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a85149b9f479e18/Desktop/"/>
    </mc:Choice>
  </mc:AlternateContent>
  <xr:revisionPtr revIDLastSave="178" documentId="8_{75C5D95E-707F-4647-9359-BC9FEA042E14}" xr6:coauthVersionLast="47" xr6:coauthVersionMax="47" xr10:uidLastSave="{9669ABAD-5F2E-4BF5-A6C7-74E0D2BB2951}"/>
  <bookViews>
    <workbookView xWindow="-108" yWindow="-108" windowWidth="23256" windowHeight="13896" tabRatio="817" activeTab="3" xr2:uid="{CAC90A58-9754-4FFE-9584-A40F2B4BC428}"/>
  </bookViews>
  <sheets>
    <sheet name="Basic " sheetId="1" r:id="rId1"/>
    <sheet name="portfolio_data_customer" sheetId="8" r:id="rId2"/>
    <sheet name="customer_data" sheetId="2" r:id="rId3"/>
    <sheet name="investment_data" sheetId="3" r:id="rId4"/>
    <sheet name="performance_data" sheetId="4" r:id="rId5"/>
    <sheet name="portfolio_data" sheetId="5" r:id="rId6"/>
    <sheet name="transaction_data" sheetId="6" r:id="rId7"/>
    <sheet name="Sheet1" sheetId="9" r:id="rId8"/>
  </sheets>
  <definedNames>
    <definedName name="ExternalData_1" localSheetId="2" hidden="1">'customer_data'!$A$1:$G$483</definedName>
    <definedName name="ExternalData_1" localSheetId="1" hidden="1">portfolio_data_customer!$A$1:$B$165</definedName>
    <definedName name="ExternalData_2" localSheetId="3" hidden="1">investment_data!$A$1:$I$1001</definedName>
    <definedName name="ExternalData_3" localSheetId="4" hidden="1">performance_data!$A$1:$G$5001</definedName>
    <definedName name="ExternalData_4" localSheetId="5" hidden="1">portfolio_data!$A$1:$F$198</definedName>
    <definedName name="ExternalData_5" localSheetId="6" hidden="1">transaction_data!$A$1:$I$3000</definedName>
    <definedName name="Slicer_P_L">#N/A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ata_5f5df312-4e8a-4673-945f-fecdf938e226" name="customer_data" connection="Query - customer_data"/>
          <x15:modelTable id="investment_data_c0def3bb-cc4e-43d7-95ff-7aa81d01edd3" name="investment_data" connection="Query - investment_data"/>
          <x15:modelTable id="performance_data_2012c607-fc84-48f0-aca1-040ff9f1b7d2" name="performance_data" connection="Query - performance_data"/>
          <x15:modelTable id="portfolio_data_f1e0e6b1-7265-442a-a677-d601373c54d8" name="portfolio_data" connection="Query - portfolio_data"/>
          <x15:modelTable id="transaction_data_fab194ff-6515-44f2-8d95-aa641c98de05" name="transaction_data" connection="Query - transaction_data"/>
          <x15:modelTable id="portfolio_data_customer_24761d13-4130-4225-bc8c-fb26fefcdb21" name="portfolio_data_customer" connection="Query - portfolio_data_custom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2" i="4" l="1"/>
  <c r="H4149" i="4"/>
  <c r="H1687" i="4"/>
  <c r="H3498" i="4"/>
  <c r="H3564" i="4"/>
  <c r="H4473" i="4"/>
  <c r="H467" i="4"/>
  <c r="H2189" i="4"/>
  <c r="H4119" i="4"/>
  <c r="H3707" i="4"/>
  <c r="H4897" i="4"/>
  <c r="H96" i="4"/>
  <c r="H3037" i="4"/>
  <c r="H1131" i="4"/>
  <c r="H4804" i="4"/>
  <c r="H436" i="4"/>
  <c r="H161" i="4"/>
  <c r="H2789" i="4"/>
  <c r="H4299" i="4"/>
  <c r="H1874" i="4"/>
  <c r="H2628" i="4"/>
  <c r="H3698" i="4"/>
  <c r="H4194" i="4"/>
  <c r="H4286" i="4"/>
  <c r="H3722" i="4"/>
  <c r="H2822" i="4"/>
  <c r="H4379" i="4"/>
  <c r="H1568" i="4"/>
  <c r="H1336" i="4"/>
  <c r="H2453" i="4"/>
  <c r="H2538" i="4"/>
  <c r="H3845" i="4"/>
  <c r="H3435" i="4"/>
  <c r="H1849" i="4"/>
  <c r="H233" i="4"/>
  <c r="H2730" i="4"/>
  <c r="H1766" i="4"/>
  <c r="H947" i="4"/>
  <c r="H3631" i="4"/>
  <c r="H3183" i="4"/>
  <c r="H2392" i="4"/>
  <c r="H2875" i="4"/>
  <c r="H3600" i="4"/>
  <c r="H1282" i="4"/>
  <c r="H1327" i="4"/>
  <c r="H1786" i="4"/>
  <c r="H3990" i="4"/>
  <c r="H2729" i="4"/>
  <c r="H1180" i="4"/>
  <c r="H3879" i="4"/>
  <c r="H208" i="4"/>
  <c r="H4771" i="4"/>
  <c r="H2262" i="4"/>
  <c r="H2382" i="4"/>
  <c r="H3621" i="4"/>
  <c r="H3541" i="4"/>
  <c r="H4852" i="4"/>
  <c r="H1210" i="4"/>
  <c r="H2070" i="4"/>
  <c r="H2777" i="4"/>
  <c r="H1012" i="4"/>
  <c r="H2788" i="4"/>
  <c r="H2071" i="4"/>
  <c r="H4425" i="4"/>
  <c r="H2122" i="4"/>
  <c r="H1483" i="4"/>
  <c r="H2462" i="4"/>
  <c r="H857" i="4"/>
  <c r="H405" i="4"/>
  <c r="H715" i="4"/>
  <c r="H4787" i="4"/>
  <c r="H3936" i="4"/>
  <c r="H2204" i="4"/>
  <c r="H1424" i="4"/>
  <c r="H2467" i="4"/>
  <c r="H3457" i="4"/>
  <c r="H138" i="4"/>
  <c r="H4740" i="4"/>
  <c r="H4786" i="4"/>
  <c r="H4147" i="4"/>
  <c r="H4078" i="4"/>
  <c r="H4476" i="4"/>
  <c r="H640" i="4"/>
  <c r="H4047" i="4"/>
  <c r="H1071" i="4"/>
  <c r="H3751" i="4"/>
  <c r="H3019" i="4"/>
  <c r="H3760" i="4"/>
  <c r="H4461" i="4"/>
  <c r="H297" i="4"/>
  <c r="H1372" i="4"/>
  <c r="H488" i="4"/>
  <c r="H3245" i="4"/>
  <c r="H1511" i="4"/>
  <c r="H454" i="4"/>
  <c r="H1930" i="4"/>
  <c r="H1901" i="4"/>
  <c r="H2990" i="4"/>
  <c r="H1843" i="4"/>
  <c r="H851" i="4"/>
  <c r="H617" i="4"/>
  <c r="H194" i="4"/>
  <c r="H3550" i="4"/>
  <c r="H3705" i="4"/>
  <c r="H2776" i="4"/>
  <c r="H649" i="4"/>
  <c r="H1710" i="4"/>
  <c r="H3445" i="4"/>
  <c r="H597" i="4"/>
  <c r="H4177" i="4"/>
  <c r="H3252" i="4"/>
  <c r="H4016" i="4"/>
  <c r="H852" i="4"/>
  <c r="H4957" i="4"/>
  <c r="H3071" i="4"/>
  <c r="H4376" i="4"/>
  <c r="H12" i="4"/>
  <c r="H2069" i="4"/>
  <c r="H4316" i="4"/>
  <c r="H824" i="4"/>
  <c r="H231" i="4"/>
  <c r="H3838" i="4"/>
  <c r="H3382" i="4"/>
  <c r="H2579" i="4"/>
  <c r="H4727" i="4"/>
  <c r="H951" i="4"/>
  <c r="H4407" i="4"/>
  <c r="H3827" i="4"/>
  <c r="H3900" i="4"/>
  <c r="H4412" i="4"/>
  <c r="H1809" i="4"/>
  <c r="H4071" i="4"/>
  <c r="H3811" i="4"/>
  <c r="H3989" i="4"/>
  <c r="H299" i="4"/>
  <c r="H2750" i="4"/>
  <c r="H4483" i="4"/>
  <c r="H1760" i="4"/>
  <c r="H1539" i="4"/>
  <c r="H92" i="4"/>
  <c r="H960" i="4"/>
  <c r="H2048" i="4"/>
  <c r="H4362" i="4"/>
  <c r="H3886" i="4"/>
  <c r="H4058" i="4"/>
  <c r="H2330" i="4"/>
  <c r="H249" i="4"/>
  <c r="H2543" i="4"/>
  <c r="H121" i="4"/>
  <c r="H1870" i="4"/>
  <c r="H143" i="4"/>
  <c r="H216" i="4"/>
  <c r="H3082" i="4"/>
  <c r="H566" i="4"/>
  <c r="H2981" i="4"/>
  <c r="H1038" i="4"/>
  <c r="H2127" i="4"/>
  <c r="H2132" i="4"/>
  <c r="H988" i="4"/>
  <c r="H1388" i="4"/>
  <c r="H3364" i="4"/>
  <c r="H2284" i="4"/>
  <c r="H2757" i="4"/>
  <c r="H451" i="4"/>
  <c r="H575" i="4"/>
  <c r="H3086" i="4"/>
  <c r="H2647" i="4"/>
  <c r="H4353" i="4"/>
  <c r="H5" i="4"/>
  <c r="H971" i="4"/>
  <c r="H2443" i="4"/>
  <c r="H290" i="4"/>
  <c r="H3423" i="4"/>
  <c r="H3865" i="4"/>
  <c r="H3737" i="4"/>
  <c r="H4895" i="4"/>
  <c r="H1665" i="4"/>
  <c r="H3719" i="4"/>
  <c r="H2897" i="4"/>
  <c r="H2771" i="4"/>
  <c r="H3171" i="4"/>
  <c r="H4666" i="4"/>
  <c r="H2528" i="4"/>
  <c r="H2152" i="4"/>
  <c r="H3067" i="4"/>
  <c r="H3766" i="4"/>
  <c r="H3453" i="4"/>
  <c r="H3569" i="4"/>
  <c r="H450" i="4"/>
  <c r="H1912" i="4"/>
  <c r="H2968" i="4"/>
  <c r="H3847" i="4"/>
  <c r="H334" i="4"/>
  <c r="H136" i="4"/>
  <c r="H997" i="4"/>
  <c r="H1628" i="4"/>
  <c r="H1230" i="4"/>
  <c r="H3602" i="4"/>
  <c r="H798" i="4"/>
  <c r="H4809" i="4"/>
  <c r="H4183" i="4"/>
  <c r="H2263" i="4"/>
  <c r="H4438" i="4"/>
  <c r="H128" i="4"/>
  <c r="H717" i="4"/>
  <c r="H3689" i="4"/>
  <c r="H2797" i="4"/>
  <c r="H2092" i="4"/>
  <c r="H4010" i="4"/>
  <c r="H4408" i="4"/>
  <c r="H4059" i="4"/>
  <c r="H196" i="4"/>
  <c r="H2876" i="4"/>
  <c r="H2518" i="4"/>
  <c r="H993" i="4"/>
  <c r="H3611" i="4"/>
  <c r="H2847" i="4"/>
  <c r="H2622" i="4"/>
  <c r="H4527" i="4"/>
  <c r="H1321" i="4"/>
  <c r="H2174" i="4"/>
  <c r="H2196" i="4"/>
  <c r="H2649" i="4"/>
  <c r="H952" i="4"/>
  <c r="H23" i="4"/>
  <c r="H3430" i="4"/>
  <c r="H3194" i="4"/>
  <c r="H456" i="4"/>
  <c r="H1657" i="4"/>
  <c r="H976" i="4"/>
  <c r="H980" i="4"/>
  <c r="H3757" i="4"/>
  <c r="H4107" i="4"/>
  <c r="H4687" i="4"/>
  <c r="H552" i="4"/>
  <c r="H3711" i="4"/>
  <c r="H1431" i="4"/>
  <c r="H2422" i="4"/>
  <c r="H2827" i="4"/>
  <c r="H2616" i="4"/>
  <c r="H2882" i="4"/>
  <c r="H100" i="4"/>
  <c r="H1237" i="4"/>
  <c r="H3649" i="4"/>
  <c r="H3008" i="4"/>
  <c r="H1559" i="4"/>
  <c r="H4975" i="4"/>
  <c r="H4237" i="4"/>
  <c r="H3549" i="4"/>
  <c r="H2094" i="4"/>
  <c r="H532" i="4"/>
  <c r="H4009" i="4"/>
  <c r="H1106" i="4"/>
  <c r="H3392" i="4"/>
  <c r="H502" i="4"/>
  <c r="H4870" i="4"/>
  <c r="H2870" i="4"/>
  <c r="H920" i="4"/>
  <c r="H1061" i="4"/>
  <c r="H2269" i="4"/>
  <c r="H4935" i="4"/>
  <c r="H886" i="4"/>
  <c r="H1829" i="4"/>
  <c r="H636" i="4"/>
  <c r="H2013" i="4"/>
  <c r="H652" i="4"/>
  <c r="H866" i="4"/>
  <c r="H1315" i="4"/>
  <c r="H2931" i="4"/>
  <c r="H1641" i="4"/>
  <c r="H839" i="4"/>
  <c r="H4736" i="4"/>
  <c r="H3023" i="4"/>
  <c r="H918" i="4"/>
  <c r="H1841" i="4"/>
  <c r="H2523" i="4"/>
  <c r="H1403" i="4"/>
  <c r="H3931" i="4"/>
  <c r="H2976" i="4"/>
  <c r="H287" i="4"/>
  <c r="H2400" i="4"/>
  <c r="H1151" i="4"/>
  <c r="H1032" i="4"/>
  <c r="H3772" i="4"/>
  <c r="H4753" i="4"/>
  <c r="H1201" i="4"/>
  <c r="H1671" i="4"/>
  <c r="H1536" i="4"/>
  <c r="H266" i="4"/>
  <c r="H343" i="4"/>
  <c r="H3619" i="4"/>
  <c r="H3079" i="4"/>
  <c r="H400" i="4"/>
  <c r="H3927" i="4"/>
  <c r="H3461" i="4"/>
  <c r="H2723" i="4"/>
  <c r="H1952" i="4"/>
  <c r="H1120" i="4"/>
  <c r="H3836" i="4"/>
  <c r="H3049" i="4"/>
  <c r="H4535" i="4"/>
  <c r="H4365" i="4"/>
  <c r="H734" i="4"/>
  <c r="H11" i="4"/>
  <c r="H4208" i="4"/>
  <c r="H2754" i="4"/>
  <c r="H763" i="4"/>
  <c r="H1304" i="4"/>
  <c r="H3618" i="4"/>
  <c r="H4821" i="4"/>
  <c r="H4981" i="4"/>
  <c r="H4629" i="4"/>
  <c r="H4941" i="4"/>
  <c r="H2221" i="4"/>
  <c r="H1121" i="4"/>
  <c r="H3255" i="4"/>
  <c r="H1092" i="4"/>
  <c r="H463" i="4"/>
  <c r="H3266" i="4"/>
  <c r="H2590" i="4"/>
  <c r="H544" i="4"/>
  <c r="H4229" i="4"/>
  <c r="H3360" i="4"/>
  <c r="H2679" i="4"/>
  <c r="H1721" i="4"/>
  <c r="H408" i="4"/>
  <c r="H927" i="4"/>
  <c r="H3991" i="4"/>
  <c r="H1573" i="4"/>
  <c r="H3855" i="4"/>
  <c r="H3912" i="4"/>
  <c r="H795" i="4"/>
  <c r="H1081" i="4"/>
  <c r="H2110" i="4"/>
  <c r="H4207" i="4"/>
  <c r="H455" i="4"/>
  <c r="H4359" i="4"/>
  <c r="H4791" i="4"/>
  <c r="H32" i="4"/>
  <c r="H2948" i="4"/>
  <c r="H2212" i="4"/>
  <c r="H706" i="4"/>
  <c r="H1118" i="4"/>
  <c r="H2997" i="4"/>
  <c r="H4264" i="4"/>
  <c r="H662" i="4"/>
  <c r="H2026" i="4"/>
  <c r="H3747" i="4"/>
  <c r="H1618" i="4"/>
  <c r="H2761" i="4"/>
  <c r="H379" i="4"/>
  <c r="H1852" i="4"/>
  <c r="H327" i="4"/>
  <c r="H600" i="4"/>
  <c r="H337" i="4"/>
  <c r="H3231" i="4"/>
  <c r="H2418" i="4"/>
  <c r="H4077" i="4"/>
  <c r="H2490" i="4"/>
  <c r="H1484" i="4"/>
  <c r="H3764" i="4"/>
  <c r="H1409" i="4"/>
  <c r="H4984" i="4"/>
  <c r="H3512" i="4"/>
  <c r="H4766" i="4"/>
  <c r="H1913" i="4"/>
  <c r="H4832" i="4"/>
  <c r="H4456" i="4"/>
  <c r="H1163" i="4"/>
  <c r="H1893" i="4"/>
  <c r="H80" i="4"/>
  <c r="H3033" i="4"/>
  <c r="H428" i="4"/>
  <c r="H371" i="4"/>
  <c r="H1875" i="4"/>
  <c r="H2133" i="4"/>
  <c r="H818" i="4"/>
  <c r="H1254" i="4"/>
  <c r="H4649" i="4"/>
  <c r="H1863" i="4"/>
  <c r="H3007" i="4"/>
  <c r="H820" i="4"/>
  <c r="H1041" i="4"/>
  <c r="H2232" i="4"/>
  <c r="H887" i="4"/>
  <c r="H1696" i="4"/>
  <c r="H395" i="4"/>
  <c r="H907" i="4"/>
  <c r="H4591" i="4"/>
  <c r="H1642" i="4"/>
  <c r="H2583" i="4"/>
  <c r="H493" i="4"/>
  <c r="H4004" i="4"/>
  <c r="H3357" i="4"/>
  <c r="H1132" i="4"/>
  <c r="H2216" i="4"/>
  <c r="H1204" i="4"/>
  <c r="H2034" i="4"/>
  <c r="H3010" i="4"/>
  <c r="H2690" i="4"/>
  <c r="H998" i="4"/>
  <c r="H1684" i="4"/>
  <c r="H743" i="4"/>
  <c r="H4453" i="4"/>
  <c r="H2844" i="4"/>
  <c r="H3790" i="4"/>
  <c r="H3610" i="4"/>
  <c r="H101" i="4"/>
  <c r="H3754" i="4"/>
  <c r="H4164" i="4"/>
  <c r="H4486" i="4"/>
  <c r="H341" i="4"/>
  <c r="H1607" i="4"/>
  <c r="H4386" i="4"/>
  <c r="H4498" i="4"/>
  <c r="H4417" i="4"/>
  <c r="H5001" i="4"/>
  <c r="H1010" i="4"/>
  <c r="H3377" i="4"/>
  <c r="H515" i="4"/>
  <c r="H1716" i="4"/>
  <c r="H2611" i="4"/>
  <c r="H275" i="4"/>
  <c r="H1828" i="4"/>
  <c r="H3526" i="4"/>
  <c r="H3161" i="4"/>
  <c r="H1457" i="4"/>
  <c r="H2259" i="4"/>
  <c r="H1523" i="4"/>
  <c r="H3317" i="4"/>
  <c r="H3599" i="4"/>
  <c r="H4172" i="4"/>
  <c r="H4767" i="4"/>
  <c r="H4913" i="4"/>
  <c r="H2050" i="4"/>
  <c r="H1488" i="4"/>
  <c r="H4266" i="4"/>
  <c r="H4578" i="4"/>
  <c r="H1985" i="4"/>
  <c r="H117" i="4"/>
  <c r="H3953" i="4"/>
  <c r="H2643" i="4"/>
  <c r="H2605" i="4"/>
  <c r="H3026" i="4"/>
  <c r="H2920" i="4"/>
  <c r="H4005" i="4"/>
  <c r="H799" i="4"/>
  <c r="H3983" i="4"/>
  <c r="H4500" i="4"/>
  <c r="H190" i="4"/>
  <c r="H2208" i="4"/>
  <c r="H2440" i="4"/>
  <c r="H748" i="4"/>
  <c r="H4894" i="4"/>
  <c r="H1960" i="4"/>
  <c r="H4587" i="4"/>
  <c r="H877" i="4"/>
  <c r="H4604" i="4"/>
  <c r="H344" i="4"/>
  <c r="H1758" i="4"/>
  <c r="H1494" i="4"/>
  <c r="H3863" i="4"/>
  <c r="H3168" i="4"/>
  <c r="H812" i="4"/>
  <c r="H4423" i="4"/>
  <c r="H4864" i="4"/>
  <c r="H2468" i="4"/>
  <c r="H422" i="4"/>
  <c r="H4586" i="4"/>
  <c r="H4573" i="4"/>
  <c r="H1530" i="4"/>
  <c r="H3911" i="4"/>
  <c r="H1905" i="4"/>
  <c r="H1055" i="4"/>
  <c r="H4526" i="4"/>
  <c r="H2126" i="4"/>
  <c r="H4216" i="4"/>
  <c r="H1579" i="4"/>
  <c r="H604" i="4"/>
  <c r="H1331" i="4"/>
  <c r="H1295" i="4"/>
  <c r="H3148" i="4"/>
  <c r="H1003" i="4"/>
  <c r="H3976" i="4"/>
  <c r="H4269" i="4"/>
  <c r="H1962" i="4"/>
  <c r="H3329" i="4"/>
  <c r="H2238" i="4"/>
  <c r="H3713" i="4"/>
  <c r="H3907" i="4"/>
  <c r="H2202" i="4"/>
  <c r="H2458" i="4"/>
  <c r="H3240" i="4"/>
  <c r="H209" i="4"/>
  <c r="H19" i="4"/>
  <c r="H2626" i="4"/>
  <c r="H1892" i="4"/>
  <c r="H1182" i="4"/>
  <c r="H155" i="4"/>
  <c r="H3187" i="4"/>
  <c r="H4561" i="4"/>
  <c r="H3289" i="4"/>
  <c r="H685" i="4"/>
  <c r="H4919" i="4"/>
  <c r="H2288" i="4"/>
  <c r="H4287" i="4"/>
  <c r="H46" i="4"/>
  <c r="H3588" i="4"/>
  <c r="H4958" i="4"/>
  <c r="H90" i="4"/>
  <c r="H1317" i="4"/>
  <c r="H1240" i="4"/>
  <c r="H691" i="4"/>
  <c r="H3191" i="4"/>
  <c r="H1217" i="4"/>
  <c r="H2745" i="4"/>
  <c r="H3998" i="4"/>
  <c r="H1374" i="4"/>
  <c r="H4862" i="4"/>
  <c r="H4493" i="4"/>
  <c r="H1378" i="4"/>
  <c r="H326" i="4"/>
  <c r="H4309" i="4"/>
  <c r="H4116" i="4"/>
  <c r="H4471" i="4"/>
  <c r="H3889" i="4"/>
  <c r="H411" i="4"/>
  <c r="H321" i="4"/>
  <c r="H384" i="4"/>
  <c r="H3810" i="4"/>
  <c r="H4092" i="4"/>
  <c r="H3117" i="4"/>
  <c r="H50" i="4"/>
  <c r="H913" i="4"/>
  <c r="H3548" i="4"/>
  <c r="H3585" i="4"/>
  <c r="H3341" i="4"/>
  <c r="H1508" i="4"/>
  <c r="H3984" i="4"/>
  <c r="H3405" i="4"/>
  <c r="H2168" i="4"/>
  <c r="H975" i="4"/>
  <c r="H4634" i="4"/>
  <c r="H3825" i="4"/>
  <c r="H4511" i="4"/>
  <c r="H4963" i="4"/>
  <c r="H1600" i="4"/>
  <c r="H85" i="4"/>
  <c r="H259" i="4"/>
  <c r="H631" i="4"/>
  <c r="H510" i="4"/>
  <c r="H242" i="4"/>
  <c r="H3679" i="4"/>
  <c r="H4879" i="4"/>
  <c r="H4392" i="4"/>
  <c r="H416" i="4"/>
  <c r="H956" i="4"/>
  <c r="H3842" i="4"/>
  <c r="H2112" i="4"/>
  <c r="H108" i="4"/>
  <c r="H4529" i="4"/>
  <c r="H3535" i="4"/>
  <c r="H4795" i="4"/>
  <c r="H4307" i="4"/>
  <c r="H876" i="4"/>
  <c r="H4372" i="4"/>
  <c r="H671" i="4"/>
  <c r="H583" i="4"/>
  <c r="H2929" i="4"/>
  <c r="H3089" i="4"/>
  <c r="H2801" i="4"/>
  <c r="H4274" i="4"/>
  <c r="H1101" i="4"/>
  <c r="H2447" i="4"/>
  <c r="H362" i="4"/>
  <c r="H4914" i="4"/>
  <c r="H3691" i="4"/>
  <c r="H2186" i="4"/>
  <c r="H496" i="4"/>
  <c r="H1042" i="4"/>
  <c r="H4603" i="4"/>
  <c r="H4436" i="4"/>
  <c r="H537" i="4"/>
  <c r="H4368" i="4"/>
  <c r="H2988" i="4"/>
  <c r="H547" i="4"/>
  <c r="H2693" i="4"/>
  <c r="H438" i="4"/>
  <c r="H1188" i="4"/>
  <c r="H1289" i="4"/>
  <c r="H2503" i="4"/>
  <c r="H4455" i="4"/>
  <c r="H1337" i="4"/>
  <c r="H4013" i="4"/>
  <c r="H3096" i="4"/>
  <c r="H2524" i="4"/>
  <c r="H2331" i="4"/>
  <c r="H2819" i="4"/>
  <c r="H3005" i="4"/>
  <c r="H1532" i="4"/>
  <c r="H1973" i="4"/>
  <c r="H2407" i="4"/>
  <c r="H282" i="4"/>
  <c r="H3204" i="4"/>
  <c r="H3201" i="4"/>
  <c r="H3908" i="4"/>
  <c r="H2442" i="4"/>
  <c r="H1910" i="4"/>
  <c r="H3166" i="4"/>
  <c r="H2276" i="4"/>
  <c r="H2271" i="4"/>
  <c r="H1784" i="4"/>
  <c r="H3917" i="4"/>
  <c r="H2973" i="4"/>
  <c r="H4784" i="4"/>
  <c r="H1922" i="4"/>
  <c r="H4820" i="4"/>
  <c r="H3929" i="4"/>
  <c r="H283" i="4"/>
  <c r="H192" i="4"/>
  <c r="H78" i="4"/>
  <c r="H1935" i="4"/>
  <c r="H345" i="4"/>
  <c r="H4546" i="4"/>
  <c r="H3138" i="4"/>
  <c r="H2264" i="4"/>
  <c r="H3657" i="4"/>
  <c r="H83" i="4"/>
  <c r="H766" i="4"/>
  <c r="H210" i="4"/>
  <c r="H944" i="4"/>
  <c r="H270" i="4"/>
  <c r="H4978" i="4"/>
  <c r="H4793" i="4"/>
  <c r="H4944" i="4"/>
  <c r="H813" i="4"/>
  <c r="H1561" i="4"/>
  <c r="H1306" i="4"/>
  <c r="H2125" i="4"/>
  <c r="H3547" i="4"/>
  <c r="H3677" i="4"/>
  <c r="H3298" i="4"/>
  <c r="H1895" i="4"/>
  <c r="H3251" i="4"/>
  <c r="H3479" i="4"/>
  <c r="H2466" i="4"/>
  <c r="H4915" i="4"/>
  <c r="H1728" i="4"/>
  <c r="H2765" i="4"/>
  <c r="H3771" i="4"/>
  <c r="H3036" i="4"/>
  <c r="H4654" i="4"/>
  <c r="H224" i="4"/>
  <c r="H1790" i="4"/>
  <c r="H803" i="4"/>
  <c r="H1839" i="4"/>
  <c r="H3906" i="4"/>
  <c r="H3386" i="4"/>
  <c r="H1093" i="4"/>
  <c r="H3478" i="4"/>
  <c r="H3489" i="4"/>
  <c r="H742" i="4"/>
  <c r="H2753" i="4"/>
  <c r="H4502" i="4"/>
  <c r="H1026" i="4"/>
  <c r="H4126" i="4"/>
  <c r="H3562" i="4"/>
  <c r="H4328" i="4"/>
  <c r="H1565" i="4"/>
  <c r="H132" i="4"/>
  <c r="H1225" i="4"/>
  <c r="H147" i="4"/>
  <c r="H1748" i="4"/>
  <c r="H3622" i="4"/>
  <c r="H1822" i="4"/>
  <c r="H2671" i="4"/>
  <c r="H472" i="4"/>
  <c r="H2250" i="4"/>
  <c r="H4306" i="4"/>
  <c r="H4470" i="4"/>
  <c r="H2409" i="4"/>
  <c r="H3095" i="4"/>
  <c r="H4831" i="4"/>
  <c r="H3223" i="4"/>
  <c r="H4087" i="4"/>
  <c r="H4201" i="4"/>
  <c r="H4702" i="4"/>
  <c r="H1266" i="4"/>
  <c r="H3634" i="4"/>
  <c r="H1325" i="4"/>
  <c r="H2047" i="4"/>
  <c r="H1977" i="4"/>
  <c r="H4244" i="4"/>
  <c r="H2928" i="4"/>
  <c r="H4684" i="4"/>
  <c r="H4111" i="4"/>
  <c r="H699" i="4"/>
  <c r="H4329" i="4"/>
  <c r="H2542" i="4"/>
  <c r="H1464" i="4"/>
  <c r="H308" i="4"/>
  <c r="H957" i="4"/>
  <c r="H1181" i="4"/>
  <c r="H4061" i="4"/>
  <c r="H2911" i="4"/>
  <c r="H3455" i="4"/>
  <c r="H4045" i="4"/>
  <c r="H2390" i="4"/>
  <c r="H364" i="4"/>
  <c r="H1223" i="4"/>
  <c r="H2878" i="4"/>
  <c r="H120" i="4"/>
  <c r="H4516" i="4"/>
  <c r="H4082" i="4"/>
  <c r="H1577" i="4"/>
  <c r="H4256" i="4"/>
  <c r="H608" i="4"/>
  <c r="H1338" i="4"/>
  <c r="H4370" i="4"/>
  <c r="H3996" i="4"/>
  <c r="H2398" i="4"/>
  <c r="H3500" i="4"/>
  <c r="H3210" i="4"/>
  <c r="H4321" i="4"/>
  <c r="H2618" i="4"/>
  <c r="H3761" i="4"/>
  <c r="H845" i="4"/>
  <c r="H2888" i="4"/>
  <c r="H3398" i="4"/>
  <c r="H492" i="4"/>
  <c r="H4340" i="4"/>
  <c r="H2450" i="4"/>
  <c r="H1803" i="4"/>
  <c r="H736" i="4"/>
  <c r="H3875" i="4"/>
  <c r="H814" i="4"/>
  <c r="H896" i="4"/>
  <c r="H3484" i="4"/>
  <c r="H1650" i="4"/>
  <c r="H2841" i="4"/>
  <c r="H704" i="4"/>
  <c r="H3948" i="4"/>
  <c r="H1670" i="4"/>
  <c r="H4218" i="4"/>
  <c r="H4132" i="4"/>
  <c r="H4444" i="4"/>
  <c r="H3522" i="4"/>
  <c r="H2680" i="4"/>
  <c r="H3740" i="4"/>
  <c r="H973" i="4"/>
  <c r="H4197" i="4"/>
  <c r="H257" i="4"/>
  <c r="H4969" i="4"/>
  <c r="H3644" i="4"/>
  <c r="H3399" i="4"/>
  <c r="H4538" i="4"/>
  <c r="H4411" i="4"/>
  <c r="H280" i="4"/>
  <c r="H111" i="4"/>
  <c r="H3416" i="4"/>
  <c r="H4717" i="4"/>
  <c r="H4686" i="4"/>
  <c r="H2187" i="4"/>
  <c r="H3835" i="4"/>
  <c r="H3180" i="4"/>
  <c r="H3504" i="4"/>
  <c r="H3337" i="4"/>
  <c r="H2921" i="4"/>
  <c r="H4751" i="4"/>
  <c r="H1750" i="4"/>
  <c r="H137" i="4"/>
  <c r="H2691" i="4"/>
  <c r="H3487" i="4"/>
  <c r="H2951" i="4"/>
  <c r="H1690" i="4"/>
  <c r="H1572" i="4"/>
  <c r="H4882" i="4"/>
  <c r="H4632" i="4"/>
  <c r="H1608" i="4"/>
  <c r="H60" i="4"/>
  <c r="H4772" i="4"/>
  <c r="H2025" i="4"/>
  <c r="H3417" i="4"/>
  <c r="H448" i="4"/>
  <c r="H418" i="4"/>
  <c r="H3064" i="4"/>
  <c r="H2373" i="4"/>
  <c r="H3212" i="4"/>
  <c r="H1998" i="4"/>
  <c r="H3492" i="4"/>
  <c r="H2021" i="4"/>
  <c r="H554" i="4"/>
  <c r="H3133" i="4"/>
  <c r="H3436" i="4"/>
  <c r="H4053" i="4"/>
  <c r="H1219" i="4"/>
  <c r="H53" i="4"/>
  <c r="H4871" i="4"/>
  <c r="H2601" i="4"/>
  <c r="H17" i="4"/>
  <c r="H1075" i="4"/>
  <c r="H4671" i="4"/>
  <c r="H176" i="4"/>
  <c r="H1469" i="4"/>
  <c r="H2891" i="4"/>
  <c r="H4085" i="4"/>
  <c r="H757" i="4"/>
  <c r="H4339" i="4"/>
  <c r="H2123" i="4"/>
  <c r="H1997" i="4"/>
  <c r="H1753" i="4"/>
  <c r="H754" i="4"/>
  <c r="H3915" i="4"/>
  <c r="H1685" i="4"/>
  <c r="H3793" i="4"/>
  <c r="H2009" i="4"/>
  <c r="H4118" i="4"/>
  <c r="H2972" i="4"/>
  <c r="H1801" i="4"/>
  <c r="H4409" i="4"/>
  <c r="H3202" i="4"/>
  <c r="H490" i="4"/>
  <c r="H3846" i="4"/>
  <c r="H2333" i="4"/>
  <c r="H1656" i="4"/>
  <c r="H1135" i="4"/>
  <c r="H2290" i="4"/>
  <c r="H829" i="4"/>
  <c r="H3135" i="4"/>
  <c r="H1313" i="4"/>
  <c r="H1192" i="4"/>
  <c r="H1813" i="4"/>
  <c r="H3848" i="4"/>
  <c r="H4834" i="4"/>
  <c r="H3802" i="4"/>
  <c r="H466" i="4"/>
  <c r="H1968" i="4"/>
  <c r="H420" i="4"/>
  <c r="H4320" i="4"/>
  <c r="H564" i="4"/>
  <c r="H4036" i="4"/>
  <c r="H4647" i="4"/>
  <c r="H2859" i="4"/>
  <c r="H3743" i="4"/>
  <c r="H1831" i="4"/>
  <c r="H2217" i="4"/>
  <c r="H1439" i="4"/>
  <c r="H2002" i="4"/>
  <c r="H1154" i="4"/>
  <c r="H4391" i="4"/>
  <c r="H1441" i="4"/>
  <c r="H1708" i="4"/>
  <c r="H930" i="4"/>
  <c r="H351" i="4"/>
  <c r="H3540" i="4"/>
  <c r="H1663" i="4"/>
  <c r="H2359" i="4"/>
  <c r="H4801" i="4"/>
  <c r="H1086" i="4"/>
  <c r="H626" i="4"/>
  <c r="H2158" i="4"/>
  <c r="H512" i="4"/>
  <c r="H811" i="4"/>
  <c r="H2563" i="4"/>
  <c r="H2514" i="4"/>
  <c r="H1268" i="4"/>
  <c r="H1504" i="4"/>
  <c r="H1662" i="4"/>
  <c r="H3470" i="4"/>
  <c r="H453" i="4"/>
  <c r="H1509" i="4"/>
  <c r="H1389" i="4"/>
  <c r="H368" i="4"/>
  <c r="H1391" i="4"/>
  <c r="H559" i="4"/>
  <c r="H3843" i="4"/>
  <c r="H4562" i="4"/>
  <c r="H4219" i="4"/>
  <c r="H3650" i="4"/>
  <c r="H2591" i="4"/>
  <c r="H1332" i="4"/>
  <c r="H4725" i="4"/>
  <c r="H1929" i="4"/>
  <c r="H2697" i="4"/>
  <c r="H1844" i="4"/>
  <c r="H4544" i="4"/>
  <c r="H3635" i="4"/>
  <c r="H3410" i="4"/>
  <c r="H3425" i="4"/>
  <c r="H2505" i="4"/>
  <c r="H2993" i="4"/>
  <c r="H1294" i="4"/>
  <c r="H1359" i="4"/>
  <c r="H1620" i="4"/>
  <c r="H3462" i="4"/>
  <c r="H1156" i="4"/>
  <c r="H435" i="4"/>
  <c r="H4254" i="4"/>
  <c r="H253" i="4"/>
  <c r="H3558" i="4"/>
  <c r="H3965" i="4"/>
  <c r="H3265" i="4"/>
  <c r="H177" i="4"/>
  <c r="H3156" i="4"/>
  <c r="H2355" i="4"/>
  <c r="H2947" i="4"/>
  <c r="H615" i="4"/>
  <c r="H4293" i="4"/>
  <c r="H1640" i="4"/>
  <c r="H3596" i="4"/>
  <c r="H1199" i="4"/>
  <c r="H1571" i="4"/>
  <c r="H4331" i="4"/>
  <c r="H1860" i="4"/>
  <c r="H3576" i="4"/>
  <c r="H316" i="4"/>
  <c r="H1778" i="4"/>
  <c r="H4152" i="4"/>
  <c r="H2300" i="4"/>
  <c r="H4920" i="4"/>
  <c r="H4880" i="4"/>
  <c r="H1795" i="4"/>
  <c r="H1514" i="4"/>
  <c r="H2256" i="4"/>
  <c r="H3178" i="4"/>
  <c r="H4618" i="4"/>
  <c r="H1142" i="4"/>
  <c r="H912" i="4"/>
  <c r="H1673" i="4"/>
  <c r="H1462" i="4"/>
  <c r="H320" i="4"/>
  <c r="H4072" i="4"/>
  <c r="H1078" i="4"/>
  <c r="H1177" i="4"/>
  <c r="H2736" i="4"/>
  <c r="H2201" i="4"/>
  <c r="H3434" i="4"/>
  <c r="H2593" i="4"/>
  <c r="H2718" i="4"/>
  <c r="H1996" i="4"/>
  <c r="H2065" i="4"/>
  <c r="H4628" i="4"/>
  <c r="H2695" i="4"/>
  <c r="H3577" i="4"/>
  <c r="H3411" i="4"/>
  <c r="H250" i="4"/>
  <c r="H1349" i="4"/>
  <c r="H2545" i="4"/>
  <c r="H3123" i="4"/>
  <c r="H1647" i="4"/>
  <c r="H3852" i="4"/>
  <c r="H4337" i="4"/>
  <c r="H3741" i="4"/>
  <c r="H4104" i="4"/>
  <c r="H531" i="4"/>
  <c r="H606" i="4"/>
  <c r="H2420" i="4"/>
  <c r="H503" i="4"/>
  <c r="H1520" i="4"/>
  <c r="H1039" i="4"/>
  <c r="H2063" i="4"/>
  <c r="H1454" i="4"/>
  <c r="H2480" i="4"/>
  <c r="H4911" i="4"/>
  <c r="H3839" i="4"/>
  <c r="H3497" i="4"/>
  <c r="H1535" i="4"/>
  <c r="H2380" i="4"/>
  <c r="H2497" i="4"/>
  <c r="H4380" i="4"/>
  <c r="H409" i="4"/>
  <c r="H1921" i="4"/>
  <c r="H1627" i="4"/>
  <c r="H1702" i="4"/>
  <c r="H613" i="4"/>
  <c r="H624" i="4"/>
  <c r="H933" i="4"/>
  <c r="H1914" i="4"/>
  <c r="H1729" i="4"/>
  <c r="H2555" i="4"/>
  <c r="H4707" i="4"/>
  <c r="H3308" i="4"/>
  <c r="H3295" i="4"/>
  <c r="H3524" i="4"/>
  <c r="H4342" i="4"/>
  <c r="H1826" i="4"/>
  <c r="H4385" i="4"/>
  <c r="H1498" i="4"/>
  <c r="H4912" i="4"/>
  <c r="H1626" i="4"/>
  <c r="H4448" i="4"/>
  <c r="H252" i="4"/>
  <c r="H996" i="4"/>
  <c r="H3261" i="4"/>
  <c r="H1307" i="4"/>
  <c r="H2280" i="4"/>
  <c r="H2530" i="4"/>
  <c r="H3350" i="4"/>
  <c r="H1741" i="4"/>
  <c r="H1842" i="4"/>
  <c r="H4890" i="4"/>
  <c r="H1705" i="4"/>
  <c r="H3808" i="4"/>
  <c r="H4482" i="4"/>
  <c r="H1288" i="4"/>
  <c r="H4555" i="4"/>
  <c r="H4640" i="4"/>
  <c r="H2268" i="4"/>
  <c r="H4027" i="4"/>
  <c r="H4430" i="4"/>
  <c r="H1694" i="4"/>
  <c r="H4589" i="4"/>
  <c r="H4" i="4"/>
  <c r="H2143" i="4"/>
  <c r="H4480" i="4"/>
  <c r="H3571" i="4"/>
  <c r="H3059" i="4"/>
  <c r="H2536" i="4"/>
  <c r="H4898" i="4"/>
  <c r="H4375" i="4"/>
  <c r="H4655" i="4"/>
  <c r="H2667" i="4"/>
  <c r="H2677" i="4"/>
  <c r="H429" i="4"/>
  <c r="H4532" i="4"/>
  <c r="H630" i="4"/>
  <c r="H2430" i="4"/>
  <c r="H4114" i="4"/>
  <c r="H585" i="4"/>
  <c r="H365" i="4"/>
  <c r="H4664" i="4"/>
  <c r="H2375" i="4"/>
  <c r="H3511" i="4"/>
  <c r="H3145" i="4"/>
  <c r="H1202" i="4"/>
  <c r="H3301" i="4"/>
  <c r="H2935" i="4"/>
  <c r="H3052" i="4"/>
  <c r="H1160" i="4"/>
  <c r="H2742" i="4"/>
  <c r="H4619" i="4"/>
  <c r="H1906" i="4"/>
  <c r="H403" i="4"/>
  <c r="H2087" i="4"/>
  <c r="H663" i="4"/>
  <c r="H1575" i="4"/>
  <c r="H3777" i="4"/>
  <c r="H3333" i="4"/>
  <c r="H3345" i="4"/>
  <c r="H674" i="4"/>
  <c r="H4313" i="4"/>
  <c r="H3816" i="4"/>
  <c r="H390" i="4"/>
  <c r="H1157" i="4"/>
  <c r="H4652" i="4"/>
  <c r="H3693" i="4"/>
  <c r="H48" i="4"/>
  <c r="H1528" i="4"/>
  <c r="H3421" i="4"/>
  <c r="H3331" i="4"/>
  <c r="H3203" i="4"/>
  <c r="H2030" i="4"/>
  <c r="H1727" i="4"/>
  <c r="H1215" i="4"/>
  <c r="H992" i="4"/>
  <c r="H3783" i="4"/>
  <c r="H3372" i="4"/>
  <c r="H2623" i="4"/>
  <c r="H1989" i="4"/>
  <c r="H3798" i="4"/>
  <c r="H3579" i="4"/>
  <c r="H3532" i="4"/>
  <c r="H780" i="4"/>
  <c r="H3015" i="4"/>
  <c r="H2157" i="4"/>
  <c r="H4523" i="4"/>
  <c r="H4965" i="4"/>
  <c r="H110" i="4"/>
  <c r="H173" i="4"/>
  <c r="H164" i="4"/>
  <c r="H2717" i="4"/>
  <c r="H1916" i="4"/>
  <c r="H4970" i="4"/>
  <c r="H4124" i="4"/>
  <c r="H3335" i="4"/>
  <c r="H835" i="4"/>
  <c r="H3209" i="4"/>
  <c r="H2977" i="4"/>
  <c r="H3887" i="4"/>
  <c r="H5000" i="4"/>
  <c r="H1353" i="4"/>
  <c r="H4819" i="4"/>
  <c r="H74" i="4"/>
  <c r="H2900" i="4"/>
  <c r="H189" i="4"/>
  <c r="H3957" i="4"/>
  <c r="H2531" i="4"/>
  <c r="H4205" i="4"/>
  <c r="H3404" i="4"/>
  <c r="H2700" i="4"/>
  <c r="H4273" i="4"/>
  <c r="H4513" i="4"/>
  <c r="H1212" i="4"/>
  <c r="H3723" i="4"/>
  <c r="H4137" i="4"/>
  <c r="H3820" i="4"/>
  <c r="H4039" i="4"/>
  <c r="H4745" i="4"/>
  <c r="H3480" i="4"/>
  <c r="H1900" i="4"/>
  <c r="H945" i="4"/>
  <c r="H1645" i="4"/>
  <c r="H2260" i="4"/>
  <c r="H838" i="4"/>
  <c r="H1896" i="4"/>
  <c r="H753" i="4"/>
  <c r="H2617" i="4"/>
  <c r="H468" i="4"/>
  <c r="H2586" i="4"/>
  <c r="H899" i="4"/>
  <c r="H10" i="4"/>
  <c r="H183" i="4"/>
  <c r="H1682" i="4"/>
  <c r="H1995" i="4"/>
  <c r="H419" i="4"/>
  <c r="H2915" i="4"/>
  <c r="H3279" i="4"/>
  <c r="H4846" i="4"/>
  <c r="H2349" i="4"/>
  <c r="H1818" i="4"/>
  <c r="H1594" i="4"/>
  <c r="H3045" i="4"/>
  <c r="H1868" i="4"/>
  <c r="H464" i="4"/>
  <c r="H898" i="4"/>
  <c r="H937" i="4"/>
  <c r="H601" i="4"/>
  <c r="H2404" i="4"/>
  <c r="H2914" i="4"/>
  <c r="H1625" i="4"/>
  <c r="H4582" i="4"/>
  <c r="H3981" i="4"/>
  <c r="H2883" i="4"/>
  <c r="H2655" i="4"/>
  <c r="H1350" i="4"/>
  <c r="H3128" i="4"/>
  <c r="H2140" i="4"/>
  <c r="H3214" i="4"/>
  <c r="H497" i="4"/>
  <c r="H1704" i="4"/>
  <c r="H2650" i="4"/>
  <c r="H1722" i="4"/>
  <c r="H651" i="4"/>
  <c r="H4167" i="4"/>
  <c r="H4235" i="4"/>
  <c r="H1197" i="4"/>
  <c r="H2930" i="4"/>
  <c r="H4367" i="4"/>
  <c r="H1564" i="4"/>
  <c r="H3076" i="4"/>
  <c r="H4185" i="4"/>
  <c r="H1769" i="4"/>
  <c r="H4708" i="4"/>
  <c r="H2741" i="4"/>
  <c r="H3107" i="4"/>
  <c r="H2501" i="4"/>
  <c r="H3581" i="4"/>
  <c r="H4191" i="4"/>
  <c r="H142" i="4"/>
  <c r="H789" i="4"/>
  <c r="H199" i="4"/>
  <c r="H1318" i="4"/>
  <c r="H2163" i="4"/>
  <c r="H3114" i="4"/>
  <c r="H1053" i="4"/>
  <c r="H1115" i="4"/>
  <c r="H3046" i="4"/>
  <c r="H3586" i="4"/>
  <c r="H4574" i="4"/>
  <c r="H452" i="4"/>
  <c r="H4966" i="4"/>
  <c r="H1555" i="4"/>
  <c r="H265" i="4"/>
  <c r="H2506" i="4"/>
  <c r="H1982" i="4"/>
  <c r="H3884" i="4"/>
  <c r="H440" i="4"/>
  <c r="H1988" i="4"/>
  <c r="H731" i="4"/>
  <c r="H363" i="4"/>
  <c r="H4141" i="4"/>
  <c r="H4081" i="4"/>
  <c r="H181" i="4"/>
  <c r="H3762" i="4"/>
  <c r="H4760" i="4"/>
  <c r="H938" i="4"/>
  <c r="H3338" i="4"/>
  <c r="H3788" i="4"/>
  <c r="H2032" i="4"/>
  <c r="H2858" i="4"/>
  <c r="H2113" i="4"/>
  <c r="H1529" i="4"/>
  <c r="H1557" i="4"/>
  <c r="H3363" i="4"/>
  <c r="H1599" i="4"/>
  <c r="H1423" i="4"/>
  <c r="H2669" i="4"/>
  <c r="H1222" i="4"/>
  <c r="H1435" i="4"/>
  <c r="H500" i="4"/>
  <c r="H4814" i="4"/>
  <c r="H1738" i="4"/>
  <c r="H1381" i="4"/>
  <c r="H1400" i="4"/>
  <c r="H475" i="4"/>
  <c r="H1117" i="4"/>
  <c r="H1232" i="4"/>
  <c r="H3630" i="4"/>
  <c r="H3196" i="4"/>
  <c r="H707" i="4"/>
  <c r="H633" i="4"/>
  <c r="H2176" i="4"/>
  <c r="H1004" i="4"/>
  <c r="H1347" i="4"/>
  <c r="H4332" i="4"/>
  <c r="H4311" i="4"/>
  <c r="H3851" i="4"/>
  <c r="H3093" i="4"/>
  <c r="H1233" i="4"/>
  <c r="H843" i="4"/>
  <c r="H2104" i="4"/>
  <c r="H2851" i="4"/>
  <c r="H1918" i="4"/>
  <c r="H529" i="4"/>
  <c r="H4639" i="4"/>
  <c r="H1040" i="4"/>
  <c r="H1675" i="4"/>
  <c r="H86" i="4"/>
  <c r="H3276" i="4"/>
  <c r="H4421" i="4"/>
  <c r="H2999" i="4"/>
  <c r="H700" i="4"/>
  <c r="H4718" i="4"/>
  <c r="H1920" i="4"/>
  <c r="H3856" i="4"/>
  <c r="H1983" i="4"/>
  <c r="H1856" i="4"/>
  <c r="H1825" i="4"/>
  <c r="H1477" i="4"/>
  <c r="H1396" i="4"/>
  <c r="H1789" i="4"/>
  <c r="H772" i="4"/>
  <c r="H842" i="4"/>
  <c r="H2177" i="4"/>
  <c r="H3074" i="4"/>
  <c r="H1140" i="4"/>
  <c r="H698" i="4"/>
  <c r="H1283" i="4"/>
  <c r="H2190" i="4"/>
  <c r="H232" i="4"/>
  <c r="H4705" i="4"/>
  <c r="H3921" i="4"/>
  <c r="H4314" i="4"/>
  <c r="H2747" i="4"/>
  <c r="H765" i="4"/>
  <c r="H1655" i="4"/>
  <c r="H3450" i="4"/>
  <c r="H3407" i="4"/>
  <c r="H313" i="4"/>
  <c r="H713" i="4"/>
  <c r="H4157" i="4"/>
  <c r="H2428" i="4"/>
  <c r="H3369" i="4"/>
  <c r="H2371" i="4"/>
  <c r="H4938" i="4"/>
  <c r="H2755" i="4"/>
  <c r="H1036" i="4"/>
  <c r="H219" i="4"/>
  <c r="H3715" i="4"/>
  <c r="H623" i="4"/>
  <c r="H3267" i="4"/>
  <c r="H29" i="4"/>
  <c r="H2913" i="4"/>
  <c r="H1257" i="4"/>
  <c r="H4977" i="4"/>
  <c r="H2138" i="4"/>
  <c r="H1190" i="4"/>
  <c r="H1158" i="4"/>
  <c r="H4769" i="4"/>
  <c r="H82" i="4"/>
  <c r="H3580" i="4"/>
  <c r="H3755" i="4"/>
  <c r="H1236" i="4"/>
  <c r="H2249" i="4"/>
  <c r="H4360" i="4"/>
  <c r="H2824" i="4"/>
  <c r="H172" i="4"/>
  <c r="H4730" i="4"/>
  <c r="H251" i="4"/>
  <c r="H4922" i="4"/>
  <c r="H4757" i="4"/>
  <c r="H3964" i="4"/>
  <c r="H1735" i="4"/>
  <c r="H1398" i="4"/>
  <c r="H3899" i="4"/>
  <c r="H2764" i="4"/>
  <c r="H248" i="4"/>
  <c r="H3232" i="4"/>
  <c r="H3246" i="4"/>
  <c r="H561" i="4"/>
  <c r="H2067" i="4"/>
  <c r="H3752" i="4"/>
  <c r="H1411" i="4"/>
  <c r="H2088" i="4"/>
  <c r="H1148" i="4"/>
  <c r="H1380" i="4"/>
  <c r="H3475" i="4"/>
  <c r="H1273" i="4"/>
  <c r="H2142" i="4"/>
  <c r="H3065" i="4"/>
  <c r="H2141" i="4"/>
  <c r="H679" i="4"/>
  <c r="H4796" i="4"/>
  <c r="H109" i="4"/>
  <c r="H4319" i="4"/>
  <c r="H324" i="4"/>
  <c r="H3942" i="4"/>
  <c r="H2532" i="4"/>
  <c r="H1845" i="4"/>
  <c r="H281" i="4"/>
  <c r="H3853" i="4"/>
  <c r="H3815" i="4"/>
  <c r="H3328" i="4"/>
  <c r="H2211" i="4"/>
  <c r="H4988" i="4"/>
  <c r="H3639" i="4"/>
  <c r="H990" i="4"/>
  <c r="H2603" i="4"/>
  <c r="H2885" i="4"/>
  <c r="H4445" i="4"/>
  <c r="H3238" i="4"/>
  <c r="H2774" i="4"/>
  <c r="H2483" i="4"/>
  <c r="H1455" i="4"/>
  <c r="H3883" i="4"/>
  <c r="H2722" i="4"/>
  <c r="H1323" i="4"/>
  <c r="H1272" i="4"/>
  <c r="H815" i="4"/>
  <c r="H2894" i="4"/>
  <c r="H39" i="4"/>
  <c r="H3195" i="4"/>
  <c r="H4395" i="4"/>
  <c r="H73" i="4"/>
  <c r="H3294" i="4"/>
  <c r="H2154" i="4"/>
  <c r="H4248" i="4"/>
  <c r="H4318" i="4"/>
  <c r="H2803" i="4"/>
  <c r="H4794" i="4"/>
  <c r="H2423" i="4"/>
  <c r="H2675" i="4"/>
  <c r="H1475" i="4"/>
  <c r="H3311" i="4"/>
  <c r="H2332" i="4"/>
  <c r="H1490" i="4"/>
  <c r="H791" i="4"/>
  <c r="H4121" i="4"/>
  <c r="H4230" i="4"/>
  <c r="H2474" i="4"/>
  <c r="H1102" i="4"/>
  <c r="H847" i="4"/>
  <c r="H1058" i="4"/>
  <c r="H1139" i="4"/>
  <c r="H3198" i="4"/>
  <c r="H1889" i="4"/>
  <c r="H1858" i="4"/>
  <c r="H2620" i="4"/>
  <c r="H3665" i="4"/>
  <c r="H3147" i="4"/>
  <c r="H1130" i="4"/>
  <c r="H2899" i="4"/>
  <c r="H4055" i="4"/>
  <c r="H171" i="4"/>
  <c r="H4986" i="4"/>
  <c r="H3283" i="4"/>
  <c r="H1691" i="4"/>
  <c r="H4466" i="4"/>
  <c r="H175" i="4"/>
  <c r="H2810" i="4"/>
  <c r="H25" i="4"/>
  <c r="H2516" i="4"/>
  <c r="H4076" i="4"/>
  <c r="H2293" i="4"/>
  <c r="H1133" i="4"/>
  <c r="H816" i="4"/>
  <c r="H4033" i="4"/>
  <c r="H3538" i="4"/>
  <c r="H3555" i="4"/>
  <c r="H1249" i="4"/>
  <c r="H2565" i="4"/>
  <c r="H4109" i="4"/>
  <c r="H629" i="4"/>
  <c r="H4737" i="4"/>
  <c r="H4773" i="4"/>
  <c r="H4900" i="4"/>
  <c r="H2835" i="4"/>
  <c r="H722" i="4"/>
  <c r="H3521" i="4"/>
  <c r="H2363" i="4"/>
  <c r="H3336" i="4"/>
  <c r="H654" i="4"/>
  <c r="H2448" i="4"/>
  <c r="H1713" i="4"/>
  <c r="H4906" i="4"/>
  <c r="H3388" i="4"/>
  <c r="H2207" i="4"/>
  <c r="H1436" i="4"/>
  <c r="H1390" i="4"/>
  <c r="H3040" i="4"/>
  <c r="H2356" i="4"/>
  <c r="H3714" i="4"/>
  <c r="H2527" i="4"/>
  <c r="H4390" i="4"/>
  <c r="H2624" i="4"/>
  <c r="H1646" i="4"/>
  <c r="H1375" i="4"/>
  <c r="H2246" i="4"/>
  <c r="H4231" i="4"/>
  <c r="H3607" i="4"/>
  <c r="H200" i="4"/>
  <c r="H3424" i="4"/>
  <c r="H2051" i="4"/>
  <c r="H4756" i="4"/>
  <c r="H2658" i="4"/>
  <c r="H3153" i="4"/>
  <c r="H81" i="4"/>
  <c r="H2574" i="4"/>
  <c r="H1228" i="4"/>
  <c r="H246" i="4"/>
  <c r="H2890" i="4"/>
  <c r="H4472" i="4"/>
  <c r="H1045" i="4"/>
  <c r="H2385" i="4"/>
  <c r="H3188" i="4"/>
  <c r="H3673" i="4"/>
  <c r="H3868" i="4"/>
  <c r="H3078" i="4"/>
  <c r="H548" i="4"/>
  <c r="H4242" i="4"/>
  <c r="H1241" i="4"/>
  <c r="H4734" i="4"/>
  <c r="H863" i="4"/>
  <c r="H129" i="4"/>
  <c r="H4140" i="4"/>
  <c r="H2561" i="4"/>
  <c r="H2410" i="4"/>
  <c r="H3637" i="4"/>
  <c r="H4427" i="4"/>
  <c r="H4519" i="4"/>
  <c r="H4101" i="4"/>
  <c r="H3029" i="4"/>
  <c r="H71" i="4"/>
  <c r="H2762" i="4"/>
  <c r="H4569" i="4"/>
  <c r="H4910" i="4"/>
  <c r="H4550" i="4"/>
  <c r="H388" i="4"/>
  <c r="H225" i="4"/>
  <c r="H1079" i="4"/>
  <c r="H621" i="4"/>
  <c r="H4202" i="4"/>
  <c r="H2512" i="4"/>
  <c r="H4927" i="4"/>
  <c r="H1090" i="4"/>
  <c r="H4627" i="4"/>
  <c r="H830" i="4"/>
  <c r="H1025" i="4"/>
  <c r="H4637" i="4"/>
  <c r="H377" i="4"/>
  <c r="H1108" i="4"/>
  <c r="H1107" i="4"/>
  <c r="H2274" i="4"/>
  <c r="H3506" i="4"/>
  <c r="H2782" i="4"/>
  <c r="H1073" i="4"/>
  <c r="H2395" i="4"/>
  <c r="H3980" i="4"/>
  <c r="H4457" i="4"/>
  <c r="H4210" i="4"/>
  <c r="H4020" i="4"/>
  <c r="H2223" i="4"/>
  <c r="H1643" i="4"/>
  <c r="H4261" i="4"/>
  <c r="H3818" i="4"/>
  <c r="H4233" i="4"/>
  <c r="H1370" i="4"/>
  <c r="H4484" i="4"/>
  <c r="H524" i="4"/>
  <c r="H888" i="4"/>
  <c r="H1582" i="4"/>
  <c r="H1198" i="4"/>
  <c r="H1576" i="4"/>
  <c r="H1023" i="4"/>
  <c r="H1278" i="4"/>
  <c r="H3264" i="4"/>
  <c r="H2060" i="4"/>
  <c r="H2559" i="4"/>
  <c r="H2491" i="4"/>
  <c r="H1733" i="4"/>
  <c r="H1700" i="4"/>
  <c r="H2117" i="4"/>
  <c r="H2763" i="4"/>
  <c r="H28" i="4"/>
  <c r="H2571" i="4"/>
  <c r="H4638" i="4"/>
  <c r="H1558" i="4"/>
  <c r="H4154" i="4"/>
  <c r="H47" i="4"/>
  <c r="H2322" i="4"/>
  <c r="H4805" i="4"/>
  <c r="H733" i="4"/>
  <c r="H41" i="4"/>
  <c r="H1773" i="4"/>
  <c r="H2946" i="4"/>
  <c r="H565" i="4"/>
  <c r="H1114" i="4"/>
  <c r="H2245" i="4"/>
  <c r="H2828" i="4"/>
  <c r="H1837" i="4"/>
  <c r="H4833" i="4"/>
  <c r="H4700" i="4"/>
  <c r="H1757" i="4"/>
  <c r="H4665" i="4"/>
  <c r="H4609" i="4"/>
  <c r="H1765" i="4"/>
  <c r="H2289" i="4"/>
  <c r="H3002" i="4"/>
  <c r="H2713" i="4"/>
  <c r="H2826" i="4"/>
  <c r="H4465" i="4"/>
  <c r="H3655" i="4"/>
  <c r="H4459" i="4"/>
  <c r="H1864" i="4"/>
  <c r="H3551" i="4"/>
  <c r="H2934" i="4"/>
  <c r="H1091" i="4"/>
  <c r="H2213" i="4"/>
  <c r="H2054" i="4"/>
  <c r="H2520" i="4"/>
  <c r="H4351" i="4"/>
  <c r="H3482" i="4"/>
  <c r="H4742" i="4"/>
  <c r="H4570" i="4"/>
  <c r="H1521" i="4"/>
  <c r="H239" i="4"/>
  <c r="H741" i="4"/>
  <c r="H2161" i="4"/>
  <c r="H3572" i="4"/>
  <c r="H3249" i="4"/>
  <c r="H688" i="4"/>
  <c r="H4487" i="4"/>
  <c r="H3718" i="4"/>
  <c r="H3438" i="4"/>
  <c r="H4028" i="4"/>
  <c r="H4781" i="4"/>
  <c r="H1926" i="4"/>
  <c r="H3020" i="4"/>
  <c r="H893" i="4"/>
  <c r="H4135" i="4"/>
  <c r="H4596" i="4"/>
  <c r="H689" i="4"/>
  <c r="H4693" i="4"/>
  <c r="H4744" i="4"/>
  <c r="H407" i="4"/>
  <c r="H3433" i="4"/>
  <c r="H1701" i="4"/>
  <c r="H778" i="4"/>
  <c r="H2639" i="4"/>
  <c r="H3721" i="4"/>
  <c r="H1726" i="4"/>
  <c r="H3051" i="4"/>
  <c r="H2218" i="4"/>
  <c r="H8" i="4"/>
  <c r="H859" i="4"/>
  <c r="H178" i="4"/>
  <c r="H987" i="4"/>
  <c r="H966" i="4"/>
  <c r="H4577" i="4"/>
  <c r="H3429" i="4"/>
  <c r="H3787" i="4"/>
  <c r="H2424" i="4"/>
  <c r="H3420" i="4"/>
  <c r="H1333" i="4"/>
  <c r="H4031" i="4"/>
  <c r="H3530" i="4"/>
  <c r="H4989" i="4"/>
  <c r="H3720" i="4"/>
  <c r="H3738" i="4"/>
  <c r="H3419" i="4"/>
  <c r="H4933" i="4"/>
  <c r="H3111" i="4"/>
  <c r="H3217" i="4"/>
  <c r="H3736" i="4"/>
  <c r="H2118" i="4"/>
  <c r="H4678" i="4"/>
  <c r="H1589" i="4"/>
  <c r="H3193" i="4"/>
  <c r="H2457" i="4"/>
  <c r="H1938" i="4"/>
  <c r="H1057" i="4"/>
  <c r="H1637" i="4"/>
  <c r="H1013" i="4"/>
  <c r="H20" i="4"/>
  <c r="H1063" i="4"/>
  <c r="H2323" i="4"/>
  <c r="H1556" i="4"/>
  <c r="H1956" i="4"/>
  <c r="H657" i="4"/>
  <c r="H751" i="4"/>
  <c r="H2397" i="4"/>
  <c r="H3997" i="4"/>
  <c r="H4515" i="4"/>
  <c r="H3130" i="4"/>
  <c r="H4672" i="4"/>
  <c r="H1992" i="4"/>
  <c r="H116" i="4"/>
  <c r="H902" i="4"/>
  <c r="H4896" i="4"/>
  <c r="H1659" i="4"/>
  <c r="H2427" i="4"/>
  <c r="H1563" i="4"/>
  <c r="H1279" i="4"/>
  <c r="H2724" i="4"/>
  <c r="H1744" i="4"/>
  <c r="H3182" i="4"/>
  <c r="H2820" i="4"/>
  <c r="H1897" i="4"/>
  <c r="H4750" i="4"/>
  <c r="H2933" i="4"/>
  <c r="H2607" i="4"/>
  <c r="H3315" i="4"/>
  <c r="H4399" i="4"/>
  <c r="H4715" i="4"/>
  <c r="H4192" i="4"/>
  <c r="H756" i="4"/>
  <c r="H2796" i="4"/>
  <c r="H2441" i="4"/>
  <c r="H4704" i="4"/>
  <c r="H2307" i="4"/>
  <c r="H4341" i="4"/>
  <c r="H4165" i="4"/>
  <c r="H4240" i="4"/>
  <c r="H3595" i="4"/>
  <c r="H1731" i="4"/>
  <c r="H1164" i="4"/>
  <c r="H4741" i="4"/>
  <c r="H2455" i="4"/>
  <c r="H2401" i="4"/>
  <c r="H1633" i="4"/>
  <c r="H4477" i="4"/>
  <c r="H2901" i="4"/>
  <c r="H1113" i="4"/>
  <c r="H3151" i="4"/>
  <c r="H2037" i="4"/>
  <c r="H1485" i="4"/>
  <c r="H1124" i="4"/>
  <c r="H3756" i="4"/>
  <c r="H66" i="4"/>
  <c r="H3275" i="4"/>
  <c r="H1105" i="4"/>
  <c r="H4209" i="4"/>
  <c r="H4956" i="4"/>
  <c r="H2432" i="4"/>
  <c r="H2608" i="4"/>
  <c r="H3035" i="4"/>
  <c r="H3593" i="4"/>
  <c r="H895" i="4"/>
  <c r="H4182" i="4"/>
  <c r="H3543" i="4"/>
  <c r="H1891" i="4"/>
  <c r="H1745" i="4"/>
  <c r="H4646" i="4"/>
  <c r="H3302" i="4"/>
  <c r="H312" i="4"/>
  <c r="H3021" i="4"/>
  <c r="H1492" i="4"/>
  <c r="H2641" i="4"/>
  <c r="H1128" i="4"/>
  <c r="H1907" i="4"/>
  <c r="H54" i="4"/>
  <c r="H2365" i="4"/>
  <c r="H926" i="4"/>
  <c r="H2840" i="4"/>
  <c r="H4304" i="4"/>
  <c r="H1395" i="4"/>
  <c r="H2740" i="4"/>
  <c r="H444" i="4"/>
  <c r="H1621" i="4"/>
  <c r="H4433" i="4"/>
  <c r="H2124" i="4"/>
  <c r="H3119" i="4"/>
  <c r="H4518" i="4"/>
  <c r="H4651" i="4"/>
  <c r="H94" i="4"/>
  <c r="H555" i="4"/>
  <c r="H3139" i="4"/>
  <c r="H3598" i="4"/>
  <c r="H3346" i="4"/>
  <c r="H2096" i="4"/>
  <c r="H2896" i="4"/>
  <c r="H4057" i="4"/>
  <c r="H4371" i="4"/>
  <c r="H1756" i="4"/>
  <c r="H4369" i="4"/>
  <c r="H3124" i="4"/>
  <c r="H2394" i="4"/>
  <c r="H3286" i="4"/>
  <c r="H2953" i="4"/>
  <c r="H2340" i="4"/>
  <c r="H1622" i="4"/>
  <c r="H1720" i="4"/>
  <c r="H3620" i="4"/>
  <c r="H1258" i="4"/>
  <c r="H4528" i="4"/>
  <c r="H3486" i="4"/>
  <c r="H3999" i="4"/>
  <c r="H807" i="4"/>
  <c r="H739" i="4"/>
  <c r="H2692" i="4"/>
  <c r="H4125" i="4"/>
  <c r="H779" i="4"/>
  <c r="H4394" i="4"/>
  <c r="H596" i="4"/>
  <c r="H333" i="4"/>
  <c r="H2224" i="4"/>
  <c r="H3270" i="4"/>
  <c r="H4565" i="4"/>
  <c r="H2855" i="4"/>
  <c r="H4212" i="4"/>
  <c r="H1168" i="4"/>
  <c r="H1343" i="4"/>
  <c r="H861" i="4"/>
  <c r="H3022" i="4"/>
  <c r="H2080" i="4"/>
  <c r="H2421" i="4"/>
  <c r="H1067" i="4"/>
  <c r="H2336" i="4"/>
  <c r="H557" i="4"/>
  <c r="H822" i="4"/>
  <c r="H3901" i="4"/>
  <c r="H3320" i="4"/>
  <c r="H106" i="4"/>
  <c r="H3390" i="4"/>
  <c r="H985" i="4"/>
  <c r="H1354" i="4"/>
  <c r="H1518" i="4"/>
  <c r="H1179" i="4"/>
  <c r="H4853" i="4"/>
  <c r="H3208" i="4"/>
  <c r="H3141" i="4"/>
  <c r="H2399" i="4"/>
  <c r="H967" i="4"/>
  <c r="H1877" i="4"/>
  <c r="H1136" i="4"/>
  <c r="H4845" i="4"/>
  <c r="H2969" i="4"/>
  <c r="H681" i="4"/>
  <c r="H2566" i="4"/>
  <c r="H2813" i="4"/>
  <c r="H1827" i="4"/>
  <c r="H2621" i="4"/>
  <c r="H443" i="4"/>
  <c r="H1330" i="4"/>
  <c r="H1043" i="4"/>
  <c r="H2636" i="4"/>
  <c r="H3069" i="4"/>
  <c r="H3250" i="4"/>
  <c r="H3449" i="4"/>
  <c r="H2594" i="4"/>
  <c r="H1460" i="4"/>
  <c r="H3032" i="4"/>
  <c r="H1116" i="4"/>
  <c r="H3004" i="4"/>
  <c r="H1453" i="4"/>
  <c r="H1387" i="4"/>
  <c r="H1426" i="4"/>
  <c r="H430" i="4"/>
  <c r="H163" i="4"/>
  <c r="H286" i="4"/>
  <c r="H579" i="4"/>
  <c r="H4226" i="4"/>
  <c r="H2659" i="4"/>
  <c r="H1543" i="4"/>
  <c r="H1420" i="4"/>
  <c r="H530" i="4"/>
  <c r="H1816" i="4"/>
  <c r="H1767" i="4"/>
  <c r="H2642" i="4"/>
  <c r="H4937" i="4"/>
  <c r="H719" i="4"/>
  <c r="H4564" i="4"/>
  <c r="H894" i="4"/>
  <c r="H1994" i="4"/>
  <c r="H2319" i="4"/>
  <c r="H645" i="4"/>
  <c r="H974" i="4"/>
  <c r="H3017" i="4"/>
  <c r="H3694" i="4"/>
  <c r="H4778" i="4"/>
  <c r="H1017" i="4"/>
  <c r="H4522" i="4"/>
  <c r="H760" i="4"/>
  <c r="H498" i="4"/>
  <c r="H2839" i="4"/>
  <c r="H2053" i="4"/>
  <c r="H4579" i="4"/>
  <c r="H2272" i="4"/>
  <c r="H292" i="4"/>
  <c r="H584" i="4"/>
  <c r="H2121" i="4"/>
  <c r="H375" i="4"/>
  <c r="H2672" i="4"/>
  <c r="H4928" i="4"/>
  <c r="H3177" i="4"/>
  <c r="H4768" i="4"/>
  <c r="H516" i="4"/>
  <c r="H4857" i="4"/>
  <c r="H4588" i="4"/>
  <c r="H36" i="4"/>
  <c r="H482" i="4"/>
  <c r="H3794" i="4"/>
  <c r="H1505" i="4"/>
  <c r="H1791" i="4"/>
  <c r="H4414" i="4"/>
  <c r="H2936" i="4"/>
  <c r="H4608" i="4"/>
  <c r="H850" i="4"/>
  <c r="H4348" i="4"/>
  <c r="H2451" i="4"/>
  <c r="H1482" i="4"/>
  <c r="H2580" i="4"/>
  <c r="H4867" i="4"/>
  <c r="H3385" i="4"/>
  <c r="H2548" i="4"/>
  <c r="H1020" i="4"/>
  <c r="H1903" i="4"/>
  <c r="H3858" i="4"/>
  <c r="H3415" i="4"/>
  <c r="H4451" i="4"/>
  <c r="H4352" i="4"/>
  <c r="H3038" i="4"/>
  <c r="H1872" i="4"/>
  <c r="H2379" i="4"/>
  <c r="H1368" i="4"/>
  <c r="H3904" i="4"/>
  <c r="H1461" i="4"/>
  <c r="H2243" i="4"/>
  <c r="H4893" i="4"/>
  <c r="H1619" i="4"/>
  <c r="H1581" i="4"/>
  <c r="H4214" i="4"/>
  <c r="H3916" i="4"/>
  <c r="H3566" i="4"/>
  <c r="H4354" i="4"/>
  <c r="H3323" i="4"/>
  <c r="H3951" i="4"/>
  <c r="H593" i="4"/>
  <c r="H4606" i="4"/>
  <c r="H3703" i="4"/>
  <c r="H14" i="4"/>
  <c r="H1855" i="4"/>
  <c r="H3935" i="4"/>
  <c r="H3324" i="4"/>
  <c r="H4305" i="4"/>
  <c r="H1585" i="4"/>
  <c r="H1794" i="4"/>
  <c r="H2683" i="4"/>
  <c r="H40" i="4"/>
  <c r="H4703" i="4"/>
  <c r="H2529" i="4"/>
  <c r="H441" i="4"/>
  <c r="H2577" i="4"/>
  <c r="H4653" i="4"/>
  <c r="H4067" i="4"/>
  <c r="H4432" i="4"/>
  <c r="H1902" i="4"/>
  <c r="H3288" i="4"/>
  <c r="H3617" i="4"/>
  <c r="H542" i="4"/>
  <c r="H4697" i="4"/>
  <c r="H1609" i="4"/>
  <c r="H112" i="4"/>
  <c r="H4843" i="4"/>
  <c r="H2066" i="4"/>
  <c r="H1976" i="4"/>
  <c r="H4917" i="4"/>
  <c r="H4701" i="4"/>
  <c r="H4818" i="4"/>
  <c r="H3048" i="4"/>
  <c r="H4280" i="4"/>
  <c r="H197" i="4"/>
  <c r="H1385" i="4"/>
  <c r="H3797" i="4"/>
  <c r="H3554" i="4"/>
  <c r="H3633" i="4"/>
  <c r="H3192" i="4"/>
  <c r="H2120" i="4"/>
  <c r="H477" i="4"/>
  <c r="H1250" i="4"/>
  <c r="H2257" i="4"/>
  <c r="H159" i="4"/>
  <c r="H1051" i="4"/>
  <c r="H396" i="4"/>
  <c r="H3680" i="4"/>
  <c r="H3933" i="4"/>
  <c r="H3795" i="4"/>
  <c r="H4827" i="4"/>
  <c r="H1109" i="4"/>
  <c r="H647" i="4"/>
  <c r="H230" i="4"/>
  <c r="H1931" i="4"/>
  <c r="H2203" i="4"/>
  <c r="H1028" i="4"/>
  <c r="H3044" i="4"/>
  <c r="H934" i="4"/>
  <c r="H2402" i="4"/>
  <c r="H1316" i="4"/>
  <c r="H3510" i="4"/>
  <c r="H2640" i="4"/>
  <c r="H4490" i="4"/>
  <c r="H3356" i="4"/>
  <c r="H331" i="4"/>
  <c r="H3840" i="4"/>
  <c r="H3368" i="4"/>
  <c r="H4279" i="4"/>
  <c r="H571" i="4"/>
  <c r="H2956" i="4"/>
  <c r="H4961" i="4"/>
  <c r="H2169" i="4"/>
  <c r="H2557" i="4"/>
  <c r="H4272" i="4"/>
  <c r="H3493" i="4"/>
  <c r="H4278" i="4"/>
  <c r="H6" i="4"/>
  <c r="H2751" i="4"/>
  <c r="H1751" i="4"/>
  <c r="H4093" i="4"/>
  <c r="H4387" i="4"/>
  <c r="H4580" i="4"/>
  <c r="H4605" i="4"/>
  <c r="H402" i="4"/>
  <c r="H1150" i="4"/>
  <c r="H2108" i="4"/>
  <c r="H844" i="4"/>
  <c r="H2482" i="4"/>
  <c r="H3101" i="4"/>
  <c r="H3403" i="4"/>
  <c r="H669" i="4"/>
  <c r="H4548" i="4"/>
  <c r="H1287" i="4"/>
  <c r="H2222" i="4"/>
  <c r="H4685" i="4"/>
  <c r="H2995" i="4"/>
  <c r="H1597" i="4"/>
  <c r="H4070" i="4"/>
  <c r="H1787" i="4"/>
  <c r="H4749" i="4"/>
  <c r="H2412" i="4"/>
  <c r="H769" i="4"/>
  <c r="H4636" i="4"/>
  <c r="H2635" i="4"/>
  <c r="H3697" i="4"/>
  <c r="H211" i="4"/>
  <c r="H2599" i="4"/>
  <c r="H2182" i="4"/>
  <c r="H724" i="4"/>
  <c r="H61" i="4"/>
  <c r="H1975" i="4"/>
  <c r="H3603" i="4"/>
  <c r="H4145" i="4"/>
  <c r="H2791" i="4"/>
  <c r="H212" i="4"/>
  <c r="H2786" i="4"/>
  <c r="H4204" i="4"/>
  <c r="H2950" i="4"/>
  <c r="H3031" i="4"/>
  <c r="H4117" i="4"/>
  <c r="H1421" i="4"/>
  <c r="H1463" i="4"/>
  <c r="H3947" i="4"/>
  <c r="H1147" i="4"/>
  <c r="H979" i="4"/>
  <c r="H591" i="4"/>
  <c r="H4602" i="4"/>
  <c r="H2809" i="4"/>
  <c r="H3939" i="4"/>
  <c r="H4146" i="4"/>
  <c r="H2854" i="4"/>
  <c r="H4658" i="4"/>
  <c r="H943" i="4"/>
  <c r="H1021" i="4"/>
  <c r="H1357" i="4"/>
  <c r="H2756" i="4"/>
  <c r="H4317" i="4"/>
  <c r="H1072" i="4"/>
  <c r="H558" i="4"/>
  <c r="H4545" i="4"/>
  <c r="H1965" i="4"/>
  <c r="H2960" i="4"/>
  <c r="H3103" i="4"/>
  <c r="H1305" i="4"/>
  <c r="H461" i="4"/>
  <c r="H3568" i="4"/>
  <c r="H4312" i="4"/>
  <c r="H4987" i="4"/>
  <c r="H214" i="4"/>
  <c r="H2338" i="4"/>
  <c r="H3561" i="4"/>
  <c r="H2279" i="4"/>
  <c r="H1953" i="4"/>
  <c r="H3587" i="4"/>
  <c r="H2038" i="4"/>
  <c r="H2832" i="4"/>
  <c r="H1717" i="4"/>
  <c r="H659" i="4"/>
  <c r="H413" i="4"/>
  <c r="H4296" i="4"/>
  <c r="H187" i="4"/>
  <c r="H3314" i="4"/>
  <c r="H3706" i="4"/>
  <c r="H4755" i="4"/>
  <c r="H4501" i="4"/>
  <c r="H3824" i="4"/>
  <c r="H3515" i="4"/>
  <c r="H3258" i="4"/>
  <c r="H4540" i="4"/>
  <c r="H4022" i="4"/>
  <c r="H2792" i="4"/>
  <c r="H1588" i="4"/>
  <c r="H1125" i="4"/>
  <c r="H2592" i="4"/>
  <c r="H690" i="4"/>
  <c r="H4440" i="4"/>
  <c r="H1954" i="4"/>
  <c r="H30" i="4"/>
  <c r="H4225" i="4"/>
  <c r="H3922" i="4"/>
  <c r="H4930" i="4"/>
  <c r="H4056" i="4"/>
  <c r="H637" i="4"/>
  <c r="H1770" i="4"/>
  <c r="H3312" i="4"/>
  <c r="H2598" i="4"/>
  <c r="H3293" i="4"/>
  <c r="H1466" i="4"/>
  <c r="H1991" i="4"/>
  <c r="H3877" i="4"/>
  <c r="H339" i="4"/>
  <c r="H2167" i="4"/>
  <c r="H1471" i="4"/>
  <c r="H4943" i="4"/>
  <c r="H3805" i="4"/>
  <c r="H4973" i="4"/>
  <c r="H501" i="4"/>
  <c r="H989" i="4"/>
  <c r="H2550" i="4"/>
  <c r="H4968" i="4"/>
  <c r="H4777" i="4"/>
  <c r="H276" i="4"/>
  <c r="H4217" i="4"/>
  <c r="H2098" i="4"/>
  <c r="H4945" i="4"/>
  <c r="H672" i="4"/>
  <c r="H4478" i="4"/>
  <c r="H3781" i="4"/>
  <c r="H2857" i="4"/>
  <c r="H2018" i="4"/>
  <c r="H4599" i="4"/>
  <c r="H2744" i="4"/>
  <c r="H4308" i="4"/>
  <c r="H2737" i="4"/>
  <c r="H2716" i="4"/>
  <c r="H4035" i="4"/>
  <c r="H1220" i="4"/>
  <c r="H701" i="4"/>
  <c r="H2662" i="4"/>
  <c r="H4083" i="4"/>
  <c r="H4592" i="4"/>
  <c r="H1940" i="4"/>
  <c r="H4291" i="4"/>
  <c r="H4017" i="4"/>
  <c r="H70" i="4"/>
  <c r="H2156" i="4"/>
  <c r="H3200" i="4"/>
  <c r="H3144" i="4"/>
  <c r="H4491" i="4"/>
  <c r="H273" i="4"/>
  <c r="H3476" i="4"/>
  <c r="H3254" i="4"/>
  <c r="H4506" i="4"/>
  <c r="H2613" i="4"/>
  <c r="H1800" i="4"/>
  <c r="H298" i="4"/>
  <c r="H495" i="4"/>
  <c r="H4393" i="4"/>
  <c r="H4446" i="4"/>
  <c r="H865" i="4"/>
  <c r="H1161" i="4"/>
  <c r="H2535" i="4"/>
  <c r="H3995" i="4"/>
  <c r="H1759" i="4"/>
  <c r="H167" i="4"/>
  <c r="H1444" i="4"/>
  <c r="H103" i="4"/>
  <c r="H391" i="4"/>
  <c r="H4748" i="4"/>
  <c r="H2111" i="4"/>
  <c r="H4295" i="4"/>
  <c r="H4268" i="4"/>
  <c r="H964" i="4"/>
  <c r="H2768" i="4"/>
  <c r="H1782" i="4"/>
  <c r="H4052" i="4"/>
  <c r="H2749" i="4"/>
  <c r="H243" i="4"/>
  <c r="H22" i="4"/>
  <c r="H3590" i="4"/>
  <c r="H1724" i="4"/>
  <c r="H4108" i="4"/>
  <c r="H4419" i="4"/>
  <c r="H1311" i="4"/>
  <c r="H2214" i="4"/>
  <c r="H1351" i="4"/>
  <c r="H2438" i="4"/>
  <c r="H4190" i="4"/>
  <c r="H2479" i="4"/>
  <c r="H3303" i="4"/>
  <c r="H1402" i="4"/>
  <c r="H1127" i="4"/>
  <c r="H4974" i="4"/>
  <c r="H3039" i="4"/>
  <c r="H3018" i="4"/>
  <c r="H2165" i="4"/>
  <c r="H586" i="4"/>
  <c r="H2225" i="4"/>
  <c r="H2086" i="4"/>
  <c r="H3893" i="4"/>
  <c r="H3668" i="4"/>
  <c r="H848" i="4"/>
  <c r="H4598" i="4"/>
  <c r="H3885" i="4"/>
  <c r="H2039" i="4"/>
  <c r="H4247" i="4"/>
  <c r="H2772" i="4"/>
  <c r="H205" i="4"/>
  <c r="H335" i="4"/>
  <c r="H568" i="4"/>
  <c r="H2131" i="4"/>
  <c r="H1538" i="4"/>
  <c r="H703" i="4"/>
  <c r="H3667" i="4"/>
  <c r="H4521" i="4"/>
  <c r="H1999" i="4"/>
  <c r="H3013" i="4"/>
  <c r="H570" i="4"/>
  <c r="H1693" i="4"/>
  <c r="H1552" i="4"/>
  <c r="H4258" i="4"/>
  <c r="H2556" i="4"/>
  <c r="H1145" i="4"/>
  <c r="H2478" i="4"/>
  <c r="H4552" i="4"/>
  <c r="H3491" i="4"/>
  <c r="H3676" i="4"/>
  <c r="H2282" i="4"/>
  <c r="H1904" i="4"/>
  <c r="H274" i="4"/>
  <c r="H1481" i="4"/>
  <c r="H3859" i="4"/>
  <c r="H2335" i="4"/>
  <c r="H2707" i="4"/>
  <c r="H648" i="4"/>
  <c r="H150" i="4"/>
  <c r="H4979" i="4"/>
  <c r="H3896" i="4"/>
  <c r="H1598" i="4"/>
  <c r="H1862" i="4"/>
  <c r="H2388" i="4"/>
  <c r="H2581" i="4"/>
  <c r="H2766" i="4"/>
  <c r="H2135" i="4"/>
  <c r="H431" i="4"/>
  <c r="H4160" i="4"/>
  <c r="H3488" i="4"/>
  <c r="H905" i="4"/>
  <c r="H2178" i="4"/>
  <c r="H4176" i="4"/>
  <c r="H4334" i="4"/>
  <c r="H4221" i="4"/>
  <c r="H3784" i="4"/>
  <c r="H4122" i="4"/>
  <c r="H3361" i="4"/>
  <c r="H3408" i="4"/>
  <c r="H923" i="4"/>
  <c r="H4848" i="4"/>
  <c r="H3165" i="4"/>
  <c r="H595" i="4"/>
  <c r="H1925" i="4"/>
  <c r="H1275" i="4"/>
  <c r="H2710" i="4"/>
  <c r="H93" i="4"/>
  <c r="H2146" i="4"/>
  <c r="H2444" i="4"/>
  <c r="H2816" i="4"/>
  <c r="H3122" i="4"/>
  <c r="H1601" i="4"/>
  <c r="H1153" i="4"/>
  <c r="H4714" i="4"/>
  <c r="H4143" i="4"/>
  <c r="H125" i="4"/>
  <c r="H4315" i="4"/>
  <c r="H968" i="4"/>
  <c r="H151" i="4"/>
  <c r="H2500" i="4"/>
  <c r="H4198" i="4"/>
  <c r="H4614" i="4"/>
  <c r="H1405" i="4"/>
  <c r="H2856" i="4"/>
  <c r="H3861" i="4"/>
  <c r="H3898" i="4"/>
  <c r="H1560" i="4"/>
  <c r="H2588" i="4"/>
  <c r="H833" i="4"/>
  <c r="H2940" i="4"/>
  <c r="H311" i="4"/>
  <c r="H4816" i="4"/>
  <c r="H2366" i="4"/>
  <c r="H3605" i="4"/>
  <c r="H2955" i="4"/>
  <c r="H4347" i="4"/>
  <c r="H2109" i="4"/>
  <c r="H1681" i="4"/>
  <c r="H3519" i="4"/>
  <c r="H2496" i="4"/>
  <c r="H3944" i="4"/>
  <c r="H3137" i="4"/>
  <c r="H764" i="4"/>
  <c r="H3452" i="4"/>
  <c r="H4547" i="4"/>
  <c r="H1419" i="4"/>
  <c r="H3236" i="4"/>
  <c r="H1651" i="4"/>
  <c r="H3494" i="4"/>
  <c r="H2701" i="4"/>
  <c r="H2029" i="4"/>
  <c r="H582" i="4"/>
  <c r="H2405" i="4"/>
  <c r="H4955" i="4"/>
  <c r="H2298" i="4"/>
  <c r="H1566" i="4"/>
  <c r="H946" i="4"/>
  <c r="H3779" i="4"/>
  <c r="H4481" i="4"/>
  <c r="H995" i="4"/>
  <c r="H2719" i="4"/>
  <c r="H2961" i="4"/>
  <c r="H3309" i="4"/>
  <c r="H1515" i="4"/>
  <c r="H2519" i="4"/>
  <c r="H511" i="4"/>
  <c r="H2413" i="4"/>
  <c r="H919" i="4"/>
  <c r="H480" i="4"/>
  <c r="H642" i="4"/>
  <c r="H4112" i="4"/>
  <c r="H4292" i="4"/>
  <c r="H2393" i="4"/>
  <c r="H921" i="4"/>
  <c r="H3977" i="4"/>
  <c r="H1919" i="4"/>
  <c r="H1823" i="4"/>
  <c r="H775" i="4"/>
  <c r="H909" i="4"/>
  <c r="H3431" i="4"/>
  <c r="H1352" i="4"/>
  <c r="H2006" i="4"/>
  <c r="H4567" i="4"/>
  <c r="H716" i="4"/>
  <c r="H3220" i="4"/>
  <c r="H2035" i="4"/>
  <c r="H4576" i="4"/>
  <c r="H1763" i="4"/>
  <c r="H1981" i="4"/>
  <c r="H1346" i="4"/>
  <c r="H2199" i="4"/>
  <c r="H3508" i="4"/>
  <c r="H3297" i="4"/>
  <c r="H1252" i="4"/>
  <c r="H1725" i="4"/>
  <c r="H3454" i="4"/>
  <c r="H3806" i="4"/>
  <c r="H2775" i="4"/>
  <c r="H1302" i="4"/>
  <c r="H2793" i="4"/>
  <c r="H4382" i="4"/>
  <c r="H278" i="4"/>
  <c r="H410" i="4"/>
  <c r="H1878" i="4"/>
  <c r="H141" i="4"/>
  <c r="H1069" i="4"/>
  <c r="H2843" i="4"/>
  <c r="H2631" i="4"/>
  <c r="H4802" i="4"/>
  <c r="H4797" i="4"/>
  <c r="H4817" i="4"/>
  <c r="H4660" i="4"/>
  <c r="H4630" i="4"/>
  <c r="H374" i="4"/>
  <c r="H2952" i="4"/>
  <c r="H4806" i="4"/>
  <c r="H24" i="4"/>
  <c r="H746" i="4"/>
  <c r="H3383" i="4"/>
  <c r="H2292" i="4"/>
  <c r="H221" i="4"/>
  <c r="H4290" i="4"/>
  <c r="H3277" i="4"/>
  <c r="H3695" i="4"/>
  <c r="H338" i="4"/>
  <c r="H4215" i="4"/>
  <c r="H1470" i="4"/>
  <c r="H4203" i="4"/>
  <c r="H1322" i="4"/>
  <c r="H823" i="4"/>
  <c r="H3242" i="4"/>
  <c r="H254" i="4"/>
  <c r="H3184" i="4"/>
  <c r="H1799" i="4"/>
  <c r="H2992" i="4"/>
  <c r="H1590" i="4"/>
  <c r="H4822" i="4"/>
  <c r="H134" i="4"/>
  <c r="H476" i="4"/>
  <c r="H3664" i="4"/>
  <c r="H3063" i="4"/>
  <c r="H4489" i="4"/>
  <c r="H2664" i="4"/>
  <c r="H4153" i="4"/>
  <c r="H1087" i="4"/>
  <c r="H2476" i="4"/>
  <c r="H2107" i="4"/>
  <c r="H4811" i="4"/>
  <c r="H776" i="4"/>
  <c r="H1534" i="4"/>
  <c r="H2242" i="4"/>
  <c r="H3874" i="4"/>
  <c r="H1942" i="4"/>
  <c r="H3892" i="4"/>
  <c r="H1094" i="4"/>
  <c r="H4144" i="4"/>
  <c r="H2498" i="4"/>
  <c r="H3260" i="4"/>
  <c r="H2236" i="4"/>
  <c r="H4503" i="4"/>
  <c r="H170" i="4"/>
  <c r="H4934" i="4"/>
  <c r="H4572" i="4"/>
  <c r="H2522" i="4"/>
  <c r="H2005" i="4"/>
  <c r="H2600" i="4"/>
  <c r="H2738" i="4"/>
  <c r="H359" i="4"/>
  <c r="H2867" i="4"/>
  <c r="H1425" i="4"/>
  <c r="H4884" i="4"/>
  <c r="H122" i="4"/>
  <c r="H3495" i="4"/>
  <c r="H1456" i="4"/>
  <c r="H4096" i="4"/>
  <c r="H3666" i="4"/>
  <c r="H303" i="4"/>
  <c r="H3155" i="4"/>
  <c r="H922" i="4"/>
  <c r="H3146" i="4"/>
  <c r="H3537" i="4"/>
  <c r="H4776" i="4"/>
  <c r="H2433" i="4"/>
  <c r="H3174" i="4"/>
  <c r="H622" i="4"/>
  <c r="H1438" i="4"/>
  <c r="H1887" i="4"/>
  <c r="H1030" i="4"/>
  <c r="H2313" i="4"/>
  <c r="H1376" i="4"/>
  <c r="H1200" i="4"/>
  <c r="H1846" i="4"/>
  <c r="H3862" i="4"/>
  <c r="H4841" i="4"/>
  <c r="H2554" i="4"/>
  <c r="H4780" i="4"/>
  <c r="H1138" i="4"/>
  <c r="H220" i="4"/>
  <c r="H3919" i="4"/>
  <c r="H2324" i="4"/>
  <c r="H2360" i="4"/>
  <c r="H3310" i="4"/>
  <c r="H3062" i="4"/>
  <c r="H2275" i="4"/>
  <c r="H4752" i="4"/>
  <c r="H1944" i="4"/>
  <c r="H3334" i="4"/>
  <c r="H1550" i="4"/>
  <c r="H1909" i="4"/>
  <c r="H4462" i="4"/>
  <c r="H1678" i="4"/>
  <c r="H2804" i="4"/>
  <c r="H2325" i="4"/>
  <c r="H2144" i="4"/>
  <c r="H1310" i="4"/>
  <c r="H1167" i="4"/>
  <c r="H891" i="4"/>
  <c r="H2541" i="4"/>
  <c r="H4541" i="4"/>
  <c r="H213" i="4"/>
  <c r="H2646" i="4"/>
  <c r="H1191" i="4"/>
  <c r="H2674" i="4"/>
  <c r="H560" i="4"/>
  <c r="H1098" i="4"/>
  <c r="H2874" i="4"/>
  <c r="H2487" i="4"/>
  <c r="H1274" i="4"/>
  <c r="H4439" i="4"/>
  <c r="H4964" i="4"/>
  <c r="H3282" i="4"/>
  <c r="H1908" i="4"/>
  <c r="H2291" i="4"/>
  <c r="H4918" i="4"/>
  <c r="H1723" i="4"/>
  <c r="H4595" i="4"/>
  <c r="H1195" i="4"/>
  <c r="H3638" i="4"/>
  <c r="H3770" i="4"/>
  <c r="H1606" i="4"/>
  <c r="H3778" i="4"/>
  <c r="H2301" i="4"/>
  <c r="H954" i="4"/>
  <c r="H4617" i="4"/>
  <c r="H4505" i="4"/>
  <c r="H4643" i="4"/>
  <c r="H289" i="4"/>
  <c r="H1312" i="4"/>
  <c r="H1838" i="4"/>
  <c r="H3961" i="4"/>
  <c r="H4234" i="4"/>
  <c r="H3565" i="4"/>
  <c r="H1226" i="4"/>
  <c r="H1533" i="4"/>
  <c r="H3814" i="4"/>
  <c r="H4402" i="4"/>
  <c r="H782" i="4"/>
  <c r="H4524" i="4"/>
  <c r="H2435" i="4"/>
  <c r="H3527" i="4"/>
  <c r="H2316" i="4"/>
  <c r="H494" i="4"/>
  <c r="H1300" i="4"/>
  <c r="H4169" i="4"/>
  <c r="H2499" i="4"/>
  <c r="H3768" i="4"/>
  <c r="H2310" i="4"/>
  <c r="H4754" i="4"/>
  <c r="H3108" i="4"/>
  <c r="H2965" i="4"/>
  <c r="H4840" i="4"/>
  <c r="H4238" i="4"/>
  <c r="H1554" i="4"/>
  <c r="H4916" i="4"/>
  <c r="H4245" i="4"/>
  <c r="H1491" i="4"/>
  <c r="H2078" i="4"/>
  <c r="H506" i="4"/>
  <c r="H3313" i="4"/>
  <c r="H1672" i="4"/>
  <c r="H2918" i="4"/>
  <c r="H166" i="4"/>
  <c r="H639" i="4"/>
  <c r="H58" i="4"/>
  <c r="H541" i="4"/>
  <c r="H2546" i="4"/>
  <c r="H3471" i="4"/>
  <c r="H2173" i="4"/>
  <c r="H2661" i="4"/>
  <c r="H3986" i="4"/>
  <c r="H4416" i="4"/>
  <c r="H2192" i="4"/>
  <c r="H3905" i="4"/>
  <c r="H2879" i="4"/>
  <c r="H1185" i="4"/>
  <c r="H4155" i="4"/>
  <c r="H3175" i="4"/>
  <c r="H1152" i="4"/>
  <c r="H3296" i="4"/>
  <c r="H2728" i="4"/>
  <c r="H4644" i="4"/>
  <c r="H1548" i="4"/>
  <c r="H1242" i="4"/>
  <c r="H785" i="4"/>
  <c r="H2072" i="4"/>
  <c r="H2982" i="4"/>
  <c r="H2712" i="4"/>
  <c r="H1551" i="4"/>
  <c r="H2028" i="4"/>
  <c r="H2064" i="4"/>
  <c r="H4990" i="4"/>
  <c r="H2226" i="4"/>
  <c r="H3967" i="4"/>
  <c r="H1224" i="4"/>
  <c r="H244" i="4"/>
  <c r="H2403" i="4"/>
  <c r="H3675" i="4"/>
  <c r="H2698" i="4"/>
  <c r="H4289" i="4"/>
  <c r="H470" i="4"/>
  <c r="H4866" i="4"/>
  <c r="H3963" i="4"/>
  <c r="H2645" i="4"/>
  <c r="H386" i="4"/>
  <c r="H4925" i="4"/>
  <c r="H1016" i="4"/>
  <c r="H487" i="4"/>
  <c r="H1309" i="4"/>
  <c r="H783" i="4"/>
  <c r="H2445" i="4"/>
  <c r="H802" i="4"/>
  <c r="H2417" i="4"/>
  <c r="H1970" i="4"/>
  <c r="H686" i="4"/>
  <c r="H1888" i="4"/>
  <c r="H1798" i="4"/>
  <c r="H1603" i="4"/>
  <c r="H1857" i="4"/>
  <c r="H2743" i="4"/>
  <c r="H2459" i="4"/>
  <c r="H540" i="4"/>
  <c r="H1437" i="4"/>
  <c r="H1412" i="4"/>
  <c r="H556" i="4"/>
  <c r="H1024" i="4"/>
  <c r="H4228" i="4"/>
  <c r="H4571" i="4"/>
  <c r="H2602" i="4"/>
  <c r="H387" i="4"/>
  <c r="H953" i="4"/>
  <c r="H1652" i="4"/>
  <c r="H2434" i="4"/>
  <c r="H271" i="4"/>
  <c r="H1661" i="4"/>
  <c r="H4907" i="4"/>
  <c r="H3305" i="4"/>
  <c r="H2814" i="4"/>
  <c r="H4720" i="4"/>
  <c r="H300" i="4"/>
  <c r="H3451" i="4"/>
  <c r="H2237" i="4"/>
  <c r="H836" i="4"/>
  <c r="H1617" i="4"/>
  <c r="H634" i="4"/>
  <c r="H2357" i="4"/>
  <c r="H4982" i="4"/>
  <c r="H2837" i="4"/>
  <c r="H3466" i="4"/>
  <c r="H4877" i="4"/>
  <c r="H1344" i="4"/>
  <c r="H4557" i="4"/>
  <c r="H572" i="4"/>
  <c r="H3513" i="4"/>
  <c r="H2673" i="4"/>
  <c r="H65" i="4"/>
  <c r="H4188" i="4"/>
  <c r="H1853" i="4"/>
  <c r="H4674" i="4"/>
  <c r="H2049" i="4"/>
  <c r="H3959" i="4"/>
  <c r="H3531" i="4"/>
  <c r="H1969" i="4"/>
  <c r="H2431" i="4"/>
  <c r="H2998" i="4"/>
  <c r="H2020" i="4"/>
  <c r="H817" i="4"/>
  <c r="H536" i="4"/>
  <c r="H2248" i="4"/>
  <c r="H2526" i="4"/>
  <c r="H1326" i="4"/>
  <c r="H2484" i="4"/>
  <c r="H3601" i="4"/>
  <c r="H4967" i="4"/>
  <c r="H1783" i="4"/>
  <c r="H1806" i="4"/>
  <c r="H3472" i="4"/>
  <c r="H2170" i="4"/>
  <c r="H272" i="4"/>
  <c r="H360" i="4"/>
  <c r="H2436" i="4"/>
  <c r="H2074" i="4"/>
  <c r="H4905" i="4"/>
  <c r="H1342" i="4"/>
  <c r="H4253" i="4"/>
  <c r="H4106" i="4"/>
  <c r="H3910" i="4"/>
  <c r="H153" i="4"/>
  <c r="H3248" i="4"/>
  <c r="H3287" i="4"/>
  <c r="H1480" i="4"/>
  <c r="H4765" i="4"/>
  <c r="H3979" i="4"/>
  <c r="H3955" i="4"/>
  <c r="H4255" i="4"/>
  <c r="H4019" i="4"/>
  <c r="H3006" i="4"/>
  <c r="H305" i="4"/>
  <c r="H1377" i="4"/>
  <c r="H1244" i="4"/>
  <c r="H4213" i="4"/>
  <c r="H4323" i="4"/>
  <c r="H2396" i="4"/>
  <c r="H3218" i="4"/>
  <c r="H4875" i="4"/>
  <c r="H4551" i="4"/>
  <c r="H2663" i="4"/>
  <c r="H2267" i="4"/>
  <c r="H4525" i="4"/>
  <c r="H486" i="4"/>
  <c r="H2676" i="4"/>
  <c r="H152" i="4"/>
  <c r="H3662" i="4"/>
  <c r="H4607" i="4"/>
  <c r="H3158" i="4"/>
  <c r="H2568" i="4"/>
  <c r="H4692" i="4"/>
  <c r="H2454" i="4"/>
  <c r="H3789" i="4"/>
  <c r="H457" i="4"/>
  <c r="H2967" i="4"/>
  <c r="H2582" i="4"/>
  <c r="H2780" i="4"/>
  <c r="H3228" i="4"/>
  <c r="H549" i="4"/>
  <c r="H826" i="4"/>
  <c r="H2507" i="4"/>
  <c r="H3099" i="4"/>
  <c r="H2148" i="4"/>
  <c r="H2627" i="4"/>
  <c r="H2889" i="4"/>
  <c r="H4942" i="4"/>
  <c r="H3536" i="4"/>
  <c r="H868" i="4"/>
  <c r="H1245" i="4"/>
  <c r="H1413" i="4"/>
  <c r="H792" i="4"/>
  <c r="H4136" i="4"/>
  <c r="H4403" i="4"/>
  <c r="H2746" i="4"/>
  <c r="H2732" i="4"/>
  <c r="H4863" i="4"/>
  <c r="H2974" i="4"/>
  <c r="H1450" i="4"/>
  <c r="H4997" i="4"/>
  <c r="H4260" i="4"/>
  <c r="H2304" i="4"/>
  <c r="H1706" i="4"/>
  <c r="H113" i="4"/>
  <c r="H3960" i="4"/>
  <c r="H3401" i="4"/>
  <c r="H4690" i="4"/>
  <c r="H2446" i="4"/>
  <c r="H4002" i="4"/>
  <c r="H4554" i="4"/>
  <c r="H3394" i="4"/>
  <c r="H2206" i="4"/>
  <c r="H1284" i="4"/>
  <c r="H1407" i="4"/>
  <c r="H1951" i="4"/>
  <c r="H191" i="4"/>
  <c r="H1035" i="4"/>
  <c r="H1297" i="4"/>
  <c r="H911" i="4"/>
  <c r="H1883" i="4"/>
  <c r="H4856" i="4"/>
  <c r="H4531" i="4"/>
  <c r="H3567" i="4"/>
  <c r="H3837" i="4"/>
  <c r="H526" i="4"/>
  <c r="H3545" i="4"/>
  <c r="H3920" i="4"/>
  <c r="H4645" i="4"/>
  <c r="H1595" i="4"/>
  <c r="H545" i="4"/>
  <c r="H588" i="4"/>
  <c r="H882" i="4"/>
  <c r="H3012" i="4"/>
  <c r="H1183" i="4"/>
  <c r="H2068" i="4"/>
  <c r="H2347" i="4"/>
  <c r="H33" i="4"/>
  <c r="H1911" i="4"/>
  <c r="H2228" i="4"/>
  <c r="H228" i="4"/>
  <c r="H3523" i="4"/>
  <c r="H2001" i="4"/>
  <c r="H4420" i="4"/>
  <c r="H4712" i="4"/>
  <c r="H372" i="4"/>
  <c r="H3876" i="4"/>
  <c r="H1417" i="4"/>
  <c r="H539" i="4"/>
  <c r="H2185" i="4"/>
  <c r="H1286" i="4"/>
  <c r="H256" i="4"/>
  <c r="H1792" i="4"/>
  <c r="H195" i="4"/>
  <c r="H1649" i="4"/>
  <c r="H4782" i="4"/>
  <c r="H4161" i="4"/>
  <c r="H3149" i="4"/>
  <c r="H2781" i="4"/>
  <c r="H347" i="4"/>
  <c r="H3367" i="4"/>
  <c r="H1804" i="4"/>
  <c r="H3222" i="4"/>
  <c r="H3739" i="4"/>
  <c r="H3553" i="4"/>
  <c r="H4437" i="4"/>
  <c r="H1303" i="4"/>
  <c r="H2346" i="4"/>
  <c r="H2909" i="4"/>
  <c r="H3860" i="4"/>
  <c r="H3206" i="4"/>
  <c r="H447" i="4"/>
  <c r="H4721" i="4"/>
  <c r="H2084" i="4"/>
  <c r="H1031" i="4"/>
  <c r="H4086" i="4"/>
  <c r="H1623" i="4"/>
  <c r="H3414" i="4"/>
  <c r="H1881" i="4"/>
  <c r="H2003" i="4"/>
  <c r="H1082" i="4"/>
  <c r="H875" i="4"/>
  <c r="H3056" i="4"/>
  <c r="H711" i="4"/>
  <c r="H2102" i="4"/>
  <c r="H3828" i="4"/>
  <c r="H203" i="4"/>
  <c r="H2665" i="4"/>
  <c r="H2905" i="4"/>
  <c r="H4549" i="4"/>
  <c r="H77" i="4"/>
  <c r="H1046" i="4"/>
  <c r="H641" i="4"/>
  <c r="H139" i="4"/>
  <c r="H1097" i="4"/>
  <c r="H3542" i="4"/>
  <c r="H2604" i="4"/>
  <c r="H1624" i="4"/>
  <c r="H4601" i="4"/>
  <c r="H2917" i="4"/>
  <c r="H959" i="4"/>
  <c r="H1527" i="4"/>
  <c r="H4594" i="4"/>
  <c r="H421" i="4"/>
  <c r="H439" i="4"/>
  <c r="H4413" i="4"/>
  <c r="H1299" i="4"/>
  <c r="H528" i="4"/>
  <c r="H4224" i="4"/>
  <c r="H4285" i="4"/>
  <c r="H656" i="4"/>
  <c r="H310" i="4"/>
  <c r="H2210" i="4"/>
  <c r="H4195" i="4"/>
  <c r="H1214" i="4"/>
  <c r="H3152" i="4"/>
  <c r="H4932" i="4"/>
  <c r="H2277" i="4"/>
  <c r="H133" i="4"/>
  <c r="H4400" i="4"/>
  <c r="H2200" i="4"/>
  <c r="H4695" i="4"/>
  <c r="H3972" i="4"/>
  <c r="H797" i="4"/>
  <c r="H329" i="4"/>
  <c r="H317" i="4"/>
  <c r="H730" i="4"/>
  <c r="H864" i="4"/>
  <c r="H2370" i="4"/>
  <c r="H1062" i="4"/>
  <c r="H3211" i="4"/>
  <c r="H4621" i="4"/>
  <c r="H2773" i="4"/>
  <c r="H948" i="4"/>
  <c r="H4803" i="4"/>
  <c r="H55" i="4"/>
  <c r="H355" i="4"/>
  <c r="H697" i="4"/>
  <c r="H2465" i="4"/>
  <c r="H4003" i="4"/>
  <c r="H1978" i="4"/>
  <c r="H2615" i="4"/>
  <c r="H1096" i="4"/>
  <c r="H3215" i="4"/>
  <c r="H3791" i="4"/>
  <c r="H4468" i="4"/>
  <c r="H1149" i="4"/>
  <c r="H1961" i="4"/>
  <c r="H853" i="4"/>
  <c r="H509" i="4"/>
  <c r="H507" i="4"/>
  <c r="H3291" i="4"/>
  <c r="H4613" i="4"/>
  <c r="H3941" i="4"/>
  <c r="H4474" i="4"/>
  <c r="H4860" i="4"/>
  <c r="H1547" i="4"/>
  <c r="H4469" i="4"/>
  <c r="H790" i="4"/>
  <c r="H2630" i="4"/>
  <c r="H1629" i="4"/>
  <c r="H3143" i="4"/>
  <c r="H4728" i="4"/>
  <c r="H708" i="4"/>
  <c r="H4494" i="4"/>
  <c r="H1807" i="4"/>
  <c r="H2808" i="4"/>
  <c r="H3709" i="4"/>
  <c r="H759" i="4"/>
  <c r="H1553" i="4"/>
  <c r="H4641" i="4"/>
  <c r="H4733" i="4"/>
  <c r="H4128" i="4"/>
  <c r="H796" i="4"/>
  <c r="H3047" i="4"/>
  <c r="H910" i="4"/>
  <c r="H357" i="4"/>
  <c r="H309" i="4"/>
  <c r="H611" i="4"/>
  <c r="H846" i="4"/>
  <c r="H4673" i="4"/>
  <c r="H1414" i="4"/>
  <c r="H2564" i="4"/>
  <c r="H98" i="4"/>
  <c r="H3517" i="4"/>
  <c r="H1764" i="4"/>
  <c r="H914" i="4"/>
  <c r="H4996" i="4"/>
  <c r="H2721" i="4"/>
  <c r="H1255" i="4"/>
  <c r="H2219" i="4"/>
  <c r="H737" i="4"/>
  <c r="H2551" i="4"/>
  <c r="H1711" i="4"/>
  <c r="H808" i="4"/>
  <c r="H4842" i="4"/>
  <c r="H2372" i="4"/>
  <c r="H4381" i="4"/>
  <c r="H1386" i="4"/>
  <c r="H666" i="4"/>
  <c r="H3253" i="4"/>
  <c r="H1172" i="4"/>
  <c r="H361" i="4"/>
  <c r="H2830" i="4"/>
  <c r="H104" i="4"/>
  <c r="H939" i="4"/>
  <c r="H3882" i="4"/>
  <c r="H1341" i="4"/>
  <c r="H462" i="4"/>
  <c r="H154" i="4"/>
  <c r="H4999" i="4"/>
  <c r="H1364" i="4"/>
  <c r="H2377" i="4"/>
  <c r="H348" i="4"/>
  <c r="H578" i="4"/>
  <c r="H261" i="4"/>
  <c r="H4429" i="4"/>
  <c r="H2044" i="4"/>
  <c r="H4509" i="4"/>
  <c r="H1290" i="4"/>
  <c r="H1779" i="4"/>
  <c r="H3409" i="4"/>
  <c r="H1586" i="4"/>
  <c r="H2287" i="4"/>
  <c r="H21" i="4"/>
  <c r="H1119" i="4"/>
  <c r="H131" i="4"/>
  <c r="H1296" i="4"/>
  <c r="H3670" i="4"/>
  <c r="H2303" i="4"/>
  <c r="H2573" i="4"/>
  <c r="H307" i="4"/>
  <c r="H4788" i="4"/>
  <c r="H4275" i="4"/>
  <c r="H4583" i="4"/>
  <c r="H2812" i="4"/>
  <c r="H1707" i="4"/>
  <c r="H3962" i="4"/>
  <c r="H3321" i="4"/>
  <c r="H1501" i="4"/>
  <c r="H1189" i="4"/>
  <c r="H2129" i="4"/>
  <c r="H3300" i="4"/>
  <c r="H977" i="4"/>
  <c r="H2172" i="4"/>
  <c r="H580" i="4"/>
  <c r="H2619" i="4"/>
  <c r="H4635" i="4"/>
  <c r="H3731" i="4"/>
  <c r="H2779" i="4"/>
  <c r="H1060" i="4"/>
  <c r="H263" i="4"/>
  <c r="H3763" i="4"/>
  <c r="H2654" i="4"/>
  <c r="H3173" i="4"/>
  <c r="H3055" i="4"/>
  <c r="H1134" i="4"/>
  <c r="H3656" i="4"/>
  <c r="H4338" i="4"/>
  <c r="H740" i="4"/>
  <c r="H222" i="4"/>
  <c r="H3826" i="4"/>
  <c r="H752" i="4"/>
  <c r="H2864" i="4"/>
  <c r="H406" i="4"/>
  <c r="H773" i="4"/>
  <c r="H3604" i="4"/>
  <c r="H3224" i="4"/>
  <c r="H4815" i="4"/>
  <c r="H2253" i="4"/>
  <c r="H1085" i="4"/>
  <c r="H4953" i="4"/>
  <c r="H1001" i="4"/>
  <c r="H3725" i="4"/>
  <c r="H2860" i="4"/>
  <c r="H2508" i="4"/>
  <c r="H4223" i="4"/>
  <c r="H2302" i="4"/>
  <c r="H9" i="4"/>
  <c r="H705" i="4"/>
  <c r="H744" i="4"/>
  <c r="H521" i="4"/>
  <c r="H3716" i="4"/>
  <c r="H4350" i="4"/>
  <c r="H4073" i="4"/>
  <c r="H26" i="4"/>
  <c r="H3612" i="4"/>
  <c r="H3244" i="4"/>
  <c r="H3221" i="4"/>
  <c r="H2800" i="4"/>
  <c r="H1291" i="4"/>
  <c r="H4363" i="4"/>
  <c r="H247" i="4"/>
  <c r="H1429" i="4"/>
  <c r="H399" i="4"/>
  <c r="H650" i="4"/>
  <c r="H2979" i="4"/>
  <c r="H4566" i="4"/>
  <c r="H3241" i="4"/>
  <c r="H1070" i="4"/>
  <c r="H4626" i="4"/>
  <c r="H915" i="4"/>
  <c r="H2752" i="4"/>
  <c r="H4063" i="4"/>
  <c r="H3120" i="4"/>
  <c r="H4949" i="4"/>
  <c r="H2842" i="4"/>
  <c r="H1267" i="4"/>
  <c r="H2180" i="4"/>
  <c r="H505" i="4"/>
  <c r="H2134" i="4"/>
  <c r="H291" i="4"/>
  <c r="H4170" i="4"/>
  <c r="H543" i="4"/>
  <c r="H878" i="4"/>
  <c r="H1285" i="4"/>
  <c r="H3381" i="4"/>
  <c r="H1990" i="4"/>
  <c r="H1695" i="4"/>
  <c r="H1840" i="4"/>
  <c r="H1854" i="4"/>
  <c r="H1683" i="4"/>
  <c r="H3284" i="4"/>
  <c r="H4288" i="4"/>
  <c r="H2076" i="4"/>
  <c r="H4080" i="4"/>
  <c r="H646" i="4"/>
  <c r="H3172" i="4"/>
  <c r="H4206" i="4"/>
  <c r="H1592" i="4"/>
  <c r="H3557" i="4"/>
  <c r="H2943" i="4"/>
  <c r="H2193" i="4"/>
  <c r="H1194" i="4"/>
  <c r="H367" i="4"/>
  <c r="H62" i="4"/>
  <c r="H1146" i="4"/>
  <c r="H3235" i="4"/>
  <c r="H3160" i="4"/>
  <c r="H2868" i="4"/>
  <c r="H2576" i="4"/>
  <c r="H2471" i="4"/>
  <c r="H1366" i="4"/>
  <c r="H3632" i="4"/>
  <c r="H1680" i="4"/>
  <c r="H2869" i="4"/>
  <c r="H2759" i="4"/>
  <c r="H3817" i="4"/>
  <c r="H728" i="4"/>
  <c r="H3683" i="4"/>
  <c r="H3750" i="4"/>
  <c r="H644" i="4"/>
  <c r="H179" i="4"/>
  <c r="H2296" i="4"/>
  <c r="H2964" i="4"/>
  <c r="H2685" i="4"/>
  <c r="H4454" i="4"/>
  <c r="H2903" i="4"/>
  <c r="H2461" i="4"/>
  <c r="H4418" i="4"/>
  <c r="H4270" i="4"/>
  <c r="H43" i="4"/>
  <c r="H2633" i="4"/>
  <c r="H3687" i="4"/>
  <c r="H145" i="4"/>
  <c r="H4758" i="4"/>
  <c r="H4694" i="4"/>
  <c r="H3326" i="4"/>
  <c r="H4878" i="4"/>
  <c r="H4442" i="4"/>
  <c r="H376" i="4"/>
  <c r="H4891" i="4"/>
  <c r="H2334" i="4"/>
  <c r="H825" i="4"/>
  <c r="H2715" i="4"/>
  <c r="H51" i="4"/>
  <c r="H1660" i="4"/>
  <c r="H4130" i="4"/>
  <c r="H3813" i="4"/>
  <c r="H1796" i="4"/>
  <c r="H2075" i="4"/>
  <c r="H1890" i="4"/>
  <c r="H1065" i="4"/>
  <c r="H735" i="4"/>
  <c r="H900" i="4"/>
  <c r="H3891" i="4"/>
  <c r="H4779" i="4"/>
  <c r="H56" i="4"/>
  <c r="H855" i="4"/>
  <c r="H2114" i="4"/>
  <c r="H3066" i="4"/>
  <c r="H949" i="4"/>
  <c r="H2866" i="4"/>
  <c r="H2022" i="4"/>
  <c r="H1018" i="4"/>
  <c r="H3518" i="4"/>
  <c r="H1805" i="4"/>
  <c r="H1516" i="4"/>
  <c r="H1112" i="4"/>
  <c r="H2368" i="4"/>
  <c r="H3636" i="4"/>
  <c r="H3285" i="4"/>
  <c r="H1644" i="4"/>
  <c r="H2863" i="4"/>
  <c r="H2986" i="4"/>
  <c r="H3443" i="4"/>
  <c r="H2687" i="4"/>
  <c r="H2708" i="4"/>
  <c r="H1797" i="4"/>
  <c r="H4178" i="4"/>
  <c r="H3872" i="4"/>
  <c r="H2425" i="4"/>
  <c r="H323" i="4"/>
  <c r="H180" i="4"/>
  <c r="H3528" i="4"/>
  <c r="H2494" i="4"/>
  <c r="H3444" i="4"/>
  <c r="H3950" i="4"/>
  <c r="H3809" i="4"/>
  <c r="H3247" i="4"/>
  <c r="H3268" i="4"/>
  <c r="H4680" i="4"/>
  <c r="H2115" i="4"/>
  <c r="H1541" i="4"/>
  <c r="H1044" i="4"/>
  <c r="H4952" i="4"/>
  <c r="H4611" i="4"/>
  <c r="H4620" i="4"/>
  <c r="H2151" i="4"/>
  <c r="H3505" i="4"/>
  <c r="H3274" i="4"/>
  <c r="H4180" i="4"/>
  <c r="H3091" i="4"/>
  <c r="H3391" i="4"/>
  <c r="H4458" i="4"/>
  <c r="H235" i="4"/>
  <c r="H2971" i="4"/>
  <c r="H2000" i="4"/>
  <c r="H1958" i="4"/>
  <c r="H1719" i="4"/>
  <c r="H605" i="4"/>
  <c r="H2007" i="4"/>
  <c r="H4200" i="4"/>
  <c r="H1363" i="4"/>
  <c r="H695" i="4"/>
  <c r="H4739" i="4"/>
  <c r="H1634" i="4"/>
  <c r="H4597" i="4"/>
  <c r="H3597" i="4"/>
  <c r="H2787" i="4"/>
  <c r="H1052" i="4"/>
  <c r="H2823" i="4"/>
  <c r="H3366" i="4"/>
  <c r="H4021" i="4"/>
  <c r="H2100" i="4"/>
  <c r="H1869" i="4"/>
  <c r="H2760" i="4"/>
  <c r="H4265" i="4"/>
  <c r="H1447" i="4"/>
  <c r="H1066" i="4"/>
  <c r="H1525" i="4"/>
  <c r="H3371" i="4"/>
  <c r="H4743" i="4"/>
  <c r="H925" i="4"/>
  <c r="H749" i="4"/>
  <c r="H57" i="4"/>
  <c r="H981" i="4"/>
  <c r="H2083" i="4"/>
  <c r="H3923" i="4"/>
  <c r="H193" i="4"/>
  <c r="H3710" i="4"/>
  <c r="H832" i="4"/>
  <c r="H4364" i="4"/>
  <c r="H3702" i="4"/>
  <c r="H677" i="4"/>
  <c r="H2656" i="4"/>
  <c r="H1281" i="4"/>
  <c r="H3591" i="4"/>
  <c r="H3830" i="4"/>
  <c r="H3514" i="4"/>
  <c r="H3928" i="4"/>
  <c r="H4735" i="4"/>
  <c r="H2341" i="4"/>
  <c r="H3126" i="4"/>
  <c r="H1399" i="4"/>
  <c r="H1392" i="4"/>
  <c r="H729" i="4"/>
  <c r="H4533" i="4"/>
  <c r="H4590" i="4"/>
  <c r="H4924" i="4"/>
  <c r="H594" i="4"/>
  <c r="H3406" i="4"/>
  <c r="H517" i="4"/>
  <c r="H3186" i="4"/>
  <c r="H3812" i="4"/>
  <c r="H4610" i="4"/>
  <c r="H4389" i="4"/>
  <c r="H1298" i="4"/>
  <c r="H4349" i="4"/>
  <c r="H3849" i="4"/>
  <c r="H1129" i="4"/>
  <c r="H2361" i="4"/>
  <c r="H3870" i="4"/>
  <c r="H4246" i="4"/>
  <c r="H972" i="4"/>
  <c r="H4713" i="4"/>
  <c r="H1280" i="4"/>
  <c r="H3881" i="4"/>
  <c r="H7" i="4"/>
  <c r="H267" i="4"/>
  <c r="H4971" i="4"/>
  <c r="H2233" i="4"/>
  <c r="H4054" i="4"/>
  <c r="H4903" i="4"/>
  <c r="H3129" i="4"/>
  <c r="H2880" i="4"/>
  <c r="H2082" i="4"/>
  <c r="H1771" i="4"/>
  <c r="H2845" i="4"/>
  <c r="H449" i="4"/>
  <c r="H620" i="4"/>
  <c r="H3544" i="4"/>
  <c r="H2227" i="4"/>
  <c r="H2149" i="4"/>
  <c r="H3061" i="4"/>
  <c r="H1512" i="4"/>
  <c r="H4366" i="4"/>
  <c r="H1754" i="4"/>
  <c r="H2320" i="4"/>
  <c r="H2806" i="4"/>
  <c r="H18" i="4"/>
  <c r="H550" i="4"/>
  <c r="H1143" i="4"/>
  <c r="H3428" i="4"/>
  <c r="H1772" i="4"/>
  <c r="H1497" i="4"/>
  <c r="H2985" i="4"/>
  <c r="H4921" i="4"/>
  <c r="H3499" i="4"/>
  <c r="H1265" i="4"/>
  <c r="H1262" i="4"/>
  <c r="H491" i="4"/>
  <c r="H4166" i="4"/>
  <c r="H1562" i="4"/>
  <c r="H1697" i="4"/>
  <c r="H4173" i="4"/>
  <c r="H999" i="4"/>
  <c r="H1808" i="4"/>
  <c r="H1712" i="4"/>
  <c r="H2477" i="4"/>
  <c r="H794" i="4"/>
  <c r="H4344" i="4"/>
  <c r="H3176" i="4"/>
  <c r="H819" i="4"/>
  <c r="H2727" i="4"/>
  <c r="H3937" i="4"/>
  <c r="H1002" i="4"/>
  <c r="H1243" i="4"/>
  <c r="H4091" i="4"/>
  <c r="H4790" i="4"/>
  <c r="H625" i="4"/>
  <c r="H2829" i="4"/>
  <c r="H2266" i="4"/>
  <c r="H1440" i="4"/>
  <c r="H3954" i="4"/>
  <c r="H3269" i="4"/>
  <c r="H4139" i="4"/>
  <c r="H4467" i="4"/>
  <c r="H2055" i="4"/>
  <c r="H2614" i="4"/>
  <c r="H423" i="4"/>
  <c r="H3608" i="4"/>
  <c r="H2043" i="4"/>
  <c r="H3895" i="4"/>
  <c r="H499" i="4"/>
  <c r="H4726" i="4"/>
  <c r="H2609" i="4"/>
  <c r="H3073" i="4"/>
  <c r="H3113" i="4"/>
  <c r="H2644" i="4"/>
  <c r="H2849" i="4"/>
  <c r="H2942" i="4"/>
  <c r="H1033" i="4"/>
  <c r="H2470" i="4"/>
  <c r="H1820" i="4"/>
  <c r="H1614" i="4"/>
  <c r="H148" i="4"/>
  <c r="H4103" i="4"/>
  <c r="H2558" i="4"/>
  <c r="H1612" i="4"/>
  <c r="H834" i="4"/>
  <c r="H3629" i="4"/>
  <c r="H2706" i="4"/>
  <c r="H3136" i="4"/>
  <c r="H870" i="4"/>
  <c r="H1227" i="4"/>
  <c r="H3932" i="4"/>
  <c r="H1732" i="4"/>
  <c r="H2825" i="4"/>
  <c r="H284" i="4"/>
  <c r="H4798" i="4"/>
  <c r="H1235" i="4"/>
  <c r="H1980" i="4"/>
  <c r="H3344" i="4"/>
  <c r="H4892" i="4"/>
  <c r="H4732" i="4"/>
  <c r="H1885" i="4"/>
  <c r="H3085" i="4"/>
  <c r="H2383" i="4"/>
  <c r="H3226" i="4"/>
  <c r="H3799" i="4"/>
  <c r="H4345" i="4"/>
  <c r="H4227" i="4"/>
  <c r="H89" i="4"/>
  <c r="H3259" i="4"/>
  <c r="H2456" i="4"/>
  <c r="H4844" i="4"/>
  <c r="H4029" i="4"/>
  <c r="H3584" i="4"/>
  <c r="H4716" i="4"/>
  <c r="H962" i="4"/>
  <c r="H1239" i="4"/>
  <c r="H1749" i="4"/>
  <c r="H2181" i="4"/>
  <c r="H871" i="4"/>
  <c r="H2666" i="4"/>
  <c r="H3704" i="4"/>
  <c r="H1259" i="4"/>
  <c r="H4187" i="4"/>
  <c r="H1510" i="4"/>
  <c r="H2938" i="4"/>
  <c r="H2926" i="4"/>
  <c r="H2139" i="4"/>
  <c r="H1088" i="4"/>
  <c r="H3841" i="4"/>
  <c r="H4876" i="4"/>
  <c r="H3118" i="4"/>
  <c r="H1141" i="4"/>
  <c r="H1668" i="4"/>
  <c r="H2916" i="4"/>
  <c r="H42" i="4"/>
  <c r="H146" i="4"/>
  <c r="H854" i="4"/>
  <c r="H4904" i="4"/>
  <c r="H1747" i="4"/>
  <c r="H4358" i="4"/>
  <c r="H2463" i="4"/>
  <c r="H188" i="4"/>
  <c r="H1216" i="4"/>
  <c r="H508" i="4"/>
  <c r="H3623" i="4"/>
  <c r="H1472" i="4"/>
  <c r="H412" i="4"/>
  <c r="H2924" i="4"/>
  <c r="H45" i="4"/>
  <c r="H4014" i="4"/>
  <c r="H1231" i="4"/>
  <c r="H3024" i="4"/>
  <c r="H4985" i="4"/>
  <c r="H3949" i="4"/>
  <c r="H1277" i="4"/>
  <c r="H2963" i="4"/>
  <c r="H2562" i="4"/>
  <c r="H2537" i="4"/>
  <c r="H2286" i="4"/>
  <c r="H3418" i="4"/>
  <c r="H1653" i="4"/>
  <c r="H1616" i="4"/>
  <c r="H2327" i="4"/>
  <c r="H3729" i="4"/>
  <c r="H2962" i="4"/>
  <c r="H2136" i="4"/>
  <c r="H1679" i="4"/>
  <c r="H1886" i="4"/>
  <c r="H3570" i="4"/>
  <c r="H1987" i="4"/>
  <c r="H4492" i="4"/>
  <c r="H417" i="4"/>
  <c r="H4051" i="4"/>
  <c r="H2694" i="4"/>
  <c r="H2145" i="4"/>
  <c r="H978" i="4"/>
  <c r="H1780" i="4"/>
  <c r="H3780" i="4"/>
  <c r="H2017" i="4"/>
  <c r="H2354" i="4"/>
  <c r="H4885" i="4"/>
  <c r="H1692" i="4"/>
  <c r="H4909" i="4"/>
  <c r="H3262" i="4"/>
  <c r="H2426" i="4"/>
  <c r="H2353" i="4"/>
  <c r="H1000" i="4"/>
  <c r="H787" i="4"/>
  <c r="H3105" i="4"/>
  <c r="H3659" i="4"/>
  <c r="H4267" i="4"/>
  <c r="H1221" i="4"/>
  <c r="H3627" i="4"/>
  <c r="H2984" i="4"/>
  <c r="H3822" i="4"/>
  <c r="H434" i="4"/>
  <c r="H4600" i="4"/>
  <c r="H4123" i="4"/>
  <c r="H3256" i="4"/>
  <c r="H4406" i="4"/>
  <c r="H2795" i="4"/>
  <c r="H4158" i="4"/>
  <c r="H4000" i="4"/>
  <c r="H1340" i="4"/>
  <c r="H2785" i="4"/>
  <c r="H2326" i="4"/>
  <c r="H3358" i="4"/>
  <c r="H2595" i="4"/>
  <c r="H940" i="4"/>
  <c r="H1452" i="4"/>
  <c r="H1851" i="4"/>
  <c r="H983" i="4"/>
  <c r="H665" i="4"/>
  <c r="H1213" i="4"/>
  <c r="H1253" i="4"/>
  <c r="H1703" i="4"/>
  <c r="H4946" i="4"/>
  <c r="H1867" i="4"/>
  <c r="H3682" i="4"/>
  <c r="H1037" i="4"/>
  <c r="H2941" i="4"/>
  <c r="H809" i="4"/>
  <c r="H4199" i="4"/>
  <c r="H1664" i="4"/>
  <c r="H1008" i="4"/>
  <c r="H2062" i="4"/>
  <c r="H3380" i="4"/>
  <c r="H3669" i="4"/>
  <c r="H3894" i="4"/>
  <c r="H4184" i="4"/>
  <c r="H3624" i="4"/>
  <c r="H693" i="4"/>
  <c r="H3458" i="4"/>
  <c r="H4683" i="4"/>
  <c r="H3465" i="4"/>
  <c r="H1544" i="4"/>
  <c r="H4282" i="4"/>
  <c r="H4084" i="4"/>
  <c r="H4696" i="4"/>
  <c r="H3009" i="4"/>
  <c r="H1173" i="4"/>
  <c r="H3681" i="4"/>
  <c r="H4585" i="4"/>
  <c r="H3090" i="4"/>
  <c r="H2906" i="4"/>
  <c r="H3427" i="4"/>
  <c r="H383" i="4"/>
  <c r="H4688" i="4"/>
  <c r="H4211" i="4"/>
  <c r="H3278" i="4"/>
  <c r="H4581" i="4"/>
  <c r="H294" i="4"/>
  <c r="H3459" i="4"/>
  <c r="H1580" i="4"/>
  <c r="H3169" i="4"/>
  <c r="H3016" i="4"/>
  <c r="H458" i="4"/>
  <c r="H2648" i="4"/>
  <c r="H1933" i="4"/>
  <c r="H3934" i="4"/>
  <c r="H353" i="4"/>
  <c r="H3365" i="4"/>
  <c r="H4129" i="4"/>
  <c r="H1489" i="4"/>
  <c r="H4709" i="4"/>
  <c r="H2056" i="4"/>
  <c r="H1830" i="4"/>
  <c r="H2958" i="4"/>
  <c r="H3973" i="4"/>
  <c r="H3011" i="4"/>
  <c r="H2983" i="4"/>
  <c r="H3127" i="4"/>
  <c r="H1873" i="4"/>
  <c r="H4277" i="4"/>
  <c r="H4098" i="4"/>
  <c r="H2569" i="4"/>
  <c r="H1260" i="4"/>
  <c r="H1959" i="4"/>
  <c r="H2321" i="4"/>
  <c r="H603" i="4"/>
  <c r="H1276" i="4"/>
  <c r="H2975" i="4"/>
  <c r="H683" i="4"/>
  <c r="H4410" i="4"/>
  <c r="H206" i="4"/>
  <c r="H3243" i="4"/>
  <c r="H4479" i="4"/>
  <c r="H158" i="4"/>
  <c r="H2147" i="4"/>
  <c r="H4682" i="4"/>
  <c r="H1949" i="4"/>
  <c r="H4994" i="4"/>
  <c r="H523" i="4"/>
  <c r="H4507" i="4"/>
  <c r="H994" i="4"/>
  <c r="H1495" i="4"/>
  <c r="H296" i="4"/>
  <c r="H67" i="4"/>
  <c r="H3464" i="4"/>
  <c r="H3663" i="4"/>
  <c r="H4698" i="4"/>
  <c r="H3057" i="4"/>
  <c r="H2475" i="4"/>
  <c r="H95" i="4"/>
  <c r="H4034" i="4"/>
  <c r="H3533" i="4"/>
  <c r="H1430" i="4"/>
  <c r="H3170" i="4"/>
  <c r="H831" i="4"/>
  <c r="H1144" i="4"/>
  <c r="H4612" i="4"/>
  <c r="H4356" i="4"/>
  <c r="H563" i="4"/>
  <c r="H4514" i="4"/>
  <c r="H174" i="4"/>
  <c r="H4159" i="4"/>
  <c r="H2681" i="4"/>
  <c r="H340" i="4"/>
  <c r="H801" i="4"/>
  <c r="H3014" i="4"/>
  <c r="H710" i="4"/>
  <c r="H1174" i="4"/>
  <c r="H668" i="4"/>
  <c r="H3745" i="4"/>
  <c r="H1089" i="4"/>
  <c r="H3439" i="4"/>
  <c r="H904" i="4"/>
  <c r="H2041" i="4"/>
  <c r="H4443" i="4"/>
  <c r="H426" i="4"/>
  <c r="H1945" i="4"/>
  <c r="H4520" i="4"/>
  <c r="H4089" i="4"/>
  <c r="H738" i="4"/>
  <c r="H1755" i="4"/>
  <c r="H1047" i="4"/>
  <c r="H2892" i="4"/>
  <c r="H1356" i="4"/>
  <c r="H4837" i="4"/>
  <c r="H1513" i="4"/>
  <c r="H3909" i="4"/>
  <c r="H3290" i="4"/>
  <c r="H2748" i="4"/>
  <c r="H424" i="4"/>
  <c r="H2922" i="4"/>
  <c r="H4024" i="4"/>
  <c r="H3092" i="4"/>
  <c r="H4939" i="4"/>
  <c r="H2093" i="4"/>
  <c r="H3873" i="4"/>
  <c r="H3426" i="4"/>
  <c r="H1648" i="4"/>
  <c r="H3028" i="4"/>
  <c r="H260" i="4"/>
  <c r="H4042" i="4"/>
  <c r="H4691" i="4"/>
  <c r="H3539" i="4"/>
  <c r="H3352" i="4"/>
  <c r="H3647" i="4"/>
  <c r="H3938" i="4"/>
  <c r="H168" i="4"/>
  <c r="H2492" i="4"/>
  <c r="H2489" i="4"/>
  <c r="H4624" i="4"/>
  <c r="H1583" i="4"/>
  <c r="H4460" i="4"/>
  <c r="H2539" i="4"/>
  <c r="H2348" i="4"/>
  <c r="H4006" i="4"/>
  <c r="H1499" i="4"/>
  <c r="H2008" i="4"/>
  <c r="H2079" i="4"/>
  <c r="H3080" i="4"/>
  <c r="H432" i="4"/>
  <c r="H916" i="4"/>
  <c r="H4186" i="4"/>
  <c r="H2247" i="4"/>
  <c r="H1208" i="4"/>
  <c r="H1263" i="4"/>
  <c r="H3375" i="4"/>
  <c r="H2231" i="4"/>
  <c r="H599" i="4"/>
  <c r="H4361" i="4"/>
  <c r="H1793" i="4"/>
  <c r="H4018" i="4"/>
  <c r="H1871" i="4"/>
  <c r="H4241" i="4"/>
  <c r="H4668" i="4"/>
  <c r="H2704" i="4"/>
  <c r="H1972" i="4"/>
  <c r="H2612" i="4"/>
  <c r="H1847" i="4"/>
  <c r="H3769" i="4"/>
  <c r="H1005" i="4"/>
  <c r="H2384" i="4"/>
  <c r="H2907" i="4"/>
  <c r="H4171" i="4"/>
  <c r="H392" i="4"/>
  <c r="H1256" i="4"/>
  <c r="H1122" i="4"/>
  <c r="H4030" i="4"/>
  <c r="H2052" i="4"/>
  <c r="H4179" i="4"/>
  <c r="H805" i="4"/>
  <c r="H1734" i="4"/>
  <c r="H3930" i="4"/>
  <c r="H165" i="4"/>
  <c r="H1955" i="4"/>
  <c r="H2805" i="4"/>
  <c r="H126" i="4"/>
  <c r="H226" i="4"/>
  <c r="H936" i="4"/>
  <c r="H1074" i="4"/>
  <c r="H3869" i="4"/>
  <c r="H3440" i="4"/>
  <c r="H2552" i="4"/>
  <c r="H1320" i="4"/>
  <c r="H3094" i="4"/>
  <c r="H293" i="4"/>
  <c r="H4559" i="4"/>
  <c r="H2509" i="4"/>
  <c r="H4335" i="4"/>
  <c r="H3347" i="4"/>
  <c r="H538" i="4"/>
  <c r="H4859" i="4"/>
  <c r="H304" i="4"/>
  <c r="H1814" i="4"/>
  <c r="H1677" i="4"/>
  <c r="H1785" i="4"/>
  <c r="H2510" i="4"/>
  <c r="H3609" i="4"/>
  <c r="H1971" i="4"/>
  <c r="H3773" i="4"/>
  <c r="H2033" i="4"/>
  <c r="H4330" i="4"/>
  <c r="H2954" i="4"/>
  <c r="H3985" i="4"/>
  <c r="H277" i="4"/>
  <c r="H3109" i="4"/>
  <c r="H1917" i="4"/>
  <c r="H4560" i="4"/>
  <c r="H4847" i="4"/>
  <c r="H2481" i="4"/>
  <c r="H2312" i="4"/>
  <c r="H3379" i="4"/>
  <c r="H460" i="4"/>
  <c r="H2815" i="4"/>
  <c r="H2575" i="4"/>
  <c r="H285" i="4"/>
  <c r="H1546" i="4"/>
  <c r="H4297" i="4"/>
  <c r="H1517" i="4"/>
  <c r="H4464" i="4"/>
  <c r="H873" i="4"/>
  <c r="H237" i="4"/>
  <c r="H1206" i="4"/>
  <c r="H2352" i="4"/>
  <c r="H3589" i="4"/>
  <c r="H3758" i="4"/>
  <c r="H2703" i="4"/>
  <c r="H2861" i="4"/>
  <c r="H1408" i="4"/>
  <c r="H1948" i="4"/>
  <c r="H4449" i="4"/>
  <c r="H4415" i="4"/>
  <c r="H2486" i="4"/>
  <c r="H3834" i="4"/>
  <c r="H1605" i="4"/>
  <c r="H3606" i="4"/>
  <c r="H2597" i="4"/>
  <c r="H1730" i="4"/>
  <c r="H3807" i="4"/>
  <c r="H4105" i="4"/>
  <c r="H3157" i="4"/>
  <c r="H627" i="4"/>
  <c r="H160" i="4"/>
  <c r="H69" i="4"/>
  <c r="H3001" i="4"/>
  <c r="H1361" i="4"/>
  <c r="H3132" i="4"/>
  <c r="H2469" i="4"/>
  <c r="H1328" i="4"/>
  <c r="H1155" i="4"/>
  <c r="H3525" i="4"/>
  <c r="H44" i="4"/>
  <c r="H471" i="4"/>
  <c r="H4883" i="4"/>
  <c r="H3829" i="4"/>
  <c r="H2345" i="4"/>
  <c r="H1686" i="4"/>
  <c r="H4148" i="4"/>
  <c r="H684" i="4"/>
  <c r="H433" i="4"/>
  <c r="H3661" i="4"/>
  <c r="H3958" i="4"/>
  <c r="H3888" i="4"/>
  <c r="H788" i="4"/>
  <c r="H4824" i="4"/>
  <c r="H4543" i="4"/>
  <c r="H1761" i="4"/>
  <c r="H1578" i="4"/>
  <c r="H2437" i="4"/>
  <c r="H2166" i="4"/>
  <c r="H3469" i="4"/>
  <c r="H2711" i="4"/>
  <c r="H3823" i="4"/>
  <c r="H2638" i="4"/>
  <c r="H2234" i="4"/>
  <c r="H3735" i="4"/>
  <c r="H3348" i="4"/>
  <c r="H3087" i="4"/>
  <c r="H1934" i="4"/>
  <c r="H1059" i="4"/>
  <c r="H4463" i="4"/>
  <c r="H4131" i="4"/>
  <c r="H858" i="4"/>
  <c r="H3926" i="4"/>
  <c r="H4497" i="4"/>
  <c r="H373" i="4"/>
  <c r="H3952" i="4"/>
  <c r="H4236" i="4"/>
  <c r="H2128" i="4"/>
  <c r="H437" i="4"/>
  <c r="H2610" i="4"/>
  <c r="H2908" i="4"/>
  <c r="H4810" i="4"/>
  <c r="H4642" i="4"/>
  <c r="H3578" i="4"/>
  <c r="H3353" i="4"/>
  <c r="H750" i="4"/>
  <c r="H4854" i="4"/>
  <c r="H3507" i="4"/>
  <c r="H1928" i="4"/>
  <c r="H3100" i="4"/>
  <c r="H1835" i="4"/>
  <c r="H314" i="4"/>
  <c r="H3708" i="4"/>
  <c r="H3159" i="4"/>
  <c r="H1292" i="4"/>
  <c r="H3058" i="4"/>
  <c r="H127" i="4"/>
  <c r="H2733" i="4"/>
  <c r="H2898" i="4"/>
  <c r="H2059" i="4"/>
  <c r="H2927" i="4"/>
  <c r="H1193" i="4"/>
  <c r="H1591" i="4"/>
  <c r="H223" i="4"/>
  <c r="H3730" i="4"/>
  <c r="H961" i="4"/>
  <c r="H2460" i="4"/>
  <c r="H3378" i="4"/>
  <c r="H2678" i="4"/>
  <c r="H3583" i="4"/>
  <c r="H781" i="4"/>
  <c r="H551" i="4"/>
  <c r="H1211" i="4"/>
  <c r="H217" i="4"/>
  <c r="H2831" i="4"/>
  <c r="H3699" i="4"/>
  <c r="H1246" i="4"/>
  <c r="H3801" i="4"/>
  <c r="H4719" i="4"/>
  <c r="H3054" i="4"/>
  <c r="H718" i="4"/>
  <c r="H3573" i="4"/>
  <c r="H1569" i="4"/>
  <c r="H3945" i="4"/>
  <c r="H931" i="4"/>
  <c r="H4868" i="4"/>
  <c r="H4326" i="4"/>
  <c r="H3643" i="4"/>
  <c r="H1335" i="4"/>
  <c r="H4398" i="4"/>
  <c r="H725" i="4"/>
  <c r="H4738" i="4"/>
  <c r="H2887" i="4"/>
  <c r="H4575" i="4"/>
  <c r="H4676" i="4"/>
  <c r="H1882" i="4"/>
  <c r="H1433" i="4"/>
  <c r="H4044" i="4"/>
  <c r="H546" i="4"/>
  <c r="H4327" i="4"/>
  <c r="H425" i="4"/>
  <c r="H295" i="4"/>
  <c r="H207" i="4"/>
  <c r="H2283" i="4"/>
  <c r="H714" i="4"/>
  <c r="H2767" i="4"/>
  <c r="H2406" i="4"/>
  <c r="H1524" i="4"/>
  <c r="H2273" i="4"/>
  <c r="H1507" i="4"/>
  <c r="H3831" i="4"/>
  <c r="H1613" i="4"/>
  <c r="H3546" i="4"/>
  <c r="H3880" i="4"/>
  <c r="H1229" i="4"/>
  <c r="H3097" i="4"/>
  <c r="H1422" i="4"/>
  <c r="H2547" i="4"/>
  <c r="H4902" i="4"/>
  <c r="H1927" i="4"/>
  <c r="H1019" i="4"/>
  <c r="H3041" i="4"/>
  <c r="H3943" i="4"/>
  <c r="H1126" i="4"/>
  <c r="H653" i="4"/>
  <c r="H1876" i="4"/>
  <c r="H4872" i="4"/>
  <c r="H4011" i="4"/>
  <c r="H1884" i="4"/>
  <c r="H4850" i="4"/>
  <c r="H1861" i="4"/>
  <c r="H2560" i="4"/>
  <c r="H3332" i="4"/>
  <c r="H4711" i="4"/>
  <c r="H2585" i="4"/>
  <c r="H758" i="4"/>
  <c r="H3237" i="4"/>
  <c r="H37" i="4"/>
  <c r="H3354" i="4"/>
  <c r="H2817" i="4"/>
  <c r="H4012" i="4"/>
  <c r="H1329" i="4"/>
  <c r="H928" i="4"/>
  <c r="H3946" i="4"/>
  <c r="H1487" i="4"/>
  <c r="H678" i="4"/>
  <c r="H3776" i="4"/>
  <c r="H3645" i="4"/>
  <c r="H3179" i="4"/>
  <c r="H3162" i="4"/>
  <c r="H2004" i="4"/>
  <c r="H632" i="4"/>
  <c r="H1379" i="4"/>
  <c r="H837" i="4"/>
  <c r="H3400" i="4"/>
  <c r="H4706" i="4"/>
  <c r="H1355" i="4"/>
  <c r="H3628" i="4"/>
  <c r="H4281" i="4"/>
  <c r="H2308" i="4"/>
  <c r="H15" i="4"/>
  <c r="H2343" i="4"/>
  <c r="H3316" i="4"/>
  <c r="H767" i="4"/>
  <c r="H3857" i="4"/>
  <c r="H4043" i="4"/>
  <c r="H4397" i="4"/>
  <c r="H4657" i="4"/>
  <c r="H1415" i="4"/>
  <c r="H2415" i="4"/>
  <c r="H1251" i="4"/>
  <c r="H3395" i="4"/>
  <c r="H3042" i="4"/>
  <c r="H202" i="4"/>
  <c r="H2241" i="4"/>
  <c r="H3460" i="4"/>
  <c r="H2073" i="4"/>
  <c r="H2179" i="4"/>
  <c r="H4401" i="4"/>
  <c r="H99" i="4"/>
  <c r="H3509" i="4"/>
  <c r="H3376" i="4"/>
  <c r="H4325" i="4"/>
  <c r="H592" i="4"/>
  <c r="H3918" i="4"/>
  <c r="H4150" i="4"/>
  <c r="H2329" i="4"/>
  <c r="H1819" i="4"/>
  <c r="H4142" i="4"/>
  <c r="H3560" i="4"/>
  <c r="H258" i="4"/>
  <c r="H3098" i="4"/>
  <c r="H1247" i="4"/>
  <c r="H3199" i="4"/>
  <c r="H2105" i="4"/>
  <c r="H2306" i="4"/>
  <c r="H1674" i="4"/>
  <c r="H1574" i="4"/>
  <c r="H958" i="4"/>
  <c r="H483" i="4"/>
  <c r="H1567" i="4"/>
  <c r="H667" i="4"/>
  <c r="H3804" i="4"/>
  <c r="H3844" i="4"/>
  <c r="H3924" i="4"/>
  <c r="H4800" i="4"/>
  <c r="H404" i="4"/>
  <c r="H1169" i="4"/>
  <c r="H2852" i="4"/>
  <c r="H3613" i="4"/>
  <c r="H3614" i="4"/>
  <c r="H2024" i="4"/>
  <c r="H3197" i="4"/>
  <c r="H2923" i="4"/>
  <c r="H2103" i="4"/>
  <c r="H2702" i="4"/>
  <c r="H3" i="4"/>
  <c r="H1859" i="4"/>
  <c r="H240" i="4"/>
  <c r="H1383" i="4"/>
  <c r="H4048" i="4"/>
  <c r="H4374" i="4"/>
  <c r="H2081" i="4"/>
  <c r="H4475" i="4"/>
  <c r="H1301" i="4"/>
  <c r="H3726" i="4"/>
  <c r="H745" i="4"/>
  <c r="H1308" i="4"/>
  <c r="H991" i="4"/>
  <c r="H879" i="4"/>
  <c r="H2387" i="4"/>
  <c r="H3330" i="4"/>
  <c r="H3229" i="4"/>
  <c r="H328" i="4"/>
  <c r="H4899" i="4"/>
  <c r="H3181" i="4"/>
  <c r="H3692" i="4"/>
  <c r="H1593" i="4"/>
  <c r="H201" i="4"/>
  <c r="H3759" i="4"/>
  <c r="H2389" i="4"/>
  <c r="H3833" i="4"/>
  <c r="H4908" i="4"/>
  <c r="H3582" i="4"/>
  <c r="H2939" i="4"/>
  <c r="H2369" i="4"/>
  <c r="H4508" i="4"/>
  <c r="H2714" i="4"/>
  <c r="H2758" i="4"/>
  <c r="H1967" i="4"/>
  <c r="H2540" i="4"/>
  <c r="H241" i="4"/>
  <c r="H2085" i="4"/>
  <c r="H4539" i="4"/>
  <c r="H4625" i="4"/>
  <c r="H2989" i="4"/>
  <c r="H3234" i="4"/>
  <c r="H567" i="4"/>
  <c r="H3749" i="4"/>
  <c r="H3867" i="4"/>
  <c r="H1054" i="4"/>
  <c r="H401" i="4"/>
  <c r="H3034" i="4"/>
  <c r="H4095" i="4"/>
  <c r="H478" i="4"/>
  <c r="H3671" i="4"/>
  <c r="H3733" i="4"/>
  <c r="H2735" i="4"/>
  <c r="H1465" i="4"/>
  <c r="H2606" i="4"/>
  <c r="H616" i="4"/>
  <c r="H4960" i="4"/>
  <c r="H3940" i="4"/>
  <c r="H4995" i="4"/>
  <c r="H1774" i="4"/>
  <c r="H2106" i="4"/>
  <c r="H4675" i="4"/>
  <c r="H1676" i="4"/>
  <c r="H2414" i="4"/>
  <c r="H4090" i="4"/>
  <c r="H3642" i="4"/>
  <c r="H2311" i="4"/>
  <c r="H34" i="4"/>
  <c r="H2987" i="4"/>
  <c r="H4826" i="4"/>
  <c r="H3003" i="4"/>
  <c r="H1899" i="4"/>
  <c r="H712" i="4"/>
  <c r="H3501" i="4"/>
  <c r="H4661" i="4"/>
  <c r="H2966" i="4"/>
  <c r="H1894" i="4"/>
  <c r="H382" i="4"/>
  <c r="H3878" i="4"/>
  <c r="H473" i="4"/>
  <c r="H4947" i="4"/>
  <c r="H784" i="4"/>
  <c r="H810" i="4"/>
  <c r="H2297" i="4"/>
  <c r="H562" i="4"/>
  <c r="H3446" i="4"/>
  <c r="H1209" i="4"/>
  <c r="H574" i="4"/>
  <c r="H4138" i="4"/>
  <c r="H3700" i="4"/>
  <c r="H3742" i="4"/>
  <c r="H793" i="4"/>
  <c r="H4060" i="4"/>
  <c r="H4865" i="4"/>
  <c r="H4534" i="4"/>
  <c r="H4948" i="4"/>
  <c r="H268" i="4"/>
  <c r="H3432" i="4"/>
  <c r="H1334" i="4"/>
  <c r="H3306" i="4"/>
  <c r="H4616" i="4"/>
  <c r="H1666" i="4"/>
  <c r="H4517" i="4"/>
  <c r="H3690" i="4"/>
  <c r="H4276" i="4"/>
  <c r="H569" i="4"/>
  <c r="H1540" i="4"/>
  <c r="H1205" i="4"/>
  <c r="H520" i="4"/>
  <c r="H4422" i="4"/>
  <c r="H2278" i="4"/>
  <c r="H2895" i="4"/>
  <c r="H2850" i="4"/>
  <c r="H4861" i="4"/>
  <c r="H2798" i="4"/>
  <c r="H4102" i="4"/>
  <c r="H768" i="4"/>
  <c r="H4431" i="4"/>
  <c r="H4623" i="4"/>
  <c r="H79" i="4"/>
  <c r="H3422" i="4"/>
  <c r="H3871" i="4"/>
  <c r="H1966" i="4"/>
  <c r="H378" i="4"/>
  <c r="H869" i="4"/>
  <c r="H350" i="4"/>
  <c r="H4162" i="4"/>
  <c r="H3767" i="4"/>
  <c r="H3402" i="4"/>
  <c r="H1768" i="4"/>
  <c r="H35" i="4"/>
  <c r="H589" i="4"/>
  <c r="H1410" i="4"/>
  <c r="H577" i="4"/>
  <c r="H3219" i="4"/>
  <c r="H3070" i="4"/>
  <c r="H3110" i="4"/>
  <c r="H1171" i="4"/>
  <c r="H1752" i="4"/>
  <c r="H3468" i="4"/>
  <c r="H2012" i="4"/>
  <c r="H3648" i="4"/>
  <c r="H4127" i="4"/>
  <c r="H3854" i="4"/>
  <c r="H2251" i="4"/>
  <c r="H4959" i="4"/>
  <c r="H4262" i="4"/>
  <c r="H901" i="4"/>
  <c r="H3084" i="4"/>
  <c r="H3728" i="4"/>
  <c r="H2572" i="4"/>
  <c r="H3626" i="4"/>
  <c r="H602" i="4"/>
  <c r="H2350" i="4"/>
  <c r="H3121" i="4"/>
  <c r="H1056" i="4"/>
  <c r="H2818" i="4"/>
  <c r="H1832" i="4"/>
  <c r="H2097" i="4"/>
  <c r="H381" i="4"/>
  <c r="H3043" i="4"/>
  <c r="H1080" i="4"/>
  <c r="H2734" i="4"/>
  <c r="H2077" i="4"/>
  <c r="H965" i="4"/>
  <c r="H2281" i="4"/>
  <c r="H856" i="4"/>
  <c r="H1736" i="4"/>
  <c r="H1812" i="4"/>
  <c r="H3205" i="4"/>
  <c r="H4830" i="4"/>
  <c r="H897" i="4"/>
  <c r="H1050" i="4"/>
  <c r="H2525" i="4"/>
  <c r="H1636" i="4"/>
  <c r="H4378" i="4"/>
  <c r="H609" i="4"/>
  <c r="H1238" i="4"/>
  <c r="H68" i="4"/>
  <c r="H932" i="4"/>
  <c r="H169" i="4"/>
  <c r="H2686" i="4"/>
  <c r="H1397" i="4"/>
  <c r="H777" i="4"/>
  <c r="H4679" i="4"/>
  <c r="H114" i="4"/>
  <c r="H1269" i="4"/>
  <c r="H394" i="4"/>
  <c r="H590" i="4"/>
  <c r="H3864" i="4"/>
  <c r="H2904" i="4"/>
  <c r="H2195" i="4"/>
  <c r="H2339" i="4"/>
  <c r="H4807" i="4"/>
  <c r="H2925" i="4"/>
  <c r="H906" i="4"/>
  <c r="H2160" i="4"/>
  <c r="H1162" i="4"/>
  <c r="H3993" i="4"/>
  <c r="H2534" i="4"/>
  <c r="H2884" i="4"/>
  <c r="H1915" i="4"/>
  <c r="H2853" i="4"/>
  <c r="H238" i="4"/>
  <c r="H4747" i="4"/>
  <c r="H2670" i="4"/>
  <c r="H774" i="4"/>
  <c r="H2493" i="4"/>
  <c r="H1817" i="4"/>
  <c r="H2305" i="4"/>
  <c r="H2031" i="4"/>
  <c r="H1811" i="4"/>
  <c r="H489" i="4"/>
  <c r="H4301" i="4"/>
  <c r="H84" i="4"/>
  <c r="H2959" i="4"/>
  <c r="H3263" i="4"/>
  <c r="H4283" i="4"/>
  <c r="H301" i="4"/>
  <c r="H4405" i="4"/>
  <c r="H3280" i="4"/>
  <c r="H3281" i="4"/>
  <c r="H1404" i="4"/>
  <c r="H1371" i="4"/>
  <c r="H675" i="4"/>
  <c r="H1068" i="4"/>
  <c r="H1932" i="4"/>
  <c r="H184" i="4"/>
  <c r="H262" i="4"/>
  <c r="H414" i="4"/>
  <c r="H1496" i="4"/>
  <c r="H2061" i="4"/>
  <c r="H3969" i="4"/>
  <c r="H4099" i="4"/>
  <c r="H935" i="4"/>
  <c r="H1939" i="4"/>
  <c r="H474" i="4"/>
  <c r="H2057" i="4"/>
  <c r="H3968" i="4"/>
  <c r="H3437" i="4"/>
  <c r="H13" i="4"/>
  <c r="H1984" i="4"/>
  <c r="H2045" i="4"/>
  <c r="H2684" i="4"/>
  <c r="H4729" i="4"/>
  <c r="H2362" i="4"/>
  <c r="H1084" i="4"/>
  <c r="H1879" i="4"/>
  <c r="H1015" i="4"/>
  <c r="H867" i="4"/>
  <c r="H4926" i="4"/>
  <c r="H336" i="4"/>
  <c r="H4298" i="4"/>
  <c r="H4025" i="4"/>
  <c r="H4775" i="4"/>
  <c r="H1979" i="4"/>
  <c r="H612" i="4"/>
  <c r="H1776" i="4"/>
  <c r="H3748" i="4"/>
  <c r="H2155" i="4"/>
  <c r="H3318" i="4"/>
  <c r="H4174" i="4"/>
  <c r="H2255" i="4"/>
  <c r="H4069" i="4"/>
  <c r="H97" i="4"/>
  <c r="H2473" i="4"/>
  <c r="H3616" i="4"/>
  <c r="H306" i="4"/>
  <c r="H4336" i="4"/>
  <c r="H135" i="4"/>
  <c r="H3233" i="4"/>
  <c r="H3556" i="4"/>
  <c r="H1737" i="4"/>
  <c r="H828" i="4"/>
  <c r="H849" i="4"/>
  <c r="H2495" i="4"/>
  <c r="H4936" i="4"/>
  <c r="H2578" i="4"/>
  <c r="H3800" i="4"/>
  <c r="H3819" i="4"/>
  <c r="H4813" i="4"/>
  <c r="H2294" i="4"/>
  <c r="H4889" i="4"/>
  <c r="H655" i="4"/>
  <c r="H63" i="4"/>
  <c r="H4250" i="4"/>
  <c r="H3712" i="4"/>
  <c r="H2040" i="4"/>
  <c r="H2739" i="4"/>
  <c r="H2515" i="4"/>
  <c r="H2653" i="4"/>
  <c r="H2945" i="4"/>
  <c r="H3674" i="4"/>
  <c r="H4954" i="4"/>
  <c r="H2570" i="4"/>
  <c r="H3273" i="4"/>
  <c r="H3971" i="4"/>
  <c r="H2838" i="4"/>
  <c r="H4512" i="4"/>
  <c r="H890" i="4"/>
  <c r="H2299" i="4"/>
  <c r="H3724" i="4"/>
  <c r="H2919" i="4"/>
  <c r="H1467" i="4"/>
  <c r="H4923" i="4"/>
  <c r="H3897" i="4"/>
  <c r="H1166" i="4"/>
  <c r="H3207" i="4"/>
  <c r="H2893" i="4"/>
  <c r="H3866" i="4"/>
  <c r="H1064" i="4"/>
  <c r="H4663" i="4"/>
  <c r="H4294" i="4"/>
  <c r="H3104" i="4"/>
  <c r="H3359" i="4"/>
  <c r="H1698" i="4"/>
  <c r="H3775" i="4"/>
  <c r="H2381" i="4"/>
  <c r="H4593" i="4"/>
  <c r="H1022" i="4"/>
  <c r="H4783" i="4"/>
  <c r="H525" i="4"/>
  <c r="H3239" i="4"/>
  <c r="H4488" i="4"/>
  <c r="H4062" i="4"/>
  <c r="H442" i="4"/>
  <c r="H874" i="4"/>
  <c r="H1638" i="4"/>
  <c r="H3163" i="4"/>
  <c r="H4038" i="4"/>
  <c r="H3307" i="4"/>
  <c r="H3974" i="4"/>
  <c r="H885" i="4"/>
  <c r="H4553" i="4"/>
  <c r="H2449" i="4"/>
  <c r="H598" i="4"/>
  <c r="H16" i="4"/>
  <c r="H4066" i="4"/>
  <c r="H354" i="4"/>
  <c r="H2239" i="4"/>
  <c r="H3625" i="4"/>
  <c r="H3325" i="4"/>
  <c r="H1802" i="4"/>
  <c r="H2865" i="4"/>
  <c r="H2205" i="4"/>
  <c r="H4222" i="4"/>
  <c r="H1373" i="4"/>
  <c r="H4434" i="4"/>
  <c r="H2153" i="4"/>
  <c r="H881" i="4"/>
  <c r="H1427" i="4"/>
  <c r="H156" i="4"/>
  <c r="H872" i="4"/>
  <c r="H4998" i="4"/>
  <c r="H1848" i="4"/>
  <c r="H1549" i="4"/>
  <c r="H2036" i="4"/>
  <c r="H2197" i="4"/>
  <c r="H1099" i="4"/>
  <c r="H2472" i="4"/>
  <c r="H4040" i="4"/>
  <c r="H984" i="4"/>
  <c r="H4792" i="4"/>
  <c r="H4189" i="4"/>
  <c r="H4032" i="4"/>
  <c r="H2567" i="4"/>
  <c r="H1669" i="4"/>
  <c r="H4065" i="4"/>
  <c r="H130" i="4"/>
  <c r="H2386" i="4"/>
  <c r="H1950" i="4"/>
  <c r="H1170" i="4"/>
  <c r="H2358" i="4"/>
  <c r="H2364" i="4"/>
  <c r="H1615" i="4"/>
  <c r="H3355" i="4"/>
  <c r="H1324" i="4"/>
  <c r="H3686" i="4"/>
  <c r="H1964" i="4"/>
  <c r="H2010" i="4"/>
  <c r="H4343" i="4"/>
  <c r="H4584" i="4"/>
  <c r="H118" i="4"/>
  <c r="H4836" i="4"/>
  <c r="H702" i="4"/>
  <c r="H2019" i="4"/>
  <c r="H3154" i="4"/>
  <c r="H445" i="4"/>
  <c r="H1936" i="4"/>
  <c r="H4940" i="4"/>
  <c r="H687" i="4"/>
  <c r="H2188" i="4"/>
  <c r="H4504" i="4"/>
  <c r="H3088" i="4"/>
  <c r="H1076" i="4"/>
  <c r="H527" i="4"/>
  <c r="H3271" i="4"/>
  <c r="H2191" i="4"/>
  <c r="H349" i="4"/>
  <c r="H2957" i="4"/>
  <c r="H149" i="4"/>
  <c r="H3832" i="4"/>
  <c r="H2116" i="4"/>
  <c r="H315" i="4"/>
  <c r="H2725" i="4"/>
  <c r="H380" i="4"/>
  <c r="H4239" i="4"/>
  <c r="H2632" i="4"/>
  <c r="H76" i="4"/>
  <c r="H2254" i="4"/>
  <c r="H4648" i="4"/>
  <c r="H4310" i="4"/>
  <c r="H2513" i="4"/>
  <c r="H660" i="4"/>
  <c r="H4023" i="4"/>
  <c r="H1196" i="4"/>
  <c r="H534" i="4"/>
  <c r="H3988" i="4"/>
  <c r="H841" i="4"/>
  <c r="H1027" i="4"/>
  <c r="H332" i="4"/>
  <c r="H2682" i="4"/>
  <c r="H628" i="4"/>
  <c r="H1261" i="4"/>
  <c r="H3370" i="4"/>
  <c r="H1339" i="4"/>
  <c r="H1610" i="4"/>
  <c r="H2090" i="4"/>
  <c r="H1293" i="4"/>
  <c r="H4079" i="4"/>
  <c r="H3987" i="4"/>
  <c r="H72" i="4"/>
  <c r="H4656" i="4"/>
  <c r="H3529" i="4"/>
  <c r="H1394" i="4"/>
  <c r="H427" i="4"/>
  <c r="H3956" i="4"/>
  <c r="H709" i="4"/>
  <c r="H619" i="4"/>
  <c r="H1596" i="4"/>
  <c r="H747" i="4"/>
  <c r="H2937" i="4"/>
  <c r="H726" i="4"/>
  <c r="H3131" i="4"/>
  <c r="H2504" i="4"/>
  <c r="H1503" i="4"/>
  <c r="H2511" i="4"/>
  <c r="H1526" i="4"/>
  <c r="H459" i="4"/>
  <c r="H1203" i="4"/>
  <c r="H4972" i="4"/>
  <c r="H1941" i="4"/>
  <c r="H2807" i="4"/>
  <c r="H2244" i="4"/>
  <c r="H1923" i="4"/>
  <c r="H2011" i="4"/>
  <c r="H1537" i="4"/>
  <c r="H1007" i="4"/>
  <c r="H1604" i="4"/>
  <c r="H446" i="4"/>
  <c r="H955" i="4"/>
  <c r="H264" i="4"/>
  <c r="H4156" i="4"/>
  <c r="H2042" i="4"/>
  <c r="H218" i="4"/>
  <c r="H2502" i="4"/>
  <c r="H4007" i="4"/>
  <c r="H4829" i="4"/>
  <c r="H1034" i="4"/>
  <c r="H1446" i="4"/>
  <c r="H1810" i="4"/>
  <c r="H2912" i="4"/>
  <c r="H3717" i="4"/>
  <c r="H2799" i="4"/>
  <c r="H2877" i="4"/>
  <c r="H366" i="4"/>
  <c r="H2095" i="4"/>
  <c r="H4929" i="4"/>
  <c r="H4855" i="4"/>
  <c r="H4450" i="4"/>
  <c r="H4026" i="4"/>
  <c r="H4396" i="4"/>
  <c r="H162" i="4"/>
  <c r="H2949" i="4"/>
  <c r="H27" i="4"/>
  <c r="H4746" i="4"/>
  <c r="H3559" i="4"/>
  <c r="H762" i="4"/>
  <c r="H4542" i="4"/>
  <c r="H4563" i="4"/>
  <c r="H107" i="4"/>
  <c r="H4134" i="4"/>
  <c r="H1947" i="4"/>
  <c r="H1639" i="4"/>
  <c r="H4901" i="4"/>
  <c r="H4259" i="4"/>
  <c r="H2162" i="4"/>
  <c r="H3520" i="4"/>
  <c r="H827" i="4"/>
  <c r="H2058" i="4"/>
  <c r="H732" i="4"/>
  <c r="H1630" i="4"/>
  <c r="H3653" i="4"/>
  <c r="H102" i="4"/>
  <c r="H3227" i="4"/>
  <c r="H2215" i="4"/>
  <c r="H2726" i="4"/>
  <c r="H4485" i="4"/>
  <c r="H2367" i="4"/>
  <c r="H4799" i="4"/>
  <c r="H2668" i="4"/>
  <c r="H2391" i="4"/>
  <c r="H2419" i="4"/>
  <c r="H3594" i="4"/>
  <c r="H3654" i="4"/>
  <c r="H1406" i="4"/>
  <c r="H4181" i="4"/>
  <c r="H4075" i="4"/>
  <c r="H185" i="4"/>
  <c r="H694" i="4"/>
  <c r="H1957" i="4"/>
  <c r="H236" i="4"/>
  <c r="H1476" i="4"/>
  <c r="H4324" i="4"/>
  <c r="H3463" i="4"/>
  <c r="H643" i="4"/>
  <c r="H3447" i="4"/>
  <c r="H3387" i="4"/>
  <c r="H1049" i="4"/>
  <c r="H504" i="4"/>
  <c r="H929" i="4"/>
  <c r="H1178" i="4"/>
  <c r="H1542" i="4"/>
  <c r="H3672" i="4"/>
  <c r="H346" i="4"/>
  <c r="H4357" i="4"/>
  <c r="H4530" i="4"/>
  <c r="H3339" i="4"/>
  <c r="H1815" i="4"/>
  <c r="H322" i="4"/>
  <c r="H692" i="4"/>
  <c r="H88" i="4"/>
  <c r="H3796" i="4"/>
  <c r="H3257" i="4"/>
  <c r="H4808" i="4"/>
  <c r="H4886" i="4"/>
  <c r="H3189" i="4"/>
  <c r="H4441" i="4"/>
  <c r="H1742" i="4"/>
  <c r="H1432" i="4"/>
  <c r="H4667" i="4"/>
  <c r="H903" i="4"/>
  <c r="H4168" i="4"/>
  <c r="H52" i="4"/>
  <c r="H1479" i="4"/>
  <c r="H279" i="4"/>
  <c r="H664" i="4"/>
  <c r="H105" i="4"/>
  <c r="H2657" i="4"/>
  <c r="H4556" i="4"/>
  <c r="H1384" i="4"/>
  <c r="H3732" i="4"/>
  <c r="H676" i="4"/>
  <c r="H3272" i="4"/>
  <c r="H3502" i="4"/>
  <c r="H2" i="4"/>
  <c r="H342" i="4"/>
  <c r="H2464" i="4"/>
  <c r="H1445" i="4"/>
  <c r="H1834" i="4"/>
  <c r="H880" i="4"/>
  <c r="H1393" i="4"/>
  <c r="H1506" i="4"/>
  <c r="H804" i="4"/>
  <c r="H31" i="4"/>
  <c r="H4731" i="4"/>
  <c r="H1009" i="4"/>
  <c r="H1011" i="4"/>
  <c r="H3496" i="4"/>
  <c r="H1714" i="4"/>
  <c r="H3190" i="4"/>
  <c r="H2994" i="4"/>
  <c r="H4812" i="4"/>
  <c r="H234" i="4"/>
  <c r="H1187" i="4"/>
  <c r="H4049" i="4"/>
  <c r="H1104" i="4"/>
  <c r="H3349" i="4"/>
  <c r="H2846" i="4"/>
  <c r="H2652" i="4"/>
  <c r="H369" i="4"/>
  <c r="H1743" i="4"/>
  <c r="H800" i="4"/>
  <c r="H2317" i="4"/>
  <c r="H1493" i="4"/>
  <c r="H1739" i="4"/>
  <c r="H1270" i="4"/>
  <c r="H2794" i="4"/>
  <c r="H610" i="4"/>
  <c r="H4447" i="4"/>
  <c r="H4851" i="4"/>
  <c r="H3914" i="4"/>
  <c r="H3552" i="4"/>
  <c r="H2342" i="4"/>
  <c r="H2731" i="4"/>
  <c r="H2902" i="4"/>
  <c r="H4424" i="4"/>
  <c r="H2790" i="4"/>
  <c r="H4722" i="4"/>
  <c r="H4931" i="4"/>
  <c r="H2295" i="4"/>
  <c r="H1218" i="4"/>
  <c r="H1369" i="4"/>
  <c r="H3966" i="4"/>
  <c r="H1946" i="4"/>
  <c r="H1993" i="4"/>
  <c r="H2521" i="4"/>
  <c r="H4426" i="4"/>
  <c r="H2101" i="4"/>
  <c r="H2660" i="4"/>
  <c r="H1635" i="4"/>
  <c r="H3140" i="4"/>
  <c r="H2411" i="4"/>
  <c r="H2784" i="4"/>
  <c r="H1029" i="4"/>
  <c r="H2584" i="4"/>
  <c r="H518" i="4"/>
  <c r="H3684" i="4"/>
  <c r="H3384" i="4"/>
  <c r="H3975" i="4"/>
  <c r="H889" i="4"/>
  <c r="H1367" i="4"/>
  <c r="H3785" i="4"/>
  <c r="H91" i="4"/>
  <c r="H3660" i="4"/>
  <c r="H4383" i="4"/>
  <c r="H1781" i="4"/>
  <c r="H4874" i="4"/>
  <c r="H2046" i="4"/>
  <c r="H727" i="4"/>
  <c r="H2991" i="4"/>
  <c r="H269" i="4"/>
  <c r="H4881" i="4"/>
  <c r="H4764" i="4"/>
  <c r="H4689" i="4"/>
  <c r="H673" i="4"/>
  <c r="H2802" i="4"/>
  <c r="H1974" i="4"/>
  <c r="H2553" i="4"/>
  <c r="H2159" i="4"/>
  <c r="H4763" i="4"/>
  <c r="H2978" i="4"/>
  <c r="H3490" i="4"/>
  <c r="H1740" i="4"/>
  <c r="H469" i="4"/>
  <c r="H3397" i="4"/>
  <c r="H1654" i="4"/>
  <c r="H4495" i="4"/>
  <c r="H389" i="4"/>
  <c r="H1688" i="4"/>
  <c r="H3592" i="4"/>
  <c r="H3994" i="4"/>
  <c r="H1360" i="4"/>
  <c r="H3481" i="4"/>
  <c r="H635" i="4"/>
  <c r="H1667" i="4"/>
  <c r="H2629" i="4"/>
  <c r="H2699" i="4"/>
  <c r="H2016" i="4"/>
  <c r="H3216" i="4"/>
  <c r="H3970" i="4"/>
  <c r="H2544" i="4"/>
  <c r="H2351" i="4"/>
  <c r="H514" i="4"/>
  <c r="H4097" i="4"/>
  <c r="H4041" i="4"/>
  <c r="H2240" i="4"/>
  <c r="H3060" i="4"/>
  <c r="H3393" i="4"/>
  <c r="H2023" i="4"/>
  <c r="H4761" i="4"/>
  <c r="H4113" i="4"/>
  <c r="H4536" i="4"/>
  <c r="H3765" i="4"/>
  <c r="H3473" i="4"/>
  <c r="H3142" i="4"/>
  <c r="H1519" i="4"/>
  <c r="H484" i="4"/>
  <c r="H4120" i="4"/>
  <c r="H2688" i="4"/>
  <c r="H1176" i="4"/>
  <c r="H3351" i="4"/>
  <c r="H3299" i="4"/>
  <c r="H3441" i="4"/>
  <c r="H4633" i="4"/>
  <c r="H3792" i="4"/>
  <c r="H4263" i="4"/>
  <c r="H3850" i="4"/>
  <c r="H4088" i="4"/>
  <c r="H3651" i="4"/>
  <c r="H3658" i="4"/>
  <c r="H1159" i="4"/>
  <c r="H1570" i="4"/>
  <c r="H3150" i="4"/>
  <c r="H4302" i="4"/>
  <c r="H821" i="4"/>
  <c r="H3319" i="4"/>
  <c r="H4669" i="4"/>
  <c r="H3068" i="4"/>
  <c r="H182" i="4"/>
  <c r="H4196" i="4"/>
  <c r="H614" i="4"/>
  <c r="H1821" i="4"/>
  <c r="H1382" i="4"/>
  <c r="H4373" i="4"/>
  <c r="H1500" i="4"/>
  <c r="H352" i="4"/>
  <c r="H513" i="4"/>
  <c r="H3053" i="4"/>
  <c r="H963" i="4"/>
  <c r="H573" i="4"/>
  <c r="H3230" i="4"/>
  <c r="H2833" i="4"/>
  <c r="H2848" i="4"/>
  <c r="H2769" i="4"/>
  <c r="H3563" i="4"/>
  <c r="H4759" i="4"/>
  <c r="H479" i="4"/>
  <c r="H4232" i="4"/>
  <c r="H3503" i="4"/>
  <c r="H1699" i="4"/>
  <c r="H64" i="4"/>
  <c r="H2970" i="4"/>
  <c r="H1865" i="4"/>
  <c r="H4050" i="4"/>
  <c r="H3362" i="4"/>
  <c r="H4271" i="4"/>
  <c r="H1715" i="4"/>
  <c r="H1458" i="4"/>
  <c r="H1468" i="4"/>
  <c r="H1014" i="4"/>
  <c r="H3106" i="4"/>
  <c r="H3448" i="4"/>
  <c r="H393" i="4"/>
  <c r="H4008" i="4"/>
  <c r="H607" i="4"/>
  <c r="H2625" i="4"/>
  <c r="H4568" i="4"/>
  <c r="H4499" i="4"/>
  <c r="H1478" i="4"/>
  <c r="H198" i="4"/>
  <c r="H1418" i="4"/>
  <c r="H3292" i="4"/>
  <c r="H140" i="4"/>
  <c r="H2014" i="4"/>
  <c r="H3982" i="4"/>
  <c r="H124" i="4"/>
  <c r="H982" i="4"/>
  <c r="H2452" i="4"/>
  <c r="H2261" i="4"/>
  <c r="H2932" i="4"/>
  <c r="H3030" i="4"/>
  <c r="H1442" i="4"/>
  <c r="H4094" i="4"/>
  <c r="H1358" i="4"/>
  <c r="H1401" i="4"/>
  <c r="H3115" i="4"/>
  <c r="H3167" i="4"/>
  <c r="H3442" i="4"/>
  <c r="H4887" i="4"/>
  <c r="H4001" i="4"/>
  <c r="H123" i="4"/>
  <c r="H4888" i="4"/>
  <c r="H1522" i="4"/>
  <c r="H720" i="4"/>
  <c r="H3774" i="4"/>
  <c r="H2872" i="4"/>
  <c r="H3083" i="4"/>
  <c r="H1006" i="4"/>
  <c r="H4991" i="4"/>
  <c r="H1602" i="4"/>
  <c r="H2150" i="4"/>
  <c r="H2637" i="4"/>
  <c r="H1866" i="4"/>
  <c r="H3615" i="4"/>
  <c r="H4849" i="4"/>
  <c r="H4252" i="4"/>
  <c r="H533" i="4"/>
  <c r="H1898" i="4"/>
  <c r="H950" i="4"/>
  <c r="H519" i="4"/>
  <c r="H4064" i="4"/>
  <c r="H1584" i="4"/>
  <c r="H4858" i="4"/>
  <c r="H4068" i="4"/>
  <c r="H3412" i="4"/>
  <c r="H3992" i="4"/>
  <c r="H3340" i="4"/>
  <c r="H1836" i="4"/>
  <c r="H4510" i="4"/>
  <c r="H3696" i="4"/>
  <c r="H415" i="4"/>
  <c r="H2778" i="4"/>
  <c r="H3640" i="4"/>
  <c r="H1850" i="4"/>
  <c r="H2378" i="4"/>
  <c r="H2587" i="4"/>
  <c r="H2175" i="4"/>
  <c r="H2252" i="4"/>
  <c r="H1473" i="4"/>
  <c r="H2285" i="4"/>
  <c r="H1762" i="4"/>
  <c r="H186" i="4"/>
  <c r="H1880" i="4"/>
  <c r="H2517" i="4"/>
  <c r="H115" i="4"/>
  <c r="H2235" i="4"/>
  <c r="H4193" i="4"/>
  <c r="H3304" i="4"/>
  <c r="H1184" i="4"/>
  <c r="H1709" i="4"/>
  <c r="H1234" i="4"/>
  <c r="H883" i="4"/>
  <c r="H2164" i="4"/>
  <c r="H3075" i="4"/>
  <c r="H4100" i="4"/>
  <c r="H2488" i="4"/>
  <c r="H1986" i="4"/>
  <c r="H924" i="4"/>
  <c r="H4251" i="4"/>
  <c r="H2137" i="4"/>
  <c r="H1632" i="4"/>
  <c r="H2270" i="4"/>
  <c r="H4110" i="4"/>
  <c r="H4452" i="4"/>
  <c r="H4980" i="4"/>
  <c r="H4220" i="4"/>
  <c r="H2821" i="4"/>
  <c r="H2871" i="4"/>
  <c r="H723" i="4"/>
  <c r="H1963" i="4"/>
  <c r="H658" i="4"/>
  <c r="H761" i="4"/>
  <c r="H680" i="4"/>
  <c r="H3485" i="4"/>
  <c r="H908" i="4"/>
  <c r="H119" i="4"/>
  <c r="H2171" i="4"/>
  <c r="H59" i="4"/>
  <c r="H2980" i="4"/>
  <c r="H4976" i="4"/>
  <c r="H485" i="4"/>
  <c r="H2811" i="4"/>
  <c r="H255" i="4"/>
  <c r="H3342" i="4"/>
  <c r="H2836" i="4"/>
  <c r="H4322" i="4"/>
  <c r="H4770" i="4"/>
  <c r="H1459" i="4"/>
  <c r="H3456" i="4"/>
  <c r="H356" i="4"/>
  <c r="H3025" i="4"/>
  <c r="H2705" i="4"/>
  <c r="H1833" i="4"/>
  <c r="H215" i="4"/>
  <c r="H3474" i="4"/>
  <c r="H2015" i="4"/>
  <c r="H3374" i="4"/>
  <c r="H1443" i="4"/>
  <c r="H465" i="4"/>
  <c r="H370" i="4"/>
  <c r="H2696" i="4"/>
  <c r="H786" i="4"/>
  <c r="H2873" i="4"/>
  <c r="H4163" i="4"/>
  <c r="H2589" i="4"/>
  <c r="H2862" i="4"/>
  <c r="H3050" i="4"/>
  <c r="H4835" i="4"/>
  <c r="H4962" i="4"/>
  <c r="H2770" i="4"/>
  <c r="H3575" i="4"/>
  <c r="H1924" i="4"/>
  <c r="H4681" i="4"/>
  <c r="H884" i="4"/>
  <c r="H4404" i="4"/>
  <c r="H2315" i="4"/>
  <c r="H4622" i="4"/>
  <c r="H288" i="4"/>
  <c r="H4789" i="4"/>
  <c r="H3753" i="4"/>
  <c r="H1587" i="4"/>
  <c r="H1103" i="4"/>
  <c r="H2318" i="4"/>
  <c r="H1451" i="4"/>
  <c r="H661" i="4"/>
  <c r="H4993" i="4"/>
  <c r="H3678" i="4"/>
  <c r="H2944" i="4"/>
  <c r="H2910" i="4"/>
  <c r="H4175" i="4"/>
  <c r="H3890" i="4"/>
  <c r="H2265" i="4"/>
  <c r="H860" i="4"/>
  <c r="H3343" i="4"/>
  <c r="H1777" i="4"/>
  <c r="H4662" i="4"/>
  <c r="H3185" i="4"/>
  <c r="H1434" i="4"/>
  <c r="H4785" i="4"/>
  <c r="H806" i="4"/>
  <c r="H330" i="4"/>
  <c r="H581" i="4"/>
  <c r="H4377" i="4"/>
  <c r="H229" i="4"/>
  <c r="H1531" i="4"/>
  <c r="H2091" i="4"/>
  <c r="H3483" i="4"/>
  <c r="H840" i="4"/>
  <c r="H535" i="4"/>
  <c r="H2183" i="4"/>
  <c r="H1775" i="4"/>
  <c r="H1611" i="4"/>
  <c r="H2783" i="4"/>
  <c r="H1264" i="4"/>
  <c r="H970" i="4"/>
  <c r="H4496" i="4"/>
  <c r="H2886" i="4"/>
  <c r="H2344" i="4"/>
  <c r="H1110" i="4"/>
  <c r="H2709" i="4"/>
  <c r="H2309" i="4"/>
  <c r="H553" i="4"/>
  <c r="H3574" i="4"/>
  <c r="H319" i="4"/>
  <c r="H385" i="4"/>
  <c r="H1348" i="4"/>
  <c r="H1428" i="4"/>
  <c r="H1746" i="4"/>
  <c r="H2533" i="4"/>
  <c r="H1271" i="4"/>
  <c r="H4825" i="4"/>
  <c r="H4838" i="4"/>
  <c r="H2634" i="4"/>
  <c r="H3803" i="4"/>
  <c r="H4303" i="4"/>
  <c r="H4839" i="4"/>
  <c r="H4558" i="4"/>
  <c r="H2119" i="4"/>
  <c r="H4115" i="4"/>
  <c r="H1788" i="4"/>
  <c r="H1186" i="4"/>
  <c r="H4710" i="4"/>
  <c r="H3225" i="4"/>
  <c r="H1077" i="4"/>
  <c r="H397" i="4"/>
  <c r="H4873" i="4"/>
  <c r="H2089" i="4"/>
  <c r="H3903" i="4"/>
  <c r="H398" i="4"/>
  <c r="H1165" i="4"/>
  <c r="H986" i="4"/>
  <c r="H2485" i="4"/>
  <c r="H3116" i="4"/>
  <c r="H4133" i="4"/>
  <c r="H2881" i="4"/>
  <c r="H1365" i="4"/>
  <c r="H3213" i="4"/>
  <c r="H770" i="4"/>
  <c r="H1048" i="4"/>
  <c r="H4699" i="4"/>
  <c r="H3327" i="4"/>
  <c r="H4650" i="4"/>
  <c r="H3389" i="4"/>
  <c r="H4384" i="4"/>
  <c r="H721" i="4"/>
  <c r="H3902" i="4"/>
  <c r="H1486" i="4"/>
  <c r="H4615" i="4"/>
  <c r="H3000" i="4"/>
  <c r="H2258" i="4"/>
  <c r="H1943" i="4"/>
  <c r="H358" i="4"/>
  <c r="H2374" i="4"/>
  <c r="H3112" i="4"/>
  <c r="H3102" i="4"/>
  <c r="H4037" i="4"/>
  <c r="H144" i="4"/>
  <c r="H892" i="4"/>
  <c r="H1137" i="4"/>
  <c r="H3746" i="4"/>
  <c r="H3641" i="4"/>
  <c r="H4774" i="4"/>
  <c r="H4074" i="4"/>
  <c r="H3413" i="4"/>
  <c r="H4950" i="4"/>
  <c r="H941" i="4"/>
  <c r="H618" i="4"/>
  <c r="H1100" i="4"/>
  <c r="H942" i="4"/>
  <c r="H3685" i="4"/>
  <c r="H1545" i="4"/>
  <c r="H2834" i="4"/>
  <c r="H3925" i="4"/>
  <c r="H1207" i="4"/>
  <c r="H4670" i="4"/>
  <c r="H4284" i="4"/>
  <c r="H2416" i="4"/>
  <c r="H4823" i="4"/>
  <c r="H4659" i="4"/>
  <c r="H1175" i="4"/>
  <c r="H2720" i="4"/>
  <c r="H1083" i="4"/>
  <c r="H670" i="4"/>
  <c r="H87" i="4"/>
  <c r="H576" i="4"/>
  <c r="H3477" i="4"/>
  <c r="H3373" i="4"/>
  <c r="H75" i="4"/>
  <c r="H2549" i="4"/>
  <c r="H1123" i="4"/>
  <c r="H4677" i="4"/>
  <c r="H2314" i="4"/>
  <c r="H771" i="4"/>
  <c r="H862" i="4"/>
  <c r="H2596" i="4"/>
  <c r="H1362" i="4"/>
  <c r="H3072" i="4"/>
  <c r="H3786" i="4"/>
  <c r="H4951" i="4"/>
  <c r="H3646" i="4"/>
  <c r="H1718" i="4"/>
  <c r="H2996" i="4"/>
  <c r="H587" i="4"/>
  <c r="H3652" i="4"/>
  <c r="H3467" i="4"/>
  <c r="H4762" i="4"/>
  <c r="H2230" i="4"/>
  <c r="H4631" i="4"/>
  <c r="H2439" i="4"/>
  <c r="H4992" i="4"/>
  <c r="H3081" i="4"/>
  <c r="H38" i="4"/>
  <c r="H3164" i="4"/>
  <c r="H1449" i="4"/>
  <c r="H4249" i="4"/>
  <c r="H3821" i="4"/>
  <c r="H755" i="4"/>
  <c r="H325" i="4"/>
  <c r="H3534" i="4"/>
  <c r="H3077" i="4"/>
  <c r="H3125" i="4"/>
  <c r="H4723" i="4"/>
  <c r="H4983" i="4"/>
  <c r="H4869" i="4"/>
  <c r="H1314" i="4"/>
  <c r="H4537" i="4"/>
  <c r="H4355" i="4"/>
  <c r="H2220" i="4"/>
  <c r="H682" i="4"/>
  <c r="H3396" i="4"/>
  <c r="H4257" i="4"/>
  <c r="H4828" i="4"/>
  <c r="H2328" i="4"/>
  <c r="H1416" i="4"/>
  <c r="H917" i="4"/>
  <c r="H2651" i="4"/>
  <c r="H318" i="4"/>
  <c r="H3134" i="4"/>
  <c r="H2209" i="4"/>
  <c r="H2429" i="4"/>
  <c r="H4243" i="4"/>
  <c r="H1937" i="4"/>
  <c r="H1111" i="4"/>
  <c r="H638" i="4"/>
  <c r="H1448" i="4"/>
  <c r="H4435" i="4"/>
  <c r="H1502" i="4"/>
  <c r="H2689" i="4"/>
  <c r="H4333" i="4"/>
  <c r="H4300" i="4"/>
  <c r="H4724" i="4"/>
  <c r="H1345" i="4"/>
  <c r="H2194" i="4"/>
  <c r="H4046" i="4"/>
  <c r="H1824" i="4"/>
  <c r="H2408" i="4"/>
  <c r="H227" i="4"/>
  <c r="H3322" i="4"/>
  <c r="H4428" i="4"/>
  <c r="H696" i="4"/>
  <c r="H204" i="4"/>
  <c r="H2099" i="4"/>
  <c r="H3701" i="4"/>
  <c r="H4388" i="4"/>
  <c r="H245" i="4"/>
  <c r="H1631" i="4"/>
  <c r="H3978" i="4"/>
  <c r="H3516" i="4"/>
  <c r="H4151" i="4"/>
  <c r="H1658" i="4"/>
  <c r="H157" i="4"/>
  <c r="H481" i="4"/>
  <c r="H969" i="4"/>
  <c r="H1248" i="4"/>
  <c r="H3782" i="4"/>
  <c r="H3027" i="4"/>
  <c r="H3744" i="4"/>
  <c r="H2337" i="4"/>
  <c r="H2184" i="4"/>
  <c r="H3727" i="4"/>
  <c r="H1474" i="4"/>
  <c r="H4346" i="4"/>
  <c r="H1689" i="4"/>
  <c r="H2130" i="4"/>
  <c r="H3688" i="4"/>
  <c r="H49" i="4"/>
  <c r="H3913" i="4"/>
  <c r="H1319" i="4"/>
  <c r="H2376" i="4"/>
  <c r="H2198" i="4"/>
  <c r="H522" i="4"/>
  <c r="H2027" i="4"/>
  <c r="H1095" i="4"/>
  <c r="H2229" i="4"/>
  <c r="H4015" i="4"/>
  <c r="H3734" i="4"/>
  <c r="J2" i="3"/>
  <c r="K2" i="3" s="1"/>
  <c r="L2" i="3" s="1"/>
  <c r="J3" i="3"/>
  <c r="K3" i="3" s="1"/>
  <c r="L3" i="3" s="1"/>
  <c r="J4" i="3"/>
  <c r="K4" i="3" s="1"/>
  <c r="L4" i="3" s="1"/>
  <c r="J5" i="3"/>
  <c r="K5" i="3" s="1"/>
  <c r="L5" i="3" s="1"/>
  <c r="J6" i="3"/>
  <c r="J7" i="3"/>
  <c r="J8" i="3"/>
  <c r="J9" i="3"/>
  <c r="J10" i="3"/>
  <c r="K10" i="3" s="1"/>
  <c r="L10" i="3" s="1"/>
  <c r="J11" i="3"/>
  <c r="K11" i="3" s="1"/>
  <c r="L11" i="3" s="1"/>
  <c r="J12" i="3"/>
  <c r="K12" i="3" s="1"/>
  <c r="L12" i="3" s="1"/>
  <c r="J13" i="3"/>
  <c r="K13" i="3" s="1"/>
  <c r="L13" i="3" s="1"/>
  <c r="J14" i="3"/>
  <c r="K14" i="3" s="1"/>
  <c r="L14" i="3" s="1"/>
  <c r="J15" i="3"/>
  <c r="K15" i="3" s="1"/>
  <c r="L15" i="3" s="1"/>
  <c r="J16" i="3"/>
  <c r="K16" i="3" s="1"/>
  <c r="L16" i="3" s="1"/>
  <c r="J17" i="3"/>
  <c r="K17" i="3" s="1"/>
  <c r="L17" i="3" s="1"/>
  <c r="J18" i="3"/>
  <c r="J19" i="3"/>
  <c r="J20" i="3"/>
  <c r="J21" i="3"/>
  <c r="J22" i="3"/>
  <c r="K22" i="3" s="1"/>
  <c r="L22" i="3" s="1"/>
  <c r="J23" i="3"/>
  <c r="K23" i="3" s="1"/>
  <c r="L23" i="3" s="1"/>
  <c r="J24" i="3"/>
  <c r="K24" i="3" s="1"/>
  <c r="L24" i="3" s="1"/>
  <c r="J25" i="3"/>
  <c r="K25" i="3" s="1"/>
  <c r="L25" i="3" s="1"/>
  <c r="J26" i="3"/>
  <c r="K26" i="3" s="1"/>
  <c r="L26" i="3" s="1"/>
  <c r="J27" i="3"/>
  <c r="K27" i="3" s="1"/>
  <c r="L27" i="3" s="1"/>
  <c r="J28" i="3"/>
  <c r="K28" i="3" s="1"/>
  <c r="L28" i="3" s="1"/>
  <c r="J29" i="3"/>
  <c r="K29" i="3" s="1"/>
  <c r="L29" i="3" s="1"/>
  <c r="J30" i="3"/>
  <c r="K30" i="3" s="1"/>
  <c r="L30" i="3" s="1"/>
  <c r="J31" i="3"/>
  <c r="K31" i="3" s="1"/>
  <c r="L31" i="3" s="1"/>
  <c r="J32" i="3"/>
  <c r="K32" i="3" s="1"/>
  <c r="L32" i="3" s="1"/>
  <c r="J33" i="3"/>
  <c r="K33" i="3" s="1"/>
  <c r="L33" i="3" s="1"/>
  <c r="J34" i="3"/>
  <c r="K34" i="3" s="1"/>
  <c r="L34" i="3" s="1"/>
  <c r="J35" i="3"/>
  <c r="K35" i="3" s="1"/>
  <c r="L35" i="3" s="1"/>
  <c r="J36" i="3"/>
  <c r="K36" i="3" s="1"/>
  <c r="L36" i="3" s="1"/>
  <c r="J37" i="3"/>
  <c r="K37" i="3" s="1"/>
  <c r="L37" i="3" s="1"/>
  <c r="J38" i="3"/>
  <c r="K38" i="3" s="1"/>
  <c r="L38" i="3" s="1"/>
  <c r="J39" i="3"/>
  <c r="K39" i="3" s="1"/>
  <c r="L39" i="3" s="1"/>
  <c r="J40" i="3"/>
  <c r="K40" i="3" s="1"/>
  <c r="L40" i="3" s="1"/>
  <c r="J41" i="3"/>
  <c r="K41" i="3" s="1"/>
  <c r="L41" i="3" s="1"/>
  <c r="J42" i="3"/>
  <c r="J43" i="3"/>
  <c r="J44" i="3"/>
  <c r="K44" i="3" s="1"/>
  <c r="L44" i="3" s="1"/>
  <c r="J45" i="3"/>
  <c r="K45" i="3" s="1"/>
  <c r="L45" i="3" s="1"/>
  <c r="J46" i="3"/>
  <c r="K46" i="3" s="1"/>
  <c r="L46" i="3" s="1"/>
  <c r="J47" i="3"/>
  <c r="K47" i="3" s="1"/>
  <c r="L47" i="3" s="1"/>
  <c r="J48" i="3"/>
  <c r="K48" i="3" s="1"/>
  <c r="L48" i="3" s="1"/>
  <c r="J49" i="3"/>
  <c r="K49" i="3" s="1"/>
  <c r="L49" i="3" s="1"/>
  <c r="J50" i="3"/>
  <c r="K50" i="3" s="1"/>
  <c r="L50" i="3" s="1"/>
  <c r="J51" i="3"/>
  <c r="K51" i="3" s="1"/>
  <c r="L51" i="3" s="1"/>
  <c r="J52" i="3"/>
  <c r="K52" i="3" s="1"/>
  <c r="L52" i="3" s="1"/>
  <c r="J53" i="3"/>
  <c r="K53" i="3" s="1"/>
  <c r="L53" i="3" s="1"/>
  <c r="J54" i="3"/>
  <c r="K54" i="3" s="1"/>
  <c r="J55" i="3"/>
  <c r="K55" i="3" s="1"/>
  <c r="J56" i="3"/>
  <c r="K56" i="3" s="1"/>
  <c r="L56" i="3" s="1"/>
  <c r="J57" i="3"/>
  <c r="K57" i="3" s="1"/>
  <c r="L57" i="3" s="1"/>
  <c r="J58" i="3"/>
  <c r="K58" i="3" s="1"/>
  <c r="L58" i="3" s="1"/>
  <c r="J59" i="3"/>
  <c r="K59" i="3" s="1"/>
  <c r="L59" i="3" s="1"/>
  <c r="J60" i="3"/>
  <c r="K60" i="3" s="1"/>
  <c r="L60" i="3" s="1"/>
  <c r="J61" i="3"/>
  <c r="K61" i="3" s="1"/>
  <c r="L61" i="3" s="1"/>
  <c r="J62" i="3"/>
  <c r="K62" i="3" s="1"/>
  <c r="L62" i="3" s="1"/>
  <c r="J63" i="3"/>
  <c r="K63" i="3" s="1"/>
  <c r="L63" i="3" s="1"/>
  <c r="J64" i="3"/>
  <c r="K64" i="3" s="1"/>
  <c r="L64" i="3" s="1"/>
  <c r="J65" i="3"/>
  <c r="K65" i="3" s="1"/>
  <c r="L65" i="3" s="1"/>
  <c r="J66" i="3"/>
  <c r="J67" i="3"/>
  <c r="K67" i="3" s="1"/>
  <c r="L67" i="3" s="1"/>
  <c r="J68" i="3"/>
  <c r="K68" i="3" s="1"/>
  <c r="L68" i="3" s="1"/>
  <c r="J69" i="3"/>
  <c r="K69" i="3" s="1"/>
  <c r="L69" i="3" s="1"/>
  <c r="J70" i="3"/>
  <c r="K70" i="3" s="1"/>
  <c r="L70" i="3" s="1"/>
  <c r="J71" i="3"/>
  <c r="K71" i="3" s="1"/>
  <c r="L71" i="3" s="1"/>
  <c r="J72" i="3"/>
  <c r="K72" i="3" s="1"/>
  <c r="L72" i="3" s="1"/>
  <c r="J73" i="3"/>
  <c r="K73" i="3" s="1"/>
  <c r="L73" i="3" s="1"/>
  <c r="J74" i="3"/>
  <c r="J75" i="3"/>
  <c r="K75" i="3" s="1"/>
  <c r="L75" i="3" s="1"/>
  <c r="J76" i="3"/>
  <c r="K76" i="3" s="1"/>
  <c r="L76" i="3" s="1"/>
  <c r="J77" i="3"/>
  <c r="K77" i="3" s="1"/>
  <c r="L77" i="3" s="1"/>
  <c r="J78" i="3"/>
  <c r="K78" i="3" s="1"/>
  <c r="L78" i="3" s="1"/>
  <c r="J79" i="3"/>
  <c r="K79" i="3" s="1"/>
  <c r="L79" i="3" s="1"/>
  <c r="J80" i="3"/>
  <c r="K80" i="3" s="1"/>
  <c r="L80" i="3" s="1"/>
  <c r="J81" i="3"/>
  <c r="K81" i="3" s="1"/>
  <c r="L81" i="3" s="1"/>
  <c r="J82" i="3"/>
  <c r="K82" i="3" s="1"/>
  <c r="L82" i="3" s="1"/>
  <c r="J83" i="3"/>
  <c r="K83" i="3" s="1"/>
  <c r="L83" i="3" s="1"/>
  <c r="J84" i="3"/>
  <c r="K84" i="3" s="1"/>
  <c r="L84" i="3" s="1"/>
  <c r="J85" i="3"/>
  <c r="K85" i="3" s="1"/>
  <c r="L85" i="3" s="1"/>
  <c r="J86" i="3"/>
  <c r="K86" i="3" s="1"/>
  <c r="L86" i="3" s="1"/>
  <c r="J87" i="3"/>
  <c r="K87" i="3" s="1"/>
  <c r="L87" i="3" s="1"/>
  <c r="J88" i="3"/>
  <c r="K88" i="3" s="1"/>
  <c r="L88" i="3" s="1"/>
  <c r="J89" i="3"/>
  <c r="K89" i="3" s="1"/>
  <c r="L89" i="3" s="1"/>
  <c r="J90" i="3"/>
  <c r="J91" i="3"/>
  <c r="K91" i="3" s="1"/>
  <c r="L91" i="3" s="1"/>
  <c r="J92" i="3"/>
  <c r="K92" i="3" s="1"/>
  <c r="J93" i="3"/>
  <c r="K93" i="3" s="1"/>
  <c r="L93" i="3" s="1"/>
  <c r="J94" i="3"/>
  <c r="K94" i="3" s="1"/>
  <c r="L94" i="3" s="1"/>
  <c r="J95" i="3"/>
  <c r="K95" i="3" s="1"/>
  <c r="L95" i="3" s="1"/>
  <c r="J96" i="3"/>
  <c r="K96" i="3" s="1"/>
  <c r="L96" i="3" s="1"/>
  <c r="J97" i="3"/>
  <c r="K97" i="3" s="1"/>
  <c r="L97" i="3" s="1"/>
  <c r="J98" i="3"/>
  <c r="K98" i="3" s="1"/>
  <c r="L98" i="3" s="1"/>
  <c r="J99" i="3"/>
  <c r="K99" i="3" s="1"/>
  <c r="L99" i="3" s="1"/>
  <c r="J100" i="3"/>
  <c r="K100" i="3" s="1"/>
  <c r="L100" i="3" s="1"/>
  <c r="J101" i="3"/>
  <c r="K101" i="3" s="1"/>
  <c r="L101" i="3" s="1"/>
  <c r="J102" i="3"/>
  <c r="K102" i="3" s="1"/>
  <c r="L102" i="3" s="1"/>
  <c r="J103" i="3"/>
  <c r="K103" i="3" s="1"/>
  <c r="L103" i="3" s="1"/>
  <c r="J104" i="3"/>
  <c r="K104" i="3" s="1"/>
  <c r="L104" i="3" s="1"/>
  <c r="J105" i="3"/>
  <c r="K105" i="3" s="1"/>
  <c r="L105" i="3" s="1"/>
  <c r="J106" i="3"/>
  <c r="K106" i="3" s="1"/>
  <c r="L106" i="3" s="1"/>
  <c r="J107" i="3"/>
  <c r="K107" i="3" s="1"/>
  <c r="L107" i="3" s="1"/>
  <c r="J108" i="3"/>
  <c r="K108" i="3" s="1"/>
  <c r="L108" i="3" s="1"/>
  <c r="J109" i="3"/>
  <c r="K109" i="3" s="1"/>
  <c r="L109" i="3" s="1"/>
  <c r="J110" i="3"/>
  <c r="K110" i="3" s="1"/>
  <c r="L110" i="3" s="1"/>
  <c r="J111" i="3"/>
  <c r="K111" i="3" s="1"/>
  <c r="L111" i="3" s="1"/>
  <c r="J112" i="3"/>
  <c r="K112" i="3" s="1"/>
  <c r="L112" i="3" s="1"/>
  <c r="J113" i="3"/>
  <c r="K113" i="3" s="1"/>
  <c r="L113" i="3" s="1"/>
  <c r="J114" i="3"/>
  <c r="J115" i="3"/>
  <c r="J116" i="3"/>
  <c r="K116" i="3" s="1"/>
  <c r="L116" i="3" s="1"/>
  <c r="J117" i="3"/>
  <c r="K117" i="3" s="1"/>
  <c r="L117" i="3" s="1"/>
  <c r="J118" i="3"/>
  <c r="K118" i="3" s="1"/>
  <c r="L118" i="3" s="1"/>
  <c r="J119" i="3"/>
  <c r="K119" i="3" s="1"/>
  <c r="L119" i="3" s="1"/>
  <c r="J120" i="3"/>
  <c r="K120" i="3" s="1"/>
  <c r="L120" i="3" s="1"/>
  <c r="J121" i="3"/>
  <c r="K121" i="3" s="1"/>
  <c r="L121" i="3" s="1"/>
  <c r="J122" i="3"/>
  <c r="K122" i="3" s="1"/>
  <c r="L122" i="3" s="1"/>
  <c r="J123" i="3"/>
  <c r="K123" i="3" s="1"/>
  <c r="L123" i="3" s="1"/>
  <c r="J124" i="3"/>
  <c r="K124" i="3" s="1"/>
  <c r="L124" i="3" s="1"/>
  <c r="J125" i="3"/>
  <c r="K125" i="3" s="1"/>
  <c r="L125" i="3" s="1"/>
  <c r="J126" i="3"/>
  <c r="J127" i="3"/>
  <c r="J128" i="3"/>
  <c r="K128" i="3" s="1"/>
  <c r="L128" i="3" s="1"/>
  <c r="J129" i="3"/>
  <c r="K129" i="3" s="1"/>
  <c r="L129" i="3" s="1"/>
  <c r="J130" i="3"/>
  <c r="K130" i="3" s="1"/>
  <c r="L130" i="3" s="1"/>
  <c r="J131" i="3"/>
  <c r="K131" i="3" s="1"/>
  <c r="L131" i="3" s="1"/>
  <c r="J132" i="3"/>
  <c r="K132" i="3" s="1"/>
  <c r="L132" i="3" s="1"/>
  <c r="J133" i="3"/>
  <c r="K133" i="3" s="1"/>
  <c r="L133" i="3" s="1"/>
  <c r="J134" i="3"/>
  <c r="K134" i="3" s="1"/>
  <c r="L134" i="3" s="1"/>
  <c r="J135" i="3"/>
  <c r="K135" i="3" s="1"/>
  <c r="L135" i="3" s="1"/>
  <c r="J136" i="3"/>
  <c r="K136" i="3" s="1"/>
  <c r="L136" i="3" s="1"/>
  <c r="J137" i="3"/>
  <c r="K137" i="3" s="1"/>
  <c r="L137" i="3" s="1"/>
  <c r="J138" i="3"/>
  <c r="J139" i="3"/>
  <c r="K139" i="3" s="1"/>
  <c r="L139" i="3" s="1"/>
  <c r="J140" i="3"/>
  <c r="K140" i="3" s="1"/>
  <c r="L140" i="3" s="1"/>
  <c r="J141" i="3"/>
  <c r="K141" i="3" s="1"/>
  <c r="L141" i="3" s="1"/>
  <c r="J142" i="3"/>
  <c r="K142" i="3" s="1"/>
  <c r="L142" i="3" s="1"/>
  <c r="J143" i="3"/>
  <c r="K143" i="3" s="1"/>
  <c r="L143" i="3" s="1"/>
  <c r="J144" i="3"/>
  <c r="K144" i="3" s="1"/>
  <c r="L144" i="3" s="1"/>
  <c r="J145" i="3"/>
  <c r="K145" i="3" s="1"/>
  <c r="L145" i="3" s="1"/>
  <c r="J146" i="3"/>
  <c r="K146" i="3" s="1"/>
  <c r="L146" i="3" s="1"/>
  <c r="J147" i="3"/>
  <c r="K147" i="3" s="1"/>
  <c r="L147" i="3" s="1"/>
  <c r="J148" i="3"/>
  <c r="K148" i="3" s="1"/>
  <c r="L148" i="3" s="1"/>
  <c r="J149" i="3"/>
  <c r="K149" i="3" s="1"/>
  <c r="L149" i="3" s="1"/>
  <c r="J150" i="3"/>
  <c r="J151" i="3"/>
  <c r="K151" i="3" s="1"/>
  <c r="L151" i="3" s="1"/>
  <c r="J152" i="3"/>
  <c r="K152" i="3" s="1"/>
  <c r="L152" i="3" s="1"/>
  <c r="J153" i="3"/>
  <c r="K153" i="3" s="1"/>
  <c r="L153" i="3" s="1"/>
  <c r="J154" i="3"/>
  <c r="K154" i="3" s="1"/>
  <c r="L154" i="3" s="1"/>
  <c r="J155" i="3"/>
  <c r="K155" i="3" s="1"/>
  <c r="L155" i="3" s="1"/>
  <c r="J156" i="3"/>
  <c r="K156" i="3" s="1"/>
  <c r="L156" i="3" s="1"/>
  <c r="J157" i="3"/>
  <c r="K157" i="3" s="1"/>
  <c r="L157" i="3" s="1"/>
  <c r="J158" i="3"/>
  <c r="K158" i="3" s="1"/>
  <c r="L158" i="3" s="1"/>
  <c r="J159" i="3"/>
  <c r="K159" i="3" s="1"/>
  <c r="L159" i="3" s="1"/>
  <c r="J160" i="3"/>
  <c r="K160" i="3" s="1"/>
  <c r="L160" i="3" s="1"/>
  <c r="J161" i="3"/>
  <c r="K161" i="3" s="1"/>
  <c r="L161" i="3" s="1"/>
  <c r="J162" i="3"/>
  <c r="K162" i="3" s="1"/>
  <c r="L162" i="3" s="1"/>
  <c r="J163" i="3"/>
  <c r="K163" i="3" s="1"/>
  <c r="L163" i="3" s="1"/>
  <c r="J164" i="3"/>
  <c r="K164" i="3" s="1"/>
  <c r="L164" i="3" s="1"/>
  <c r="J165" i="3"/>
  <c r="K165" i="3" s="1"/>
  <c r="L165" i="3" s="1"/>
  <c r="J166" i="3"/>
  <c r="K166" i="3" s="1"/>
  <c r="L166" i="3" s="1"/>
  <c r="J167" i="3"/>
  <c r="K167" i="3" s="1"/>
  <c r="L167" i="3" s="1"/>
  <c r="J168" i="3"/>
  <c r="K168" i="3" s="1"/>
  <c r="L168" i="3" s="1"/>
  <c r="J169" i="3"/>
  <c r="K169" i="3" s="1"/>
  <c r="L169" i="3" s="1"/>
  <c r="J170" i="3"/>
  <c r="K170" i="3" s="1"/>
  <c r="L170" i="3" s="1"/>
  <c r="J171" i="3"/>
  <c r="K171" i="3" s="1"/>
  <c r="L171" i="3" s="1"/>
  <c r="J172" i="3"/>
  <c r="K172" i="3" s="1"/>
  <c r="L172" i="3" s="1"/>
  <c r="J173" i="3"/>
  <c r="K173" i="3" s="1"/>
  <c r="L173" i="3" s="1"/>
  <c r="J174" i="3"/>
  <c r="J175" i="3"/>
  <c r="J176" i="3"/>
  <c r="K176" i="3" s="1"/>
  <c r="L176" i="3" s="1"/>
  <c r="J177" i="3"/>
  <c r="K177" i="3" s="1"/>
  <c r="L177" i="3" s="1"/>
  <c r="J178" i="3"/>
  <c r="K178" i="3" s="1"/>
  <c r="L178" i="3" s="1"/>
  <c r="J179" i="3"/>
  <c r="K179" i="3" s="1"/>
  <c r="L179" i="3" s="1"/>
  <c r="J180" i="3"/>
  <c r="K180" i="3" s="1"/>
  <c r="L180" i="3" s="1"/>
  <c r="J181" i="3"/>
  <c r="K181" i="3" s="1"/>
  <c r="L181" i="3" s="1"/>
  <c r="J182" i="3"/>
  <c r="K182" i="3" s="1"/>
  <c r="L182" i="3" s="1"/>
  <c r="J183" i="3"/>
  <c r="K183" i="3" s="1"/>
  <c r="L183" i="3" s="1"/>
  <c r="J184" i="3"/>
  <c r="K184" i="3" s="1"/>
  <c r="L184" i="3" s="1"/>
  <c r="J185" i="3"/>
  <c r="K185" i="3" s="1"/>
  <c r="L185" i="3" s="1"/>
  <c r="J186" i="3"/>
  <c r="K186" i="3" s="1"/>
  <c r="L186" i="3" s="1"/>
  <c r="J187" i="3"/>
  <c r="K187" i="3" s="1"/>
  <c r="L187" i="3" s="1"/>
  <c r="J188" i="3"/>
  <c r="K188" i="3" s="1"/>
  <c r="L188" i="3" s="1"/>
  <c r="J189" i="3"/>
  <c r="K189" i="3" s="1"/>
  <c r="L189" i="3" s="1"/>
  <c r="J190" i="3"/>
  <c r="K190" i="3" s="1"/>
  <c r="L190" i="3" s="1"/>
  <c r="J191" i="3"/>
  <c r="K191" i="3" s="1"/>
  <c r="L191" i="3" s="1"/>
  <c r="J192" i="3"/>
  <c r="K192" i="3" s="1"/>
  <c r="L192" i="3" s="1"/>
  <c r="J193" i="3"/>
  <c r="K193" i="3" s="1"/>
  <c r="L193" i="3" s="1"/>
  <c r="J194" i="3"/>
  <c r="K194" i="3" s="1"/>
  <c r="L194" i="3" s="1"/>
  <c r="J195" i="3"/>
  <c r="K195" i="3" s="1"/>
  <c r="L195" i="3" s="1"/>
  <c r="J196" i="3"/>
  <c r="K196" i="3" s="1"/>
  <c r="L196" i="3" s="1"/>
  <c r="J197" i="3"/>
  <c r="K197" i="3" s="1"/>
  <c r="L197" i="3" s="1"/>
  <c r="J198" i="3"/>
  <c r="J199" i="3"/>
  <c r="J200" i="3"/>
  <c r="J201" i="3"/>
  <c r="K201" i="3" s="1"/>
  <c r="L201" i="3" s="1"/>
  <c r="J202" i="3"/>
  <c r="K202" i="3" s="1"/>
  <c r="L202" i="3" s="1"/>
  <c r="J203" i="3"/>
  <c r="K203" i="3" s="1"/>
  <c r="L203" i="3" s="1"/>
  <c r="J204" i="3"/>
  <c r="K204" i="3" s="1"/>
  <c r="L204" i="3" s="1"/>
  <c r="J205" i="3"/>
  <c r="K205" i="3" s="1"/>
  <c r="L205" i="3" s="1"/>
  <c r="J206" i="3"/>
  <c r="K206" i="3" s="1"/>
  <c r="L206" i="3" s="1"/>
  <c r="J207" i="3"/>
  <c r="K207" i="3" s="1"/>
  <c r="L207" i="3" s="1"/>
  <c r="J208" i="3"/>
  <c r="K208" i="3" s="1"/>
  <c r="L208" i="3" s="1"/>
  <c r="J209" i="3"/>
  <c r="K209" i="3" s="1"/>
  <c r="L209" i="3" s="1"/>
  <c r="J210" i="3"/>
  <c r="K210" i="3" s="1"/>
  <c r="L210" i="3" s="1"/>
  <c r="J211" i="3"/>
  <c r="K211" i="3" s="1"/>
  <c r="L211" i="3" s="1"/>
  <c r="J212" i="3"/>
  <c r="K212" i="3" s="1"/>
  <c r="L212" i="3" s="1"/>
  <c r="J213" i="3"/>
  <c r="K213" i="3" s="1"/>
  <c r="L213" i="3" s="1"/>
  <c r="J214" i="3"/>
  <c r="K214" i="3" s="1"/>
  <c r="L214" i="3" s="1"/>
  <c r="J215" i="3"/>
  <c r="K215" i="3" s="1"/>
  <c r="L215" i="3" s="1"/>
  <c r="J216" i="3"/>
  <c r="K216" i="3" s="1"/>
  <c r="L216" i="3" s="1"/>
  <c r="J217" i="3"/>
  <c r="K217" i="3" s="1"/>
  <c r="L217" i="3" s="1"/>
  <c r="J218" i="3"/>
  <c r="K218" i="3" s="1"/>
  <c r="L218" i="3" s="1"/>
  <c r="J219" i="3"/>
  <c r="K219" i="3" s="1"/>
  <c r="L219" i="3" s="1"/>
  <c r="J220" i="3"/>
  <c r="K220" i="3" s="1"/>
  <c r="L220" i="3" s="1"/>
  <c r="J221" i="3"/>
  <c r="K221" i="3" s="1"/>
  <c r="L221" i="3" s="1"/>
  <c r="J222" i="3"/>
  <c r="J223" i="3"/>
  <c r="J224" i="3"/>
  <c r="K224" i="3" s="1"/>
  <c r="L224" i="3" s="1"/>
  <c r="J225" i="3"/>
  <c r="K225" i="3" s="1"/>
  <c r="L225" i="3" s="1"/>
  <c r="J226" i="3"/>
  <c r="K226" i="3" s="1"/>
  <c r="L226" i="3" s="1"/>
  <c r="J227" i="3"/>
  <c r="K227" i="3" s="1"/>
  <c r="L227" i="3" s="1"/>
  <c r="J228" i="3"/>
  <c r="K228" i="3" s="1"/>
  <c r="L228" i="3" s="1"/>
  <c r="J229" i="3"/>
  <c r="K229" i="3" s="1"/>
  <c r="L229" i="3" s="1"/>
  <c r="J230" i="3"/>
  <c r="K230" i="3" s="1"/>
  <c r="L230" i="3" s="1"/>
  <c r="J231" i="3"/>
  <c r="K231" i="3" s="1"/>
  <c r="L231" i="3" s="1"/>
  <c r="J232" i="3"/>
  <c r="K232" i="3" s="1"/>
  <c r="L232" i="3" s="1"/>
  <c r="J233" i="3"/>
  <c r="K233" i="3" s="1"/>
  <c r="L233" i="3" s="1"/>
  <c r="J234" i="3"/>
  <c r="K234" i="3" s="1"/>
  <c r="L234" i="3" s="1"/>
  <c r="J235" i="3"/>
  <c r="K235" i="3" s="1"/>
  <c r="L235" i="3" s="1"/>
  <c r="J236" i="3"/>
  <c r="K236" i="3" s="1"/>
  <c r="L236" i="3" s="1"/>
  <c r="J237" i="3"/>
  <c r="K237" i="3" s="1"/>
  <c r="L237" i="3" s="1"/>
  <c r="J238" i="3"/>
  <c r="K238" i="3" s="1"/>
  <c r="L238" i="3" s="1"/>
  <c r="J239" i="3"/>
  <c r="K239" i="3" s="1"/>
  <c r="L239" i="3" s="1"/>
  <c r="J240" i="3"/>
  <c r="K240" i="3" s="1"/>
  <c r="L240" i="3" s="1"/>
  <c r="J241" i="3"/>
  <c r="K241" i="3" s="1"/>
  <c r="L241" i="3" s="1"/>
  <c r="J242" i="3"/>
  <c r="K242" i="3" s="1"/>
  <c r="L242" i="3" s="1"/>
  <c r="J243" i="3"/>
  <c r="K243" i="3" s="1"/>
  <c r="L243" i="3" s="1"/>
  <c r="J244" i="3"/>
  <c r="K244" i="3" s="1"/>
  <c r="L244" i="3" s="1"/>
  <c r="J245" i="3"/>
  <c r="K245" i="3" s="1"/>
  <c r="L245" i="3" s="1"/>
  <c r="J246" i="3"/>
  <c r="J247" i="3"/>
  <c r="K247" i="3" s="1"/>
  <c r="L247" i="3" s="1"/>
  <c r="J248" i="3"/>
  <c r="K248" i="3" s="1"/>
  <c r="L248" i="3" s="1"/>
  <c r="J249" i="3"/>
  <c r="K249" i="3" s="1"/>
  <c r="L249" i="3" s="1"/>
  <c r="J250" i="3"/>
  <c r="K250" i="3" s="1"/>
  <c r="L250" i="3" s="1"/>
  <c r="J251" i="3"/>
  <c r="K251" i="3" s="1"/>
  <c r="L251" i="3" s="1"/>
  <c r="J252" i="3"/>
  <c r="K252" i="3" s="1"/>
  <c r="L252" i="3" s="1"/>
  <c r="J253" i="3"/>
  <c r="K253" i="3" s="1"/>
  <c r="L253" i="3" s="1"/>
  <c r="J254" i="3"/>
  <c r="K254" i="3" s="1"/>
  <c r="L254" i="3" s="1"/>
  <c r="J255" i="3"/>
  <c r="K255" i="3" s="1"/>
  <c r="L255" i="3" s="1"/>
  <c r="J256" i="3"/>
  <c r="K256" i="3" s="1"/>
  <c r="L256" i="3" s="1"/>
  <c r="J257" i="3"/>
  <c r="K257" i="3" s="1"/>
  <c r="L257" i="3" s="1"/>
  <c r="J258" i="3"/>
  <c r="K258" i="3" s="1"/>
  <c r="J259" i="3"/>
  <c r="K259" i="3" s="1"/>
  <c r="L259" i="3" s="1"/>
  <c r="J260" i="3"/>
  <c r="K260" i="3" s="1"/>
  <c r="L260" i="3" s="1"/>
  <c r="J261" i="3"/>
  <c r="K261" i="3" s="1"/>
  <c r="L261" i="3" s="1"/>
  <c r="J262" i="3"/>
  <c r="K262" i="3" s="1"/>
  <c r="L262" i="3" s="1"/>
  <c r="J263" i="3"/>
  <c r="K263" i="3" s="1"/>
  <c r="L263" i="3" s="1"/>
  <c r="J264" i="3"/>
  <c r="K264" i="3" s="1"/>
  <c r="L264" i="3" s="1"/>
  <c r="J265" i="3"/>
  <c r="K265" i="3" s="1"/>
  <c r="L265" i="3" s="1"/>
  <c r="J266" i="3"/>
  <c r="K266" i="3" s="1"/>
  <c r="L266" i="3" s="1"/>
  <c r="J267" i="3"/>
  <c r="K267" i="3" s="1"/>
  <c r="L267" i="3" s="1"/>
  <c r="J268" i="3"/>
  <c r="K268" i="3" s="1"/>
  <c r="L268" i="3" s="1"/>
  <c r="J269" i="3"/>
  <c r="K269" i="3" s="1"/>
  <c r="L269" i="3" s="1"/>
  <c r="J270" i="3"/>
  <c r="J271" i="3"/>
  <c r="K271" i="3" s="1"/>
  <c r="L271" i="3" s="1"/>
  <c r="J272" i="3"/>
  <c r="K272" i="3" s="1"/>
  <c r="L272" i="3" s="1"/>
  <c r="J273" i="3"/>
  <c r="K273" i="3" s="1"/>
  <c r="L273" i="3" s="1"/>
  <c r="J274" i="3"/>
  <c r="K274" i="3" s="1"/>
  <c r="L274" i="3" s="1"/>
  <c r="J275" i="3"/>
  <c r="K275" i="3" s="1"/>
  <c r="L275" i="3" s="1"/>
  <c r="J276" i="3"/>
  <c r="K276" i="3" s="1"/>
  <c r="L276" i="3" s="1"/>
  <c r="J277" i="3"/>
  <c r="K277" i="3" s="1"/>
  <c r="L277" i="3" s="1"/>
  <c r="J278" i="3"/>
  <c r="K278" i="3" s="1"/>
  <c r="L278" i="3" s="1"/>
  <c r="J279" i="3"/>
  <c r="K279" i="3" s="1"/>
  <c r="L279" i="3" s="1"/>
  <c r="J280" i="3"/>
  <c r="K280" i="3" s="1"/>
  <c r="L280" i="3" s="1"/>
  <c r="J281" i="3"/>
  <c r="K281" i="3" s="1"/>
  <c r="L281" i="3" s="1"/>
  <c r="J282" i="3"/>
  <c r="K282" i="3" s="1"/>
  <c r="L282" i="3" s="1"/>
  <c r="J283" i="3"/>
  <c r="K283" i="3" s="1"/>
  <c r="L283" i="3" s="1"/>
  <c r="J284" i="3"/>
  <c r="K284" i="3" s="1"/>
  <c r="L284" i="3" s="1"/>
  <c r="J285" i="3"/>
  <c r="K285" i="3" s="1"/>
  <c r="L285" i="3" s="1"/>
  <c r="J286" i="3"/>
  <c r="K286" i="3" s="1"/>
  <c r="L286" i="3" s="1"/>
  <c r="J287" i="3"/>
  <c r="K287" i="3" s="1"/>
  <c r="L287" i="3" s="1"/>
  <c r="J288" i="3"/>
  <c r="K288" i="3" s="1"/>
  <c r="L288" i="3" s="1"/>
  <c r="J289" i="3"/>
  <c r="K289" i="3" s="1"/>
  <c r="L289" i="3" s="1"/>
  <c r="J290" i="3"/>
  <c r="K290" i="3" s="1"/>
  <c r="L290" i="3" s="1"/>
  <c r="J291" i="3"/>
  <c r="K291" i="3" s="1"/>
  <c r="L291" i="3" s="1"/>
  <c r="J292" i="3"/>
  <c r="K292" i="3" s="1"/>
  <c r="L292" i="3" s="1"/>
  <c r="J293" i="3"/>
  <c r="K293" i="3" s="1"/>
  <c r="L293" i="3" s="1"/>
  <c r="J294" i="3"/>
  <c r="J295" i="3"/>
  <c r="J296" i="3"/>
  <c r="J297" i="3"/>
  <c r="K297" i="3" s="1"/>
  <c r="L297" i="3" s="1"/>
  <c r="J298" i="3"/>
  <c r="K298" i="3" s="1"/>
  <c r="L298" i="3" s="1"/>
  <c r="J299" i="3"/>
  <c r="K299" i="3" s="1"/>
  <c r="L299" i="3" s="1"/>
  <c r="J300" i="3"/>
  <c r="K300" i="3" s="1"/>
  <c r="L300" i="3" s="1"/>
  <c r="J301" i="3"/>
  <c r="K301" i="3" s="1"/>
  <c r="L301" i="3" s="1"/>
  <c r="J302" i="3"/>
  <c r="K302" i="3" s="1"/>
  <c r="L302" i="3" s="1"/>
  <c r="J303" i="3"/>
  <c r="K303" i="3" s="1"/>
  <c r="L303" i="3" s="1"/>
  <c r="J304" i="3"/>
  <c r="K304" i="3" s="1"/>
  <c r="L304" i="3" s="1"/>
  <c r="J305" i="3"/>
  <c r="K305" i="3" s="1"/>
  <c r="L305" i="3" s="1"/>
  <c r="J306" i="3"/>
  <c r="K306" i="3" s="1"/>
  <c r="L306" i="3" s="1"/>
  <c r="J307" i="3"/>
  <c r="J308" i="3"/>
  <c r="J309" i="3"/>
  <c r="J310" i="3"/>
  <c r="K310" i="3" s="1"/>
  <c r="L310" i="3" s="1"/>
  <c r="J311" i="3"/>
  <c r="K311" i="3" s="1"/>
  <c r="L311" i="3" s="1"/>
  <c r="J312" i="3"/>
  <c r="K312" i="3" s="1"/>
  <c r="L312" i="3" s="1"/>
  <c r="J313" i="3"/>
  <c r="K313" i="3" s="1"/>
  <c r="L313" i="3" s="1"/>
  <c r="J314" i="3"/>
  <c r="K314" i="3" s="1"/>
  <c r="L314" i="3" s="1"/>
  <c r="J315" i="3"/>
  <c r="K315" i="3" s="1"/>
  <c r="L315" i="3" s="1"/>
  <c r="J316" i="3"/>
  <c r="K316" i="3" s="1"/>
  <c r="L316" i="3" s="1"/>
  <c r="J317" i="3"/>
  <c r="K317" i="3" s="1"/>
  <c r="L317" i="3" s="1"/>
  <c r="J318" i="3"/>
  <c r="K318" i="3" s="1"/>
  <c r="L318" i="3" s="1"/>
  <c r="J319" i="3"/>
  <c r="K319" i="3" s="1"/>
  <c r="J320" i="3"/>
  <c r="K320" i="3" s="1"/>
  <c r="L320" i="3" s="1"/>
  <c r="J321" i="3"/>
  <c r="K321" i="3" s="1"/>
  <c r="L321" i="3" s="1"/>
  <c r="J322" i="3"/>
  <c r="K322" i="3" s="1"/>
  <c r="L322" i="3" s="1"/>
  <c r="J323" i="3"/>
  <c r="K323" i="3" s="1"/>
  <c r="L323" i="3" s="1"/>
  <c r="J324" i="3"/>
  <c r="K324" i="3" s="1"/>
  <c r="L324" i="3" s="1"/>
  <c r="J325" i="3"/>
  <c r="K325" i="3" s="1"/>
  <c r="L325" i="3" s="1"/>
  <c r="J326" i="3"/>
  <c r="K326" i="3" s="1"/>
  <c r="L326" i="3" s="1"/>
  <c r="J327" i="3"/>
  <c r="K327" i="3" s="1"/>
  <c r="L327" i="3" s="1"/>
  <c r="J328" i="3"/>
  <c r="K328" i="3" s="1"/>
  <c r="L328" i="3" s="1"/>
  <c r="J329" i="3"/>
  <c r="K329" i="3" s="1"/>
  <c r="L329" i="3" s="1"/>
  <c r="J330" i="3"/>
  <c r="K330" i="3" s="1"/>
  <c r="L330" i="3" s="1"/>
  <c r="J331" i="3"/>
  <c r="J332" i="3"/>
  <c r="K332" i="3" s="1"/>
  <c r="L332" i="3" s="1"/>
  <c r="J333" i="3"/>
  <c r="K333" i="3" s="1"/>
  <c r="L333" i="3" s="1"/>
  <c r="J334" i="3"/>
  <c r="K334" i="3" s="1"/>
  <c r="L334" i="3" s="1"/>
  <c r="J335" i="3"/>
  <c r="K335" i="3" s="1"/>
  <c r="L335" i="3" s="1"/>
  <c r="J336" i="3"/>
  <c r="K336" i="3" s="1"/>
  <c r="L336" i="3" s="1"/>
  <c r="J337" i="3"/>
  <c r="K337" i="3" s="1"/>
  <c r="L337" i="3" s="1"/>
  <c r="J338" i="3"/>
  <c r="K338" i="3" s="1"/>
  <c r="L338" i="3" s="1"/>
  <c r="J339" i="3"/>
  <c r="K339" i="3" s="1"/>
  <c r="L339" i="3" s="1"/>
  <c r="J340" i="3"/>
  <c r="K340" i="3" s="1"/>
  <c r="L340" i="3" s="1"/>
  <c r="J341" i="3"/>
  <c r="K341" i="3" s="1"/>
  <c r="L341" i="3" s="1"/>
  <c r="J342" i="3"/>
  <c r="K342" i="3" s="1"/>
  <c r="L342" i="3" s="1"/>
  <c r="J343" i="3"/>
  <c r="K343" i="3" s="1"/>
  <c r="L343" i="3" s="1"/>
  <c r="J344" i="3"/>
  <c r="K344" i="3" s="1"/>
  <c r="L344" i="3" s="1"/>
  <c r="J345" i="3"/>
  <c r="K345" i="3" s="1"/>
  <c r="L345" i="3" s="1"/>
  <c r="J346" i="3"/>
  <c r="K346" i="3" s="1"/>
  <c r="L346" i="3" s="1"/>
  <c r="J347" i="3"/>
  <c r="K347" i="3" s="1"/>
  <c r="L347" i="3" s="1"/>
  <c r="J348" i="3"/>
  <c r="K348" i="3" s="1"/>
  <c r="L348" i="3" s="1"/>
  <c r="J349" i="3"/>
  <c r="K349" i="3" s="1"/>
  <c r="L349" i="3" s="1"/>
  <c r="J350" i="3"/>
  <c r="K350" i="3" s="1"/>
  <c r="L350" i="3" s="1"/>
  <c r="J351" i="3"/>
  <c r="K351" i="3" s="1"/>
  <c r="L351" i="3" s="1"/>
  <c r="J352" i="3"/>
  <c r="K352" i="3" s="1"/>
  <c r="L352" i="3" s="1"/>
  <c r="J353" i="3"/>
  <c r="K353" i="3" s="1"/>
  <c r="L353" i="3" s="1"/>
  <c r="J354" i="3"/>
  <c r="J355" i="3"/>
  <c r="K355" i="3" s="1"/>
  <c r="L355" i="3" s="1"/>
  <c r="J356" i="3"/>
  <c r="K356" i="3" s="1"/>
  <c r="L356" i="3" s="1"/>
  <c r="J357" i="3"/>
  <c r="K357" i="3" s="1"/>
  <c r="L357" i="3" s="1"/>
  <c r="J358" i="3"/>
  <c r="K358" i="3" s="1"/>
  <c r="L358" i="3" s="1"/>
  <c r="J359" i="3"/>
  <c r="K359" i="3" s="1"/>
  <c r="L359" i="3" s="1"/>
  <c r="J360" i="3"/>
  <c r="K360" i="3" s="1"/>
  <c r="L360" i="3" s="1"/>
  <c r="J361" i="3"/>
  <c r="K361" i="3" s="1"/>
  <c r="L361" i="3" s="1"/>
  <c r="J362" i="3"/>
  <c r="K362" i="3" s="1"/>
  <c r="L362" i="3" s="1"/>
  <c r="J363" i="3"/>
  <c r="K363" i="3" s="1"/>
  <c r="L363" i="3" s="1"/>
  <c r="J364" i="3"/>
  <c r="K364" i="3" s="1"/>
  <c r="L364" i="3" s="1"/>
  <c r="J365" i="3"/>
  <c r="K365" i="3" s="1"/>
  <c r="L365" i="3" s="1"/>
  <c r="J366" i="3"/>
  <c r="K366" i="3" s="1"/>
  <c r="L366" i="3" s="1"/>
  <c r="J367" i="3"/>
  <c r="K367" i="3" s="1"/>
  <c r="L367" i="3" s="1"/>
  <c r="J368" i="3"/>
  <c r="K368" i="3" s="1"/>
  <c r="L368" i="3" s="1"/>
  <c r="J369" i="3"/>
  <c r="K369" i="3" s="1"/>
  <c r="L369" i="3" s="1"/>
  <c r="J370" i="3"/>
  <c r="K370" i="3" s="1"/>
  <c r="L370" i="3" s="1"/>
  <c r="J371" i="3"/>
  <c r="K371" i="3" s="1"/>
  <c r="L371" i="3" s="1"/>
  <c r="J372" i="3"/>
  <c r="K372" i="3" s="1"/>
  <c r="L372" i="3" s="1"/>
  <c r="J373" i="3"/>
  <c r="K373" i="3" s="1"/>
  <c r="L373" i="3" s="1"/>
  <c r="J374" i="3"/>
  <c r="K374" i="3" s="1"/>
  <c r="L374" i="3" s="1"/>
  <c r="J375" i="3"/>
  <c r="K375" i="3" s="1"/>
  <c r="L375" i="3" s="1"/>
  <c r="J376" i="3"/>
  <c r="K376" i="3" s="1"/>
  <c r="L376" i="3" s="1"/>
  <c r="J377" i="3"/>
  <c r="K377" i="3" s="1"/>
  <c r="L377" i="3" s="1"/>
  <c r="J378" i="3"/>
  <c r="J379" i="3"/>
  <c r="K379" i="3" s="1"/>
  <c r="L379" i="3" s="1"/>
  <c r="J380" i="3"/>
  <c r="K380" i="3" s="1"/>
  <c r="L380" i="3" s="1"/>
  <c r="J381" i="3"/>
  <c r="K381" i="3" s="1"/>
  <c r="L381" i="3" s="1"/>
  <c r="J382" i="3"/>
  <c r="K382" i="3" s="1"/>
  <c r="L382" i="3" s="1"/>
  <c r="J383" i="3"/>
  <c r="K383" i="3" s="1"/>
  <c r="L383" i="3" s="1"/>
  <c r="J384" i="3"/>
  <c r="K384" i="3" s="1"/>
  <c r="L384" i="3" s="1"/>
  <c r="J385" i="3"/>
  <c r="K385" i="3" s="1"/>
  <c r="L385" i="3" s="1"/>
  <c r="J386" i="3"/>
  <c r="K386" i="3" s="1"/>
  <c r="L386" i="3" s="1"/>
  <c r="J387" i="3"/>
  <c r="K387" i="3" s="1"/>
  <c r="L387" i="3" s="1"/>
  <c r="J388" i="3"/>
  <c r="K388" i="3" s="1"/>
  <c r="L388" i="3" s="1"/>
  <c r="J389" i="3"/>
  <c r="K389" i="3" s="1"/>
  <c r="L389" i="3" s="1"/>
  <c r="J390" i="3"/>
  <c r="K390" i="3" s="1"/>
  <c r="L390" i="3" s="1"/>
  <c r="J391" i="3"/>
  <c r="K391" i="3" s="1"/>
  <c r="L391" i="3" s="1"/>
  <c r="J392" i="3"/>
  <c r="K392" i="3" s="1"/>
  <c r="L392" i="3" s="1"/>
  <c r="J393" i="3"/>
  <c r="K393" i="3" s="1"/>
  <c r="L393" i="3" s="1"/>
  <c r="J394" i="3"/>
  <c r="K394" i="3" s="1"/>
  <c r="L394" i="3" s="1"/>
  <c r="J395" i="3"/>
  <c r="K395" i="3" s="1"/>
  <c r="L395" i="3" s="1"/>
  <c r="J396" i="3"/>
  <c r="K396" i="3" s="1"/>
  <c r="L396" i="3" s="1"/>
  <c r="J397" i="3"/>
  <c r="K397" i="3" s="1"/>
  <c r="L397" i="3" s="1"/>
  <c r="J398" i="3"/>
  <c r="K398" i="3" s="1"/>
  <c r="L398" i="3" s="1"/>
  <c r="J399" i="3"/>
  <c r="K399" i="3" s="1"/>
  <c r="L399" i="3" s="1"/>
  <c r="J400" i="3"/>
  <c r="K400" i="3" s="1"/>
  <c r="L400" i="3" s="1"/>
  <c r="J401" i="3"/>
  <c r="K401" i="3" s="1"/>
  <c r="L401" i="3" s="1"/>
  <c r="J402" i="3"/>
  <c r="J403" i="3"/>
  <c r="K403" i="3" s="1"/>
  <c r="L403" i="3" s="1"/>
  <c r="J404" i="3"/>
  <c r="K404" i="3" s="1"/>
  <c r="L404" i="3" s="1"/>
  <c r="J405" i="3"/>
  <c r="K405" i="3" s="1"/>
  <c r="L405" i="3" s="1"/>
  <c r="J406" i="3"/>
  <c r="K406" i="3" s="1"/>
  <c r="L406" i="3" s="1"/>
  <c r="J407" i="3"/>
  <c r="K407" i="3" s="1"/>
  <c r="L407" i="3" s="1"/>
  <c r="J408" i="3"/>
  <c r="K408" i="3" s="1"/>
  <c r="L408" i="3" s="1"/>
  <c r="J409" i="3"/>
  <c r="K409" i="3" s="1"/>
  <c r="L409" i="3" s="1"/>
  <c r="J410" i="3"/>
  <c r="K410" i="3" s="1"/>
  <c r="L410" i="3" s="1"/>
  <c r="J411" i="3"/>
  <c r="K411" i="3" s="1"/>
  <c r="L411" i="3" s="1"/>
  <c r="J412" i="3"/>
  <c r="K412" i="3" s="1"/>
  <c r="L412" i="3" s="1"/>
  <c r="J413" i="3"/>
  <c r="K413" i="3" s="1"/>
  <c r="L413" i="3" s="1"/>
  <c r="J414" i="3"/>
  <c r="J415" i="3"/>
  <c r="J416" i="3"/>
  <c r="K416" i="3" s="1"/>
  <c r="L416" i="3" s="1"/>
  <c r="J417" i="3"/>
  <c r="K417" i="3" s="1"/>
  <c r="L417" i="3" s="1"/>
  <c r="J418" i="3"/>
  <c r="K418" i="3" s="1"/>
  <c r="L418" i="3" s="1"/>
  <c r="J419" i="3"/>
  <c r="K419" i="3" s="1"/>
  <c r="L419" i="3" s="1"/>
  <c r="J420" i="3"/>
  <c r="K420" i="3" s="1"/>
  <c r="L420" i="3" s="1"/>
  <c r="J421" i="3"/>
  <c r="K421" i="3" s="1"/>
  <c r="L421" i="3" s="1"/>
  <c r="J422" i="3"/>
  <c r="K422" i="3" s="1"/>
  <c r="L422" i="3" s="1"/>
  <c r="J423" i="3"/>
  <c r="K423" i="3" s="1"/>
  <c r="L423" i="3" s="1"/>
  <c r="J424" i="3"/>
  <c r="K424" i="3" s="1"/>
  <c r="L424" i="3" s="1"/>
  <c r="J425" i="3"/>
  <c r="K425" i="3" s="1"/>
  <c r="L425" i="3" s="1"/>
  <c r="J426" i="3"/>
  <c r="J427" i="3"/>
  <c r="K427" i="3" s="1"/>
  <c r="L427" i="3" s="1"/>
  <c r="J428" i="3"/>
  <c r="K428" i="3" s="1"/>
  <c r="L428" i="3" s="1"/>
  <c r="J429" i="3"/>
  <c r="K429" i="3" s="1"/>
  <c r="L429" i="3" s="1"/>
  <c r="J430" i="3"/>
  <c r="K430" i="3" s="1"/>
  <c r="L430" i="3" s="1"/>
  <c r="J431" i="3"/>
  <c r="K431" i="3" s="1"/>
  <c r="L431" i="3" s="1"/>
  <c r="J432" i="3"/>
  <c r="K432" i="3" s="1"/>
  <c r="L432" i="3" s="1"/>
  <c r="J433" i="3"/>
  <c r="K433" i="3" s="1"/>
  <c r="L433" i="3" s="1"/>
  <c r="J434" i="3"/>
  <c r="K434" i="3" s="1"/>
  <c r="L434" i="3" s="1"/>
  <c r="J435" i="3"/>
  <c r="K435" i="3" s="1"/>
  <c r="L435" i="3" s="1"/>
  <c r="J436" i="3"/>
  <c r="K436" i="3" s="1"/>
  <c r="L436" i="3" s="1"/>
  <c r="J437" i="3"/>
  <c r="K437" i="3" s="1"/>
  <c r="L437" i="3" s="1"/>
  <c r="J438" i="3"/>
  <c r="J439" i="3"/>
  <c r="J440" i="3"/>
  <c r="K440" i="3" s="1"/>
  <c r="L440" i="3" s="1"/>
  <c r="J441" i="3"/>
  <c r="K441" i="3" s="1"/>
  <c r="L441" i="3" s="1"/>
  <c r="J442" i="3"/>
  <c r="K442" i="3" s="1"/>
  <c r="L442" i="3" s="1"/>
  <c r="J443" i="3"/>
  <c r="K443" i="3" s="1"/>
  <c r="L443" i="3" s="1"/>
  <c r="J444" i="3"/>
  <c r="K444" i="3" s="1"/>
  <c r="L444" i="3" s="1"/>
  <c r="J445" i="3"/>
  <c r="K445" i="3" s="1"/>
  <c r="L445" i="3" s="1"/>
  <c r="J446" i="3"/>
  <c r="K446" i="3" s="1"/>
  <c r="L446" i="3" s="1"/>
  <c r="J447" i="3"/>
  <c r="K447" i="3" s="1"/>
  <c r="L447" i="3" s="1"/>
  <c r="J448" i="3"/>
  <c r="K448" i="3" s="1"/>
  <c r="L448" i="3" s="1"/>
  <c r="J449" i="3"/>
  <c r="K449" i="3" s="1"/>
  <c r="L449" i="3" s="1"/>
  <c r="J450" i="3"/>
  <c r="J451" i="3"/>
  <c r="K451" i="3" s="1"/>
  <c r="L451" i="3" s="1"/>
  <c r="J452" i="3"/>
  <c r="K452" i="3" s="1"/>
  <c r="L452" i="3" s="1"/>
  <c r="J453" i="3"/>
  <c r="K453" i="3" s="1"/>
  <c r="L453" i="3" s="1"/>
  <c r="J454" i="3"/>
  <c r="K454" i="3" s="1"/>
  <c r="L454" i="3" s="1"/>
  <c r="J455" i="3"/>
  <c r="K455" i="3" s="1"/>
  <c r="L455" i="3" s="1"/>
  <c r="J456" i="3"/>
  <c r="K456" i="3" s="1"/>
  <c r="L456" i="3" s="1"/>
  <c r="J457" i="3"/>
  <c r="K457" i="3" s="1"/>
  <c r="L457" i="3" s="1"/>
  <c r="J458" i="3"/>
  <c r="K458" i="3" s="1"/>
  <c r="L458" i="3" s="1"/>
  <c r="J459" i="3"/>
  <c r="K459" i="3" s="1"/>
  <c r="L459" i="3" s="1"/>
  <c r="J460" i="3"/>
  <c r="K460" i="3" s="1"/>
  <c r="L460" i="3" s="1"/>
  <c r="J461" i="3"/>
  <c r="K461" i="3" s="1"/>
  <c r="L461" i="3" s="1"/>
  <c r="J462" i="3"/>
  <c r="J463" i="3"/>
  <c r="J464" i="3"/>
  <c r="K464" i="3" s="1"/>
  <c r="L464" i="3" s="1"/>
  <c r="J465" i="3"/>
  <c r="K465" i="3" s="1"/>
  <c r="L465" i="3" s="1"/>
  <c r="J466" i="3"/>
  <c r="K466" i="3" s="1"/>
  <c r="L466" i="3" s="1"/>
  <c r="J467" i="3"/>
  <c r="K467" i="3" s="1"/>
  <c r="L467" i="3" s="1"/>
  <c r="J468" i="3"/>
  <c r="K468" i="3" s="1"/>
  <c r="L468" i="3" s="1"/>
  <c r="J469" i="3"/>
  <c r="K469" i="3" s="1"/>
  <c r="L469" i="3" s="1"/>
  <c r="J470" i="3"/>
  <c r="K470" i="3" s="1"/>
  <c r="L470" i="3" s="1"/>
  <c r="J471" i="3"/>
  <c r="K471" i="3" s="1"/>
  <c r="L471" i="3" s="1"/>
  <c r="J472" i="3"/>
  <c r="K472" i="3" s="1"/>
  <c r="L472" i="3" s="1"/>
  <c r="J473" i="3"/>
  <c r="K473" i="3" s="1"/>
  <c r="L473" i="3" s="1"/>
  <c r="J474" i="3"/>
  <c r="J475" i="3"/>
  <c r="K475" i="3" s="1"/>
  <c r="L475" i="3" s="1"/>
  <c r="J476" i="3"/>
  <c r="K476" i="3" s="1"/>
  <c r="L476" i="3" s="1"/>
  <c r="J477" i="3"/>
  <c r="K477" i="3" s="1"/>
  <c r="L477" i="3" s="1"/>
  <c r="J478" i="3"/>
  <c r="K478" i="3" s="1"/>
  <c r="L478" i="3" s="1"/>
  <c r="J479" i="3"/>
  <c r="K479" i="3" s="1"/>
  <c r="L479" i="3" s="1"/>
  <c r="J480" i="3"/>
  <c r="K480" i="3" s="1"/>
  <c r="L480" i="3" s="1"/>
  <c r="J481" i="3"/>
  <c r="K481" i="3" s="1"/>
  <c r="L481" i="3" s="1"/>
  <c r="J482" i="3"/>
  <c r="K482" i="3" s="1"/>
  <c r="L482" i="3" s="1"/>
  <c r="J483" i="3"/>
  <c r="K483" i="3" s="1"/>
  <c r="L483" i="3" s="1"/>
  <c r="J484" i="3"/>
  <c r="K484" i="3" s="1"/>
  <c r="L484" i="3" s="1"/>
  <c r="J485" i="3"/>
  <c r="K485" i="3" s="1"/>
  <c r="L485" i="3" s="1"/>
  <c r="J486" i="3"/>
  <c r="J487" i="3"/>
  <c r="K487" i="3" s="1"/>
  <c r="L487" i="3" s="1"/>
  <c r="J488" i="3"/>
  <c r="K488" i="3" s="1"/>
  <c r="L488" i="3" s="1"/>
  <c r="J489" i="3"/>
  <c r="K489" i="3" s="1"/>
  <c r="L489" i="3" s="1"/>
  <c r="J490" i="3"/>
  <c r="K490" i="3" s="1"/>
  <c r="L490" i="3" s="1"/>
  <c r="J491" i="3"/>
  <c r="K491" i="3" s="1"/>
  <c r="L491" i="3" s="1"/>
  <c r="J492" i="3"/>
  <c r="K492" i="3" s="1"/>
  <c r="L492" i="3" s="1"/>
  <c r="J493" i="3"/>
  <c r="K493" i="3" s="1"/>
  <c r="L493" i="3" s="1"/>
  <c r="J494" i="3"/>
  <c r="K494" i="3" s="1"/>
  <c r="L494" i="3" s="1"/>
  <c r="J495" i="3"/>
  <c r="K495" i="3" s="1"/>
  <c r="L495" i="3" s="1"/>
  <c r="J496" i="3"/>
  <c r="K496" i="3" s="1"/>
  <c r="L496" i="3" s="1"/>
  <c r="J497" i="3"/>
  <c r="K497" i="3" s="1"/>
  <c r="L497" i="3" s="1"/>
  <c r="J498" i="3"/>
  <c r="K498" i="3" s="1"/>
  <c r="L498" i="3" s="1"/>
  <c r="J499" i="3"/>
  <c r="K499" i="3" s="1"/>
  <c r="L499" i="3" s="1"/>
  <c r="J500" i="3"/>
  <c r="K500" i="3" s="1"/>
  <c r="L500" i="3" s="1"/>
  <c r="J501" i="3"/>
  <c r="K501" i="3" s="1"/>
  <c r="L501" i="3" s="1"/>
  <c r="J502" i="3"/>
  <c r="K502" i="3" s="1"/>
  <c r="L502" i="3" s="1"/>
  <c r="J503" i="3"/>
  <c r="K503" i="3" s="1"/>
  <c r="L503" i="3" s="1"/>
  <c r="J504" i="3"/>
  <c r="K504" i="3" s="1"/>
  <c r="L504" i="3" s="1"/>
  <c r="J505" i="3"/>
  <c r="K505" i="3" s="1"/>
  <c r="L505" i="3" s="1"/>
  <c r="J506" i="3"/>
  <c r="K506" i="3" s="1"/>
  <c r="L506" i="3" s="1"/>
  <c r="J507" i="3"/>
  <c r="K507" i="3" s="1"/>
  <c r="L507" i="3" s="1"/>
  <c r="J508" i="3"/>
  <c r="K508" i="3" s="1"/>
  <c r="L508" i="3" s="1"/>
  <c r="J509" i="3"/>
  <c r="K509" i="3" s="1"/>
  <c r="L509" i="3" s="1"/>
  <c r="J510" i="3"/>
  <c r="J511" i="3"/>
  <c r="J512" i="3"/>
  <c r="K512" i="3" s="1"/>
  <c r="L512" i="3" s="1"/>
  <c r="J513" i="3"/>
  <c r="K513" i="3" s="1"/>
  <c r="L513" i="3" s="1"/>
  <c r="J514" i="3"/>
  <c r="K514" i="3" s="1"/>
  <c r="L514" i="3" s="1"/>
  <c r="J515" i="3"/>
  <c r="K515" i="3" s="1"/>
  <c r="L515" i="3" s="1"/>
  <c r="J516" i="3"/>
  <c r="K516" i="3" s="1"/>
  <c r="L516" i="3" s="1"/>
  <c r="J517" i="3"/>
  <c r="K517" i="3" s="1"/>
  <c r="L517" i="3" s="1"/>
  <c r="J518" i="3"/>
  <c r="K518" i="3" s="1"/>
  <c r="L518" i="3" s="1"/>
  <c r="J519" i="3"/>
  <c r="K519" i="3" s="1"/>
  <c r="L519" i="3" s="1"/>
  <c r="J520" i="3"/>
  <c r="K520" i="3" s="1"/>
  <c r="L520" i="3" s="1"/>
  <c r="J521" i="3"/>
  <c r="K521" i="3" s="1"/>
  <c r="L521" i="3" s="1"/>
  <c r="J522" i="3"/>
  <c r="K522" i="3" s="1"/>
  <c r="L522" i="3" s="1"/>
  <c r="J523" i="3"/>
  <c r="K523" i="3" s="1"/>
  <c r="L523" i="3" s="1"/>
  <c r="J524" i="3"/>
  <c r="K524" i="3" s="1"/>
  <c r="L524" i="3" s="1"/>
  <c r="J525" i="3"/>
  <c r="K525" i="3" s="1"/>
  <c r="L525" i="3" s="1"/>
  <c r="J526" i="3"/>
  <c r="K526" i="3" s="1"/>
  <c r="L526" i="3" s="1"/>
  <c r="J527" i="3"/>
  <c r="K527" i="3" s="1"/>
  <c r="L527" i="3" s="1"/>
  <c r="J528" i="3"/>
  <c r="K528" i="3" s="1"/>
  <c r="L528" i="3" s="1"/>
  <c r="J529" i="3"/>
  <c r="K529" i="3" s="1"/>
  <c r="L529" i="3" s="1"/>
  <c r="J530" i="3"/>
  <c r="K530" i="3" s="1"/>
  <c r="L530" i="3" s="1"/>
  <c r="J531" i="3"/>
  <c r="K531" i="3" s="1"/>
  <c r="L531" i="3" s="1"/>
  <c r="J532" i="3"/>
  <c r="K532" i="3" s="1"/>
  <c r="L532" i="3" s="1"/>
  <c r="J533" i="3"/>
  <c r="K533" i="3" s="1"/>
  <c r="L533" i="3" s="1"/>
  <c r="J534" i="3"/>
  <c r="J535" i="3"/>
  <c r="J536" i="3"/>
  <c r="K536" i="3" s="1"/>
  <c r="L536" i="3" s="1"/>
  <c r="J537" i="3"/>
  <c r="K537" i="3" s="1"/>
  <c r="L537" i="3" s="1"/>
  <c r="J538" i="3"/>
  <c r="K538" i="3" s="1"/>
  <c r="L538" i="3" s="1"/>
  <c r="J539" i="3"/>
  <c r="K539" i="3" s="1"/>
  <c r="L539" i="3" s="1"/>
  <c r="J540" i="3"/>
  <c r="K540" i="3" s="1"/>
  <c r="L540" i="3" s="1"/>
  <c r="J541" i="3"/>
  <c r="K541" i="3" s="1"/>
  <c r="L541" i="3" s="1"/>
  <c r="J542" i="3"/>
  <c r="K542" i="3" s="1"/>
  <c r="L542" i="3" s="1"/>
  <c r="J543" i="3"/>
  <c r="K543" i="3" s="1"/>
  <c r="L543" i="3" s="1"/>
  <c r="J544" i="3"/>
  <c r="K544" i="3" s="1"/>
  <c r="L544" i="3" s="1"/>
  <c r="J545" i="3"/>
  <c r="K545" i="3" s="1"/>
  <c r="L545" i="3" s="1"/>
  <c r="J546" i="3"/>
  <c r="K546" i="3" s="1"/>
  <c r="J547" i="3"/>
  <c r="K547" i="3" s="1"/>
  <c r="L547" i="3" s="1"/>
  <c r="J548" i="3"/>
  <c r="K548" i="3" s="1"/>
  <c r="L548" i="3" s="1"/>
  <c r="J549" i="3"/>
  <c r="K549" i="3" s="1"/>
  <c r="L549" i="3" s="1"/>
  <c r="J550" i="3"/>
  <c r="K550" i="3" s="1"/>
  <c r="L550" i="3" s="1"/>
  <c r="J551" i="3"/>
  <c r="K551" i="3" s="1"/>
  <c r="L551" i="3" s="1"/>
  <c r="J552" i="3"/>
  <c r="K552" i="3" s="1"/>
  <c r="L552" i="3" s="1"/>
  <c r="J553" i="3"/>
  <c r="K553" i="3" s="1"/>
  <c r="L553" i="3" s="1"/>
  <c r="J554" i="3"/>
  <c r="K554" i="3" s="1"/>
  <c r="L554" i="3" s="1"/>
  <c r="J555" i="3"/>
  <c r="K555" i="3" s="1"/>
  <c r="L555" i="3" s="1"/>
  <c r="J556" i="3"/>
  <c r="K556" i="3" s="1"/>
  <c r="L556" i="3" s="1"/>
  <c r="J557" i="3"/>
  <c r="K557" i="3" s="1"/>
  <c r="L557" i="3" s="1"/>
  <c r="J558" i="3"/>
  <c r="K558" i="3" s="1"/>
  <c r="L558" i="3" s="1"/>
  <c r="J559" i="3"/>
  <c r="K559" i="3" s="1"/>
  <c r="L559" i="3" s="1"/>
  <c r="J560" i="3"/>
  <c r="K560" i="3" s="1"/>
  <c r="L560" i="3" s="1"/>
  <c r="J561" i="3"/>
  <c r="K561" i="3" s="1"/>
  <c r="L561" i="3" s="1"/>
  <c r="J562" i="3"/>
  <c r="K562" i="3" s="1"/>
  <c r="L562" i="3" s="1"/>
  <c r="J563" i="3"/>
  <c r="K563" i="3" s="1"/>
  <c r="L563" i="3" s="1"/>
  <c r="J564" i="3"/>
  <c r="K564" i="3" s="1"/>
  <c r="L564" i="3" s="1"/>
  <c r="J565" i="3"/>
  <c r="K565" i="3" s="1"/>
  <c r="L565" i="3" s="1"/>
  <c r="J566" i="3"/>
  <c r="K566" i="3" s="1"/>
  <c r="L566" i="3" s="1"/>
  <c r="J567" i="3"/>
  <c r="K567" i="3" s="1"/>
  <c r="L567" i="3" s="1"/>
  <c r="J568" i="3"/>
  <c r="K568" i="3" s="1"/>
  <c r="L568" i="3" s="1"/>
  <c r="J569" i="3"/>
  <c r="K569" i="3" s="1"/>
  <c r="L569" i="3" s="1"/>
  <c r="J570" i="3"/>
  <c r="K570" i="3" s="1"/>
  <c r="L570" i="3" s="1"/>
  <c r="J571" i="3"/>
  <c r="K571" i="3" s="1"/>
  <c r="L571" i="3" s="1"/>
  <c r="J572" i="3"/>
  <c r="K572" i="3" s="1"/>
  <c r="L572" i="3" s="1"/>
  <c r="J573" i="3"/>
  <c r="K573" i="3" s="1"/>
  <c r="L573" i="3" s="1"/>
  <c r="J574" i="3"/>
  <c r="K574" i="3" s="1"/>
  <c r="L574" i="3" s="1"/>
  <c r="J575" i="3"/>
  <c r="K575" i="3" s="1"/>
  <c r="L575" i="3" s="1"/>
  <c r="J576" i="3"/>
  <c r="K576" i="3" s="1"/>
  <c r="L576" i="3" s="1"/>
  <c r="J577" i="3"/>
  <c r="K577" i="3" s="1"/>
  <c r="L577" i="3" s="1"/>
  <c r="J578" i="3"/>
  <c r="K578" i="3" s="1"/>
  <c r="L578" i="3" s="1"/>
  <c r="J579" i="3"/>
  <c r="K579" i="3" s="1"/>
  <c r="L579" i="3" s="1"/>
  <c r="J580" i="3"/>
  <c r="K580" i="3" s="1"/>
  <c r="L580" i="3" s="1"/>
  <c r="J581" i="3"/>
  <c r="K581" i="3" s="1"/>
  <c r="L581" i="3" s="1"/>
  <c r="J582" i="3"/>
  <c r="J583" i="3"/>
  <c r="J584" i="3"/>
  <c r="K584" i="3" s="1"/>
  <c r="L584" i="3" s="1"/>
  <c r="J585" i="3"/>
  <c r="K585" i="3" s="1"/>
  <c r="L585" i="3" s="1"/>
  <c r="J586" i="3"/>
  <c r="K586" i="3" s="1"/>
  <c r="L586" i="3" s="1"/>
  <c r="J587" i="3"/>
  <c r="K587" i="3" s="1"/>
  <c r="L587" i="3" s="1"/>
  <c r="J588" i="3"/>
  <c r="K588" i="3" s="1"/>
  <c r="L588" i="3" s="1"/>
  <c r="J589" i="3"/>
  <c r="K589" i="3" s="1"/>
  <c r="L589" i="3" s="1"/>
  <c r="J590" i="3"/>
  <c r="K590" i="3" s="1"/>
  <c r="L590" i="3" s="1"/>
  <c r="J591" i="3"/>
  <c r="K591" i="3" s="1"/>
  <c r="L591" i="3" s="1"/>
  <c r="J592" i="3"/>
  <c r="K592" i="3" s="1"/>
  <c r="L592" i="3" s="1"/>
  <c r="J593" i="3"/>
  <c r="K593" i="3" s="1"/>
  <c r="L593" i="3" s="1"/>
  <c r="J594" i="3"/>
  <c r="J595" i="3"/>
  <c r="K595" i="3" s="1"/>
  <c r="L595" i="3" s="1"/>
  <c r="J596" i="3"/>
  <c r="J597" i="3"/>
  <c r="K597" i="3" s="1"/>
  <c r="L597" i="3" s="1"/>
  <c r="J598" i="3"/>
  <c r="K598" i="3" s="1"/>
  <c r="L598" i="3" s="1"/>
  <c r="J599" i="3"/>
  <c r="K599" i="3" s="1"/>
  <c r="L599" i="3" s="1"/>
  <c r="J600" i="3"/>
  <c r="K600" i="3" s="1"/>
  <c r="L600" i="3" s="1"/>
  <c r="J601" i="3"/>
  <c r="K601" i="3" s="1"/>
  <c r="L601" i="3" s="1"/>
  <c r="J602" i="3"/>
  <c r="K602" i="3" s="1"/>
  <c r="L602" i="3" s="1"/>
  <c r="J603" i="3"/>
  <c r="K603" i="3" s="1"/>
  <c r="L603" i="3" s="1"/>
  <c r="J604" i="3"/>
  <c r="K604" i="3" s="1"/>
  <c r="L604" i="3" s="1"/>
  <c r="J605" i="3"/>
  <c r="K605" i="3" s="1"/>
  <c r="L605" i="3" s="1"/>
  <c r="J606" i="3"/>
  <c r="K606" i="3" s="1"/>
  <c r="J607" i="3"/>
  <c r="K607" i="3" s="1"/>
  <c r="J608" i="3"/>
  <c r="K608" i="3" s="1"/>
  <c r="L608" i="3" s="1"/>
  <c r="J609" i="3"/>
  <c r="K609" i="3" s="1"/>
  <c r="L609" i="3" s="1"/>
  <c r="J610" i="3"/>
  <c r="K610" i="3" s="1"/>
  <c r="L610" i="3" s="1"/>
  <c r="J611" i="3"/>
  <c r="K611" i="3" s="1"/>
  <c r="L611" i="3" s="1"/>
  <c r="J612" i="3"/>
  <c r="K612" i="3" s="1"/>
  <c r="L612" i="3" s="1"/>
  <c r="J613" i="3"/>
  <c r="K613" i="3" s="1"/>
  <c r="L613" i="3" s="1"/>
  <c r="J614" i="3"/>
  <c r="K614" i="3" s="1"/>
  <c r="L614" i="3" s="1"/>
  <c r="J615" i="3"/>
  <c r="K615" i="3" s="1"/>
  <c r="L615" i="3" s="1"/>
  <c r="J616" i="3"/>
  <c r="K616" i="3" s="1"/>
  <c r="L616" i="3" s="1"/>
  <c r="J617" i="3"/>
  <c r="K617" i="3" s="1"/>
  <c r="L617" i="3" s="1"/>
  <c r="J618" i="3"/>
  <c r="J619" i="3"/>
  <c r="J620" i="3"/>
  <c r="K620" i="3" s="1"/>
  <c r="L620" i="3" s="1"/>
  <c r="J621" i="3"/>
  <c r="K621" i="3" s="1"/>
  <c r="L621" i="3" s="1"/>
  <c r="J622" i="3"/>
  <c r="K622" i="3" s="1"/>
  <c r="L622" i="3" s="1"/>
  <c r="J623" i="3"/>
  <c r="K623" i="3" s="1"/>
  <c r="L623" i="3" s="1"/>
  <c r="J624" i="3"/>
  <c r="K624" i="3" s="1"/>
  <c r="L624" i="3" s="1"/>
  <c r="J625" i="3"/>
  <c r="K625" i="3" s="1"/>
  <c r="L625" i="3" s="1"/>
  <c r="J626" i="3"/>
  <c r="K626" i="3" s="1"/>
  <c r="L626" i="3" s="1"/>
  <c r="J627" i="3"/>
  <c r="K627" i="3" s="1"/>
  <c r="L627" i="3" s="1"/>
  <c r="J628" i="3"/>
  <c r="K628" i="3" s="1"/>
  <c r="L628" i="3" s="1"/>
  <c r="J629" i="3"/>
  <c r="K629" i="3" s="1"/>
  <c r="L629" i="3" s="1"/>
  <c r="J630" i="3"/>
  <c r="K630" i="3" s="1"/>
  <c r="L630" i="3" s="1"/>
  <c r="J631" i="3"/>
  <c r="K631" i="3" s="1"/>
  <c r="L631" i="3" s="1"/>
  <c r="J632" i="3"/>
  <c r="K632" i="3" s="1"/>
  <c r="L632" i="3" s="1"/>
  <c r="J633" i="3"/>
  <c r="K633" i="3" s="1"/>
  <c r="L633" i="3" s="1"/>
  <c r="J634" i="3"/>
  <c r="K634" i="3" s="1"/>
  <c r="L634" i="3" s="1"/>
  <c r="J635" i="3"/>
  <c r="K635" i="3" s="1"/>
  <c r="L635" i="3" s="1"/>
  <c r="J636" i="3"/>
  <c r="K636" i="3" s="1"/>
  <c r="L636" i="3" s="1"/>
  <c r="J637" i="3"/>
  <c r="K637" i="3" s="1"/>
  <c r="L637" i="3" s="1"/>
  <c r="J638" i="3"/>
  <c r="K638" i="3" s="1"/>
  <c r="L638" i="3" s="1"/>
  <c r="J639" i="3"/>
  <c r="K639" i="3" s="1"/>
  <c r="L639" i="3" s="1"/>
  <c r="J640" i="3"/>
  <c r="K640" i="3" s="1"/>
  <c r="L640" i="3" s="1"/>
  <c r="J641" i="3"/>
  <c r="K641" i="3" s="1"/>
  <c r="L641" i="3" s="1"/>
  <c r="J642" i="3"/>
  <c r="K642" i="3" s="1"/>
  <c r="J643" i="3"/>
  <c r="J644" i="3"/>
  <c r="K644" i="3" s="1"/>
  <c r="L644" i="3" s="1"/>
  <c r="J645" i="3"/>
  <c r="K645" i="3" s="1"/>
  <c r="L645" i="3" s="1"/>
  <c r="J646" i="3"/>
  <c r="K646" i="3" s="1"/>
  <c r="L646" i="3" s="1"/>
  <c r="J647" i="3"/>
  <c r="K647" i="3" s="1"/>
  <c r="L647" i="3" s="1"/>
  <c r="J648" i="3"/>
  <c r="K648" i="3" s="1"/>
  <c r="L648" i="3" s="1"/>
  <c r="J649" i="3"/>
  <c r="K649" i="3" s="1"/>
  <c r="L649" i="3" s="1"/>
  <c r="J650" i="3"/>
  <c r="K650" i="3" s="1"/>
  <c r="L650" i="3" s="1"/>
  <c r="J651" i="3"/>
  <c r="K651" i="3" s="1"/>
  <c r="L651" i="3" s="1"/>
  <c r="J652" i="3"/>
  <c r="K652" i="3" s="1"/>
  <c r="L652" i="3" s="1"/>
  <c r="J653" i="3"/>
  <c r="K653" i="3" s="1"/>
  <c r="L653" i="3" s="1"/>
  <c r="J654" i="3"/>
  <c r="K654" i="3" s="1"/>
  <c r="L654" i="3" s="1"/>
  <c r="J655" i="3"/>
  <c r="K655" i="3" s="1"/>
  <c r="L655" i="3" s="1"/>
  <c r="J656" i="3"/>
  <c r="K656" i="3" s="1"/>
  <c r="L656" i="3" s="1"/>
  <c r="J657" i="3"/>
  <c r="K657" i="3" s="1"/>
  <c r="J658" i="3"/>
  <c r="K658" i="3" s="1"/>
  <c r="L658" i="3" s="1"/>
  <c r="J659" i="3"/>
  <c r="K659" i="3" s="1"/>
  <c r="L659" i="3" s="1"/>
  <c r="J660" i="3"/>
  <c r="K660" i="3" s="1"/>
  <c r="L660" i="3" s="1"/>
  <c r="J661" i="3"/>
  <c r="K661" i="3" s="1"/>
  <c r="L661" i="3" s="1"/>
  <c r="J662" i="3"/>
  <c r="K662" i="3" s="1"/>
  <c r="L662" i="3" s="1"/>
  <c r="J663" i="3"/>
  <c r="K663" i="3" s="1"/>
  <c r="L663" i="3" s="1"/>
  <c r="J664" i="3"/>
  <c r="K664" i="3" s="1"/>
  <c r="L664" i="3" s="1"/>
  <c r="J665" i="3"/>
  <c r="K665" i="3" s="1"/>
  <c r="L665" i="3" s="1"/>
  <c r="J666" i="3"/>
  <c r="J667" i="3"/>
  <c r="K667" i="3" s="1"/>
  <c r="L667" i="3" s="1"/>
  <c r="J668" i="3"/>
  <c r="K668" i="3" s="1"/>
  <c r="L668" i="3" s="1"/>
  <c r="J669" i="3"/>
  <c r="K669" i="3" s="1"/>
  <c r="L669" i="3" s="1"/>
  <c r="J670" i="3"/>
  <c r="K670" i="3" s="1"/>
  <c r="L670" i="3" s="1"/>
  <c r="J671" i="3"/>
  <c r="K671" i="3" s="1"/>
  <c r="L671" i="3" s="1"/>
  <c r="J672" i="3"/>
  <c r="K672" i="3" s="1"/>
  <c r="L672" i="3" s="1"/>
  <c r="J673" i="3"/>
  <c r="K673" i="3" s="1"/>
  <c r="L673" i="3" s="1"/>
  <c r="J674" i="3"/>
  <c r="K674" i="3" s="1"/>
  <c r="L674" i="3" s="1"/>
  <c r="J675" i="3"/>
  <c r="K675" i="3" s="1"/>
  <c r="L675" i="3" s="1"/>
  <c r="J676" i="3"/>
  <c r="K676" i="3" s="1"/>
  <c r="L676" i="3" s="1"/>
  <c r="J677" i="3"/>
  <c r="K677" i="3" s="1"/>
  <c r="L677" i="3" s="1"/>
  <c r="J678" i="3"/>
  <c r="K678" i="3" s="1"/>
  <c r="L678" i="3" s="1"/>
  <c r="J679" i="3"/>
  <c r="K679" i="3" s="1"/>
  <c r="L679" i="3" s="1"/>
  <c r="J680" i="3"/>
  <c r="K680" i="3" s="1"/>
  <c r="L680" i="3" s="1"/>
  <c r="J681" i="3"/>
  <c r="K681" i="3" s="1"/>
  <c r="L681" i="3" s="1"/>
  <c r="J682" i="3"/>
  <c r="K682" i="3" s="1"/>
  <c r="L682" i="3" s="1"/>
  <c r="J683" i="3"/>
  <c r="K683" i="3" s="1"/>
  <c r="L683" i="3" s="1"/>
  <c r="J684" i="3"/>
  <c r="K684" i="3" s="1"/>
  <c r="L684" i="3" s="1"/>
  <c r="J685" i="3"/>
  <c r="K685" i="3" s="1"/>
  <c r="L685" i="3" s="1"/>
  <c r="J686" i="3"/>
  <c r="K686" i="3" s="1"/>
  <c r="L686" i="3" s="1"/>
  <c r="J687" i="3"/>
  <c r="K687" i="3" s="1"/>
  <c r="L687" i="3" s="1"/>
  <c r="J688" i="3"/>
  <c r="K688" i="3" s="1"/>
  <c r="L688" i="3" s="1"/>
  <c r="J689" i="3"/>
  <c r="K689" i="3" s="1"/>
  <c r="L689" i="3" s="1"/>
  <c r="J690" i="3"/>
  <c r="J691" i="3"/>
  <c r="K691" i="3" s="1"/>
  <c r="L691" i="3" s="1"/>
  <c r="J692" i="3"/>
  <c r="K692" i="3" s="1"/>
  <c r="L692" i="3" s="1"/>
  <c r="J693" i="3"/>
  <c r="K693" i="3" s="1"/>
  <c r="L693" i="3" s="1"/>
  <c r="J694" i="3"/>
  <c r="K694" i="3" s="1"/>
  <c r="L694" i="3" s="1"/>
  <c r="J695" i="3"/>
  <c r="K695" i="3" s="1"/>
  <c r="L695" i="3" s="1"/>
  <c r="J696" i="3"/>
  <c r="K696" i="3" s="1"/>
  <c r="L696" i="3" s="1"/>
  <c r="J697" i="3"/>
  <c r="K697" i="3" s="1"/>
  <c r="L697" i="3" s="1"/>
  <c r="J698" i="3"/>
  <c r="K698" i="3" s="1"/>
  <c r="L698" i="3" s="1"/>
  <c r="J699" i="3"/>
  <c r="K699" i="3" s="1"/>
  <c r="L699" i="3" s="1"/>
  <c r="J700" i="3"/>
  <c r="K700" i="3" s="1"/>
  <c r="L700" i="3" s="1"/>
  <c r="J701" i="3"/>
  <c r="K701" i="3" s="1"/>
  <c r="L701" i="3" s="1"/>
  <c r="J702" i="3"/>
  <c r="K702" i="3" s="1"/>
  <c r="L702" i="3" s="1"/>
  <c r="J703" i="3"/>
  <c r="J704" i="3"/>
  <c r="K704" i="3" s="1"/>
  <c r="L704" i="3" s="1"/>
  <c r="J705" i="3"/>
  <c r="K705" i="3" s="1"/>
  <c r="L705" i="3" s="1"/>
  <c r="J706" i="3"/>
  <c r="K706" i="3" s="1"/>
  <c r="L706" i="3" s="1"/>
  <c r="J707" i="3"/>
  <c r="K707" i="3" s="1"/>
  <c r="L707" i="3" s="1"/>
  <c r="J708" i="3"/>
  <c r="K708" i="3" s="1"/>
  <c r="L708" i="3" s="1"/>
  <c r="J709" i="3"/>
  <c r="K709" i="3" s="1"/>
  <c r="L709" i="3" s="1"/>
  <c r="J710" i="3"/>
  <c r="K710" i="3" s="1"/>
  <c r="L710" i="3" s="1"/>
  <c r="J711" i="3"/>
  <c r="K711" i="3" s="1"/>
  <c r="L711" i="3" s="1"/>
  <c r="J712" i="3"/>
  <c r="K712" i="3" s="1"/>
  <c r="L712" i="3" s="1"/>
  <c r="J713" i="3"/>
  <c r="K713" i="3" s="1"/>
  <c r="L713" i="3" s="1"/>
  <c r="J714" i="3"/>
  <c r="J715" i="3"/>
  <c r="K715" i="3" s="1"/>
  <c r="L715" i="3" s="1"/>
  <c r="J716" i="3"/>
  <c r="K716" i="3" s="1"/>
  <c r="L716" i="3" s="1"/>
  <c r="J717" i="3"/>
  <c r="K717" i="3" s="1"/>
  <c r="J718" i="3"/>
  <c r="K718" i="3" s="1"/>
  <c r="L718" i="3" s="1"/>
  <c r="J719" i="3"/>
  <c r="K719" i="3" s="1"/>
  <c r="L719" i="3" s="1"/>
  <c r="J720" i="3"/>
  <c r="K720" i="3" s="1"/>
  <c r="L720" i="3" s="1"/>
  <c r="J721" i="3"/>
  <c r="K721" i="3" s="1"/>
  <c r="L721" i="3" s="1"/>
  <c r="J722" i="3"/>
  <c r="K722" i="3" s="1"/>
  <c r="L722" i="3" s="1"/>
  <c r="J723" i="3"/>
  <c r="K723" i="3" s="1"/>
  <c r="L723" i="3" s="1"/>
  <c r="J724" i="3"/>
  <c r="K724" i="3" s="1"/>
  <c r="L724" i="3" s="1"/>
  <c r="J725" i="3"/>
  <c r="K725" i="3" s="1"/>
  <c r="L725" i="3" s="1"/>
  <c r="J726" i="3"/>
  <c r="K726" i="3" s="1"/>
  <c r="L726" i="3" s="1"/>
  <c r="J727" i="3"/>
  <c r="K727" i="3" s="1"/>
  <c r="L727" i="3" s="1"/>
  <c r="J728" i="3"/>
  <c r="K728" i="3" s="1"/>
  <c r="L728" i="3" s="1"/>
  <c r="J729" i="3"/>
  <c r="K729" i="3" s="1"/>
  <c r="L729" i="3" s="1"/>
  <c r="J730" i="3"/>
  <c r="K730" i="3" s="1"/>
  <c r="L730" i="3" s="1"/>
  <c r="J731" i="3"/>
  <c r="K731" i="3" s="1"/>
  <c r="L731" i="3" s="1"/>
  <c r="J732" i="3"/>
  <c r="K732" i="3" s="1"/>
  <c r="L732" i="3" s="1"/>
  <c r="J733" i="3"/>
  <c r="K733" i="3" s="1"/>
  <c r="L733" i="3" s="1"/>
  <c r="J734" i="3"/>
  <c r="K734" i="3" s="1"/>
  <c r="L734" i="3" s="1"/>
  <c r="J735" i="3"/>
  <c r="K735" i="3" s="1"/>
  <c r="L735" i="3" s="1"/>
  <c r="J736" i="3"/>
  <c r="K736" i="3" s="1"/>
  <c r="L736" i="3" s="1"/>
  <c r="J737" i="3"/>
  <c r="K737" i="3" s="1"/>
  <c r="L737" i="3" s="1"/>
  <c r="J738" i="3"/>
  <c r="J739" i="3"/>
  <c r="K739" i="3" s="1"/>
  <c r="L739" i="3" s="1"/>
  <c r="J740" i="3"/>
  <c r="K740" i="3" s="1"/>
  <c r="L740" i="3" s="1"/>
  <c r="J741" i="3"/>
  <c r="K741" i="3" s="1"/>
  <c r="L741" i="3" s="1"/>
  <c r="J742" i="3"/>
  <c r="K742" i="3" s="1"/>
  <c r="L742" i="3" s="1"/>
  <c r="J743" i="3"/>
  <c r="K743" i="3" s="1"/>
  <c r="L743" i="3" s="1"/>
  <c r="J744" i="3"/>
  <c r="K744" i="3" s="1"/>
  <c r="L744" i="3" s="1"/>
  <c r="J745" i="3"/>
  <c r="K745" i="3" s="1"/>
  <c r="L745" i="3" s="1"/>
  <c r="J746" i="3"/>
  <c r="K746" i="3" s="1"/>
  <c r="L746" i="3" s="1"/>
  <c r="J747" i="3"/>
  <c r="K747" i="3" s="1"/>
  <c r="L747" i="3" s="1"/>
  <c r="J748" i="3"/>
  <c r="K748" i="3" s="1"/>
  <c r="L748" i="3" s="1"/>
  <c r="J749" i="3"/>
  <c r="K749" i="3" s="1"/>
  <c r="L749" i="3" s="1"/>
  <c r="J750" i="3"/>
  <c r="J751" i="3"/>
  <c r="K751" i="3" s="1"/>
  <c r="L751" i="3" s="1"/>
  <c r="J752" i="3"/>
  <c r="K752" i="3" s="1"/>
  <c r="L752" i="3" s="1"/>
  <c r="J753" i="3"/>
  <c r="K753" i="3" s="1"/>
  <c r="L753" i="3" s="1"/>
  <c r="J754" i="3"/>
  <c r="K754" i="3" s="1"/>
  <c r="L754" i="3" s="1"/>
  <c r="J755" i="3"/>
  <c r="K755" i="3" s="1"/>
  <c r="L755" i="3" s="1"/>
  <c r="J756" i="3"/>
  <c r="K756" i="3" s="1"/>
  <c r="L756" i="3" s="1"/>
  <c r="J757" i="3"/>
  <c r="K757" i="3" s="1"/>
  <c r="L757" i="3" s="1"/>
  <c r="J758" i="3"/>
  <c r="K758" i="3" s="1"/>
  <c r="L758" i="3" s="1"/>
  <c r="J759" i="3"/>
  <c r="K759" i="3" s="1"/>
  <c r="L759" i="3" s="1"/>
  <c r="J760" i="3"/>
  <c r="K760" i="3" s="1"/>
  <c r="L760" i="3" s="1"/>
  <c r="J761" i="3"/>
  <c r="K761" i="3" s="1"/>
  <c r="L761" i="3" s="1"/>
  <c r="J762" i="3"/>
  <c r="J763" i="3"/>
  <c r="K763" i="3" s="1"/>
  <c r="L763" i="3" s="1"/>
  <c r="J764" i="3"/>
  <c r="K764" i="3" s="1"/>
  <c r="L764" i="3" s="1"/>
  <c r="J765" i="3"/>
  <c r="K765" i="3" s="1"/>
  <c r="J766" i="3"/>
  <c r="K766" i="3" s="1"/>
  <c r="L766" i="3" s="1"/>
  <c r="J767" i="3"/>
  <c r="K767" i="3" s="1"/>
  <c r="L767" i="3" s="1"/>
  <c r="J768" i="3"/>
  <c r="K768" i="3" s="1"/>
  <c r="L768" i="3" s="1"/>
  <c r="J769" i="3"/>
  <c r="K769" i="3" s="1"/>
  <c r="L769" i="3" s="1"/>
  <c r="J770" i="3"/>
  <c r="K770" i="3" s="1"/>
  <c r="L770" i="3" s="1"/>
  <c r="J771" i="3"/>
  <c r="K771" i="3" s="1"/>
  <c r="L771" i="3" s="1"/>
  <c r="J772" i="3"/>
  <c r="K772" i="3" s="1"/>
  <c r="L772" i="3" s="1"/>
  <c r="J773" i="3"/>
  <c r="K773" i="3" s="1"/>
  <c r="L773" i="3" s="1"/>
  <c r="J774" i="3"/>
  <c r="J775" i="3"/>
  <c r="K775" i="3" s="1"/>
  <c r="L775" i="3" s="1"/>
  <c r="J776" i="3"/>
  <c r="K776" i="3" s="1"/>
  <c r="L776" i="3" s="1"/>
  <c r="J777" i="3"/>
  <c r="K777" i="3" s="1"/>
  <c r="L777" i="3" s="1"/>
  <c r="J778" i="3"/>
  <c r="K778" i="3" s="1"/>
  <c r="L778" i="3" s="1"/>
  <c r="J779" i="3"/>
  <c r="K779" i="3" s="1"/>
  <c r="L779" i="3" s="1"/>
  <c r="J780" i="3"/>
  <c r="K780" i="3" s="1"/>
  <c r="L780" i="3" s="1"/>
  <c r="J781" i="3"/>
  <c r="K781" i="3" s="1"/>
  <c r="L781" i="3" s="1"/>
  <c r="J782" i="3"/>
  <c r="K782" i="3" s="1"/>
  <c r="L782" i="3" s="1"/>
  <c r="J783" i="3"/>
  <c r="K783" i="3" s="1"/>
  <c r="L783" i="3" s="1"/>
  <c r="J784" i="3"/>
  <c r="K784" i="3" s="1"/>
  <c r="L784" i="3" s="1"/>
  <c r="J785" i="3"/>
  <c r="K785" i="3" s="1"/>
  <c r="L785" i="3" s="1"/>
  <c r="J786" i="3"/>
  <c r="K786" i="3" s="1"/>
  <c r="L786" i="3" s="1"/>
  <c r="J787" i="3"/>
  <c r="K787" i="3" s="1"/>
  <c r="L787" i="3" s="1"/>
  <c r="J788" i="3"/>
  <c r="K788" i="3" s="1"/>
  <c r="L788" i="3" s="1"/>
  <c r="J789" i="3"/>
  <c r="K789" i="3" s="1"/>
  <c r="L789" i="3" s="1"/>
  <c r="J790" i="3"/>
  <c r="K790" i="3" s="1"/>
  <c r="L790" i="3" s="1"/>
  <c r="J791" i="3"/>
  <c r="K791" i="3" s="1"/>
  <c r="L791" i="3" s="1"/>
  <c r="J792" i="3"/>
  <c r="K792" i="3" s="1"/>
  <c r="L792" i="3" s="1"/>
  <c r="J793" i="3"/>
  <c r="K793" i="3" s="1"/>
  <c r="L793" i="3" s="1"/>
  <c r="J794" i="3"/>
  <c r="K794" i="3" s="1"/>
  <c r="L794" i="3" s="1"/>
  <c r="J795" i="3"/>
  <c r="K795" i="3" s="1"/>
  <c r="L795" i="3" s="1"/>
  <c r="J796" i="3"/>
  <c r="K796" i="3" s="1"/>
  <c r="L796" i="3" s="1"/>
  <c r="J797" i="3"/>
  <c r="K797" i="3" s="1"/>
  <c r="L797" i="3" s="1"/>
  <c r="J798" i="3"/>
  <c r="J799" i="3"/>
  <c r="J800" i="3"/>
  <c r="K800" i="3" s="1"/>
  <c r="L800" i="3" s="1"/>
  <c r="J801" i="3"/>
  <c r="K801" i="3" s="1"/>
  <c r="L801" i="3" s="1"/>
  <c r="J802" i="3"/>
  <c r="K802" i="3" s="1"/>
  <c r="L802" i="3" s="1"/>
  <c r="J803" i="3"/>
  <c r="K803" i="3" s="1"/>
  <c r="L803" i="3" s="1"/>
  <c r="J804" i="3"/>
  <c r="K804" i="3" s="1"/>
  <c r="L804" i="3" s="1"/>
  <c r="J805" i="3"/>
  <c r="K805" i="3" s="1"/>
  <c r="L805" i="3" s="1"/>
  <c r="J806" i="3"/>
  <c r="K806" i="3" s="1"/>
  <c r="L806" i="3" s="1"/>
  <c r="J807" i="3"/>
  <c r="K807" i="3" s="1"/>
  <c r="L807" i="3" s="1"/>
  <c r="J808" i="3"/>
  <c r="K808" i="3" s="1"/>
  <c r="L808" i="3" s="1"/>
  <c r="J809" i="3"/>
  <c r="K809" i="3" s="1"/>
  <c r="L809" i="3" s="1"/>
  <c r="J810" i="3"/>
  <c r="K810" i="3" s="1"/>
  <c r="L810" i="3" s="1"/>
  <c r="J811" i="3"/>
  <c r="K811" i="3" s="1"/>
  <c r="L811" i="3" s="1"/>
  <c r="J812" i="3"/>
  <c r="K812" i="3" s="1"/>
  <c r="L812" i="3" s="1"/>
  <c r="J813" i="3"/>
  <c r="K813" i="3" s="1"/>
  <c r="L813" i="3" s="1"/>
  <c r="J814" i="3"/>
  <c r="K814" i="3" s="1"/>
  <c r="L814" i="3" s="1"/>
  <c r="J815" i="3"/>
  <c r="K815" i="3" s="1"/>
  <c r="L815" i="3" s="1"/>
  <c r="J816" i="3"/>
  <c r="K816" i="3" s="1"/>
  <c r="L816" i="3" s="1"/>
  <c r="J817" i="3"/>
  <c r="K817" i="3" s="1"/>
  <c r="L817" i="3" s="1"/>
  <c r="J818" i="3"/>
  <c r="K818" i="3" s="1"/>
  <c r="L818" i="3" s="1"/>
  <c r="J819" i="3"/>
  <c r="K819" i="3" s="1"/>
  <c r="L819" i="3" s="1"/>
  <c r="J820" i="3"/>
  <c r="K820" i="3" s="1"/>
  <c r="L820" i="3" s="1"/>
  <c r="J821" i="3"/>
  <c r="K821" i="3" s="1"/>
  <c r="L821" i="3" s="1"/>
  <c r="J822" i="3"/>
  <c r="J823" i="3"/>
  <c r="J824" i="3"/>
  <c r="K824" i="3" s="1"/>
  <c r="L824" i="3" s="1"/>
  <c r="J825" i="3"/>
  <c r="K825" i="3" s="1"/>
  <c r="L825" i="3" s="1"/>
  <c r="J826" i="3"/>
  <c r="K826" i="3" s="1"/>
  <c r="L826" i="3" s="1"/>
  <c r="J827" i="3"/>
  <c r="K827" i="3" s="1"/>
  <c r="L827" i="3" s="1"/>
  <c r="J828" i="3"/>
  <c r="K828" i="3" s="1"/>
  <c r="L828" i="3" s="1"/>
  <c r="J829" i="3"/>
  <c r="K829" i="3" s="1"/>
  <c r="L829" i="3" s="1"/>
  <c r="J830" i="3"/>
  <c r="K830" i="3" s="1"/>
  <c r="L830" i="3" s="1"/>
  <c r="J831" i="3"/>
  <c r="K831" i="3" s="1"/>
  <c r="L831" i="3" s="1"/>
  <c r="J832" i="3"/>
  <c r="K832" i="3" s="1"/>
  <c r="L832" i="3" s="1"/>
  <c r="J833" i="3"/>
  <c r="K833" i="3" s="1"/>
  <c r="L833" i="3" s="1"/>
  <c r="J834" i="3"/>
  <c r="K834" i="3" s="1"/>
  <c r="L834" i="3" s="1"/>
  <c r="J835" i="3"/>
  <c r="K835" i="3" s="1"/>
  <c r="L835" i="3" s="1"/>
  <c r="J836" i="3"/>
  <c r="K836" i="3" s="1"/>
  <c r="L836" i="3" s="1"/>
  <c r="J837" i="3"/>
  <c r="K837" i="3" s="1"/>
  <c r="L837" i="3" s="1"/>
  <c r="J838" i="3"/>
  <c r="K838" i="3" s="1"/>
  <c r="L838" i="3" s="1"/>
  <c r="J839" i="3"/>
  <c r="K839" i="3" s="1"/>
  <c r="L839" i="3" s="1"/>
  <c r="J840" i="3"/>
  <c r="K840" i="3" s="1"/>
  <c r="L840" i="3" s="1"/>
  <c r="J841" i="3"/>
  <c r="K841" i="3" s="1"/>
  <c r="L841" i="3" s="1"/>
  <c r="J842" i="3"/>
  <c r="K842" i="3" s="1"/>
  <c r="L842" i="3" s="1"/>
  <c r="J843" i="3"/>
  <c r="K843" i="3" s="1"/>
  <c r="L843" i="3" s="1"/>
  <c r="J844" i="3"/>
  <c r="K844" i="3" s="1"/>
  <c r="L844" i="3" s="1"/>
  <c r="J845" i="3"/>
  <c r="K845" i="3" s="1"/>
  <c r="L845" i="3" s="1"/>
  <c r="J846" i="3"/>
  <c r="J847" i="3"/>
  <c r="K847" i="3" s="1"/>
  <c r="L847" i="3" s="1"/>
  <c r="J848" i="3"/>
  <c r="K848" i="3" s="1"/>
  <c r="L848" i="3" s="1"/>
  <c r="J849" i="3"/>
  <c r="K849" i="3" s="1"/>
  <c r="L849" i="3" s="1"/>
  <c r="J850" i="3"/>
  <c r="K850" i="3" s="1"/>
  <c r="L850" i="3" s="1"/>
  <c r="J851" i="3"/>
  <c r="K851" i="3" s="1"/>
  <c r="L851" i="3" s="1"/>
  <c r="J852" i="3"/>
  <c r="K852" i="3" s="1"/>
  <c r="L852" i="3" s="1"/>
  <c r="J853" i="3"/>
  <c r="K853" i="3" s="1"/>
  <c r="L853" i="3" s="1"/>
  <c r="J854" i="3"/>
  <c r="K854" i="3" s="1"/>
  <c r="L854" i="3" s="1"/>
  <c r="J855" i="3"/>
  <c r="K855" i="3" s="1"/>
  <c r="L855" i="3" s="1"/>
  <c r="J856" i="3"/>
  <c r="K856" i="3" s="1"/>
  <c r="L856" i="3" s="1"/>
  <c r="J857" i="3"/>
  <c r="K857" i="3" s="1"/>
  <c r="L857" i="3" s="1"/>
  <c r="J858" i="3"/>
  <c r="K858" i="3" s="1"/>
  <c r="L858" i="3" s="1"/>
  <c r="J859" i="3"/>
  <c r="K859" i="3" s="1"/>
  <c r="L859" i="3" s="1"/>
  <c r="J860" i="3"/>
  <c r="K860" i="3" s="1"/>
  <c r="L860" i="3" s="1"/>
  <c r="J861" i="3"/>
  <c r="K861" i="3" s="1"/>
  <c r="L861" i="3" s="1"/>
  <c r="J862" i="3"/>
  <c r="K862" i="3" s="1"/>
  <c r="L862" i="3" s="1"/>
  <c r="J863" i="3"/>
  <c r="K863" i="3" s="1"/>
  <c r="L863" i="3" s="1"/>
  <c r="J864" i="3"/>
  <c r="K864" i="3" s="1"/>
  <c r="L864" i="3" s="1"/>
  <c r="J865" i="3"/>
  <c r="K865" i="3" s="1"/>
  <c r="L865" i="3" s="1"/>
  <c r="J866" i="3"/>
  <c r="K866" i="3" s="1"/>
  <c r="L866" i="3" s="1"/>
  <c r="J867" i="3"/>
  <c r="K867" i="3" s="1"/>
  <c r="L867" i="3" s="1"/>
  <c r="J868" i="3"/>
  <c r="K868" i="3" s="1"/>
  <c r="L868" i="3" s="1"/>
  <c r="J869" i="3"/>
  <c r="K869" i="3" s="1"/>
  <c r="L869" i="3" s="1"/>
  <c r="J870" i="3"/>
  <c r="K870" i="3" s="1"/>
  <c r="L870" i="3" s="1"/>
  <c r="J871" i="3"/>
  <c r="K871" i="3" s="1"/>
  <c r="L871" i="3" s="1"/>
  <c r="J872" i="3"/>
  <c r="K872" i="3" s="1"/>
  <c r="L872" i="3" s="1"/>
  <c r="J873" i="3"/>
  <c r="K873" i="3" s="1"/>
  <c r="J874" i="3"/>
  <c r="K874" i="3" s="1"/>
  <c r="J875" i="3"/>
  <c r="K875" i="3" s="1"/>
  <c r="L875" i="3" s="1"/>
  <c r="J876" i="3"/>
  <c r="K876" i="3" s="1"/>
  <c r="L876" i="3" s="1"/>
  <c r="J877" i="3"/>
  <c r="K877" i="3" s="1"/>
  <c r="L877" i="3" s="1"/>
  <c r="J878" i="3"/>
  <c r="K878" i="3" s="1"/>
  <c r="L878" i="3" s="1"/>
  <c r="J879" i="3"/>
  <c r="K879" i="3" s="1"/>
  <c r="L879" i="3" s="1"/>
  <c r="J880" i="3"/>
  <c r="K880" i="3" s="1"/>
  <c r="L880" i="3" s="1"/>
  <c r="J881" i="3"/>
  <c r="K881" i="3" s="1"/>
  <c r="L881" i="3" s="1"/>
  <c r="J882" i="3"/>
  <c r="K882" i="3" s="1"/>
  <c r="L882" i="3" s="1"/>
  <c r="J883" i="3"/>
  <c r="K883" i="3" s="1"/>
  <c r="J884" i="3"/>
  <c r="K884" i="3" s="1"/>
  <c r="L884" i="3" s="1"/>
  <c r="J885" i="3"/>
  <c r="K885" i="3" s="1"/>
  <c r="L885" i="3" s="1"/>
  <c r="J886" i="3"/>
  <c r="K886" i="3" s="1"/>
  <c r="L886" i="3" s="1"/>
  <c r="J887" i="3"/>
  <c r="K887" i="3" s="1"/>
  <c r="L887" i="3" s="1"/>
  <c r="J888" i="3"/>
  <c r="K888" i="3" s="1"/>
  <c r="L888" i="3" s="1"/>
  <c r="J889" i="3"/>
  <c r="K889" i="3" s="1"/>
  <c r="L889" i="3" s="1"/>
  <c r="J890" i="3"/>
  <c r="K890" i="3" s="1"/>
  <c r="L890" i="3" s="1"/>
  <c r="J891" i="3"/>
  <c r="K891" i="3" s="1"/>
  <c r="L891" i="3" s="1"/>
  <c r="J892" i="3"/>
  <c r="K892" i="3" s="1"/>
  <c r="L892" i="3" s="1"/>
  <c r="J893" i="3"/>
  <c r="K893" i="3" s="1"/>
  <c r="L893" i="3" s="1"/>
  <c r="J894" i="3"/>
  <c r="J895" i="3"/>
  <c r="J896" i="3"/>
  <c r="K896" i="3" s="1"/>
  <c r="L896" i="3" s="1"/>
  <c r="J897" i="3"/>
  <c r="K897" i="3" s="1"/>
  <c r="L897" i="3" s="1"/>
  <c r="J898" i="3"/>
  <c r="K898" i="3" s="1"/>
  <c r="L898" i="3" s="1"/>
  <c r="J899" i="3"/>
  <c r="K899" i="3" s="1"/>
  <c r="L899" i="3" s="1"/>
  <c r="J900" i="3"/>
  <c r="K900" i="3" s="1"/>
  <c r="L900" i="3" s="1"/>
  <c r="J901" i="3"/>
  <c r="K901" i="3" s="1"/>
  <c r="L901" i="3" s="1"/>
  <c r="J902" i="3"/>
  <c r="K902" i="3" s="1"/>
  <c r="L902" i="3" s="1"/>
  <c r="J903" i="3"/>
  <c r="K903" i="3" s="1"/>
  <c r="L903" i="3" s="1"/>
  <c r="J904" i="3"/>
  <c r="K904" i="3" s="1"/>
  <c r="L904" i="3" s="1"/>
  <c r="J905" i="3"/>
  <c r="K905" i="3" s="1"/>
  <c r="L905" i="3" s="1"/>
  <c r="J906" i="3"/>
  <c r="K906" i="3" s="1"/>
  <c r="L906" i="3" s="1"/>
  <c r="J907" i="3"/>
  <c r="K907" i="3" s="1"/>
  <c r="L907" i="3" s="1"/>
  <c r="J908" i="3"/>
  <c r="K908" i="3" s="1"/>
  <c r="L908" i="3" s="1"/>
  <c r="J909" i="3"/>
  <c r="K909" i="3" s="1"/>
  <c r="L909" i="3" s="1"/>
  <c r="J910" i="3"/>
  <c r="K910" i="3" s="1"/>
  <c r="L910" i="3" s="1"/>
  <c r="J911" i="3"/>
  <c r="K911" i="3" s="1"/>
  <c r="L911" i="3" s="1"/>
  <c r="J912" i="3"/>
  <c r="K912" i="3" s="1"/>
  <c r="L912" i="3" s="1"/>
  <c r="J913" i="3"/>
  <c r="K913" i="3" s="1"/>
  <c r="L913" i="3" s="1"/>
  <c r="J914" i="3"/>
  <c r="K914" i="3" s="1"/>
  <c r="L914" i="3" s="1"/>
  <c r="J915" i="3"/>
  <c r="K915" i="3" s="1"/>
  <c r="L915" i="3" s="1"/>
  <c r="J916" i="3"/>
  <c r="K916" i="3" s="1"/>
  <c r="L916" i="3" s="1"/>
  <c r="J917" i="3"/>
  <c r="K917" i="3" s="1"/>
  <c r="L917" i="3" s="1"/>
  <c r="J918" i="3"/>
  <c r="J919" i="3"/>
  <c r="K919" i="3" s="1"/>
  <c r="L919" i="3" s="1"/>
  <c r="J920" i="3"/>
  <c r="K920" i="3" s="1"/>
  <c r="L920" i="3" s="1"/>
  <c r="J921" i="3"/>
  <c r="K921" i="3" s="1"/>
  <c r="L921" i="3" s="1"/>
  <c r="J922" i="3"/>
  <c r="K922" i="3" s="1"/>
  <c r="L922" i="3" s="1"/>
  <c r="J923" i="3"/>
  <c r="K923" i="3" s="1"/>
  <c r="L923" i="3" s="1"/>
  <c r="J924" i="3"/>
  <c r="K924" i="3" s="1"/>
  <c r="L924" i="3" s="1"/>
  <c r="J925" i="3"/>
  <c r="K925" i="3" s="1"/>
  <c r="L925" i="3" s="1"/>
  <c r="J926" i="3"/>
  <c r="K926" i="3" s="1"/>
  <c r="L926" i="3" s="1"/>
  <c r="J927" i="3"/>
  <c r="K927" i="3" s="1"/>
  <c r="L927" i="3" s="1"/>
  <c r="J928" i="3"/>
  <c r="K928" i="3" s="1"/>
  <c r="L928" i="3" s="1"/>
  <c r="J929" i="3"/>
  <c r="K929" i="3" s="1"/>
  <c r="L929" i="3" s="1"/>
  <c r="J930" i="3"/>
  <c r="J931" i="3"/>
  <c r="K931" i="3" s="1"/>
  <c r="L931" i="3" s="1"/>
  <c r="J932" i="3"/>
  <c r="K932" i="3" s="1"/>
  <c r="L932" i="3" s="1"/>
  <c r="J933" i="3"/>
  <c r="K933" i="3" s="1"/>
  <c r="L933" i="3" s="1"/>
  <c r="J934" i="3"/>
  <c r="K934" i="3" s="1"/>
  <c r="L934" i="3" s="1"/>
  <c r="J935" i="3"/>
  <c r="K935" i="3" s="1"/>
  <c r="L935" i="3" s="1"/>
  <c r="J936" i="3"/>
  <c r="K936" i="3" s="1"/>
  <c r="L936" i="3" s="1"/>
  <c r="J937" i="3"/>
  <c r="K937" i="3" s="1"/>
  <c r="L937" i="3" s="1"/>
  <c r="J938" i="3"/>
  <c r="K938" i="3" s="1"/>
  <c r="L938" i="3" s="1"/>
  <c r="J939" i="3"/>
  <c r="K939" i="3" s="1"/>
  <c r="L939" i="3" s="1"/>
  <c r="J940" i="3"/>
  <c r="K940" i="3" s="1"/>
  <c r="L940" i="3" s="1"/>
  <c r="J941" i="3"/>
  <c r="K941" i="3" s="1"/>
  <c r="L941" i="3" s="1"/>
  <c r="J942" i="3"/>
  <c r="J943" i="3"/>
  <c r="K943" i="3" s="1"/>
  <c r="L943" i="3" s="1"/>
  <c r="J944" i="3"/>
  <c r="K944" i="3" s="1"/>
  <c r="L944" i="3" s="1"/>
  <c r="J945" i="3"/>
  <c r="K945" i="3" s="1"/>
  <c r="L945" i="3" s="1"/>
  <c r="J946" i="3"/>
  <c r="K946" i="3" s="1"/>
  <c r="L946" i="3" s="1"/>
  <c r="J947" i="3"/>
  <c r="K947" i="3" s="1"/>
  <c r="L947" i="3" s="1"/>
  <c r="J948" i="3"/>
  <c r="K948" i="3" s="1"/>
  <c r="L948" i="3" s="1"/>
  <c r="J949" i="3"/>
  <c r="K949" i="3" s="1"/>
  <c r="L949" i="3" s="1"/>
  <c r="J950" i="3"/>
  <c r="K950" i="3" s="1"/>
  <c r="L950" i="3" s="1"/>
  <c r="J951" i="3"/>
  <c r="K951" i="3" s="1"/>
  <c r="L951" i="3" s="1"/>
  <c r="J952" i="3"/>
  <c r="K952" i="3" s="1"/>
  <c r="L952" i="3" s="1"/>
  <c r="J953" i="3"/>
  <c r="K953" i="3" s="1"/>
  <c r="L953" i="3" s="1"/>
  <c r="J954" i="3"/>
  <c r="K954" i="3" s="1"/>
  <c r="L954" i="3" s="1"/>
  <c r="J955" i="3"/>
  <c r="K955" i="3" s="1"/>
  <c r="L955" i="3" s="1"/>
  <c r="J956" i="3"/>
  <c r="K956" i="3" s="1"/>
  <c r="L956" i="3" s="1"/>
  <c r="J957" i="3"/>
  <c r="K957" i="3" s="1"/>
  <c r="L957" i="3" s="1"/>
  <c r="J958" i="3"/>
  <c r="K958" i="3" s="1"/>
  <c r="L958" i="3" s="1"/>
  <c r="J959" i="3"/>
  <c r="K959" i="3" s="1"/>
  <c r="L959" i="3" s="1"/>
  <c r="J960" i="3"/>
  <c r="K960" i="3" s="1"/>
  <c r="L960" i="3" s="1"/>
  <c r="J961" i="3"/>
  <c r="K961" i="3" s="1"/>
  <c r="L961" i="3" s="1"/>
  <c r="J962" i="3"/>
  <c r="K962" i="3" s="1"/>
  <c r="L962" i="3" s="1"/>
  <c r="J963" i="3"/>
  <c r="K963" i="3" s="1"/>
  <c r="L963" i="3" s="1"/>
  <c r="J964" i="3"/>
  <c r="K964" i="3" s="1"/>
  <c r="L964" i="3" s="1"/>
  <c r="J965" i="3"/>
  <c r="K965" i="3" s="1"/>
  <c r="L965" i="3" s="1"/>
  <c r="J966" i="3"/>
  <c r="K966" i="3" s="1"/>
  <c r="J967" i="3"/>
  <c r="J968" i="3"/>
  <c r="K968" i="3" s="1"/>
  <c r="L968" i="3" s="1"/>
  <c r="J969" i="3"/>
  <c r="K969" i="3" s="1"/>
  <c r="L969" i="3" s="1"/>
  <c r="J970" i="3"/>
  <c r="K970" i="3" s="1"/>
  <c r="L970" i="3" s="1"/>
  <c r="J971" i="3"/>
  <c r="K971" i="3" s="1"/>
  <c r="L971" i="3" s="1"/>
  <c r="J972" i="3"/>
  <c r="K972" i="3" s="1"/>
  <c r="L972" i="3" s="1"/>
  <c r="J973" i="3"/>
  <c r="K973" i="3" s="1"/>
  <c r="L973" i="3" s="1"/>
  <c r="J974" i="3"/>
  <c r="K974" i="3" s="1"/>
  <c r="L974" i="3" s="1"/>
  <c r="J975" i="3"/>
  <c r="K975" i="3" s="1"/>
  <c r="L975" i="3" s="1"/>
  <c r="J976" i="3"/>
  <c r="K976" i="3" s="1"/>
  <c r="L976" i="3" s="1"/>
  <c r="J977" i="3"/>
  <c r="K977" i="3" s="1"/>
  <c r="L977" i="3" s="1"/>
  <c r="J978" i="3"/>
  <c r="K978" i="3" s="1"/>
  <c r="J979" i="3"/>
  <c r="K979" i="3" s="1"/>
  <c r="L979" i="3" s="1"/>
  <c r="J980" i="3"/>
  <c r="K980" i="3" s="1"/>
  <c r="L980" i="3" s="1"/>
  <c r="J981" i="3"/>
  <c r="K981" i="3" s="1"/>
  <c r="L981" i="3" s="1"/>
  <c r="J982" i="3"/>
  <c r="K982" i="3" s="1"/>
  <c r="L982" i="3" s="1"/>
  <c r="J983" i="3"/>
  <c r="K983" i="3" s="1"/>
  <c r="L983" i="3" s="1"/>
  <c r="J984" i="3"/>
  <c r="K984" i="3" s="1"/>
  <c r="L984" i="3" s="1"/>
  <c r="J985" i="3"/>
  <c r="K985" i="3" s="1"/>
  <c r="L985" i="3" s="1"/>
  <c r="J986" i="3"/>
  <c r="K986" i="3" s="1"/>
  <c r="L986" i="3" s="1"/>
  <c r="J987" i="3"/>
  <c r="K987" i="3" s="1"/>
  <c r="L987" i="3" s="1"/>
  <c r="J988" i="3"/>
  <c r="K988" i="3" s="1"/>
  <c r="L988" i="3" s="1"/>
  <c r="J989" i="3"/>
  <c r="K989" i="3" s="1"/>
  <c r="L989" i="3" s="1"/>
  <c r="J990" i="3"/>
  <c r="J991" i="3"/>
  <c r="J992" i="3"/>
  <c r="K992" i="3" s="1"/>
  <c r="J993" i="3"/>
  <c r="K993" i="3" s="1"/>
  <c r="L993" i="3" s="1"/>
  <c r="J994" i="3"/>
  <c r="K994" i="3" s="1"/>
  <c r="L994" i="3" s="1"/>
  <c r="J995" i="3"/>
  <c r="K995" i="3" s="1"/>
  <c r="L995" i="3" s="1"/>
  <c r="J996" i="3"/>
  <c r="K996" i="3" s="1"/>
  <c r="L996" i="3" s="1"/>
  <c r="J997" i="3"/>
  <c r="K997" i="3" s="1"/>
  <c r="L997" i="3" s="1"/>
  <c r="J998" i="3"/>
  <c r="K998" i="3" s="1"/>
  <c r="L998" i="3" s="1"/>
  <c r="J999" i="3"/>
  <c r="K999" i="3" s="1"/>
  <c r="L999" i="3" s="1"/>
  <c r="J1000" i="3"/>
  <c r="K1000" i="3" s="1"/>
  <c r="L1000" i="3" s="1"/>
  <c r="J1001" i="3"/>
  <c r="K1001" i="3" s="1"/>
  <c r="L1001" i="3" s="1"/>
  <c r="K6" i="3"/>
  <c r="L6" i="3" s="1"/>
  <c r="K7" i="3"/>
  <c r="L7" i="3" s="1"/>
  <c r="K8" i="3"/>
  <c r="L8" i="3" s="1"/>
  <c r="K9" i="3"/>
  <c r="L9" i="3" s="1"/>
  <c r="K18" i="3"/>
  <c r="L18" i="3" s="1"/>
  <c r="K19" i="3"/>
  <c r="L19" i="3" s="1"/>
  <c r="K20" i="3"/>
  <c r="L20" i="3" s="1"/>
  <c r="K21" i="3"/>
  <c r="L21" i="3" s="1"/>
  <c r="K42" i="3"/>
  <c r="L42" i="3" s="1"/>
  <c r="K43" i="3"/>
  <c r="L43" i="3" s="1"/>
  <c r="K66" i="3"/>
  <c r="L66" i="3" s="1"/>
  <c r="K74" i="3"/>
  <c r="L74" i="3" s="1"/>
  <c r="K90" i="3"/>
  <c r="L90" i="3" s="1"/>
  <c r="K114" i="3"/>
  <c r="L114" i="3" s="1"/>
  <c r="K115" i="3"/>
  <c r="L115" i="3" s="1"/>
  <c r="K126" i="3"/>
  <c r="L126" i="3" s="1"/>
  <c r="K127" i="3"/>
  <c r="L127" i="3" s="1"/>
  <c r="K138" i="3"/>
  <c r="L138" i="3" s="1"/>
  <c r="K150" i="3"/>
  <c r="L150" i="3" s="1"/>
  <c r="K174" i="3"/>
  <c r="L174" i="3" s="1"/>
  <c r="K175" i="3"/>
  <c r="L175" i="3" s="1"/>
  <c r="K198" i="3"/>
  <c r="L198" i="3" s="1"/>
  <c r="K199" i="3"/>
  <c r="L199" i="3" s="1"/>
  <c r="K200" i="3"/>
  <c r="L200" i="3" s="1"/>
  <c r="K222" i="3"/>
  <c r="L222" i="3" s="1"/>
  <c r="K223" i="3"/>
  <c r="L223" i="3" s="1"/>
  <c r="K246" i="3"/>
  <c r="L246" i="3" s="1"/>
  <c r="K270" i="3"/>
  <c r="L270" i="3" s="1"/>
  <c r="K294" i="3"/>
  <c r="L294" i="3" s="1"/>
  <c r="K295" i="3"/>
  <c r="L295" i="3" s="1"/>
  <c r="K296" i="3"/>
  <c r="L296" i="3" s="1"/>
  <c r="K307" i="3"/>
  <c r="L307" i="3" s="1"/>
  <c r="K308" i="3"/>
  <c r="L308" i="3" s="1"/>
  <c r="K309" i="3"/>
  <c r="L309" i="3" s="1"/>
  <c r="K331" i="3"/>
  <c r="L331" i="3" s="1"/>
  <c r="K354" i="3"/>
  <c r="L354" i="3" s="1"/>
  <c r="K378" i="3"/>
  <c r="L378" i="3" s="1"/>
  <c r="K402" i="3"/>
  <c r="L402" i="3" s="1"/>
  <c r="K414" i="3"/>
  <c r="L414" i="3" s="1"/>
  <c r="K415" i="3"/>
  <c r="L415" i="3" s="1"/>
  <c r="K426" i="3"/>
  <c r="L426" i="3" s="1"/>
  <c r="K438" i="3"/>
  <c r="L438" i="3" s="1"/>
  <c r="K439" i="3"/>
  <c r="L439" i="3" s="1"/>
  <c r="K450" i="3"/>
  <c r="L450" i="3" s="1"/>
  <c r="K462" i="3"/>
  <c r="L462" i="3" s="1"/>
  <c r="K463" i="3"/>
  <c r="L463" i="3" s="1"/>
  <c r="K474" i="3"/>
  <c r="L474" i="3" s="1"/>
  <c r="K486" i="3"/>
  <c r="L486" i="3" s="1"/>
  <c r="K510" i="3"/>
  <c r="L510" i="3" s="1"/>
  <c r="K511" i="3"/>
  <c r="L511" i="3" s="1"/>
  <c r="K534" i="3"/>
  <c r="L534" i="3" s="1"/>
  <c r="K535" i="3"/>
  <c r="L535" i="3" s="1"/>
  <c r="K582" i="3"/>
  <c r="L582" i="3" s="1"/>
  <c r="K583" i="3"/>
  <c r="L583" i="3" s="1"/>
  <c r="K594" i="3"/>
  <c r="L594" i="3" s="1"/>
  <c r="K596" i="3"/>
  <c r="L596" i="3" s="1"/>
  <c r="K618" i="3"/>
  <c r="L618" i="3" s="1"/>
  <c r="K619" i="3"/>
  <c r="L619" i="3" s="1"/>
  <c r="K643" i="3"/>
  <c r="L643" i="3" s="1"/>
  <c r="K666" i="3"/>
  <c r="L666" i="3" s="1"/>
  <c r="K690" i="3"/>
  <c r="L690" i="3" s="1"/>
  <c r="K703" i="3"/>
  <c r="L703" i="3" s="1"/>
  <c r="K714" i="3"/>
  <c r="L714" i="3" s="1"/>
  <c r="K738" i="3"/>
  <c r="L738" i="3" s="1"/>
  <c r="K750" i="3"/>
  <c r="L750" i="3" s="1"/>
  <c r="K762" i="3"/>
  <c r="L762" i="3" s="1"/>
  <c r="K774" i="3"/>
  <c r="L774" i="3" s="1"/>
  <c r="K798" i="3"/>
  <c r="L798" i="3" s="1"/>
  <c r="K799" i="3"/>
  <c r="L799" i="3" s="1"/>
  <c r="K822" i="3"/>
  <c r="L822" i="3" s="1"/>
  <c r="K823" i="3"/>
  <c r="L823" i="3" s="1"/>
  <c r="K846" i="3"/>
  <c r="L846" i="3" s="1"/>
  <c r="K894" i="3"/>
  <c r="L894" i="3" s="1"/>
  <c r="K895" i="3"/>
  <c r="L895" i="3" s="1"/>
  <c r="K918" i="3"/>
  <c r="L918" i="3" s="1"/>
  <c r="K930" i="3"/>
  <c r="K942" i="3"/>
  <c r="L942" i="3" s="1"/>
  <c r="K967" i="3"/>
  <c r="L967" i="3" s="1"/>
  <c r="K990" i="3"/>
  <c r="L990" i="3" s="1"/>
  <c r="K991" i="3"/>
  <c r="L991" i="3" s="1"/>
  <c r="L54" i="3"/>
  <c r="L55" i="3"/>
  <c r="L92" i="3"/>
  <c r="L258" i="3"/>
  <c r="L319" i="3"/>
  <c r="L546" i="3"/>
  <c r="L606" i="3"/>
  <c r="L607" i="3"/>
  <c r="L642" i="3"/>
  <c r="L657" i="3"/>
  <c r="L717" i="3"/>
  <c r="L765" i="3"/>
  <c r="L873" i="3"/>
  <c r="L874" i="3"/>
  <c r="L883" i="3"/>
  <c r="L930" i="3"/>
  <c r="L966" i="3"/>
  <c r="L978" i="3"/>
  <c r="L992" i="3"/>
  <c r="C34" i="1"/>
  <c r="B34" i="1"/>
  <c r="E12" i="1"/>
  <c r="E13" i="1"/>
  <c r="E11"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E061AE-601C-44E3-AB7F-CE6462695800}" keepAlive="1" name="ModelConnection_ExternalData_1" description="Data Model" type="5" refreshedVersion="8" minRefreshableVersion="5" saveData="1">
    <dbPr connection="Data Model Connection" command="customer_data" commandType="3"/>
    <extLst>
      <ext xmlns:x15="http://schemas.microsoft.com/office/spreadsheetml/2010/11/main" uri="{DE250136-89BD-433C-8126-D09CA5730AF9}">
        <x15:connection id="" model="1"/>
      </ext>
    </extLst>
  </connection>
  <connection id="2" xr16:uid="{69F44880-F055-4ED6-B1D9-543DB5C49D77}" keepAlive="1" name="ModelConnection_ExternalData_11" description="Data Model" type="5" refreshedVersion="8" minRefreshableVersion="5" saveData="1">
    <dbPr connection="Data Model Connection" command="portfolio_data_customer" commandType="3"/>
    <extLst>
      <ext xmlns:x15="http://schemas.microsoft.com/office/spreadsheetml/2010/11/main" uri="{DE250136-89BD-433C-8126-D09CA5730AF9}">
        <x15:connection id="" model="1"/>
      </ext>
    </extLst>
  </connection>
  <connection id="3" xr16:uid="{95323616-CDCA-4EAD-9242-AFE2E62A5BE8}" keepAlive="1" name="ModelConnection_ExternalData_2" description="Data Model" type="5" refreshedVersion="8" minRefreshableVersion="5" saveData="1">
    <dbPr connection="Data Model Connection" command="investment_data" commandType="3"/>
    <extLst>
      <ext xmlns:x15="http://schemas.microsoft.com/office/spreadsheetml/2010/11/main" uri="{DE250136-89BD-433C-8126-D09CA5730AF9}">
        <x15:connection id="" model="1"/>
      </ext>
    </extLst>
  </connection>
  <connection id="4" xr16:uid="{D9A01776-F069-4B4A-AAA5-0DFCE5FE6F51}" keepAlive="1" name="ModelConnection_ExternalData_3" description="Data Model" type="5" refreshedVersion="8" minRefreshableVersion="5" saveData="1">
    <dbPr connection="Data Model Connection" command="performance_data" commandType="3"/>
    <extLst>
      <ext xmlns:x15="http://schemas.microsoft.com/office/spreadsheetml/2010/11/main" uri="{DE250136-89BD-433C-8126-D09CA5730AF9}">
        <x15:connection id="" model="1"/>
      </ext>
    </extLst>
  </connection>
  <connection id="5" xr16:uid="{5583D294-FA49-45A6-B57D-E254DA4CBD03}" keepAlive="1" name="ModelConnection_ExternalData_4" description="Data Model" type="5" refreshedVersion="8" minRefreshableVersion="5" saveData="1">
    <dbPr connection="Data Model Connection" command="portfolio_data" commandType="3"/>
    <extLst>
      <ext xmlns:x15="http://schemas.microsoft.com/office/spreadsheetml/2010/11/main" uri="{DE250136-89BD-433C-8126-D09CA5730AF9}">
        <x15:connection id="" model="1"/>
      </ext>
    </extLst>
  </connection>
  <connection id="6" xr16:uid="{CB417FBF-1440-4B89-826A-EB1A0BBD1BA4}" keepAlive="1" name="ModelConnection_ExternalData_5" description="Data Model" type="5" refreshedVersion="8" minRefreshableVersion="5" saveData="1">
    <dbPr connection="Data Model Connection" command="transaction_data" commandType="3"/>
    <extLst>
      <ext xmlns:x15="http://schemas.microsoft.com/office/spreadsheetml/2010/11/main" uri="{DE250136-89BD-433C-8126-D09CA5730AF9}">
        <x15:connection id="" model="1"/>
      </ext>
    </extLst>
  </connection>
  <connection id="7" xr16:uid="{FCC87323-1375-4E1E-9038-BFF510AAB722}" name="Query - customer_data" description="Connection to the 'customer_data' query in the workbook." type="100" refreshedVersion="8" minRefreshableVersion="5">
    <extLst>
      <ext xmlns:x15="http://schemas.microsoft.com/office/spreadsheetml/2010/11/main" uri="{DE250136-89BD-433C-8126-D09CA5730AF9}">
        <x15:connection id="9cfcdb86-9476-4791-81a7-68ea281bdbbc">
          <x15:oledbPr connection="Provider=Microsoft.Mashup.OleDb.1;Data Source=$Workbook$;Location=customer_data;Extended Properties=&quot;&quot;">
            <x15:dbTables>
              <x15:dbTable name="customer_data"/>
            </x15:dbTables>
          </x15:oledbPr>
        </x15:connection>
      </ext>
    </extLst>
  </connection>
  <connection id="8" xr16:uid="{76B48202-44C7-415B-85F2-5E9E0AE9DE39}" name="Query - investment_data" description="Connection to the 'investment_data' query in the workbook." type="100" refreshedVersion="8" minRefreshableVersion="5">
    <extLst>
      <ext xmlns:x15="http://schemas.microsoft.com/office/spreadsheetml/2010/11/main" uri="{DE250136-89BD-433C-8126-D09CA5730AF9}">
        <x15:connection id="14f7c390-deb8-47b6-b6e1-f7c2d7e6d849"/>
      </ext>
    </extLst>
  </connection>
  <connection id="9" xr16:uid="{70AF3D84-C052-4FCE-B61E-6379C6609068}" name="Query - performance_data" description="Connection to the 'performance_data' query in the workbook." type="100" refreshedVersion="8" minRefreshableVersion="5">
    <extLst>
      <ext xmlns:x15="http://schemas.microsoft.com/office/spreadsheetml/2010/11/main" uri="{DE250136-89BD-433C-8126-D09CA5730AF9}">
        <x15:connection id="26049086-b516-4a25-9e13-75c025c27416">
          <x15:oledbPr connection="Provider=Microsoft.Mashup.OleDb.1;Data Source=$Workbook$;Location=performance_data;Extended Properties=&quot;&quot;">
            <x15:dbTables>
              <x15:dbTable name="performance_data"/>
            </x15:dbTables>
          </x15:oledbPr>
        </x15:connection>
      </ext>
    </extLst>
  </connection>
  <connection id="10" xr16:uid="{EBA57667-739B-406D-A18F-8A61B1C74AE3}" name="Query - portfolio_data" description="Connection to the 'portfolio_data' query in the workbook." type="100" refreshedVersion="8" minRefreshableVersion="5">
    <extLst>
      <ext xmlns:x15="http://schemas.microsoft.com/office/spreadsheetml/2010/11/main" uri="{DE250136-89BD-433C-8126-D09CA5730AF9}">
        <x15:connection id="c6e9c038-e077-45b0-8f1b-c4d5f000051a">
          <x15:oledbPr connection="Provider=Microsoft.Mashup.OleDb.1;Data Source=$Workbook$;Location=portfolio_data;Extended Properties=&quot;&quot;">
            <x15:dbTables>
              <x15:dbTable name="portfolio_data"/>
            </x15:dbTables>
          </x15:oledbPr>
        </x15:connection>
      </ext>
    </extLst>
  </connection>
  <connection id="11" xr16:uid="{F4484594-1869-4B77-AB57-4D7E6F9FDD3B}" name="Query - portfolio_data_customer" description="Connection to the 'portfolio_data_customer' query in the workbook." type="100" refreshedVersion="8" minRefreshableVersion="5">
    <extLst>
      <ext xmlns:x15="http://schemas.microsoft.com/office/spreadsheetml/2010/11/main" uri="{DE250136-89BD-433C-8126-D09CA5730AF9}">
        <x15:connection id="a26eeb50-4732-4e48-b8e8-5591ad3060a3">
          <x15:oledbPr connection="Provider=Microsoft.Mashup.OleDb.1;Data Source=$Workbook$;Location=portfolio_data_customer;Extended Properties=&quot;&quot;">
            <x15:dbTables>
              <x15:dbTable name="portfolio_data_customer"/>
            </x15:dbTables>
          </x15:oledbPr>
        </x15:connection>
      </ext>
    </extLst>
  </connection>
  <connection id="12" xr16:uid="{5F9334CD-9746-42EB-BA09-F6E6A3A69D1A}" name="Query - transaction_data" description="Connection to the 'transaction_data' query in the workbook." type="100" refreshedVersion="8" minRefreshableVersion="5">
    <extLst>
      <ext xmlns:x15="http://schemas.microsoft.com/office/spreadsheetml/2010/11/main" uri="{DE250136-89BD-433C-8126-D09CA5730AF9}">
        <x15:connection id="d13ad251-c2d2-4b6e-ae22-c3d5f8f3d5b1"/>
      </ext>
    </extLst>
  </connection>
  <connection id="13" xr16:uid="{B1B5D9C7-CED2-4EEA-BD5C-B547242EA0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<sst xmlns="http://schemas.openxmlformats.org/spreadsheetml/2006/main" count="12976" uniqueCount="2201">
  <si>
    <t>customer_id</t>
  </si>
  <si>
    <t>customer_name</t>
  </si>
  <si>
    <t>age</t>
  </si>
  <si>
    <t>gender</t>
  </si>
  <si>
    <t>income</t>
  </si>
  <si>
    <t>location</t>
  </si>
  <si>
    <t>signup_date</t>
  </si>
  <si>
    <t>Yvette Weiss</t>
  </si>
  <si>
    <t>Male</t>
  </si>
  <si>
    <t>Markfurt</t>
  </si>
  <si>
    <t>Matthew Neal</t>
  </si>
  <si>
    <t>South Davidshire</t>
  </si>
  <si>
    <t>Ryan Dudley</t>
  </si>
  <si>
    <t>Millerport</t>
  </si>
  <si>
    <t>Tina Ritter</t>
  </si>
  <si>
    <t>Kathybury</t>
  </si>
  <si>
    <t>Jordan Cameron</t>
  </si>
  <si>
    <t>Juliaside</t>
  </si>
  <si>
    <t>Erik Vargas</t>
  </si>
  <si>
    <t>East Justinstad</t>
  </si>
  <si>
    <t>Kevin Palmer</t>
  </si>
  <si>
    <t>New Williammouth</t>
  </si>
  <si>
    <t>Amanda Castillo</t>
  </si>
  <si>
    <t>South Joshua</t>
  </si>
  <si>
    <t>Robert Cruz</t>
  </si>
  <si>
    <t>New Patrickside</t>
  </si>
  <si>
    <t>Savannah Smith</t>
  </si>
  <si>
    <t>Reedhaven</t>
  </si>
  <si>
    <t>Lisa Myers</t>
  </si>
  <si>
    <t>Crystalbury</t>
  </si>
  <si>
    <t>Valerie Bush</t>
  </si>
  <si>
    <t>Lake Matthew</t>
  </si>
  <si>
    <t>Laura Barry</t>
  </si>
  <si>
    <t>Port Laurafurt</t>
  </si>
  <si>
    <t>Janet Gardner</t>
  </si>
  <si>
    <t>Port Alexander</t>
  </si>
  <si>
    <t>Lauren Berry</t>
  </si>
  <si>
    <t>East Christian</t>
  </si>
  <si>
    <t>Ashley Nunez</t>
  </si>
  <si>
    <t>New Patricialand</t>
  </si>
  <si>
    <t>Kevin Lewis</t>
  </si>
  <si>
    <t>Scottfort</t>
  </si>
  <si>
    <t>Tiffany Livingston</t>
  </si>
  <si>
    <t>Lake Beth</t>
  </si>
  <si>
    <t>Ricky Morris</t>
  </si>
  <si>
    <t>Kathleentown</t>
  </si>
  <si>
    <t>Brenda Herrera</t>
  </si>
  <si>
    <t>Benjaminchester</t>
  </si>
  <si>
    <t>Roberto Simmons</t>
  </si>
  <si>
    <t>Smithport</t>
  </si>
  <si>
    <t>Jason Matthews</t>
  </si>
  <si>
    <t>Adamsmouth</t>
  </si>
  <si>
    <t>Erin Davis</t>
  </si>
  <si>
    <t>Seanside</t>
  </si>
  <si>
    <t>Keith Thornton</t>
  </si>
  <si>
    <t>Toddport</t>
  </si>
  <si>
    <t>Logan Mills</t>
  </si>
  <si>
    <t>Matthewshire</t>
  </si>
  <si>
    <t>Christopher Dyer</t>
  </si>
  <si>
    <t>Sarahton</t>
  </si>
  <si>
    <t>Keith Cook</t>
  </si>
  <si>
    <t>North Kristy</t>
  </si>
  <si>
    <t>Cole Martinez</t>
  </si>
  <si>
    <t>Mooreborough</t>
  </si>
  <si>
    <t>Lisa Moran</t>
  </si>
  <si>
    <t>Anthonyburgh</t>
  </si>
  <si>
    <t>John Colon</t>
  </si>
  <si>
    <t>Camposville</t>
  </si>
  <si>
    <t>Walter Short</t>
  </si>
  <si>
    <t>Amyside</t>
  </si>
  <si>
    <t>Jason Richards</t>
  </si>
  <si>
    <t>North Kathleen</t>
  </si>
  <si>
    <t>John Cohen</t>
  </si>
  <si>
    <t>Wardton</t>
  </si>
  <si>
    <t>Jason Frazier</t>
  </si>
  <si>
    <t>New Victoria</t>
  </si>
  <si>
    <t>Trevor Ortega</t>
  </si>
  <si>
    <t>West Robert</t>
  </si>
  <si>
    <t>Danny Morris</t>
  </si>
  <si>
    <t>East Karl</t>
  </si>
  <si>
    <t>Michael Bryant</t>
  </si>
  <si>
    <t>Diazburgh</t>
  </si>
  <si>
    <t>Gary Scott</t>
  </si>
  <si>
    <t>Zimmermanmouth</t>
  </si>
  <si>
    <t>Erin Boyd</t>
  </si>
  <si>
    <t>Jacobville</t>
  </si>
  <si>
    <t>Donna Vaughan</t>
  </si>
  <si>
    <t>Hardingbury</t>
  </si>
  <si>
    <t>Jeremy Gonzales</t>
  </si>
  <si>
    <t>East Lindaberg</t>
  </si>
  <si>
    <t>William Anderson</t>
  </si>
  <si>
    <t>Whitneystad</t>
  </si>
  <si>
    <t>Terry Vega Jr.</t>
  </si>
  <si>
    <t>East Meganborough</t>
  </si>
  <si>
    <t>Elizabeth Chen</t>
  </si>
  <si>
    <t>Sherichester</t>
  </si>
  <si>
    <t>Mark Baird</t>
  </si>
  <si>
    <t>West April</t>
  </si>
  <si>
    <t>Alyssa Avila</t>
  </si>
  <si>
    <t>Port Brittany</t>
  </si>
  <si>
    <t>Dr. Sara Green MD</t>
  </si>
  <si>
    <t>North Pamelaville</t>
  </si>
  <si>
    <t>Shannon Simmons</t>
  </si>
  <si>
    <t>South Davidmouth</t>
  </si>
  <si>
    <t>Abigail Schwartz</t>
  </si>
  <si>
    <t>Justinfurt</t>
  </si>
  <si>
    <t>Linda Todd</t>
  </si>
  <si>
    <t>West David</t>
  </si>
  <si>
    <t>Susan Ayala</t>
  </si>
  <si>
    <t>East Jo</t>
  </si>
  <si>
    <t>Richard Rogers</t>
  </si>
  <si>
    <t>East William</t>
  </si>
  <si>
    <t>Clayton Garcia</t>
  </si>
  <si>
    <t>Port Sara</t>
  </si>
  <si>
    <t>David Morgan</t>
  </si>
  <si>
    <t>North Reginald</t>
  </si>
  <si>
    <t>Mark Hawkins</t>
  </si>
  <si>
    <t>Pottsfurt</t>
  </si>
  <si>
    <t>Bryan Oconnor</t>
  </si>
  <si>
    <t>Lake Deborah</t>
  </si>
  <si>
    <t>Timothy Boone</t>
  </si>
  <si>
    <t>Lake Christophermouth</t>
  </si>
  <si>
    <t>Jason Jenkins</t>
  </si>
  <si>
    <t>Torreschester</t>
  </si>
  <si>
    <t>Robin Wilson</t>
  </si>
  <si>
    <t>Harperside</t>
  </si>
  <si>
    <t>Robert Nelson</t>
  </si>
  <si>
    <t>South Brett</t>
  </si>
  <si>
    <t>Brianna Allen</t>
  </si>
  <si>
    <t>Brandonstad</t>
  </si>
  <si>
    <t>Stacy Barajas</t>
  </si>
  <si>
    <t>New Andrewview</t>
  </si>
  <si>
    <t>Cynthia Hinton</t>
  </si>
  <si>
    <t>Port Sherylstad</t>
  </si>
  <si>
    <t>Marilyn Weiss</t>
  </si>
  <si>
    <t>East Zacharyton</t>
  </si>
  <si>
    <t>Sarah Rodriguez</t>
  </si>
  <si>
    <t>North Matthew</t>
  </si>
  <si>
    <t>Margaret Hendricks</t>
  </si>
  <si>
    <t>South Robertborough</t>
  </si>
  <si>
    <t>Kevin Brown</t>
  </si>
  <si>
    <t>South Toddmouth</t>
  </si>
  <si>
    <t>Donna Parker</t>
  </si>
  <si>
    <t>Mariashire</t>
  </si>
  <si>
    <t>Judith James</t>
  </si>
  <si>
    <t>South Marissaport</t>
  </si>
  <si>
    <t>Catherine Steele</t>
  </si>
  <si>
    <t>Carlyhaven</t>
  </si>
  <si>
    <t>Nicolas Krause</t>
  </si>
  <si>
    <t>Jacquelineside</t>
  </si>
  <si>
    <t>Kelly Sanders</t>
  </si>
  <si>
    <t>Joshuashire</t>
  </si>
  <si>
    <t>Jessica Wallace</t>
  </si>
  <si>
    <t>New Michael</t>
  </si>
  <si>
    <t>Debra Velasquez</t>
  </si>
  <si>
    <t>Christophershire</t>
  </si>
  <si>
    <t>Luis Jacobs</t>
  </si>
  <si>
    <t>Brownmouth</t>
  </si>
  <si>
    <t>Michelle Mayo</t>
  </si>
  <si>
    <t>Jeffreyberg</t>
  </si>
  <si>
    <t>Gregory Phillips</t>
  </si>
  <si>
    <t>Davismouth</t>
  </si>
  <si>
    <t>John Lynch</t>
  </si>
  <si>
    <t>Wagnerchester</t>
  </si>
  <si>
    <t>Sally Rodriguez</t>
  </si>
  <si>
    <t>Nicholasfort</t>
  </si>
  <si>
    <t>Scott Weeks</t>
  </si>
  <si>
    <t>South Natasha</t>
  </si>
  <si>
    <t>Michele Mills</t>
  </si>
  <si>
    <t>Mannville</t>
  </si>
  <si>
    <t>Cynthia Maldonado</t>
  </si>
  <si>
    <t>Michaelbury</t>
  </si>
  <si>
    <t>Daniel Jackson</t>
  </si>
  <si>
    <t>South Sandra</t>
  </si>
  <si>
    <t>Ian Horton</t>
  </si>
  <si>
    <t>Lauramouth</t>
  </si>
  <si>
    <t>East Thomas</t>
  </si>
  <si>
    <t>Michael Sanders</t>
  </si>
  <si>
    <t>Hallberg</t>
  </si>
  <si>
    <t>Wendy Martinez</t>
  </si>
  <si>
    <t>Kennethmouth</t>
  </si>
  <si>
    <t>Jimmy Miller</t>
  </si>
  <si>
    <t>Port Angelaport</t>
  </si>
  <si>
    <t>Samantha Shannon</t>
  </si>
  <si>
    <t>Jonesstad</t>
  </si>
  <si>
    <t>Karen Jones</t>
  </si>
  <si>
    <t>Perezmouth</t>
  </si>
  <si>
    <t>Tracy Campbell</t>
  </si>
  <si>
    <t>North Andreafurt</t>
  </si>
  <si>
    <t>Benjamin Buck</t>
  </si>
  <si>
    <t>Carolinestad</t>
  </si>
  <si>
    <t>Nicholas Castro</t>
  </si>
  <si>
    <t>Alexanderhaven</t>
  </si>
  <si>
    <t>Anthony Perkins</t>
  </si>
  <si>
    <t>Santosburgh</t>
  </si>
  <si>
    <t>Kevin Proctor</t>
  </si>
  <si>
    <t>Natalieside</t>
  </si>
  <si>
    <t>Shannon Miller</t>
  </si>
  <si>
    <t>Jasonland</t>
  </si>
  <si>
    <t>Scott Castro</t>
  </si>
  <si>
    <t>Port Jonathanbury</t>
  </si>
  <si>
    <t>Darren Morrison</t>
  </si>
  <si>
    <t>Lake Thomashaven</t>
  </si>
  <si>
    <t>Michelle Carter</t>
  </si>
  <si>
    <t>Lake Gary</t>
  </si>
  <si>
    <t>Angela Short</t>
  </si>
  <si>
    <t>Lewisborough</t>
  </si>
  <si>
    <t>Richard Chapman</t>
  </si>
  <si>
    <t>Lake Patrickburgh</t>
  </si>
  <si>
    <t>Christine Webb</t>
  </si>
  <si>
    <t>Susanland</t>
  </si>
  <si>
    <t>Brooke Smith</t>
  </si>
  <si>
    <t>North Garyhaven</t>
  </si>
  <si>
    <t>Margaret Henson</t>
  </si>
  <si>
    <t>East Kevinland</t>
  </si>
  <si>
    <t>William Hogan</t>
  </si>
  <si>
    <t>Sandersmouth</t>
  </si>
  <si>
    <t>Barbara Morgan</t>
  </si>
  <si>
    <t>Geraldtown</t>
  </si>
  <si>
    <t>Danny Cook</t>
  </si>
  <si>
    <t>Port Connorchester</t>
  </si>
  <si>
    <t>Scott Richardson MD</t>
  </si>
  <si>
    <t>Jasonville</t>
  </si>
  <si>
    <t>Natasha Rojas</t>
  </si>
  <si>
    <t>New Steventon</t>
  </si>
  <si>
    <t>Andres Taylor</t>
  </si>
  <si>
    <t>Lake Stevenshire</t>
  </si>
  <si>
    <t>Mario Lawrence</t>
  </si>
  <si>
    <t>North Kyle</t>
  </si>
  <si>
    <t>Fernando Barrett</t>
  </si>
  <si>
    <t>Simmonsburgh</t>
  </si>
  <si>
    <t>Jason Lam</t>
  </si>
  <si>
    <t>Lawrencetown</t>
  </si>
  <si>
    <t>Judith Smith</t>
  </si>
  <si>
    <t>New Lisaton</t>
  </si>
  <si>
    <t>Michael Cook</t>
  </si>
  <si>
    <t>Olsonview</t>
  </si>
  <si>
    <t>Cynthia Miller</t>
  </si>
  <si>
    <t>West Andrea</t>
  </si>
  <si>
    <t>Jennifer Gomez</t>
  </si>
  <si>
    <t>Port Kimberlyfurt</t>
  </si>
  <si>
    <t>Jason Meyer</t>
  </si>
  <si>
    <t>East Dana</t>
  </si>
  <si>
    <t>Dale Williamson</t>
  </si>
  <si>
    <t>Dianastad</t>
  </si>
  <si>
    <t>Lori Thomas</t>
  </si>
  <si>
    <t>North Anthony</t>
  </si>
  <si>
    <t>Derek Johns</t>
  </si>
  <si>
    <t>Thomasmouth</t>
  </si>
  <si>
    <t>Alex Brown</t>
  </si>
  <si>
    <t>Lake Derek</t>
  </si>
  <si>
    <t>Susan Short</t>
  </si>
  <si>
    <t>Mercerhaven</t>
  </si>
  <si>
    <t>Michael Glover</t>
  </si>
  <si>
    <t>Davidshire</t>
  </si>
  <si>
    <t>Michelle Kelly</t>
  </si>
  <si>
    <t>Port Charlesville</t>
  </si>
  <si>
    <t>Craig Goodman</t>
  </si>
  <si>
    <t>Blairberg</t>
  </si>
  <si>
    <t>Jillian Patrick</t>
  </si>
  <si>
    <t>Port Davidside</t>
  </si>
  <si>
    <t>Sheila Padilla</t>
  </si>
  <si>
    <t>Lake Ashleyside</t>
  </si>
  <si>
    <t>Ashley Garcia</t>
  </si>
  <si>
    <t>Stevenport</t>
  </si>
  <si>
    <t>Tammy Martin</t>
  </si>
  <si>
    <t>Butlerville</t>
  </si>
  <si>
    <t>Taylor Smith</t>
  </si>
  <si>
    <t>Lake Michael</t>
  </si>
  <si>
    <t>Sharon Cain</t>
  </si>
  <si>
    <t>Vazquezfort</t>
  </si>
  <si>
    <t>Sarah Weber</t>
  </si>
  <si>
    <t>Mathisborough</t>
  </si>
  <si>
    <t>Carolyn Bailey</t>
  </si>
  <si>
    <t>South Karen</t>
  </si>
  <si>
    <t>Jessica Leach</t>
  </si>
  <si>
    <t>Sarahburgh</t>
  </si>
  <si>
    <t>Natalie Davidson</t>
  </si>
  <si>
    <t>Port Teresafurt</t>
  </si>
  <si>
    <t>Ricky Gonzales</t>
  </si>
  <si>
    <t>South Michael</t>
  </si>
  <si>
    <t>David Johnson</t>
  </si>
  <si>
    <t>Levyborough</t>
  </si>
  <si>
    <t>Johnny Lopez</t>
  </si>
  <si>
    <t>Susanfurt</t>
  </si>
  <si>
    <t>Samuel Harrison</t>
  </si>
  <si>
    <t>Port Kentfurt</t>
  </si>
  <si>
    <t>Alicia Tucker</t>
  </si>
  <si>
    <t>West Diamondchester</t>
  </si>
  <si>
    <t>Alexander Jenkins</t>
  </si>
  <si>
    <t>North Nancyberg</t>
  </si>
  <si>
    <t>Dawn Higgins</t>
  </si>
  <si>
    <t>Colemanport</t>
  </si>
  <si>
    <t>Barbara Barr</t>
  </si>
  <si>
    <t>West Monica</t>
  </si>
  <si>
    <t>Kyle Smith</t>
  </si>
  <si>
    <t>New Michaelville</t>
  </si>
  <si>
    <t>Nicole Montoya</t>
  </si>
  <si>
    <t>Medinaberg</t>
  </si>
  <si>
    <t>Patrick Martin</t>
  </si>
  <si>
    <t>Odonnellbury</t>
  </si>
  <si>
    <t>Aaron Robinson</t>
  </si>
  <si>
    <t>Boydtown</t>
  </si>
  <si>
    <t>Richard Pennington</t>
  </si>
  <si>
    <t>Wandamouth</t>
  </si>
  <si>
    <t>Christine Johnson</t>
  </si>
  <si>
    <t>Travisview</t>
  </si>
  <si>
    <t>Brian Owen</t>
  </si>
  <si>
    <t>Nicholsview</t>
  </si>
  <si>
    <t>David Miller</t>
  </si>
  <si>
    <t>Jackietown</t>
  </si>
  <si>
    <t>Jennifer Flores</t>
  </si>
  <si>
    <t>Lake Petertown</t>
  </si>
  <si>
    <t>Robert Warren</t>
  </si>
  <si>
    <t>Vasquezbury</t>
  </si>
  <si>
    <t>Francis Bird</t>
  </si>
  <si>
    <t>Williamburgh</t>
  </si>
  <si>
    <t>Bryan Hunter PhD</t>
  </si>
  <si>
    <t>Oliviamouth</t>
  </si>
  <si>
    <t>Donald Dixon</t>
  </si>
  <si>
    <t>Lesliemouth</t>
  </si>
  <si>
    <t>Amanda Kelly</t>
  </si>
  <si>
    <t>Kellyland</t>
  </si>
  <si>
    <t>Jasmine Parks</t>
  </si>
  <si>
    <t>Port Thomaston</t>
  </si>
  <si>
    <t>Monica Harris</t>
  </si>
  <si>
    <t>Hallside</t>
  </si>
  <si>
    <t>Joseph Gray</t>
  </si>
  <si>
    <t>South Rebeccaburgh</t>
  </si>
  <si>
    <t>Michael Ryan</t>
  </si>
  <si>
    <t>South Thomasfurt</t>
  </si>
  <si>
    <t>Christian Henderson</t>
  </si>
  <si>
    <t>West Kristyfort</t>
  </si>
  <si>
    <t>Robert Sanchez</t>
  </si>
  <si>
    <t>Port Debbie</t>
  </si>
  <si>
    <t>Kristi Sanchez</t>
  </si>
  <si>
    <t>West Kristinchester</t>
  </si>
  <si>
    <t>Willie Anderson</t>
  </si>
  <si>
    <t>Sherriton</t>
  </si>
  <si>
    <t>Jessica Cunningham</t>
  </si>
  <si>
    <t>Travisborough</t>
  </si>
  <si>
    <t>Eric Dunn</t>
  </si>
  <si>
    <t>Other</t>
  </si>
  <si>
    <t>Lake Jennifer</t>
  </si>
  <si>
    <t>Mr. Wyatt Williams</t>
  </si>
  <si>
    <t>South Nicole</t>
  </si>
  <si>
    <t>Katherine Carpenter</t>
  </si>
  <si>
    <t>Port Jesse</t>
  </si>
  <si>
    <t>Monique Hansen</t>
  </si>
  <si>
    <t>East Lisaton</t>
  </si>
  <si>
    <t>Maria Brooks</t>
  </si>
  <si>
    <t>Debra Ibarra</t>
  </si>
  <si>
    <t>East Thomasshire</t>
  </si>
  <si>
    <t>Lisa Rodriguez</t>
  </si>
  <si>
    <t>Port Rhondaville</t>
  </si>
  <si>
    <t>Sheila Lawson</t>
  </si>
  <si>
    <t>West Louisbury</t>
  </si>
  <si>
    <t>Barbara Hall</t>
  </si>
  <si>
    <t>Singhton</t>
  </si>
  <si>
    <t>Kayla Morgan</t>
  </si>
  <si>
    <t>Port Jonathan</t>
  </si>
  <si>
    <t>Anthony Mathews</t>
  </si>
  <si>
    <t>West Felicia</t>
  </si>
  <si>
    <t>Karen Hoffman</t>
  </si>
  <si>
    <t>Amandaville</t>
  </si>
  <si>
    <t>Stephanie Parker</t>
  </si>
  <si>
    <t>Jacquelinefurt</t>
  </si>
  <si>
    <t>Brian Kirby</t>
  </si>
  <si>
    <t>West Brian</t>
  </si>
  <si>
    <t>Stacey Jones</t>
  </si>
  <si>
    <t>Castillomouth</t>
  </si>
  <si>
    <t>Deborah Gibson</t>
  </si>
  <si>
    <t>Sandraburgh</t>
  </si>
  <si>
    <t>Eric Spencer</t>
  </si>
  <si>
    <t>Lake Colintown</t>
  </si>
  <si>
    <t>Richard Martinez</t>
  </si>
  <si>
    <t>Port Mark</t>
  </si>
  <si>
    <t>James Oconnell</t>
  </si>
  <si>
    <t>New Kenneth</t>
  </si>
  <si>
    <t>Marie Fisher</t>
  </si>
  <si>
    <t>Grahamburgh</t>
  </si>
  <si>
    <t>Seth Scott</t>
  </si>
  <si>
    <t>Ginaside</t>
  </si>
  <si>
    <t>Gail Rosales</t>
  </si>
  <si>
    <t>Robertborough</t>
  </si>
  <si>
    <t>Dana Rodriguez</t>
  </si>
  <si>
    <t>South Douglasbury</t>
  </si>
  <si>
    <t>Erica Potter</t>
  </si>
  <si>
    <t>Millermouth</t>
  </si>
  <si>
    <t>Michael Mata</t>
  </si>
  <si>
    <t>Jenniferbury</t>
  </si>
  <si>
    <t>Kimberly Jenkins</t>
  </si>
  <si>
    <t>Tracymouth</t>
  </si>
  <si>
    <t>Andrea Moses</t>
  </si>
  <si>
    <t>East Haleyport</t>
  </si>
  <si>
    <t>Virginia Thomas</t>
  </si>
  <si>
    <t>Lake Brittany</t>
  </si>
  <si>
    <t>Stephen Lawson</t>
  </si>
  <si>
    <t>New Roger</t>
  </si>
  <si>
    <t>Bruce Castaneda</t>
  </si>
  <si>
    <t>Stephanieberg</t>
  </si>
  <si>
    <t>Amy Murphy</t>
  </si>
  <si>
    <t>Trevor Barnes</t>
  </si>
  <si>
    <t>East Sydneyside</t>
  </si>
  <si>
    <t>Mike Murray</t>
  </si>
  <si>
    <t>New Lindsey</t>
  </si>
  <si>
    <t>Connor Evans</t>
  </si>
  <si>
    <t>Port Thomasfurt</t>
  </si>
  <si>
    <t>Monica Roman</t>
  </si>
  <si>
    <t>West Tylerville</t>
  </si>
  <si>
    <t>Cory Hernandez</t>
  </si>
  <si>
    <t>Thomasview</t>
  </si>
  <si>
    <t>Benjamin Knight</t>
  </si>
  <si>
    <t>West Jasmine</t>
  </si>
  <si>
    <t>Darius Smith</t>
  </si>
  <si>
    <t>Campbelltown</t>
  </si>
  <si>
    <t>Kristina Roberts</t>
  </si>
  <si>
    <t>New Tanya</t>
  </si>
  <si>
    <t>William Orr II</t>
  </si>
  <si>
    <t>Zimmermanport</t>
  </si>
  <si>
    <t>Alexis Blake</t>
  </si>
  <si>
    <t>South Lindaton</t>
  </si>
  <si>
    <t>Lisa Curry</t>
  </si>
  <si>
    <t>Jacksonfort</t>
  </si>
  <si>
    <t>Christina Dixon</t>
  </si>
  <si>
    <t>Masseyland</t>
  </si>
  <si>
    <t>Angela Wilson</t>
  </si>
  <si>
    <t>Port Julietown</t>
  </si>
  <si>
    <t>David Walsh</t>
  </si>
  <si>
    <t>Shepardfort</t>
  </si>
  <si>
    <t>Jordan Turner</t>
  </si>
  <si>
    <t>Bradleyfurt</t>
  </si>
  <si>
    <t>Tanner Flowers</t>
  </si>
  <si>
    <t>Marktown</t>
  </si>
  <si>
    <t>Cheyenne Irwin</t>
  </si>
  <si>
    <t>Donaldberg</t>
  </si>
  <si>
    <t>Amy Reyes</t>
  </si>
  <si>
    <t>New Gloriaberg</t>
  </si>
  <si>
    <t>Valerie Tucker</t>
  </si>
  <si>
    <t>William Garcia</t>
  </si>
  <si>
    <t>North Shannontown</t>
  </si>
  <si>
    <t>Erica Greene</t>
  </si>
  <si>
    <t>Port Carlosfurt</t>
  </si>
  <si>
    <t>Toni Smith</t>
  </si>
  <si>
    <t>North Bettyhaven</t>
  </si>
  <si>
    <t>Melinda Evans</t>
  </si>
  <si>
    <t>North Rachelbury</t>
  </si>
  <si>
    <t>Jack Rodriguez</t>
  </si>
  <si>
    <t>Cookmouth</t>
  </si>
  <si>
    <t>Makayla Wallace</t>
  </si>
  <si>
    <t>Amandaland</t>
  </si>
  <si>
    <t>Ashley Jones</t>
  </si>
  <si>
    <t>Port Michael</t>
  </si>
  <si>
    <t>Mark Nguyen</t>
  </si>
  <si>
    <t>East Michael</t>
  </si>
  <si>
    <t>Dawn Lutz</t>
  </si>
  <si>
    <t>North Sandra</t>
  </si>
  <si>
    <t>Danny Gardner</t>
  </si>
  <si>
    <t>Christopherland</t>
  </si>
  <si>
    <t>Linda Wu</t>
  </si>
  <si>
    <t>Blakehaven</t>
  </si>
  <si>
    <t>Seth Martin</t>
  </si>
  <si>
    <t>Floreshaven</t>
  </si>
  <si>
    <t>Charles Fuentes</t>
  </si>
  <si>
    <t>West Joshuastad</t>
  </si>
  <si>
    <t>Edward Williams</t>
  </si>
  <si>
    <t>East George</t>
  </si>
  <si>
    <t>Robert King IV</t>
  </si>
  <si>
    <t>Clinechester</t>
  </si>
  <si>
    <t>Travis Garcia</t>
  </si>
  <si>
    <t>Hammondberg</t>
  </si>
  <si>
    <t>John Peterson</t>
  </si>
  <si>
    <t>New Ellen</t>
  </si>
  <si>
    <t>Gloria Smith</t>
  </si>
  <si>
    <t>East Danielchester</t>
  </si>
  <si>
    <t>Paul Bryan</t>
  </si>
  <si>
    <t>Kimport</t>
  </si>
  <si>
    <t>Chad Edwards</t>
  </si>
  <si>
    <t>Brooksmouth</t>
  </si>
  <si>
    <t>Kathryn Cummings</t>
  </si>
  <si>
    <t>Brianshire</t>
  </si>
  <si>
    <t>Benjamin Singh</t>
  </si>
  <si>
    <t>South Patrickhaven</t>
  </si>
  <si>
    <t>Kevin Owen</t>
  </si>
  <si>
    <t>Amandaberg</t>
  </si>
  <si>
    <t>Howard Gill</t>
  </si>
  <si>
    <t>Elliottstad</t>
  </si>
  <si>
    <t>Steven Moore</t>
  </si>
  <si>
    <t>South Yvonne</t>
  </si>
  <si>
    <t>Angela Gray</t>
  </si>
  <si>
    <t>Lake Stephanie</t>
  </si>
  <si>
    <t>Andrew Wiggins</t>
  </si>
  <si>
    <t>Ibarraburgh</t>
  </si>
  <si>
    <t>Ryan Powell Jr.</t>
  </si>
  <si>
    <t>Joshuamouth</t>
  </si>
  <si>
    <t>Brandon Hughes</t>
  </si>
  <si>
    <t>Kevinmouth</t>
  </si>
  <si>
    <t>Zachary Cunningham</t>
  </si>
  <si>
    <t>Port Lindsey</t>
  </si>
  <si>
    <t>Charles Ray</t>
  </si>
  <si>
    <t>South Deborahview</t>
  </si>
  <si>
    <t>Charles Norman</t>
  </si>
  <si>
    <t>Christianburgh</t>
  </si>
  <si>
    <t>Carol Perry</t>
  </si>
  <si>
    <t>Reyesfurt</t>
  </si>
  <si>
    <t>Shawn Mcbride</t>
  </si>
  <si>
    <t>Lake Ryan</t>
  </si>
  <si>
    <t>Amanda Petty</t>
  </si>
  <si>
    <t>Haneyborough</t>
  </si>
  <si>
    <t>Christian Suarez</t>
  </si>
  <si>
    <t>Paulstad</t>
  </si>
  <si>
    <t>Kelsey Huff</t>
  </si>
  <si>
    <t>Fullermouth</t>
  </si>
  <si>
    <t>Tina Moore</t>
  </si>
  <si>
    <t>South Reginaburgh</t>
  </si>
  <si>
    <t>Dr. Jackson Andersen</t>
  </si>
  <si>
    <t>North Debrabury</t>
  </si>
  <si>
    <t>Thomas Cain</t>
  </si>
  <si>
    <t>Port Troy</t>
  </si>
  <si>
    <t>Angela Rogers</t>
  </si>
  <si>
    <t>Karaview</t>
  </si>
  <si>
    <t>Julie Donovan</t>
  </si>
  <si>
    <t>Jenniferfort</t>
  </si>
  <si>
    <t>Jake Mendez</t>
  </si>
  <si>
    <t>Wilkinsonmouth</t>
  </si>
  <si>
    <t>Richard Horton</t>
  </si>
  <si>
    <t>North Lauren</t>
  </si>
  <si>
    <t>Molly Leon</t>
  </si>
  <si>
    <t>Hannahstad</t>
  </si>
  <si>
    <t>Julie Harris</t>
  </si>
  <si>
    <t>Peterton</t>
  </si>
  <si>
    <t>Jeremy Davis</t>
  </si>
  <si>
    <t>Johnsonville</t>
  </si>
  <si>
    <t>Virginia Gallegos MD</t>
  </si>
  <si>
    <t>Port Briannaland</t>
  </si>
  <si>
    <t>Richard Carroll</t>
  </si>
  <si>
    <t>East Cynthia</t>
  </si>
  <si>
    <t>Anthony Martinez</t>
  </si>
  <si>
    <t>North David</t>
  </si>
  <si>
    <t>Dawn Williams</t>
  </si>
  <si>
    <t>West Julie</t>
  </si>
  <si>
    <t>Rodney King</t>
  </si>
  <si>
    <t>Martineztown</t>
  </si>
  <si>
    <t>Shelly Clements</t>
  </si>
  <si>
    <t>Thomasburgh</t>
  </si>
  <si>
    <t>Robert Perez</t>
  </si>
  <si>
    <t>East Brandon</t>
  </si>
  <si>
    <t>Mckenzie Bartlett</t>
  </si>
  <si>
    <t>Lake Anthonyport</t>
  </si>
  <si>
    <t>Suzanne Mccall</t>
  </si>
  <si>
    <t>East Brandy</t>
  </si>
  <si>
    <t>Rodney Farrell MD</t>
  </si>
  <si>
    <t>South Kaitlynton</t>
  </si>
  <si>
    <t>Teresa Smith</t>
  </si>
  <si>
    <t>West Seanberg</t>
  </si>
  <si>
    <t>Mrs. Stephanie Harris</t>
  </si>
  <si>
    <t>South Jamesland</t>
  </si>
  <si>
    <t>Bruce Morales</t>
  </si>
  <si>
    <t>North Brittneymouth</t>
  </si>
  <si>
    <t>David Adams</t>
  </si>
  <si>
    <t>North Davidfurt</t>
  </si>
  <si>
    <t>Alejandra Hunter</t>
  </si>
  <si>
    <t>Cartertown</t>
  </si>
  <si>
    <t>Lisa Wang</t>
  </si>
  <si>
    <t>Meganshire</t>
  </si>
  <si>
    <t>Travis Wong</t>
  </si>
  <si>
    <t>Francotown</t>
  </si>
  <si>
    <t>Charles Townsend</t>
  </si>
  <si>
    <t>Colemanside</t>
  </si>
  <si>
    <t>Cindy Hamilton</t>
  </si>
  <si>
    <t>Lake Chloe</t>
  </si>
  <si>
    <t>Michele Becker</t>
  </si>
  <si>
    <t>Julietown</t>
  </si>
  <si>
    <t>Mariah Reyes</t>
  </si>
  <si>
    <t>North Annmouth</t>
  </si>
  <si>
    <t>Jillian Cruz</t>
  </si>
  <si>
    <t>East Patriciabury</t>
  </si>
  <si>
    <t>Michael Bishop</t>
  </si>
  <si>
    <t>North Heatherbury</t>
  </si>
  <si>
    <t>Kelsey Armstrong</t>
  </si>
  <si>
    <t>East Jonathan</t>
  </si>
  <si>
    <t>Michael May</t>
  </si>
  <si>
    <t>South Jessica</t>
  </si>
  <si>
    <t>Grace Lee</t>
  </si>
  <si>
    <t>New Randy</t>
  </si>
  <si>
    <t>Faith Cline</t>
  </si>
  <si>
    <t>West Connorville</t>
  </si>
  <si>
    <t>Sarah Kelly DVM</t>
  </si>
  <si>
    <t>Robert Brown</t>
  </si>
  <si>
    <t>North Jennifer</t>
  </si>
  <si>
    <t>Thomas Watson</t>
  </si>
  <si>
    <t>Davisfurt</t>
  </si>
  <si>
    <t>Rhonda Smith</t>
  </si>
  <si>
    <t>Gravestown</t>
  </si>
  <si>
    <t>Michelle Dean</t>
  </si>
  <si>
    <t>Cohenmouth</t>
  </si>
  <si>
    <t>Richard Smith</t>
  </si>
  <si>
    <t>Port Curtishaven</t>
  </si>
  <si>
    <t>Aaron Parker</t>
  </si>
  <si>
    <t>Jenniferburgh</t>
  </si>
  <si>
    <t>Richard Jones</t>
  </si>
  <si>
    <t>Jasonhaven</t>
  </si>
  <si>
    <t>Daniel Hunter</t>
  </si>
  <si>
    <t>Courtneyhaven</t>
  </si>
  <si>
    <t>Gavin Owens</t>
  </si>
  <si>
    <t>Cooleyfurt</t>
  </si>
  <si>
    <t>Michael Hansen</t>
  </si>
  <si>
    <t>North Anna</t>
  </si>
  <si>
    <t>Whitney Carpenter</t>
  </si>
  <si>
    <t>North Kelly</t>
  </si>
  <si>
    <t>Julie Cook</t>
  </si>
  <si>
    <t>Alexanderbury</t>
  </si>
  <si>
    <t>Lori Hinton</t>
  </si>
  <si>
    <t>Port Nicholasville</t>
  </si>
  <si>
    <t>Kimberly Schmidt</t>
  </si>
  <si>
    <t>New Donald</t>
  </si>
  <si>
    <t>Jeffrey Rogers</t>
  </si>
  <si>
    <t>Lake Scott</t>
  </si>
  <si>
    <t>Mariah Mahoney</t>
  </si>
  <si>
    <t>South Brittany</t>
  </si>
  <si>
    <t>Lauren Bowers</t>
  </si>
  <si>
    <t>Susan Whitehead</t>
  </si>
  <si>
    <t>Harmonburgh</t>
  </si>
  <si>
    <t>Francisco Miranda</t>
  </si>
  <si>
    <t>Chavezhaven</t>
  </si>
  <si>
    <t>Tara Little</t>
  </si>
  <si>
    <t>North Debra</t>
  </si>
  <si>
    <t>Lance Wood</t>
  </si>
  <si>
    <t>Clayland</t>
  </si>
  <si>
    <t>Amber Hebert</t>
  </si>
  <si>
    <t>David Obrien</t>
  </si>
  <si>
    <t>North Shannon</t>
  </si>
  <si>
    <t>Teresa Humphrey</t>
  </si>
  <si>
    <t>Martinezshire</t>
  </si>
  <si>
    <t>Mrs. Elizabeth Sexton</t>
  </si>
  <si>
    <t>Christinafurt</t>
  </si>
  <si>
    <t>Caitlyn Mosley</t>
  </si>
  <si>
    <t>Denisebury</t>
  </si>
  <si>
    <t>Suzanne Santiago</t>
  </si>
  <si>
    <t>Lauraside</t>
  </si>
  <si>
    <t>Bryan Clark</t>
  </si>
  <si>
    <t>North Josephburgh</t>
  </si>
  <si>
    <t>Cameron Warren</t>
  </si>
  <si>
    <t>Bonniebury</t>
  </si>
  <si>
    <t>Monica Stone</t>
  </si>
  <si>
    <t>New Trevorview</t>
  </si>
  <si>
    <t>Monica Grant</t>
  </si>
  <si>
    <t>West Rebeccaberg</t>
  </si>
  <si>
    <t>Juan Colon</t>
  </si>
  <si>
    <t>New Lisastad</t>
  </si>
  <si>
    <t>Robert Willis</t>
  </si>
  <si>
    <t>North Susanburgh</t>
  </si>
  <si>
    <t>Derek Freeman</t>
  </si>
  <si>
    <t>East Robertchester</t>
  </si>
  <si>
    <t>Kevin Nelson</t>
  </si>
  <si>
    <t>Elizabethville</t>
  </si>
  <si>
    <t>Jessica Richardson</t>
  </si>
  <si>
    <t>Reyesport</t>
  </si>
  <si>
    <t>Anthony Hanson</t>
  </si>
  <si>
    <t>Female</t>
  </si>
  <si>
    <t>Olsonfort</t>
  </si>
  <si>
    <t>Caleb Orozco</t>
  </si>
  <si>
    <t>Lake Lindseyville</t>
  </si>
  <si>
    <t>Caleb Miller</t>
  </si>
  <si>
    <t>Andersonview</t>
  </si>
  <si>
    <t>Richard Thomas</t>
  </si>
  <si>
    <t>North Carol</t>
  </si>
  <si>
    <t>Angelica Owens</t>
  </si>
  <si>
    <t>Zacharyport</t>
  </si>
  <si>
    <t>Julia Baker</t>
  </si>
  <si>
    <t>West Melvin</t>
  </si>
  <si>
    <t>Matthew Christian</t>
  </si>
  <si>
    <t>Janeshire</t>
  </si>
  <si>
    <t>Julie Casey</t>
  </si>
  <si>
    <t>Espinozaberg</t>
  </si>
  <si>
    <t>Samantha Newton</t>
  </si>
  <si>
    <t>East Natalie</t>
  </si>
  <si>
    <t>Timothy Ryan</t>
  </si>
  <si>
    <t>North Graceside</t>
  </si>
  <si>
    <t>Jacob Mckenzie</t>
  </si>
  <si>
    <t>Veronicamouth</t>
  </si>
  <si>
    <t>Andrew Johnson</t>
  </si>
  <si>
    <t>New Deborah</t>
  </si>
  <si>
    <t>Erika Mcfarland</t>
  </si>
  <si>
    <t>West Tina</t>
  </si>
  <si>
    <t>Bethany Molina</t>
  </si>
  <si>
    <t>Nancy Cox</t>
  </si>
  <si>
    <t>New Kyleton</t>
  </si>
  <si>
    <t>Meghan Mueller</t>
  </si>
  <si>
    <t>New Anthonyport</t>
  </si>
  <si>
    <t>Tiffany Hines</t>
  </si>
  <si>
    <t>Brenda Valentine</t>
  </si>
  <si>
    <t>North Victoriaview</t>
  </si>
  <si>
    <t>Ramosbury</t>
  </si>
  <si>
    <t>Laura Schneider</t>
  </si>
  <si>
    <t>Johnshire</t>
  </si>
  <si>
    <t>Daniel Gregory</t>
  </si>
  <si>
    <t>Lake Angelatown</t>
  </si>
  <si>
    <t>Trevor Rodriguez</t>
  </si>
  <si>
    <t>Kingport</t>
  </si>
  <si>
    <t>Dustin Booker</t>
  </si>
  <si>
    <t>East Melinda</t>
  </si>
  <si>
    <t>Matthew Gordon</t>
  </si>
  <si>
    <t>Lake Kristinetown</t>
  </si>
  <si>
    <t>Miguel Pham</t>
  </si>
  <si>
    <t>Claytonbury</t>
  </si>
  <si>
    <t>Paul Brown</t>
  </si>
  <si>
    <t>Caitlinshire</t>
  </si>
  <si>
    <t>Nichole Gilbert</t>
  </si>
  <si>
    <t>Huertabury</t>
  </si>
  <si>
    <t>Brenda Stevenson</t>
  </si>
  <si>
    <t>Vargasmouth</t>
  </si>
  <si>
    <t>Katie French</t>
  </si>
  <si>
    <t>Lake Donna</t>
  </si>
  <si>
    <t>Arthur Smith</t>
  </si>
  <si>
    <t>New Joshuaberg</t>
  </si>
  <si>
    <t>Michael Franco</t>
  </si>
  <si>
    <t>West Stephanie</t>
  </si>
  <si>
    <t>Merrittbury</t>
  </si>
  <si>
    <t>Cassie Davidson</t>
  </si>
  <si>
    <t>Cochranville</t>
  </si>
  <si>
    <t>Jeanette Clark</t>
  </si>
  <si>
    <t>Christensenbury</t>
  </si>
  <si>
    <t>Breanna Smith</t>
  </si>
  <si>
    <t>North Michaelton</t>
  </si>
  <si>
    <t>Gregory Garcia</t>
  </si>
  <si>
    <t>North Margaretville</t>
  </si>
  <si>
    <t>Maurice Perez</t>
  </si>
  <si>
    <t>Nelsonland</t>
  </si>
  <si>
    <t>Don Baker</t>
  </si>
  <si>
    <t>North Lisa</t>
  </si>
  <si>
    <t>William Perez</t>
  </si>
  <si>
    <t>Suzannetown</t>
  </si>
  <si>
    <t>Joseph Brown</t>
  </si>
  <si>
    <t>North Kyleville</t>
  </si>
  <si>
    <t>Jack Campos</t>
  </si>
  <si>
    <t>Martinezton</t>
  </si>
  <si>
    <t>Christina Mercado</t>
  </si>
  <si>
    <t>West Michaelview</t>
  </si>
  <si>
    <t>Chad Hamilton</t>
  </si>
  <si>
    <t>Mendozaborough</t>
  </si>
  <si>
    <t>Michael Jacobs</t>
  </si>
  <si>
    <t>Davidside</t>
  </si>
  <si>
    <t>William Moore</t>
  </si>
  <si>
    <t>Shaunside</t>
  </si>
  <si>
    <t>Warren Smith</t>
  </si>
  <si>
    <t>Port Jack</t>
  </si>
  <si>
    <t>Christopher Orozco</t>
  </si>
  <si>
    <t>South Brandiburgh</t>
  </si>
  <si>
    <t>Carl Thomas</t>
  </si>
  <si>
    <t>Ramirezland</t>
  </si>
  <si>
    <t>Leonard Hanson</t>
  </si>
  <si>
    <t>Lake Jamieburgh</t>
  </si>
  <si>
    <t>Robert Newman</t>
  </si>
  <si>
    <t>Amandashire</t>
  </si>
  <si>
    <t>Joshua Silva</t>
  </si>
  <si>
    <t>Hannah Mason</t>
  </si>
  <si>
    <t>Masonland</t>
  </si>
  <si>
    <t>Mr. Brian Harding</t>
  </si>
  <si>
    <t>Lake Angelafurt</t>
  </si>
  <si>
    <t>Laura Welch</t>
  </si>
  <si>
    <t>East Steve</t>
  </si>
  <si>
    <t>Veronica Vaughn</t>
  </si>
  <si>
    <t>North Nicholas</t>
  </si>
  <si>
    <t>Paige Turner</t>
  </si>
  <si>
    <t>South Mark</t>
  </si>
  <si>
    <t>James Mendez</t>
  </si>
  <si>
    <t>Lake Juliahaven</t>
  </si>
  <si>
    <t>Eric Ramsey</t>
  </si>
  <si>
    <t>East Cory</t>
  </si>
  <si>
    <t>Douglas Galvan</t>
  </si>
  <si>
    <t>Kellyborough</t>
  </si>
  <si>
    <t>Kyle Thompson</t>
  </si>
  <si>
    <t>Monicafurt</t>
  </si>
  <si>
    <t>Anthony Bennett</t>
  </si>
  <si>
    <t>Ginaburgh</t>
  </si>
  <si>
    <t>Jeffrey Hansen</t>
  </si>
  <si>
    <t>East Kimberly</t>
  </si>
  <si>
    <t>Sean Sampson</t>
  </si>
  <si>
    <t>East Dawnton</t>
  </si>
  <si>
    <t>Renee Flores</t>
  </si>
  <si>
    <t>South Margaret</t>
  </si>
  <si>
    <t>Nicholas Salazar</t>
  </si>
  <si>
    <t>North Donald</t>
  </si>
  <si>
    <t>Sean Conway</t>
  </si>
  <si>
    <t>North Amandachester</t>
  </si>
  <si>
    <t>Andrew Carter</t>
  </si>
  <si>
    <t>Lake Steven</t>
  </si>
  <si>
    <t>Matthew Solomon</t>
  </si>
  <si>
    <t>Joann Odom</t>
  </si>
  <si>
    <t>East Mark</t>
  </si>
  <si>
    <t>Thomas Newton</t>
  </si>
  <si>
    <t>Anthonyton</t>
  </si>
  <si>
    <t>Kathryn Kelley</t>
  </si>
  <si>
    <t>New Luke</t>
  </si>
  <si>
    <t>Ryan Hinton</t>
  </si>
  <si>
    <t>Lake Cynthiaview</t>
  </si>
  <si>
    <t>Emily Gregory</t>
  </si>
  <si>
    <t>Tommybury</t>
  </si>
  <si>
    <t>Robert Peters</t>
  </si>
  <si>
    <t>North Jeremyview</t>
  </si>
  <si>
    <t>Mary Wagner</t>
  </si>
  <si>
    <t>Tuckerstad</t>
  </si>
  <si>
    <t>Glen Villanueva</t>
  </si>
  <si>
    <t>Garrettchester</t>
  </si>
  <si>
    <t>Anthony Johnson</t>
  </si>
  <si>
    <t>Lake Desiree</t>
  </si>
  <si>
    <t>Mark Sharp</t>
  </si>
  <si>
    <t>Matthewburgh</t>
  </si>
  <si>
    <t>Regina Ware</t>
  </si>
  <si>
    <t>Sullivanhaven</t>
  </si>
  <si>
    <t>Michael Kent</t>
  </si>
  <si>
    <t>Priceshire</t>
  </si>
  <si>
    <t>Joseph Scott</t>
  </si>
  <si>
    <t>South Javier</t>
  </si>
  <si>
    <t>Shannon Dixon</t>
  </si>
  <si>
    <t>West Robertport</t>
  </si>
  <si>
    <t>Robert Johnson</t>
  </si>
  <si>
    <t>Santiagostad</t>
  </si>
  <si>
    <t>Christopher Ryan</t>
  </si>
  <si>
    <t>North Michelleville</t>
  </si>
  <si>
    <t>Alexis Burton</t>
  </si>
  <si>
    <t>Silvafort</t>
  </si>
  <si>
    <t>Katelyn Graham</t>
  </si>
  <si>
    <t>North Stephanie</t>
  </si>
  <si>
    <t>Cynthia Carter</t>
  </si>
  <si>
    <t>Port Anthony</t>
  </si>
  <si>
    <t>Dorothy Henry</t>
  </si>
  <si>
    <t>New Jessica</t>
  </si>
  <si>
    <t>Timothy Allen</t>
  </si>
  <si>
    <t>South Sharonborough</t>
  </si>
  <si>
    <t>Timothy Lopez</t>
  </si>
  <si>
    <t>West Joseph</t>
  </si>
  <si>
    <t>Tina Thomas</t>
  </si>
  <si>
    <t>Lake Wesley</t>
  </si>
  <si>
    <t>Dean Douglas</t>
  </si>
  <si>
    <t>Haleburgh</t>
  </si>
  <si>
    <t>Sara Fowler</t>
  </si>
  <si>
    <t>Jeanmouth</t>
  </si>
  <si>
    <t>Jason Bradshaw</t>
  </si>
  <si>
    <t>Lake Paul</t>
  </si>
  <si>
    <t>Bryan Preston</t>
  </si>
  <si>
    <t>Port Jesus</t>
  </si>
  <si>
    <t>Madison Oliver</t>
  </si>
  <si>
    <t>Leachtown</t>
  </si>
  <si>
    <t>Dakota Cooley</t>
  </si>
  <si>
    <t>Port Bradley</t>
  </si>
  <si>
    <t>Anthony Kelly</t>
  </si>
  <si>
    <t>Michaelview</t>
  </si>
  <si>
    <t>Christina Harrison</t>
  </si>
  <si>
    <t>East Christopherberg</t>
  </si>
  <si>
    <t>Travis Ortiz</t>
  </si>
  <si>
    <t>Port Robert</t>
  </si>
  <si>
    <t>Dr. Micheal Harrington</t>
  </si>
  <si>
    <t>East Stephen</t>
  </si>
  <si>
    <t>Heather Bradley</t>
  </si>
  <si>
    <t>Kristenmouth</t>
  </si>
  <si>
    <t>Ronald Mccormick</t>
  </si>
  <si>
    <t>Meyerston</t>
  </si>
  <si>
    <t>Daniel Mcdonald</t>
  </si>
  <si>
    <t>Elliottview</t>
  </si>
  <si>
    <t>Shawn Miller</t>
  </si>
  <si>
    <t>East Alexis</t>
  </si>
  <si>
    <t>Deanna Anderson</t>
  </si>
  <si>
    <t>South Antonio</t>
  </si>
  <si>
    <t>Dr. Melissa Jones</t>
  </si>
  <si>
    <t>Kevinborough</t>
  </si>
  <si>
    <t>Peter Garcia</t>
  </si>
  <si>
    <t>Ryanshire</t>
  </si>
  <si>
    <t>Rodney Maynard</t>
  </si>
  <si>
    <t>Port Jasonville</t>
  </si>
  <si>
    <t>John Salazar</t>
  </si>
  <si>
    <t>Amandaside</t>
  </si>
  <si>
    <t>Christinafort</t>
  </si>
  <si>
    <t>Jeffrey Knox</t>
  </si>
  <si>
    <t>North Benjaminshire</t>
  </si>
  <si>
    <t>Gregory Vazquez</t>
  </si>
  <si>
    <t>North Melanie</t>
  </si>
  <si>
    <t>Latoya Campbell</t>
  </si>
  <si>
    <t>West Frankchester</t>
  </si>
  <si>
    <t>Nathan Sharp</t>
  </si>
  <si>
    <t>Schmittmouth</t>
  </si>
  <si>
    <t>Matthew Brown</t>
  </si>
  <si>
    <t>Lake Christopherton</t>
  </si>
  <si>
    <t>Marcus Walker</t>
  </si>
  <si>
    <t>Rosebury</t>
  </si>
  <si>
    <t>Heather Mccoy</t>
  </si>
  <si>
    <t>North Michael</t>
  </si>
  <si>
    <t>Alan Copeland</t>
  </si>
  <si>
    <t>Lake Charles</t>
  </si>
  <si>
    <t>Elizabeth Drake</t>
  </si>
  <si>
    <t>Karla Snyder</t>
  </si>
  <si>
    <t>Lake Nicholasview</t>
  </si>
  <si>
    <t>Cody Cruz</t>
  </si>
  <si>
    <t>Patriciaburgh</t>
  </si>
  <si>
    <t>Jessica Gonzalez</t>
  </si>
  <si>
    <t>Port Margaret</t>
  </si>
  <si>
    <t>Rebecca Bullock</t>
  </si>
  <si>
    <t>West Bethany</t>
  </si>
  <si>
    <t>Tammy Rowland</t>
  </si>
  <si>
    <t>Port Juanhaven</t>
  </si>
  <si>
    <t>Zachary Ward</t>
  </si>
  <si>
    <t>New James</t>
  </si>
  <si>
    <t>Lisa Smith</t>
  </si>
  <si>
    <t>Paula Erickson</t>
  </si>
  <si>
    <t>Hectorbury</t>
  </si>
  <si>
    <t>Vanessa Rhodes</t>
  </si>
  <si>
    <t>New Codystad</t>
  </si>
  <si>
    <t>Cynthia Wilson</t>
  </si>
  <si>
    <t>New Brian</t>
  </si>
  <si>
    <t>Rebecca Stevens</t>
  </si>
  <si>
    <t>East Margaret</t>
  </si>
  <si>
    <t>Adam Martin</t>
  </si>
  <si>
    <t>West Haroldville</t>
  </si>
  <si>
    <t>Randall Willis</t>
  </si>
  <si>
    <t>Lutzmouth</t>
  </si>
  <si>
    <t>Joseph Guerrero</t>
  </si>
  <si>
    <t>Olivia Marshall</t>
  </si>
  <si>
    <t>Lake Kevin</t>
  </si>
  <si>
    <t>Adrian Rodriguez</t>
  </si>
  <si>
    <t>Mrs. Alicia Johnson</t>
  </si>
  <si>
    <t>Wolfeport</t>
  </si>
  <si>
    <t>Susan Roy</t>
  </si>
  <si>
    <t>Gonzalezbury</t>
  </si>
  <si>
    <t>Jessica Johnson</t>
  </si>
  <si>
    <t>Frostside</t>
  </si>
  <si>
    <t>Kristin Green</t>
  </si>
  <si>
    <t>Lake Joelland</t>
  </si>
  <si>
    <t>Michael Morris</t>
  </si>
  <si>
    <t>Reneeburgh</t>
  </si>
  <si>
    <t>Courtney Drake</t>
  </si>
  <si>
    <t>East Ericaberg</t>
  </si>
  <si>
    <t>Grace Davis</t>
  </si>
  <si>
    <t>Chasefurt</t>
  </si>
  <si>
    <t>Mr. William Johnson</t>
  </si>
  <si>
    <t>Smithstad</t>
  </si>
  <si>
    <t>Victoria Barr</t>
  </si>
  <si>
    <t>East Jodiside</t>
  </si>
  <si>
    <t>Amanda Morgan</t>
  </si>
  <si>
    <t>Arroyomouth</t>
  </si>
  <si>
    <t>Jennifer Cruz</t>
  </si>
  <si>
    <t>East Jacobstad</t>
  </si>
  <si>
    <t>Robert Martin</t>
  </si>
  <si>
    <t>West Elijahport</t>
  </si>
  <si>
    <t>Samantha Davenport</t>
  </si>
  <si>
    <t>Kathy Gonzalez</t>
  </si>
  <si>
    <t>Lake Lisa</t>
  </si>
  <si>
    <t>Rebecca Thomas</t>
  </si>
  <si>
    <t>Thompsonborough</t>
  </si>
  <si>
    <t>Taylor Elliott</t>
  </si>
  <si>
    <t>Matthewside</t>
  </si>
  <si>
    <t>Christine Williams</t>
  </si>
  <si>
    <t>New John</t>
  </si>
  <si>
    <t>Brian Chavez</t>
  </si>
  <si>
    <t>South Jocelynside</t>
  </si>
  <si>
    <t>Whitney Griffin</t>
  </si>
  <si>
    <t>investment_id</t>
  </si>
  <si>
    <t>portfolio_id</t>
  </si>
  <si>
    <t>asset_type</t>
  </si>
  <si>
    <t>asset_name</t>
  </si>
  <si>
    <t>units</t>
  </si>
  <si>
    <t>purchase_price</t>
  </si>
  <si>
    <t>current_price</t>
  </si>
  <si>
    <t>purchase_date</t>
  </si>
  <si>
    <t>market_value</t>
  </si>
  <si>
    <t>Mutual Fund</t>
  </si>
  <si>
    <t>Schmidt, Blackburn and Ford Mutual Fund</t>
  </si>
  <si>
    <t>Patterson-Harris Mutual Fund</t>
  </si>
  <si>
    <t>Henderson-King Mutual Fund</t>
  </si>
  <si>
    <t>Jones Group Mutual Fund</t>
  </si>
  <si>
    <t>Brooks, Woods and Miller Mutual Fund</t>
  </si>
  <si>
    <t>Valentine, Palmer and Stevenson Mutual Fund</t>
  </si>
  <si>
    <t>Short LLC Mutual Fund</t>
  </si>
  <si>
    <t>Frazier-Williams Mutual Fund</t>
  </si>
  <si>
    <t>Nichols Ltd Mutual Fund</t>
  </si>
  <si>
    <t>Lam, Johnson and Mueller Mutual Fund</t>
  </si>
  <si>
    <t>Mcdonald-Nielsen Mutual Fund</t>
  </si>
  <si>
    <t>Mcgee Ltd Mutual Fund</t>
  </si>
  <si>
    <t>Horton, Howe and Collins Mutual Fund</t>
  </si>
  <si>
    <t>Anderson-Turner Mutual Fund</t>
  </si>
  <si>
    <t>Taylor Group Mutual Fund</t>
  </si>
  <si>
    <t>Bryant, Valdez and Johnson Mutual Fund</t>
  </si>
  <si>
    <t>Nelson, Burgess and Shelton Mutual Fund</t>
  </si>
  <si>
    <t>Greer, Ramirez and Delgado Mutual Fund</t>
  </si>
  <si>
    <t>Le-Payne Mutual Fund</t>
  </si>
  <si>
    <t>Giles, Page and Hunt Mutual Fund</t>
  </si>
  <si>
    <t>Evans-Proctor Mutual Fund</t>
  </si>
  <si>
    <t>Baxter-Hatfield Mutual Fund</t>
  </si>
  <si>
    <t>Price, Dodson and Wilkerson Mutual Fund</t>
  </si>
  <si>
    <t>Moran and Sons Mutual Fund</t>
  </si>
  <si>
    <t>Smith-Martinez Mutual Fund</t>
  </si>
  <si>
    <t>Vargas, Davis and Cabrera Mutual Fund</t>
  </si>
  <si>
    <t>Torres, Wagner and Middleton Mutual Fund</t>
  </si>
  <si>
    <t>Johnson-Zuniga Mutual Fund</t>
  </si>
  <si>
    <t>Brown-Lindsey Mutual Fund</t>
  </si>
  <si>
    <t>Smith-Stevenson Mutual Fund</t>
  </si>
  <si>
    <t>Myers Group Mutual Fund</t>
  </si>
  <si>
    <t>Bailey Inc Mutual Fund</t>
  </si>
  <si>
    <t>Morgan, Wright and Stephens Mutual Fund</t>
  </si>
  <si>
    <t>Oconnor-Ross Mutual Fund</t>
  </si>
  <si>
    <t>Howard, Meyer and Gilmore Mutual Fund</t>
  </si>
  <si>
    <t>Hall-Thomas Mutual Fund</t>
  </si>
  <si>
    <t>Werner, Phillips and Lopez Mutual Fund</t>
  </si>
  <si>
    <t>Hampton LLC Mutual Fund</t>
  </si>
  <si>
    <t>Clarke, Lewis and Myers Mutual Fund</t>
  </si>
  <si>
    <t>Bauer, Ho and Salas Mutual Fund</t>
  </si>
  <si>
    <t>Beck-Smith Mutual Fund</t>
  </si>
  <si>
    <t>Hall, Estrada and Vaughn Mutual Fund</t>
  </si>
  <si>
    <t>Lewis, Norris and Bell Mutual Fund</t>
  </si>
  <si>
    <t>Smith, Garrett and Wilson Mutual Fund</t>
  </si>
  <si>
    <t>Alvarez, Bradley and Gomez Mutual Fund</t>
  </si>
  <si>
    <t>Frye Group Mutual Fund</t>
  </si>
  <si>
    <t>Mejia, Whitehead and Grimes Mutual Fund</t>
  </si>
  <si>
    <t>Castillo, Barker and Russo Mutual Fund</t>
  </si>
  <si>
    <t>Carlson-Taylor Mutual Fund</t>
  </si>
  <si>
    <t>Hood-Allen Mutual Fund</t>
  </si>
  <si>
    <t>Schwartz-Barton Mutual Fund</t>
  </si>
  <si>
    <t>Hale-Brown Mutual Fund</t>
  </si>
  <si>
    <t>Jones-Brown Mutual Fund</t>
  </si>
  <si>
    <t>Ali Inc Mutual Fund</t>
  </si>
  <si>
    <t>Rivera and Sons Mutual Fund</t>
  </si>
  <si>
    <t>Serrano, Mitchell and Perez Mutual Fund</t>
  </si>
  <si>
    <t>Dawson LLC Mutual Fund</t>
  </si>
  <si>
    <t>Reid Ltd Mutual Fund</t>
  </si>
  <si>
    <t>Griffin and Sons Mutual Fund</t>
  </si>
  <si>
    <t>Garcia, Diaz and Lawrence Mutual Fund</t>
  </si>
  <si>
    <t>Peterson-Perkins Mutual Fund</t>
  </si>
  <si>
    <t>Clarke, Hoffman and Martinez Mutual Fund</t>
  </si>
  <si>
    <t>Goodwin PLC Mutual Fund</t>
  </si>
  <si>
    <t>Martin Ltd Mutual Fund</t>
  </si>
  <si>
    <t>Johnson LLC Mutual Fund</t>
  </si>
  <si>
    <t>Walker-Alexander Mutual Fund</t>
  </si>
  <si>
    <t>Wilson, White and Austin Mutual Fund</t>
  </si>
  <si>
    <t>Acosta Group Mutual Fund</t>
  </si>
  <si>
    <t>Smith-Owens Mutual Fund</t>
  </si>
  <si>
    <t>Medina-Grant Mutual Fund</t>
  </si>
  <si>
    <t>Ramirez LLC Mutual Fund</t>
  </si>
  <si>
    <t>Johnson-Cross Mutual Fund</t>
  </si>
  <si>
    <t>Smith-Jordan Mutual Fund</t>
  </si>
  <si>
    <t>Hopkins-Rojas Mutual Fund</t>
  </si>
  <si>
    <t>Flynn-Marshall Mutual Fund</t>
  </si>
  <si>
    <t>Velez, Dougherty and Fox Mutual Fund</t>
  </si>
  <si>
    <t>Anderson-Wood Mutual Fund</t>
  </si>
  <si>
    <t>Morgan-Fox Mutual Fund</t>
  </si>
  <si>
    <t>Harris-Gay Mutual Fund</t>
  </si>
  <si>
    <t>Hartman, Jones and Reese Mutual Fund</t>
  </si>
  <si>
    <t>Lawson PLC Mutual Fund</t>
  </si>
  <si>
    <t>Bowen-Martinez Mutual Fund</t>
  </si>
  <si>
    <t>Simmons, Frazier and Brown Mutual Fund</t>
  </si>
  <si>
    <t>Smith, Crawford and Reed Mutual Fund</t>
  </si>
  <si>
    <t>Santos, Garcia and Horne Mutual Fund</t>
  </si>
  <si>
    <t>Williams-Marquez Mutual Fund</t>
  </si>
  <si>
    <t>Sellers LLC Mutual Fund</t>
  </si>
  <si>
    <t>Chen LLC Mutual Fund</t>
  </si>
  <si>
    <t>Carroll LLC Mutual Fund</t>
  </si>
  <si>
    <t>Richardson, Stewart and Jones Mutual Fund</t>
  </si>
  <si>
    <t>Serrano, Fitzgerald and Kennedy Mutual Fund</t>
  </si>
  <si>
    <t>Park LLC Mutual Fund</t>
  </si>
  <si>
    <t>Cox Ltd Mutual Fund</t>
  </si>
  <si>
    <t>Byrd, Jones and Floyd Mutual Fund</t>
  </si>
  <si>
    <t>Perez-Smith Mutual Fund</t>
  </si>
  <si>
    <t>Garcia, Newton and King Mutual Fund</t>
  </si>
  <si>
    <t>Peters Group Mutual Fund</t>
  </si>
  <si>
    <t>Harris-Murphy Mutual Fund</t>
  </si>
  <si>
    <t>Melendez-Griffin Mutual Fund</t>
  </si>
  <si>
    <t>Alvarez-Soto Mutual Fund</t>
  </si>
  <si>
    <t>Rivera, Hayes and Hurley Mutual Fund</t>
  </si>
  <si>
    <t>Calhoun, Mayo and Williams Mutual Fund</t>
  </si>
  <si>
    <t>Allen Inc Mutual Fund</t>
  </si>
  <si>
    <t>Mcdaniel PLC Mutual Fund</t>
  </si>
  <si>
    <t>Bell, Clayton and Smith Mutual Fund</t>
  </si>
  <si>
    <t>Palmer, Sanders and Brewer Mutual Fund</t>
  </si>
  <si>
    <t>Johnson-Frank Mutual Fund</t>
  </si>
  <si>
    <t>Johnson-Brown Mutual Fund</t>
  </si>
  <si>
    <t>Chapman-Campbell Mutual Fund</t>
  </si>
  <si>
    <t>Costa-Blanchard Mutual Fund</t>
  </si>
  <si>
    <t>James Ltd Mutual Fund</t>
  </si>
  <si>
    <t>Hernandez-Kim Mutual Fund</t>
  </si>
  <si>
    <t>French-Garrison Mutual Fund</t>
  </si>
  <si>
    <t>Franklin-Chavez Mutual Fund</t>
  </si>
  <si>
    <t>Matthews-Tran Mutual Fund</t>
  </si>
  <si>
    <t>Greene Inc Mutual Fund</t>
  </si>
  <si>
    <t>Moore-Smith Mutual Fund</t>
  </si>
  <si>
    <t>Wilcox Ltd Mutual Fund</t>
  </si>
  <si>
    <t>Combs-Dunn Mutual Fund</t>
  </si>
  <si>
    <t>Barker, Simpson and Mccall Mutual Fund</t>
  </si>
  <si>
    <t>Dalton, Martin and Barnes Mutual Fund</t>
  </si>
  <si>
    <t>Allen-Mitchell Mutual Fund</t>
  </si>
  <si>
    <t>Gross-Salinas Mutual Fund</t>
  </si>
  <si>
    <t>Woods-Medina Mutual Fund</t>
  </si>
  <si>
    <t>Lang, Castillo and Smith Mutual Fund</t>
  </si>
  <si>
    <t>Reynolds, Brown and Powers Mutual Fund</t>
  </si>
  <si>
    <t>Hodges and Sons Mutual Fund</t>
  </si>
  <si>
    <t>Odonnell-Ford Mutual Fund</t>
  </si>
  <si>
    <t>Brown, Mckenzie and Zamora Mutual Fund</t>
  </si>
  <si>
    <t>Cabrera-Lopez Mutual Fund</t>
  </si>
  <si>
    <t>Schultz, Vega and Kramer Mutual Fund</t>
  </si>
  <si>
    <t>Williams, Baker and Byrd Mutual Fund</t>
  </si>
  <si>
    <t>Walters-Williams Mutual Fund</t>
  </si>
  <si>
    <t>Johnson Inc Mutual Fund</t>
  </si>
  <si>
    <t>Chapman-Murphy Mutual Fund</t>
  </si>
  <si>
    <t>Smith-Gonzalez Mutual Fund</t>
  </si>
  <si>
    <t>Peterson, Hopkins and Gardner Mutual Fund</t>
  </si>
  <si>
    <t>Black-Howard Mutual Fund</t>
  </si>
  <si>
    <t>Christensen-Williams Mutual Fund</t>
  </si>
  <si>
    <t>Wells LLC Mutual Fund</t>
  </si>
  <si>
    <t>Hopkins-Sweeney Mutual Fund</t>
  </si>
  <si>
    <t>Gomez-Delgado Mutual Fund</t>
  </si>
  <si>
    <t>Mills PLC Mutual Fund</t>
  </si>
  <si>
    <t>Gibson Ltd Mutual Fund</t>
  </si>
  <si>
    <t>Miller, Riley and Garcia Mutual Fund</t>
  </si>
  <si>
    <t>Brown-Gomez Mutual Fund</t>
  </si>
  <si>
    <t>Rowe-Fischer Mutual Fund</t>
  </si>
  <si>
    <t>Middleton LLC Mutual Fund</t>
  </si>
  <si>
    <t>Lewis Group Mutual Fund</t>
  </si>
  <si>
    <t>Zhang and Sons Mutual Fund</t>
  </si>
  <si>
    <t>Simpson-Reese Mutual Fund</t>
  </si>
  <si>
    <t>Carter Ltd Mutual Fund</t>
  </si>
  <si>
    <t>Richard, Jacobs and Day Mutual Fund</t>
  </si>
  <si>
    <t>Booth-Brandt Mutual Fund</t>
  </si>
  <si>
    <t>Smith, Davis and Hendricks Mutual Fund</t>
  </si>
  <si>
    <t>Koch Group Mutual Fund</t>
  </si>
  <si>
    <t>Pham-Miller Mutual Fund</t>
  </si>
  <si>
    <t>Holmes, Wyatt and Keller Mutual Fund</t>
  </si>
  <si>
    <t>Mack, Morgan and Johnson Mutual Fund</t>
  </si>
  <si>
    <t>Wilson, Johnson and Simon Mutual Fund</t>
  </si>
  <si>
    <t>Romero LLC Mutual Fund</t>
  </si>
  <si>
    <t>Shaffer Ltd Mutual Fund</t>
  </si>
  <si>
    <t>Hughes, Fernandez and Hart Mutual Fund</t>
  </si>
  <si>
    <t>Nelson, Black and Anderson Mutual Fund</t>
  </si>
  <si>
    <t>Sosa, Cruz and Kelley Mutual Fund</t>
  </si>
  <si>
    <t>Hernandez, Smith and Liu Mutual Fund</t>
  </si>
  <si>
    <t>Jensen-Johnson Mutual Fund</t>
  </si>
  <si>
    <t>Kemp, Mckee and Garcia Mutual Fund</t>
  </si>
  <si>
    <t>Lane, Hughes and Mccarthy Mutual Fund</t>
  </si>
  <si>
    <t>Montgomery, Graham and Mullins Mutual Fund</t>
  </si>
  <si>
    <t>Webb PLC Mutual Fund</t>
  </si>
  <si>
    <t>Morris-Schmidt Mutual Fund</t>
  </si>
  <si>
    <t>Lopez-Marshall Mutual Fund</t>
  </si>
  <si>
    <t>Craig Group Mutual Fund</t>
  </si>
  <si>
    <t>Stevens, Harmon and Yang Mutual Fund</t>
  </si>
  <si>
    <t>Griffith Group Mutual Fund</t>
  </si>
  <si>
    <t>Dyer, Fitzgerald and Wiggins Mutual Fund</t>
  </si>
  <si>
    <t>Duncan-Roberts Mutual Fund</t>
  </si>
  <si>
    <t>Brown, Thomas and Brewer Mutual Fund</t>
  </si>
  <si>
    <t>Garcia, Moon and Turner Mutual Fund</t>
  </si>
  <si>
    <t>Taylor, Erickson and Caldwell Mutual Fund</t>
  </si>
  <si>
    <t>Larson-Medina Mutual Fund</t>
  </si>
  <si>
    <t>Garcia Inc Mutual Fund</t>
  </si>
  <si>
    <t>Jones, Gonzalez and White Mutual Fund</t>
  </si>
  <si>
    <t>Herrera PLC Mutual Fund</t>
  </si>
  <si>
    <t>Pham-Romero Mutual Fund</t>
  </si>
  <si>
    <t>Walker, Ward and Hill Mutual Fund</t>
  </si>
  <si>
    <t>Martin and Sons Mutual Fund</t>
  </si>
  <si>
    <t>Marshall-Shepard Mutual Fund</t>
  </si>
  <si>
    <t>Long, Little and Williams Mutual Fund</t>
  </si>
  <si>
    <t>Meza, Parker and Robbins Mutual Fund</t>
  </si>
  <si>
    <t>Jimenez PLC Mutual Fund</t>
  </si>
  <si>
    <t>Hinton-Jones Mutual Fund</t>
  </si>
  <si>
    <t>Phillips Ltd Mutual Fund</t>
  </si>
  <si>
    <t>Stevens, Hamilton and Patel Mutual Fund</t>
  </si>
  <si>
    <t>Martin-Boyd Mutual Fund</t>
  </si>
  <si>
    <t>Odonnell-Hawkins Mutual Fund</t>
  </si>
  <si>
    <t>Barnett-Bennett Mutual Fund</t>
  </si>
  <si>
    <t>Holland Group Mutual Fund</t>
  </si>
  <si>
    <t>Miller Ltd Mutual Fund</t>
  </si>
  <si>
    <t>Butler LLC Mutual Fund</t>
  </si>
  <si>
    <t>Aguilar Group Mutual Fund</t>
  </si>
  <si>
    <t>Shelton Inc Mutual Fund</t>
  </si>
  <si>
    <t>Cantu-Phillips Mutual Fund</t>
  </si>
  <si>
    <t>Gomez Inc Mutual Fund</t>
  </si>
  <si>
    <t>Miller-Chase Mutual Fund</t>
  </si>
  <si>
    <t>Decker-Bryant Mutual Fund</t>
  </si>
  <si>
    <t>Keith and Sons Mutual Fund</t>
  </si>
  <si>
    <t>Vasquez-Fisher Mutual Fund</t>
  </si>
  <si>
    <t>Morrow, Hernandez and Goodwin Mutual Fund</t>
  </si>
  <si>
    <t>Smith-Medina Mutual Fund</t>
  </si>
  <si>
    <t>Williamson-Olson Mutual Fund</t>
  </si>
  <si>
    <t>Barr-Stanley Mutual Fund</t>
  </si>
  <si>
    <t>Oliver, Baldwin and Morales Mutual Fund</t>
  </si>
  <si>
    <t>Stuart LLC Mutual Fund</t>
  </si>
  <si>
    <t>Murphy PLC Mutual Fund</t>
  </si>
  <si>
    <t>King-Hampton Mutual Fund</t>
  </si>
  <si>
    <t>Brown Ltd Mutual Fund</t>
  </si>
  <si>
    <t>Daugherty, Meza and Joyce Mutual Fund</t>
  </si>
  <si>
    <t>Robertson-Ellis Mutual Fund</t>
  </si>
  <si>
    <t>Brown-Gibbs Mutual Fund</t>
  </si>
  <si>
    <t>Sullivan, Arnold and Palmer Mutual Fund</t>
  </si>
  <si>
    <t>Flores Group Mutual Fund</t>
  </si>
  <si>
    <t>Smith-Smith Mutual Fund</t>
  </si>
  <si>
    <t>Reyes-Black Mutual Fund</t>
  </si>
  <si>
    <t>Shepherd Group Mutual Fund</t>
  </si>
  <si>
    <t>Baker-Gilbert Mutual Fund</t>
  </si>
  <si>
    <t>Thomas LLC Mutual Fund</t>
  </si>
  <si>
    <t>Marshall, Mitchell and Wise Mutual Fund</t>
  </si>
  <si>
    <t>Woods-Hart Mutual Fund</t>
  </si>
  <si>
    <t>Russell-Gray Mutual Fund</t>
  </si>
  <si>
    <t>Davis, Jones and Booth Mutual Fund</t>
  </si>
  <si>
    <t>Doyle-Robinson Mutual Fund</t>
  </si>
  <si>
    <t>Johnson PLC Mutual Fund</t>
  </si>
  <si>
    <t>Adams, Brown and Hunt Mutual Fund</t>
  </si>
  <si>
    <t>Novak, Carter and Bennett Mutual Fund</t>
  </si>
  <si>
    <t>Bright, Dunn and Hernandez Mutual Fund</t>
  </si>
  <si>
    <t>Andrews, Phillips and Henderson Mutual Fund</t>
  </si>
  <si>
    <t>Gillespie and Sons Mutual Fund</t>
  </si>
  <si>
    <t>Forbes-Baker Mutual Fund</t>
  </si>
  <si>
    <t>Hudson, Johnson and Rojas Mutual Fund</t>
  </si>
  <si>
    <t>Wilkerson, Johnson and Martinez Mutual Fund</t>
  </si>
  <si>
    <t>Barrera-Jordan Mutual Fund</t>
  </si>
  <si>
    <t>Acevedo PLC Mutual Fund</t>
  </si>
  <si>
    <t>Patterson, Schneider and Payne Mutual Fund</t>
  </si>
  <si>
    <t>Gay Ltd Mutual Fund</t>
  </si>
  <si>
    <t>Roberts, Barnett and Wallace Mutual Fund</t>
  </si>
  <si>
    <t>Peters-Winters Mutual Fund</t>
  </si>
  <si>
    <t>Lewis, Smith and Evans Mutual Fund</t>
  </si>
  <si>
    <t>Johnston-Santiago Mutual Fund</t>
  </si>
  <si>
    <t>Howard, Patton and Anderson Mutual Fund</t>
  </si>
  <si>
    <t>Richardson-Carroll Mutual Fund</t>
  </si>
  <si>
    <t>Clark-Barnett Mutual Fund</t>
  </si>
  <si>
    <t>Gibbs-Davis Mutual Fund</t>
  </si>
  <si>
    <t>Boone Inc Mutual Fund</t>
  </si>
  <si>
    <t>Stout, Gomez and Knapp Mutual Fund</t>
  </si>
  <si>
    <t>Barry-Coleman Mutual Fund</t>
  </si>
  <si>
    <t>Young-Holden Mutual Fund</t>
  </si>
  <si>
    <t>Lopez-Nelson Mutual Fund</t>
  </si>
  <si>
    <t>Myers Ltd Mutual Fund</t>
  </si>
  <si>
    <t>Jackson, Taylor and Hickman Mutual Fund</t>
  </si>
  <si>
    <t>Smith, Miles and Potter Mutual Fund</t>
  </si>
  <si>
    <t>Bond</t>
  </si>
  <si>
    <t>Torres-Blackwell Bond</t>
  </si>
  <si>
    <t>Fry, Hawkins and Ramos Bond</t>
  </si>
  <si>
    <t>Blanchard-Maynard Bond</t>
  </si>
  <si>
    <t>Long, Johnson and Mckee Bond</t>
  </si>
  <si>
    <t>Houston, Henson and Miller Bond</t>
  </si>
  <si>
    <t>Fischer-Anderson Bond</t>
  </si>
  <si>
    <t>Stanley LLC Bond</t>
  </si>
  <si>
    <t>Velez, Wilson and Salazar Bond</t>
  </si>
  <si>
    <t>Cuevas, Palmer and Murphy Bond</t>
  </si>
  <si>
    <t>Martinez-Carter Bond</t>
  </si>
  <si>
    <t>Jones-Bartlett Bond</t>
  </si>
  <si>
    <t>Baker Inc Bond</t>
  </si>
  <si>
    <t>Garcia, Best and Bowen Bond</t>
  </si>
  <si>
    <t>Campbell LLC Bond</t>
  </si>
  <si>
    <t>Williams, Jennings and Davis Bond</t>
  </si>
  <si>
    <t>May, Ayala and Daniels Bond</t>
  </si>
  <si>
    <t>Vasquez, Thomas and Anthony Bond</t>
  </si>
  <si>
    <t>Hall-Harris Bond</t>
  </si>
  <si>
    <t>Atkins-Davis Bond</t>
  </si>
  <si>
    <t>Campos, Gonzales and Arnold Bond</t>
  </si>
  <si>
    <t>Henson and Sons Bond</t>
  </si>
  <si>
    <t>Rhodes LLC Bond</t>
  </si>
  <si>
    <t>Faulkner, Barker and Cannon Bond</t>
  </si>
  <si>
    <t>Krueger Ltd Bond</t>
  </si>
  <si>
    <t>Gonzalez, Allen and Mclean Bond</t>
  </si>
  <si>
    <t>Cole Group Bond</t>
  </si>
  <si>
    <t>Neal, Allison and Harvey Bond</t>
  </si>
  <si>
    <t>Robertson-Harris Bond</t>
  </si>
  <si>
    <t>Jones-Rodriguez Bond</t>
  </si>
  <si>
    <t>Owens, Hamilton and Wilson Bond</t>
  </si>
  <si>
    <t>Jones, Garcia and Miller Bond</t>
  </si>
  <si>
    <t>Johnson PLC Bond</t>
  </si>
  <si>
    <t>Rodriguez-Key Bond</t>
  </si>
  <si>
    <t>Johnson-Green Bond</t>
  </si>
  <si>
    <t>Odom, Campos and Reyes Bond</t>
  </si>
  <si>
    <t>Peters, Johnson and Clements Bond</t>
  </si>
  <si>
    <t>Flores-Campbell Bond</t>
  </si>
  <si>
    <t>Sanford, Hurst and Fletcher Bond</t>
  </si>
  <si>
    <t>Wheeler-Anderson Bond</t>
  </si>
  <si>
    <t>Mcintyre, Wilson and Austin Bond</t>
  </si>
  <si>
    <t>Cordova LLC Bond</t>
  </si>
  <si>
    <t>Hansen-Mendoza Bond</t>
  </si>
  <si>
    <t>Henson-Ramirez Bond</t>
  </si>
  <si>
    <t>Barnes and Sons Bond</t>
  </si>
  <si>
    <t>Peters, Anderson and Wiggins Bond</t>
  </si>
  <si>
    <t>James and Sons Bond</t>
  </si>
  <si>
    <t>Stephenson, Wilkinson and Pratt Bond</t>
  </si>
  <si>
    <t>Holden Group Bond</t>
  </si>
  <si>
    <t>Rodgers Group Bond</t>
  </si>
  <si>
    <t>Reeves-Scott Bond</t>
  </si>
  <si>
    <t>Glover, Lawson and Olson Bond</t>
  </si>
  <si>
    <t>Sims Ltd Bond</t>
  </si>
  <si>
    <t>Matthews, Bailey and Sellers Bond</t>
  </si>
  <si>
    <t>Wood, Preston and Torres Bond</t>
  </si>
  <si>
    <t>Anderson-Wallace Bond</t>
  </si>
  <si>
    <t>Pena and Sons Bond</t>
  </si>
  <si>
    <t>Browning-Young Bond</t>
  </si>
  <si>
    <t>Hoover Inc Bond</t>
  </si>
  <si>
    <t>Jackson PLC Bond</t>
  </si>
  <si>
    <t>Hernandez, Ramos and Green Bond</t>
  </si>
  <si>
    <t>David-Keith Bond</t>
  </si>
  <si>
    <t>Stevens, Santiago and Horton Bond</t>
  </si>
  <si>
    <t>Briggs-Hansen Bond</t>
  </si>
  <si>
    <t>Villa, Robinson and Huff Bond</t>
  </si>
  <si>
    <t>Arnold, Davis and Lopez Bond</t>
  </si>
  <si>
    <t>Lawson-Garcia Bond</t>
  </si>
  <si>
    <t>Bartlett, Kane and Brown Bond</t>
  </si>
  <si>
    <t>Young-Sampson Bond</t>
  </si>
  <si>
    <t>Vega, Scott and Torres Bond</t>
  </si>
  <si>
    <t>Gonzalez-Douglas Bond</t>
  </si>
  <si>
    <t>Moore-Lucas Bond</t>
  </si>
  <si>
    <t>Ho Group Bond</t>
  </si>
  <si>
    <t>Davis-Hall Bond</t>
  </si>
  <si>
    <t>Smith-White Bond</t>
  </si>
  <si>
    <t>Koch-Hernandez Bond</t>
  </si>
  <si>
    <t>Moreno Group Bond</t>
  </si>
  <si>
    <t>Blake-Shepard Bond</t>
  </si>
  <si>
    <t>Morrison Ltd Bond</t>
  </si>
  <si>
    <t>Fisher-Jones Bond</t>
  </si>
  <si>
    <t>Lynch, Thompson and Mcdonald Bond</t>
  </si>
  <si>
    <t>Campbell Ltd Bond</t>
  </si>
  <si>
    <t>Reyes, Austin and Lopez Bond</t>
  </si>
  <si>
    <t>Mccoy, Hill and Norman Bond</t>
  </si>
  <si>
    <t>Cruz, Brooks and Blake Bond</t>
  </si>
  <si>
    <t>Diaz, Hess and Osborne Bond</t>
  </si>
  <si>
    <t>Day LLC Bond</t>
  </si>
  <si>
    <t>Edwards-Padilla Bond</t>
  </si>
  <si>
    <t>Dougherty-Shaw Bond</t>
  </si>
  <si>
    <t>Brooks, White and Martin Bond</t>
  </si>
  <si>
    <t>Anderson-Compton Bond</t>
  </si>
  <si>
    <t>Newman, Hobbs and Graves Bond</t>
  </si>
  <si>
    <t>Evans-Robertson Bond</t>
  </si>
  <si>
    <t>Brown-Perez Bond</t>
  </si>
  <si>
    <t>Preston-Williams Bond</t>
  </si>
  <si>
    <t>Johnson, Boone and Rose Bond</t>
  </si>
  <si>
    <t>Marshall, Allison and Stanley Bond</t>
  </si>
  <si>
    <t>Nelson Inc Bond</t>
  </si>
  <si>
    <t>White LLC Bond</t>
  </si>
  <si>
    <t>Mills-Rangel Bond</t>
  </si>
  <si>
    <t>Johnson Ltd Bond</t>
  </si>
  <si>
    <t>Wilson LLC Bond</t>
  </si>
  <si>
    <t>Rodriguez, Wood and Turner Bond</t>
  </si>
  <si>
    <t>Aguirre Ltd Bond</t>
  </si>
  <si>
    <t>Williams and Sons Bond</t>
  </si>
  <si>
    <t>Werner-Turner Bond</t>
  </si>
  <si>
    <t>Gonzalez PLC Bond</t>
  </si>
  <si>
    <t>Brown Ltd Bond</t>
  </si>
  <si>
    <t>Taylor, Best and Adams Bond</t>
  </si>
  <si>
    <t>Ibarra-Miranda Bond</t>
  </si>
  <si>
    <t>Wallace, Pennington and Cooke Bond</t>
  </si>
  <si>
    <t>Mueller, Carter and Ruiz Bond</t>
  </si>
  <si>
    <t>Khan Inc Bond</t>
  </si>
  <si>
    <t>Atkinson PLC Bond</t>
  </si>
  <si>
    <t>Haas, Patel and Schmitt Bond</t>
  </si>
  <si>
    <t>Bailey-Rodriguez Bond</t>
  </si>
  <si>
    <t>Evans and Sons Bond</t>
  </si>
  <si>
    <t>Martin-Jimenez Bond</t>
  </si>
  <si>
    <t>Carr-Fletcher Bond</t>
  </si>
  <si>
    <t>Porter-Morgan Bond</t>
  </si>
  <si>
    <t>Stuart-Trujillo Bond</t>
  </si>
  <si>
    <t>Curtis Ltd Bond</t>
  </si>
  <si>
    <t>Hunt Inc Bond</t>
  </si>
  <si>
    <t>Robbins Ltd Bond</t>
  </si>
  <si>
    <t>James, Elliott and Andrews Bond</t>
  </si>
  <si>
    <t>Rhodes-Hancock Bond</t>
  </si>
  <si>
    <t>Jones Group Bond</t>
  </si>
  <si>
    <t>Beck Ltd Bond</t>
  </si>
  <si>
    <t>Shaw Inc Bond</t>
  </si>
  <si>
    <t>Lee-Mccarthy Bond</t>
  </si>
  <si>
    <t>Smith Inc Bond</t>
  </si>
  <si>
    <t>Estes PLC Bond</t>
  </si>
  <si>
    <t>Randall-White Bond</t>
  </si>
  <si>
    <t>Velez Group Bond</t>
  </si>
  <si>
    <t>Singleton-Garrison Bond</t>
  </si>
  <si>
    <t>Taylor, Rose and Marshall Bond</t>
  </si>
  <si>
    <t>Montoya-Morrison Bond</t>
  </si>
  <si>
    <t>Clark, Mcguire and Gray Bond</t>
  </si>
  <si>
    <t>Hall, Hammond and Mendoza Bond</t>
  </si>
  <si>
    <t>Evans-Lee Bond</t>
  </si>
  <si>
    <t>Walters, Martinez and Wells Bond</t>
  </si>
  <si>
    <t>Baker PLC Bond</t>
  </si>
  <si>
    <t>Johnson, Brown and Richard Bond</t>
  </si>
  <si>
    <t>Reed, Copeland and Haley Bond</t>
  </si>
  <si>
    <t>Cruz, Jones and Owens Bond</t>
  </si>
  <si>
    <t>Mueller-Butler Bond</t>
  </si>
  <si>
    <t>Kent and Sons Bond</t>
  </si>
  <si>
    <t>Turner-Young Bond</t>
  </si>
  <si>
    <t>Smith, Mcclain and Bradshaw Bond</t>
  </si>
  <si>
    <t>Cox-Carey Bond</t>
  </si>
  <si>
    <t>Fitzpatrick, Jensen and Payne Bond</t>
  </si>
  <si>
    <t>Miller-Carroll Bond</t>
  </si>
  <si>
    <t>Snyder-Swanson Bond</t>
  </si>
  <si>
    <t>Evans, Garcia and Gardner Bond</t>
  </si>
  <si>
    <t>Moran, Davidson and Richard Bond</t>
  </si>
  <si>
    <t>Hamilton-Taylor Bond</t>
  </si>
  <si>
    <t>Gibson-Davis Bond</t>
  </si>
  <si>
    <t>Wright Ltd Bond</t>
  </si>
  <si>
    <t>Owens, Roberts and Hughes Bond</t>
  </si>
  <si>
    <t>Washington-Thomas Bond</t>
  </si>
  <si>
    <t>Garcia Inc Bond</t>
  </si>
  <si>
    <t>Morales, Blanchard and Turner Bond</t>
  </si>
  <si>
    <t>Graham, Jenkins and Barnes Bond</t>
  </si>
  <si>
    <t>Thomas-Garrison Bond</t>
  </si>
  <si>
    <t>Ferguson-Meyer Bond</t>
  </si>
  <si>
    <t>Harrison Ltd Bond</t>
  </si>
  <si>
    <t>Russell, Thornton and Thompson Bond</t>
  </si>
  <si>
    <t>Davis-Rich Bond</t>
  </si>
  <si>
    <t>Benson-Nichols Bond</t>
  </si>
  <si>
    <t>Spence LLC Bond</t>
  </si>
  <si>
    <t>Calhoun PLC Bond</t>
  </si>
  <si>
    <t>Baker and Sons Bond</t>
  </si>
  <si>
    <t>Smith-Lopez Bond</t>
  </si>
  <si>
    <t>Gomez-Castro Bond</t>
  </si>
  <si>
    <t>Perez, Walton and Schmidt Bond</t>
  </si>
  <si>
    <t>Brown Inc Bond</t>
  </si>
  <si>
    <t>Fitzgerald, Anderson and Mcdonald Bond</t>
  </si>
  <si>
    <t>Ortega Group Bond</t>
  </si>
  <si>
    <t>Johnson LLC Bond</t>
  </si>
  <si>
    <t>Carlson-Oliver Bond</t>
  </si>
  <si>
    <t>Chapman and Sons Bond</t>
  </si>
  <si>
    <t>Smith Group Bond</t>
  </si>
  <si>
    <t>Beard, Wright and Williams Bond</t>
  </si>
  <si>
    <t>Davis-Nielsen Bond</t>
  </si>
  <si>
    <t>Simmons, Thomas and Hamilton Bond</t>
  </si>
  <si>
    <t>Duran Ltd Bond</t>
  </si>
  <si>
    <t>Thomas, Erickson and Johnson Bond</t>
  </si>
  <si>
    <t>Wang Ltd Bond</t>
  </si>
  <si>
    <t>Young, Hull and Acosta Bond</t>
  </si>
  <si>
    <t>Hunter-Green Bond</t>
  </si>
  <si>
    <t>Lowe-Anthony Bond</t>
  </si>
  <si>
    <t>Jones Ltd Bond</t>
  </si>
  <si>
    <t>Ortiz, Ortega and Gonzales Bond</t>
  </si>
  <si>
    <t>Graves Ltd Bond</t>
  </si>
  <si>
    <t>Stanton Inc Bond</t>
  </si>
  <si>
    <t>Thompson, West and Bell Bond</t>
  </si>
  <si>
    <t>Schultz and Sons Bond</t>
  </si>
  <si>
    <t>Hill and Sons Bond</t>
  </si>
  <si>
    <t>Mckenzie-Williams Bond</t>
  </si>
  <si>
    <t>Merritt and Sons Bond</t>
  </si>
  <si>
    <t>Velez, Cummings and Callahan Bond</t>
  </si>
  <si>
    <t>Burton and Sons Bond</t>
  </si>
  <si>
    <t>Hardin, Williams and Figueroa Bond</t>
  </si>
  <si>
    <t>Myers, Guerrero and Aguilar Bond</t>
  </si>
  <si>
    <t>Gibson Ltd Bond</t>
  </si>
  <si>
    <t>Jackson Group Bond</t>
  </si>
  <si>
    <t>Harmon, Wilson and Kirk Bond</t>
  </si>
  <si>
    <t>Walker-Evans Bond</t>
  </si>
  <si>
    <t>Fleming-Montgomery Bond</t>
  </si>
  <si>
    <t>Barajas Group Bond</t>
  </si>
  <si>
    <t>Anderson Group Bond</t>
  </si>
  <si>
    <t>Lynch Ltd Bond</t>
  </si>
  <si>
    <t>Stewart LLC Bond</t>
  </si>
  <si>
    <t>Fitzgerald PLC Bond</t>
  </si>
  <si>
    <t>Mclean-Newton Bond</t>
  </si>
  <si>
    <t>Donovan-Cervantes Bond</t>
  </si>
  <si>
    <t>Molina PLC Bond</t>
  </si>
  <si>
    <t>Booth-Tucker Bond</t>
  </si>
  <si>
    <t>Myers, Hawkins and Perkins Bond</t>
  </si>
  <si>
    <t>Taylor and Sons Bond</t>
  </si>
  <si>
    <t>Brown-Snyder Bond</t>
  </si>
  <si>
    <t>Tucker-Lopez Bond</t>
  </si>
  <si>
    <t>King-Burns Bond</t>
  </si>
  <si>
    <t>Curtis LLC Bond</t>
  </si>
  <si>
    <t>Thomas Group Bond</t>
  </si>
  <si>
    <t>Parker-Barr Bond</t>
  </si>
  <si>
    <t>Gordon, Anderson and Zuniga Bond</t>
  </si>
  <si>
    <t>Lewis Ltd Bond</t>
  </si>
  <si>
    <t>Martin Ltd Bond</t>
  </si>
  <si>
    <t>Peck PLC Bond</t>
  </si>
  <si>
    <t>Ellis, Perez and Sparks Bond</t>
  </si>
  <si>
    <t>Wright PLC Bond</t>
  </si>
  <si>
    <t>King-Thomas Bond</t>
  </si>
  <si>
    <t>Mosley Group Bond</t>
  </si>
  <si>
    <t>Terry PLC Bond</t>
  </si>
  <si>
    <t>Johnson-Williams Bond</t>
  </si>
  <si>
    <t>Little PLC Bond</t>
  </si>
  <si>
    <t>Montoya, Lawson and Turner Bond</t>
  </si>
  <si>
    <t>Lewis Inc Bond</t>
  </si>
  <si>
    <t>Perry, Thomas and Wiggins Bond</t>
  </si>
  <si>
    <t>Murphy PLC Bond</t>
  </si>
  <si>
    <t>Carr, Johnson and Perry Bond</t>
  </si>
  <si>
    <t>Morales PLC Bond</t>
  </si>
  <si>
    <t>Guerrero, Parker and Frye Bond</t>
  </si>
  <si>
    <t>Black, Alvarez and Cameron Bond</t>
  </si>
  <si>
    <t>Garcia, Duncan and Ferrell Bond</t>
  </si>
  <si>
    <t>Webb, Le and Martinez Bond</t>
  </si>
  <si>
    <t>Ford-Gross Bond</t>
  </si>
  <si>
    <t>Freeman-Steele Bond</t>
  </si>
  <si>
    <t>Lucero, Miller and Herrera Bond</t>
  </si>
  <si>
    <t>Bryant-Silva Bond</t>
  </si>
  <si>
    <t>Skinner LLC Bond</t>
  </si>
  <si>
    <t>Walker-Mendez Bond</t>
  </si>
  <si>
    <t>Bishop, Cole and Chaney Bond</t>
  </si>
  <si>
    <t>Jackson Ltd Bond</t>
  </si>
  <si>
    <t>Stock</t>
  </si>
  <si>
    <t>Sheppard, Gonzalez and Paul Stock</t>
  </si>
  <si>
    <t>Adkins, Munoz and Sims Stock</t>
  </si>
  <si>
    <t>Jefferson Ltd Stock</t>
  </si>
  <si>
    <t>Whitaker Group Stock</t>
  </si>
  <si>
    <t>Wilson, Gray and Key Stock</t>
  </si>
  <si>
    <t>Daniels Ltd Stock</t>
  </si>
  <si>
    <t>Ford Inc Stock</t>
  </si>
  <si>
    <t>Goodwin-Taylor Stock</t>
  </si>
  <si>
    <t>Jennings, Fisher and Hicks Stock</t>
  </si>
  <si>
    <t>Medina, Fowler and Gutierrez Stock</t>
  </si>
  <si>
    <t>Cobb-Hughes Stock</t>
  </si>
  <si>
    <t>Rowland-Chase Stock</t>
  </si>
  <si>
    <t>Luna-Terry Stock</t>
  </si>
  <si>
    <t>Hughes, Hebert and Foster Stock</t>
  </si>
  <si>
    <t>Hernandez, Valdez and Foley Stock</t>
  </si>
  <si>
    <t>Lee Ltd Stock</t>
  </si>
  <si>
    <t>Anderson-Hobbs Stock</t>
  </si>
  <si>
    <t>Williams Ltd Stock</t>
  </si>
  <si>
    <t>Jennings, Kline and Andrews Stock</t>
  </si>
  <si>
    <t>Hall, Franklin and Miller Stock</t>
  </si>
  <si>
    <t>Adkins, Frazier and Lewis Stock</t>
  </si>
  <si>
    <t>Petersen Inc Stock</t>
  </si>
  <si>
    <t>Young Ltd Stock</t>
  </si>
  <si>
    <t>Miller LLC Stock</t>
  </si>
  <si>
    <t>Jackson LLC Stock</t>
  </si>
  <si>
    <t>Ortega LLC Stock</t>
  </si>
  <si>
    <t>Lawrence-Green Stock</t>
  </si>
  <si>
    <t>Burgess, Washington and French Stock</t>
  </si>
  <si>
    <t>Flores, Walker and Hopkins Stock</t>
  </si>
  <si>
    <t>Hill Group Stock</t>
  </si>
  <si>
    <t>Avery LLC Stock</t>
  </si>
  <si>
    <t>Becker PLC Stock</t>
  </si>
  <si>
    <t>Mcdonald-Taylor Stock</t>
  </si>
  <si>
    <t>Oneill, Hampton and Lawson Stock</t>
  </si>
  <si>
    <t>Moore PLC Stock</t>
  </si>
  <si>
    <t>Webb-Wallace Stock</t>
  </si>
  <si>
    <t>Wilson and Sons Stock</t>
  </si>
  <si>
    <t>Brown-Francis Stock</t>
  </si>
  <si>
    <t>Cortez PLC Stock</t>
  </si>
  <si>
    <t>Jimenez, Pitts and Taylor Stock</t>
  </si>
  <si>
    <t>Hall, Williams and Thomas Stock</t>
  </si>
  <si>
    <t>Faulkner-Pierce Stock</t>
  </si>
  <si>
    <t>Martin-Bolton Stock</t>
  </si>
  <si>
    <t>Kramer, Ferguson and Pena Stock</t>
  </si>
  <si>
    <t>Phelps Ltd Stock</t>
  </si>
  <si>
    <t>Smith-Harris Stock</t>
  </si>
  <si>
    <t>Long and Sons Stock</t>
  </si>
  <si>
    <t>Johnson-Wagner Stock</t>
  </si>
  <si>
    <t>Macias, Baxter and Munoz Stock</t>
  </si>
  <si>
    <t>Castro, Cabrera and Paul Stock</t>
  </si>
  <si>
    <t>Rangel-Maldonado Stock</t>
  </si>
  <si>
    <t>Craig-Jordan Stock</t>
  </si>
  <si>
    <t>Davis Ltd Stock</t>
  </si>
  <si>
    <t>Perry PLC Stock</t>
  </si>
  <si>
    <t>Allen Ltd Stock</t>
  </si>
  <si>
    <t>Houston, Meadows and Hurst Stock</t>
  </si>
  <si>
    <t>Vasquez-Reyes Stock</t>
  </si>
  <si>
    <t>Jones-Fletcher Stock</t>
  </si>
  <si>
    <t>Hampton LLC Stock</t>
  </si>
  <si>
    <t>Williams, Morris and Murphy Stock</t>
  </si>
  <si>
    <t>Ferrell and Sons Stock</t>
  </si>
  <si>
    <t>Gonzalez-Porter Stock</t>
  </si>
  <si>
    <t>Hall Group Stock</t>
  </si>
  <si>
    <t>Russo, Savage and Murphy Stock</t>
  </si>
  <si>
    <t>Lopez, Lopez and Ortega Stock</t>
  </si>
  <si>
    <t>Lopez and Sons Stock</t>
  </si>
  <si>
    <t>Baker-Johnson Stock</t>
  </si>
  <si>
    <t>Murray-Callahan Stock</t>
  </si>
  <si>
    <t>Perez, Maddox and Lewis Stock</t>
  </si>
  <si>
    <t>Gross Group Stock</t>
  </si>
  <si>
    <t>Wilson, Norton and Shepherd Stock</t>
  </si>
  <si>
    <t>Sanchez-Moody Stock</t>
  </si>
  <si>
    <t>Wilson Ltd Stock</t>
  </si>
  <si>
    <t>Powers LLC Stock</t>
  </si>
  <si>
    <t>Wilson-Gardner Stock</t>
  </si>
  <si>
    <t>King, Bell and Molina Stock</t>
  </si>
  <si>
    <t>Jones, Mathews and Carroll Stock</t>
  </si>
  <si>
    <t>Robertson-Fowler Stock</t>
  </si>
  <si>
    <t>Olson PLC Stock</t>
  </si>
  <si>
    <t>Gallagher-Hall Stock</t>
  </si>
  <si>
    <t>Lee LLC Stock</t>
  </si>
  <si>
    <t>Austin Group Stock</t>
  </si>
  <si>
    <t>Mccall, Freeman and Brown Stock</t>
  </si>
  <si>
    <t>Randall-Clark Stock</t>
  </si>
  <si>
    <t>Nguyen-Taylor Stock</t>
  </si>
  <si>
    <t>Hawkins, Murphy and Williams Stock</t>
  </si>
  <si>
    <t>Castillo, Jones and Johnson Stock</t>
  </si>
  <si>
    <t>Oneill Group Stock</t>
  </si>
  <si>
    <t>Davis, Johns and Kennedy Stock</t>
  </si>
  <si>
    <t>Shepherd, Fletcher and Abbott Stock</t>
  </si>
  <si>
    <t>Burke-Franklin Stock</t>
  </si>
  <si>
    <t>Walton-Anderson Stock</t>
  </si>
  <si>
    <t>Nelson, Bates and Lowe Stock</t>
  </si>
  <si>
    <t>Thomas PLC Stock</t>
  </si>
  <si>
    <t>Howell and Sons Stock</t>
  </si>
  <si>
    <t>Hull Ltd Stock</t>
  </si>
  <si>
    <t>Miller-Short Stock</t>
  </si>
  <si>
    <t>Johnson-Holmes Stock</t>
  </si>
  <si>
    <t>Miller Ltd Stock</t>
  </si>
  <si>
    <t>Whitaker, Boone and Medina Stock</t>
  </si>
  <si>
    <t>Lara, Pittman and Church Stock</t>
  </si>
  <si>
    <t>Alexander-Hall Stock</t>
  </si>
  <si>
    <t>Buck and Sons Stock</t>
  </si>
  <si>
    <t>Thompson PLC Stock</t>
  </si>
  <si>
    <t>Williams, Arnold and Chapman Stock</t>
  </si>
  <si>
    <t>Navarro Inc Stock</t>
  </si>
  <si>
    <t>Brooks Ltd Stock</t>
  </si>
  <si>
    <t>Walker-Baker Stock</t>
  </si>
  <si>
    <t>Jackson-Freeman Stock</t>
  </si>
  <si>
    <t>Zuniga-Cowan Stock</t>
  </si>
  <si>
    <t>Evans Inc Stock</t>
  </si>
  <si>
    <t>Price-Mcdonald Stock</t>
  </si>
  <si>
    <t>Golden Ltd Stock</t>
  </si>
  <si>
    <t>Mueller, Irwin and Mays Stock</t>
  </si>
  <si>
    <t>Thompson Group Stock</t>
  </si>
  <si>
    <t>Bryant-Dodson Stock</t>
  </si>
  <si>
    <t>Wright, Hoffman and Riley Stock</t>
  </si>
  <si>
    <t>Anderson, Johnson and Waters Stock</t>
  </si>
  <si>
    <t>Wright, Payne and Stone Stock</t>
  </si>
  <si>
    <t>Mills, Miller and Meyer Stock</t>
  </si>
  <si>
    <t>Dixon Inc Stock</t>
  </si>
  <si>
    <t>Hernandez Inc Stock</t>
  </si>
  <si>
    <t>Harding, Black and Moore Stock</t>
  </si>
  <si>
    <t>Butler, Brady and Perkins Stock</t>
  </si>
  <si>
    <t>Burton and Sons Stock</t>
  </si>
  <si>
    <t>Mcgee PLC Stock</t>
  </si>
  <si>
    <t>Fox and Sons Stock</t>
  </si>
  <si>
    <t>Evans, Zuniga and Stafford Stock</t>
  </si>
  <si>
    <t>Sanchez, Gardner and Ramirez Stock</t>
  </si>
  <si>
    <t>Stevens, Cummings and Carroll Stock</t>
  </si>
  <si>
    <t>Hull, Clark and Mata Stock</t>
  </si>
  <si>
    <t>Gutierrez-Stanley Stock</t>
  </si>
  <si>
    <t>Garcia LLC Stock</t>
  </si>
  <si>
    <t>Tran Ltd Stock</t>
  </si>
  <si>
    <t>Wiggins-Henderson Stock</t>
  </si>
  <si>
    <t>Jones Ltd Stock</t>
  </si>
  <si>
    <t>Beck and Sons Stock</t>
  </si>
  <si>
    <t>Skinner Inc Stock</t>
  </si>
  <si>
    <t>Rogers, Adams and Mills Stock</t>
  </si>
  <si>
    <t>Stone-David Stock</t>
  </si>
  <si>
    <t>Fisher Ltd Stock</t>
  </si>
  <si>
    <t>Foster Inc Stock</t>
  </si>
  <si>
    <t>Garcia-Adams Stock</t>
  </si>
  <si>
    <t>Velez, Rodriguez and Smith Stock</t>
  </si>
  <si>
    <t>Clark LLC Stock</t>
  </si>
  <si>
    <t>King-Stewart Stock</t>
  </si>
  <si>
    <t>Adams-Joyce Stock</t>
  </si>
  <si>
    <t>Clark, Smith and Mcguire Stock</t>
  </si>
  <si>
    <t>Green, Shaw and Sandoval Stock</t>
  </si>
  <si>
    <t>Day, Lee and Riley Stock</t>
  </si>
  <si>
    <t>Hall-Long Stock</t>
  </si>
  <si>
    <t>Johnson, Flores and James Stock</t>
  </si>
  <si>
    <t>Smith-Washington Stock</t>
  </si>
  <si>
    <t>Kelly Inc Stock</t>
  </si>
  <si>
    <t>Bowen-Daniels Stock</t>
  </si>
  <si>
    <t>Golden Group Stock</t>
  </si>
  <si>
    <t>Johnson LLC Stock</t>
  </si>
  <si>
    <t>Best Group Stock</t>
  </si>
  <si>
    <t>Wolf, Clark and Russo Stock</t>
  </si>
  <si>
    <t>Ramos-Ramsey Stock</t>
  </si>
  <si>
    <t>Robinson LLC Stock</t>
  </si>
  <si>
    <t>Gallagher-Harmon Stock</t>
  </si>
  <si>
    <t>Anderson and Sons Stock</t>
  </si>
  <si>
    <t>Mosley-Wood Stock</t>
  </si>
  <si>
    <t>Morrison PLC Stock</t>
  </si>
  <si>
    <t>Benson, Townsend and Burton Stock</t>
  </si>
  <si>
    <t>Alexander and Sons Stock</t>
  </si>
  <si>
    <t>Massey, Smith and Clark Stock</t>
  </si>
  <si>
    <t>Espinoza, Miller and Moore Stock</t>
  </si>
  <si>
    <t>Stevens and Sons Stock</t>
  </si>
  <si>
    <t>Mueller, Durham and Carlson Stock</t>
  </si>
  <si>
    <t>Baker-Davis Stock</t>
  </si>
  <si>
    <t>Higgins-Burton Stock</t>
  </si>
  <si>
    <t>Anderson, Chavez and Nielsen Stock</t>
  </si>
  <si>
    <t>Wells-Maldonado Stock</t>
  </si>
  <si>
    <t>Webb, Barnes and Nelson Stock</t>
  </si>
  <si>
    <t>Curry, Morrison and Franco Stock</t>
  </si>
  <si>
    <t>Harris, Camacho and Rodriguez Stock</t>
  </si>
  <si>
    <t>Powell-Doyle Stock</t>
  </si>
  <si>
    <t>Lowe, Coleman and Rowe Stock</t>
  </si>
  <si>
    <t>Brown, Gallagher and Meadows Stock</t>
  </si>
  <si>
    <t>Patel, Neal and Moody Stock</t>
  </si>
  <si>
    <t>Cunningham-Berry Stock</t>
  </si>
  <si>
    <t>Peck and Sons Stock</t>
  </si>
  <si>
    <t>Sharp LLC Stock</t>
  </si>
  <si>
    <t>Smith Inc Stock</t>
  </si>
  <si>
    <t>Garza-Gomez Stock</t>
  </si>
  <si>
    <t>Moore, Reed and Steele Stock</t>
  </si>
  <si>
    <t>Colon Inc Stock</t>
  </si>
  <si>
    <t>Beasley-Grant Stock</t>
  </si>
  <si>
    <t>Garcia-Duncan Stock</t>
  </si>
  <si>
    <t>Meyer-Mason Stock</t>
  </si>
  <si>
    <t>Rich-Freeman Stock</t>
  </si>
  <si>
    <t>Moore-Russell Stock</t>
  </si>
  <si>
    <t>Cantrell, Willis and Dyer Stock</t>
  </si>
  <si>
    <t>White-Gutierrez Stock</t>
  </si>
  <si>
    <t>Klein PLC Stock</t>
  </si>
  <si>
    <t>Stark Inc Stock</t>
  </si>
  <si>
    <t>Davidson-Smith Stock</t>
  </si>
  <si>
    <t>Mitchell, Lutz and Hull Stock</t>
  </si>
  <si>
    <t>Horne, Prince and Torres Stock</t>
  </si>
  <si>
    <t>Stone, Thompson and Miller Stock</t>
  </si>
  <si>
    <t>Riddle, Perry and Johnson Stock</t>
  </si>
  <si>
    <t>Gray-Rivera Stock</t>
  </si>
  <si>
    <t>Benjamin and Sons Stock</t>
  </si>
  <si>
    <t>Castro and Sons Stock</t>
  </si>
  <si>
    <t>Harris Group Stock</t>
  </si>
  <si>
    <t>Murphy Ltd Stock</t>
  </si>
  <si>
    <t>Young-Foster Stock</t>
  </si>
  <si>
    <t>Paul Group Stock</t>
  </si>
  <si>
    <t>Rodriguez, Davenport and Gentry Stock</t>
  </si>
  <si>
    <t>Robertson-Velasquez Stock</t>
  </si>
  <si>
    <t>Harrison, Perez and Trevino Stock</t>
  </si>
  <si>
    <t>Todd Ltd Stock</t>
  </si>
  <si>
    <t>King-Decker Stock</t>
  </si>
  <si>
    <t>Reed-Bishop Stock</t>
  </si>
  <si>
    <t>Roberts and Sons Stock</t>
  </si>
  <si>
    <t>Myers-Bell Stock</t>
  </si>
  <si>
    <t>Miller-Williams Stock</t>
  </si>
  <si>
    <t>Smith Group Stock</t>
  </si>
  <si>
    <t>Thompson, Richards and Hale Stock</t>
  </si>
  <si>
    <t>Sanchez Group Stock</t>
  </si>
  <si>
    <t>Nelson, Alvarez and Ewing Stock</t>
  </si>
  <si>
    <t>Davis, Keith and Vasquez Stock</t>
  </si>
  <si>
    <t>Parrish-King Stock</t>
  </si>
  <si>
    <t>Thomas, Vazquez and Martin Stock</t>
  </si>
  <si>
    <t>Adams Group Stock</t>
  </si>
  <si>
    <t>Young, Lopez and Mcdowell Stock</t>
  </si>
  <si>
    <t>White, Rivera and Gonzalez Stock</t>
  </si>
  <si>
    <t>Carter, Murphy and Evans Stock</t>
  </si>
  <si>
    <t>White Ltd Stock</t>
  </si>
  <si>
    <t>Parker PLC Stock</t>
  </si>
  <si>
    <t>Pearson Ltd Stock</t>
  </si>
  <si>
    <t>Glass PLC Stock</t>
  </si>
  <si>
    <t>Lyons Inc Stock</t>
  </si>
  <si>
    <t>Terrell, Chavez and Andrade Stock</t>
  </si>
  <si>
    <t>Carpenter PLC Stock</t>
  </si>
  <si>
    <t>Gonzales, Simmons and Cook Stock</t>
  </si>
  <si>
    <t>Miller-Chan Stock</t>
  </si>
  <si>
    <t>Williams PLC Stock</t>
  </si>
  <si>
    <t>Real Estate</t>
  </si>
  <si>
    <t>Duke LLC Real Estate</t>
  </si>
  <si>
    <t>Sanchez-Juarez Real Estate</t>
  </si>
  <si>
    <t>Davenport LLC Real Estate</t>
  </si>
  <si>
    <t>Walker Ltd Real Estate</t>
  </si>
  <si>
    <t>Howard-Smith Real Estate</t>
  </si>
  <si>
    <t>Ware-Campbell Real Estate</t>
  </si>
  <si>
    <t>Pacheco PLC Real Estate</t>
  </si>
  <si>
    <t>Jarvis-Osborn Real Estate</t>
  </si>
  <si>
    <t>White, Boyer and Stephens Real Estate</t>
  </si>
  <si>
    <t>Hurst, Taylor and Elliott Real Estate</t>
  </si>
  <si>
    <t>Harris Inc Real Estate</t>
  </si>
  <si>
    <t>Oneill-Wright Real Estate</t>
  </si>
  <si>
    <t>Moreno-Duffy Real Estate</t>
  </si>
  <si>
    <t>Salas Group Real Estate</t>
  </si>
  <si>
    <t>Lowe, Hernandez and Mitchell Real Estate</t>
  </si>
  <si>
    <t>Riley, Coleman and Bruce Real Estate</t>
  </si>
  <si>
    <t>Perez, Glover and Cross Real Estate</t>
  </si>
  <si>
    <t>Bryant Inc Real Estate</t>
  </si>
  <si>
    <t>Rice and Sons Real Estate</t>
  </si>
  <si>
    <t>Anderson, Martinez and Fowler Real Estate</t>
  </si>
  <si>
    <t>Santiago PLC Real Estate</t>
  </si>
  <si>
    <t>Wright, Olson and Lopez Real Estate</t>
  </si>
  <si>
    <t>Levy-Harris Real Estate</t>
  </si>
  <si>
    <t>Nicholson-Hill Real Estate</t>
  </si>
  <si>
    <t>Howell Group Real Estate</t>
  </si>
  <si>
    <t>Preston-Mullen Real Estate</t>
  </si>
  <si>
    <t>Oneal-Campos Real Estate</t>
  </si>
  <si>
    <t>Lee, Cox and Stevens Real Estate</t>
  </si>
  <si>
    <t>Thomas and Sons Real Estate</t>
  </si>
  <si>
    <t>Vincent, Colon and Thomas Real Estate</t>
  </si>
  <si>
    <t>Carter Ltd Real Estate</t>
  </si>
  <si>
    <t>Conley Group Real Estate</t>
  </si>
  <si>
    <t>White and Sons Real Estate</t>
  </si>
  <si>
    <t>Burns Group Real Estate</t>
  </si>
  <si>
    <t>Molina, Bridges and Garner Real Estate</t>
  </si>
  <si>
    <t>Daniels-Day Real Estate</t>
  </si>
  <si>
    <t>Guzman LLC Real Estate</t>
  </si>
  <si>
    <t>Fisher LLC Real Estate</t>
  </si>
  <si>
    <t>Larsen-Perry Real Estate</t>
  </si>
  <si>
    <t>Sawyer, Zamora and Reyes Real Estate</t>
  </si>
  <si>
    <t>Johns-Hughes Real Estate</t>
  </si>
  <si>
    <t>Baker-White Real Estate</t>
  </si>
  <si>
    <t>West-Noble Real Estate</t>
  </si>
  <si>
    <t>Fischer-Reese Real Estate</t>
  </si>
  <si>
    <t>Price Ltd Real Estate</t>
  </si>
  <si>
    <t>Mcguire LLC Real Estate</t>
  </si>
  <si>
    <t>Martin PLC Real Estate</t>
  </si>
  <si>
    <t>Smith, Lowe and Campbell Real Estate</t>
  </si>
  <si>
    <t>Levy, Smith and Moore Real Estate</t>
  </si>
  <si>
    <t>Edwards LLC Real Estate</t>
  </si>
  <si>
    <t>Peterson, Good and Ross Real Estate</t>
  </si>
  <si>
    <t>Terry-Garcia Real Estate</t>
  </si>
  <si>
    <t>Brewer, Wallace and Cook Real Estate</t>
  </si>
  <si>
    <t>Rogers-Lambert Real Estate</t>
  </si>
  <si>
    <t>Perez, Lopez and Leblanc Real Estate</t>
  </si>
  <si>
    <t>Lee-Hanson Real Estate</t>
  </si>
  <si>
    <t>Pena-Blake Real Estate</t>
  </si>
  <si>
    <t>Brooks-Sullivan Real Estate</t>
  </si>
  <si>
    <t>Owens-Lewis Real Estate</t>
  </si>
  <si>
    <t>Garcia, Mitchell and Andrews Real Estate</t>
  </si>
  <si>
    <t>Nicholson Group Real Estate</t>
  </si>
  <si>
    <t>Vazquez-Herrera Real Estate</t>
  </si>
  <si>
    <t>Roberts Ltd Real Estate</t>
  </si>
  <si>
    <t>Brady, Mason and Williams Real Estate</t>
  </si>
  <si>
    <t>Watson, Robinson and Garza Real Estate</t>
  </si>
  <si>
    <t>Walker and Sons Real Estate</t>
  </si>
  <si>
    <t>Cook, Ross and Peterson Real Estate</t>
  </si>
  <si>
    <t>Spence, Freeman and Ashley Real Estate</t>
  </si>
  <si>
    <t>Baker Ltd Real Estate</t>
  </si>
  <si>
    <t>Salazar and Sons Real Estate</t>
  </si>
  <si>
    <t>Rivas Inc Real Estate</t>
  </si>
  <si>
    <t>Wood-Flowers Real Estate</t>
  </si>
  <si>
    <t>White-Jordan Real Estate</t>
  </si>
  <si>
    <t>Meza, Wheeler and Johnson Real Estate</t>
  </si>
  <si>
    <t>Brown-Chapman Real Estate</t>
  </si>
  <si>
    <t>Sanchez-Tucker Real Estate</t>
  </si>
  <si>
    <t>Carter PLC Real Estate</t>
  </si>
  <si>
    <t>Mayo-Long Real Estate</t>
  </si>
  <si>
    <t>Shaw, Brown and Adams Real Estate</t>
  </si>
  <si>
    <t>Bass-Harper Real Estate</t>
  </si>
  <si>
    <t>Wilson, Montgomery and Hubbard Real Estate</t>
  </si>
  <si>
    <t>Shaw, Foster and Matthews Real Estate</t>
  </si>
  <si>
    <t>Solis, Davis and Miller Real Estate</t>
  </si>
  <si>
    <t>Cook, Davis and Leonard Real Estate</t>
  </si>
  <si>
    <t>Klein-Nolan Real Estate</t>
  </si>
  <si>
    <t>Rogers PLC Real Estate</t>
  </si>
  <si>
    <t>Bates, Morris and Thomas Real Estate</t>
  </si>
  <si>
    <t>Moore PLC Real Estate</t>
  </si>
  <si>
    <t>Rowland, Bartlett and Cook Real Estate</t>
  </si>
  <si>
    <t>Moore, Fuller and Rubio Real Estate</t>
  </si>
  <si>
    <t>Smith-Johnston Real Estate</t>
  </si>
  <si>
    <t>Simmons-Anderson Real Estate</t>
  </si>
  <si>
    <t>Anderson, Marsh and Cline Real Estate</t>
  </si>
  <si>
    <t>Farrell PLC Real Estate</t>
  </si>
  <si>
    <t>Williams-Smith Real Estate</t>
  </si>
  <si>
    <t>Flores Group Real Estate</t>
  </si>
  <si>
    <t>Austin, Murray and Cline Real Estate</t>
  </si>
  <si>
    <t>Vazquez Inc Real Estate</t>
  </si>
  <si>
    <t>Brown Group Real Estate</t>
  </si>
  <si>
    <t>Cervantes LLC Real Estate</t>
  </si>
  <si>
    <t>Williams LLC Real Estate</t>
  </si>
  <si>
    <t>Berger, Fernandez and Bishop Real Estate</t>
  </si>
  <si>
    <t>Gallagher LLC Real Estate</t>
  </si>
  <si>
    <t>Hensley-Mccall Real Estate</t>
  </si>
  <si>
    <t>Jones, Brown and Flores Real Estate</t>
  </si>
  <si>
    <t>Mccall Ltd Real Estate</t>
  </si>
  <si>
    <t>Berger PLC Real Estate</t>
  </si>
  <si>
    <t>Brown, Jensen and Contreras Real Estate</t>
  </si>
  <si>
    <t>Hall PLC Real Estate</t>
  </si>
  <si>
    <t>Crawford LLC Real Estate</t>
  </si>
  <si>
    <t>Morales-Rosales Real Estate</t>
  </si>
  <si>
    <t>Richards-Villarreal Real Estate</t>
  </si>
  <si>
    <t>Washington Ltd Real Estate</t>
  </si>
  <si>
    <t>Clark, Le and Smith Real Estate</t>
  </si>
  <si>
    <t>Hart and Sons Real Estate</t>
  </si>
  <si>
    <t>Scott PLC Real Estate</t>
  </si>
  <si>
    <t>Andrews-Cordova Real Estate</t>
  </si>
  <si>
    <t>Boyd LLC Real Estate</t>
  </si>
  <si>
    <t>Johnson-Hughes Real Estate</t>
  </si>
  <si>
    <t>Gonzalez, Nguyen and Levy Real Estate</t>
  </si>
  <si>
    <t>Pena LLC Real Estate</t>
  </si>
  <si>
    <t>Davidson, Murphy and Johnson Real Estate</t>
  </si>
  <si>
    <t>Stone, Mckay and Roberts Real Estate</t>
  </si>
  <si>
    <t>Watts, Buckley and Hamilton Real Estate</t>
  </si>
  <si>
    <t>Wheeler-Wagner Real Estate</t>
  </si>
  <si>
    <t>Montoya, Goodwin and Chambers Real Estate</t>
  </si>
  <si>
    <t>Hebert, Cordova and Blake Real Estate</t>
  </si>
  <si>
    <t>Jones, Greene and Brown Real Estate</t>
  </si>
  <si>
    <t>Baker, Ramirez and Steele Real Estate</t>
  </si>
  <si>
    <t>Hernandez-Murray Real Estate</t>
  </si>
  <si>
    <t>Johnson, Tran and Parker Real Estate</t>
  </si>
  <si>
    <t>Holmes, Larsen and Vasquez Real Estate</t>
  </si>
  <si>
    <t>Stephenson, Dawson and Meyers Real Estate</t>
  </si>
  <si>
    <t>Clark PLC Real Estate</t>
  </si>
  <si>
    <t>Day, Hall and Walsh Real Estate</t>
  </si>
  <si>
    <t>Hall-Frank Real Estate</t>
  </si>
  <si>
    <t>Townsend, York and Rodriguez Real Estate</t>
  </si>
  <si>
    <t>Henry Ltd Real Estate</t>
  </si>
  <si>
    <t>Kennedy Group Real Estate</t>
  </si>
  <si>
    <t>Barnes, Gray and Allen Real Estate</t>
  </si>
  <si>
    <t>Jefferson LLC Real Estate</t>
  </si>
  <si>
    <t>Rodriguez Ltd Real Estate</t>
  </si>
  <si>
    <t>Davila-Keith Real Estate</t>
  </si>
  <si>
    <t>Williamson, Brandt and Brooks Real Estate</t>
  </si>
  <si>
    <t>Reed-Hale Real Estate</t>
  </si>
  <si>
    <t>Dixon, King and Nunez Real Estate</t>
  </si>
  <si>
    <t>Archer PLC Real Estate</t>
  </si>
  <si>
    <t>Rodgers, Kelly and Brown Real Estate</t>
  </si>
  <si>
    <t>Owens Ltd Real Estate</t>
  </si>
  <si>
    <t>Cabrera, Mcfarland and Nelson Real Estate</t>
  </si>
  <si>
    <t>Campos-Ayala Real Estate</t>
  </si>
  <si>
    <t>Bryant-Charles Real Estate</t>
  </si>
  <si>
    <t>Miller-Robinson Real Estate</t>
  </si>
  <si>
    <t>Perez Group Real Estate</t>
  </si>
  <si>
    <t>Cox-Miller Real Estate</t>
  </si>
  <si>
    <t>Gonzalez-Pollard Real Estate</t>
  </si>
  <si>
    <t>Mitchell-Green Real Estate</t>
  </si>
  <si>
    <t>Robinson Inc Real Estate</t>
  </si>
  <si>
    <t>Fisher-Best Real Estate</t>
  </si>
  <si>
    <t>Munoz Group Real Estate</t>
  </si>
  <si>
    <t>Scott, Hall and Brown Real Estate</t>
  </si>
  <si>
    <t>Johnson-Edwards Real Estate</t>
  </si>
  <si>
    <t>Cisneros, Coleman and Dawson Real Estate</t>
  </si>
  <si>
    <t>Silva and Sons Real Estate</t>
  </si>
  <si>
    <t>Weaver PLC Real Estate</t>
  </si>
  <si>
    <t>Jones, Pace and Tran Real Estate</t>
  </si>
  <si>
    <t>Taylor, Tucker and Keith Real Estate</t>
  </si>
  <si>
    <t>Hart PLC Real Estate</t>
  </si>
  <si>
    <t>Flores, Smith and Lewis Real Estate</t>
  </si>
  <si>
    <t>Walker-Chandler Real Estate</t>
  </si>
  <si>
    <t>Hall, Campbell and Hall Real Estate</t>
  </si>
  <si>
    <t>Ferguson-Miller Real Estate</t>
  </si>
  <si>
    <t>White, Holmes and Valdez Real Estate</t>
  </si>
  <si>
    <t>Wright Inc Real Estate</t>
  </si>
  <si>
    <t>Miller Inc Real Estate</t>
  </si>
  <si>
    <t>Munoz-Sullivan Real Estate</t>
  </si>
  <si>
    <t>Huynh-Pace Real Estate</t>
  </si>
  <si>
    <t>Perez-Parker Real Estate</t>
  </si>
  <si>
    <t>Warren Inc Real Estate</t>
  </si>
  <si>
    <t>Anderson-Alvarado Real Estate</t>
  </si>
  <si>
    <t>Scott-Dougherty Real Estate</t>
  </si>
  <si>
    <t>Wright, Wright and Olson Real Estate</t>
  </si>
  <si>
    <t>Lewis Ltd Real Estate</t>
  </si>
  <si>
    <t>Browning-Wagner Real Estate</t>
  </si>
  <si>
    <t>Wu-Mccoy Real Estate</t>
  </si>
  <si>
    <t>Davis Group Real Estate</t>
  </si>
  <si>
    <t>Daniels, Lee and Underwood Real Estate</t>
  </si>
  <si>
    <t>Clayton Inc Real Estate</t>
  </si>
  <si>
    <t>Taylor-Grant Real Estate</t>
  </si>
  <si>
    <t>Stephens-Noble Real Estate</t>
  </si>
  <si>
    <t>Graham-Herrera Real Estate</t>
  </si>
  <si>
    <t>Lewis-Pittman Real Estate</t>
  </si>
  <si>
    <t>Buchanan and Sons Real Estate</t>
  </si>
  <si>
    <t>Anderson and Sons Real Estate</t>
  </si>
  <si>
    <t>Adams Group Real Estate</t>
  </si>
  <si>
    <t>King Inc Real Estate</t>
  </si>
  <si>
    <t>Gonzalez, Williams and Osborn Real Estate</t>
  </si>
  <si>
    <t>Cameron, Boyd and Hopkins Real Estate</t>
  </si>
  <si>
    <t>Gardner, White and Cochran Real Estate</t>
  </si>
  <si>
    <t>Saunders Ltd Real Estate</t>
  </si>
  <si>
    <t>Mclaughlin-Brooks Real Estate</t>
  </si>
  <si>
    <t>Sheppard Inc Real Estate</t>
  </si>
  <si>
    <t>Torres PLC Real Estate</t>
  </si>
  <si>
    <t>Mejia, King and Mccall Real Estate</t>
  </si>
  <si>
    <t>Jones and Sons Real Estate</t>
  </si>
  <si>
    <t>Nelson, Fry and Campbell Real Estate</t>
  </si>
  <si>
    <t>Strickland, Kirby and Li Real Estate</t>
  </si>
  <si>
    <t>Lyons PLC Real Estate</t>
  </si>
  <si>
    <t>Wilson-Stuart Real Estate</t>
  </si>
  <si>
    <t>Martinez PLC Real Estate</t>
  </si>
  <si>
    <t>White, Erickson and Taylor Real Estate</t>
  </si>
  <si>
    <t>Roberts-Gray Real Estate</t>
  </si>
  <si>
    <t>Webb LLC Real Estate</t>
  </si>
  <si>
    <t>Reeves, Williams and Moore Real Estate</t>
  </si>
  <si>
    <t>Gibson, Pope and Phillips Real Estate</t>
  </si>
  <si>
    <t>Wilson-Knox Real Estate</t>
  </si>
  <si>
    <t>Bishop-Li Real Estate</t>
  </si>
  <si>
    <t>Smith PLC Real Estate</t>
  </si>
  <si>
    <t>Phillips-Barrett Real Estate</t>
  </si>
  <si>
    <t>Bruce-Moore Real Estate</t>
  </si>
  <si>
    <t>Robles-Heath Real Estate</t>
  </si>
  <si>
    <t>Miller, Johnson and Haynes Real Estate</t>
  </si>
  <si>
    <t>Santos Ltd Real Estate</t>
  </si>
  <si>
    <t>Kirk-Walsh Real Estate</t>
  </si>
  <si>
    <t>Miller, Stewart and Simpson Real Estate</t>
  </si>
  <si>
    <t>Myers, Arias and Weaver Real Estate</t>
  </si>
  <si>
    <t>Harmon, Mckinney and Brandt Real Estate</t>
  </si>
  <si>
    <t>Moore, Hays and Hamilton Real Estate</t>
  </si>
  <si>
    <t>Cortez, Jones and Skinner Real Estate</t>
  </si>
  <si>
    <t>Hughes, Gilbert and Richmond Real Estate</t>
  </si>
  <si>
    <t>Sims, Oliver and Lee Real Estate</t>
  </si>
  <si>
    <t>Anderson PLC Real Estate</t>
  </si>
  <si>
    <t>Cabrera, Parker and Riley Real Estate</t>
  </si>
  <si>
    <t>date</t>
  </si>
  <si>
    <t>portfolio_value</t>
  </si>
  <si>
    <t>return_percentage</t>
  </si>
  <si>
    <t>benchmark_return</t>
  </si>
  <si>
    <t>net_inflows</t>
  </si>
  <si>
    <t>net_outflows</t>
  </si>
  <si>
    <t>portfolio_name</t>
  </si>
  <si>
    <t>total_value</t>
  </si>
  <si>
    <t>creation_date</t>
  </si>
  <si>
    <t>risk_level</t>
  </si>
  <si>
    <t>Current Portfolio</t>
  </si>
  <si>
    <t>High</t>
  </si>
  <si>
    <t>Large Portfolio</t>
  </si>
  <si>
    <t>Floor Portfolio</t>
  </si>
  <si>
    <t>Wall Portfolio</t>
  </si>
  <si>
    <t>Process Portfolio</t>
  </si>
  <si>
    <t>Degree Portfolio</t>
  </si>
  <si>
    <t>Republican Portfolio</t>
  </si>
  <si>
    <t>Picture Portfolio</t>
  </si>
  <si>
    <t>People Portfolio</t>
  </si>
  <si>
    <t>Fill Portfolio</t>
  </si>
  <si>
    <t>Sure Portfolio</t>
  </si>
  <si>
    <t>Firm Portfolio</t>
  </si>
  <si>
    <t>Stand Portfolio</t>
  </si>
  <si>
    <t>New Portfolio</t>
  </si>
  <si>
    <t>Network Portfolio</t>
  </si>
  <si>
    <t>Tell Portfolio</t>
  </si>
  <si>
    <t>Increase Portfolio</t>
  </si>
  <si>
    <t>Cause Portfolio</t>
  </si>
  <si>
    <t>Raise Portfolio</t>
  </si>
  <si>
    <t>Writer Portfolio</t>
  </si>
  <si>
    <t>Manage Portfolio</t>
  </si>
  <si>
    <t>Beautiful Portfolio</t>
  </si>
  <si>
    <t>Begin Portfolio</t>
  </si>
  <si>
    <t>Song Portfolio</t>
  </si>
  <si>
    <t>Might Portfolio</t>
  </si>
  <si>
    <t>Bad Portfolio</t>
  </si>
  <si>
    <t>Worker Portfolio</t>
  </si>
  <si>
    <t>Of Portfolio</t>
  </si>
  <si>
    <t>Responsibility Portfolio</t>
  </si>
  <si>
    <t>Affect Portfolio</t>
  </si>
  <si>
    <t>Order Portfolio</t>
  </si>
  <si>
    <t>Rise Portfolio</t>
  </si>
  <si>
    <t>Nature Portfolio</t>
  </si>
  <si>
    <t>Record Portfolio</t>
  </si>
  <si>
    <t>Could Portfolio</t>
  </si>
  <si>
    <t>Protect Portfolio</t>
  </si>
  <si>
    <t>Various Portfolio</t>
  </si>
  <si>
    <t>Speak Portfolio</t>
  </si>
  <si>
    <t>Military Portfolio</t>
  </si>
  <si>
    <t>Race Portfolio</t>
  </si>
  <si>
    <t>Loss Portfolio</t>
  </si>
  <si>
    <t>Threat Portfolio</t>
  </si>
  <si>
    <t>Foot Portfolio</t>
  </si>
  <si>
    <t>Call Portfolio</t>
  </si>
  <si>
    <t>Move Portfolio</t>
  </si>
  <si>
    <t>Campaign Portfolio</t>
  </si>
  <si>
    <t>Energy Portfolio</t>
  </si>
  <si>
    <t>Check Portfolio</t>
  </si>
  <si>
    <t>During Portfolio</t>
  </si>
  <si>
    <t>Amount Portfolio</t>
  </si>
  <si>
    <t>Idea Portfolio</t>
  </si>
  <si>
    <t>Nor Portfolio</t>
  </si>
  <si>
    <t>Summer Portfolio</t>
  </si>
  <si>
    <t>Stuff Portfolio</t>
  </si>
  <si>
    <t>Build Portfolio</t>
  </si>
  <si>
    <t>Perhaps Portfolio</t>
  </si>
  <si>
    <t>Religious Portfolio</t>
  </si>
  <si>
    <t>Financial Portfolio</t>
  </si>
  <si>
    <t>Billion Portfolio</t>
  </si>
  <si>
    <t>Media Portfolio</t>
  </si>
  <si>
    <t>Name Portfolio</t>
  </si>
  <si>
    <t>Both Portfolio</t>
  </si>
  <si>
    <t>Cost Portfolio</t>
  </si>
  <si>
    <t>Box Portfolio</t>
  </si>
  <si>
    <t>One Portfolio</t>
  </si>
  <si>
    <t>Green Portfolio</t>
  </si>
  <si>
    <t>Necessary Portfolio</t>
  </si>
  <si>
    <t>Minute Portfolio</t>
  </si>
  <si>
    <t>Artist Portfolio</t>
  </si>
  <si>
    <t>Knowledge Portfolio</t>
  </si>
  <si>
    <t>Son Portfolio</t>
  </si>
  <si>
    <t>Medium</t>
  </si>
  <si>
    <t>Science Portfolio</t>
  </si>
  <si>
    <t>Low</t>
  </si>
  <si>
    <t>View Portfolio</t>
  </si>
  <si>
    <t>Capital Portfolio</t>
  </si>
  <si>
    <t>Add Portfolio</t>
  </si>
  <si>
    <t>Person Portfolio</t>
  </si>
  <si>
    <t>Officer Portfolio</t>
  </si>
  <si>
    <t>Their Portfolio</t>
  </si>
  <si>
    <t>Teacher Portfolio</t>
  </si>
  <si>
    <t>Space Portfolio</t>
  </si>
  <si>
    <t>Pm Portfolio</t>
  </si>
  <si>
    <t>Grow Portfolio</t>
  </si>
  <si>
    <t>Job Portfolio</t>
  </si>
  <si>
    <t>Try Portfolio</t>
  </si>
  <si>
    <t>Risk Portfolio</t>
  </si>
  <si>
    <t>Wind Portfolio</t>
  </si>
  <si>
    <t>Around Portfolio</t>
  </si>
  <si>
    <t>Play Portfolio</t>
  </si>
  <si>
    <t>Fast Portfolio</t>
  </si>
  <si>
    <t>Which Portfolio</t>
  </si>
  <si>
    <t>Her Portfolio</t>
  </si>
  <si>
    <t>Truth Portfolio</t>
  </si>
  <si>
    <t>Them Portfolio</t>
  </si>
  <si>
    <t>Police Portfolio</t>
  </si>
  <si>
    <t>Before Portfolio</t>
  </si>
  <si>
    <t>Itself Portfolio</t>
  </si>
  <si>
    <t>True Portfolio</t>
  </si>
  <si>
    <t>Toward Portfolio</t>
  </si>
  <si>
    <t>Smile Portfolio</t>
  </si>
  <si>
    <t>Second Portfolio</t>
  </si>
  <si>
    <t>Guess Portfolio</t>
  </si>
  <si>
    <t>Law Portfolio</t>
  </si>
  <si>
    <t>Remember Portfolio</t>
  </si>
  <si>
    <t>Account Portfolio</t>
  </si>
  <si>
    <t>Determine Portfolio</t>
  </si>
  <si>
    <t>Off Portfolio</t>
  </si>
  <si>
    <t>Laugh Portfolio</t>
  </si>
  <si>
    <t>Politics Portfolio</t>
  </si>
  <si>
    <t>Work Portfolio</t>
  </si>
  <si>
    <t>All Portfolio</t>
  </si>
  <si>
    <t>Rest Portfolio</t>
  </si>
  <si>
    <t>Show Portfolio</t>
  </si>
  <si>
    <t>Visit Portfolio</t>
  </si>
  <si>
    <t>Tend Portfolio</t>
  </si>
  <si>
    <t>Involve Portfolio</t>
  </si>
  <si>
    <t>They Portfolio</t>
  </si>
  <si>
    <t>Television Portfolio</t>
  </si>
  <si>
    <t>Own Portfolio</t>
  </si>
  <si>
    <t>Be Portfolio</t>
  </si>
  <si>
    <t>Word Portfolio</t>
  </si>
  <si>
    <t>Three Portfolio</t>
  </si>
  <si>
    <t>Enough Portfolio</t>
  </si>
  <si>
    <t>Until Portfolio</t>
  </si>
  <si>
    <t>Food Portfolio</t>
  </si>
  <si>
    <t>A Portfolio</t>
  </si>
  <si>
    <t>Left Portfolio</t>
  </si>
  <si>
    <t>Thing Portfolio</t>
  </si>
  <si>
    <t>Certainly Portfolio</t>
  </si>
  <si>
    <t>Audience Portfolio</t>
  </si>
  <si>
    <t>Not Portfolio</t>
  </si>
  <si>
    <t>Operation Portfolio</t>
  </si>
  <si>
    <t>Attorney Portfolio</t>
  </si>
  <si>
    <t>Source Portfolio</t>
  </si>
  <si>
    <t>Boy Portfolio</t>
  </si>
  <si>
    <t>Discussion Portfolio</t>
  </si>
  <si>
    <t>Term Portfolio</t>
  </si>
  <si>
    <t>Join Portfolio</t>
  </si>
  <si>
    <t>Difficult Portfolio</t>
  </si>
  <si>
    <t>Concern Portfolio</t>
  </si>
  <si>
    <t>Production Portfolio</t>
  </si>
  <si>
    <t>Air Portfolio</t>
  </si>
  <si>
    <t>Lead Portfolio</t>
  </si>
  <si>
    <t>Type Portfolio</t>
  </si>
  <si>
    <t>Short Portfolio</t>
  </si>
  <si>
    <t>Listen Portfolio</t>
  </si>
  <si>
    <t>Especially Portfolio</t>
  </si>
  <si>
    <t>Foreign Portfolio</t>
  </si>
  <si>
    <t>Rather Portfolio</t>
  </si>
  <si>
    <t>Between Portfolio</t>
  </si>
  <si>
    <t>Whatever Portfolio</t>
  </si>
  <si>
    <t>Congress Portfolio</t>
  </si>
  <si>
    <t>Rule Portfolio</t>
  </si>
  <si>
    <t>Century Portfolio</t>
  </si>
  <si>
    <t>Matter Portfolio</t>
  </si>
  <si>
    <t>Agreement Portfolio</t>
  </si>
  <si>
    <t>War Portfolio</t>
  </si>
  <si>
    <t>Upon Portfolio</t>
  </si>
  <si>
    <t>Our Portfolio</t>
  </si>
  <si>
    <t>Understand Portfolio</t>
  </si>
  <si>
    <t>Hand Portfolio</t>
  </si>
  <si>
    <t>Film Portfolio</t>
  </si>
  <si>
    <t>Position Portfolio</t>
  </si>
  <si>
    <t>Election Portfolio</t>
  </si>
  <si>
    <t>Once Portfolio</t>
  </si>
  <si>
    <t>Its Portfolio</t>
  </si>
  <si>
    <t>Describe Portfolio</t>
  </si>
  <si>
    <t>Strategy Portfolio</t>
  </si>
  <si>
    <t>Gas Portfolio</t>
  </si>
  <si>
    <t>Themselves Portfolio</t>
  </si>
  <si>
    <t>Seat Portfolio</t>
  </si>
  <si>
    <t>Industry Portfolio</t>
  </si>
  <si>
    <t>Government Portfolio</t>
  </si>
  <si>
    <t>This Portfolio</t>
  </si>
  <si>
    <t>Resource Portfolio</t>
  </si>
  <si>
    <t>transaction_id</t>
  </si>
  <si>
    <t>transaction_type</t>
  </si>
  <si>
    <t>transaction_date</t>
  </si>
  <si>
    <t>transaction_price</t>
  </si>
  <si>
    <t>total_amount</t>
  </si>
  <si>
    <t>Buy</t>
  </si>
  <si>
    <t>Dividend</t>
  </si>
  <si>
    <t>Sell</t>
  </si>
  <si>
    <t>Row Labels</t>
  </si>
  <si>
    <t>Grand Total</t>
  </si>
  <si>
    <t>Count of portfolio_id</t>
  </si>
  <si>
    <t xml:space="preserve"> Q1 how many total investmet portfolio available in data set ?</t>
  </si>
  <si>
    <t>Q2 what is the distrubution of portfolio by risk level (low ,medium, High)</t>
  </si>
  <si>
    <t>Count of total_value</t>
  </si>
  <si>
    <t xml:space="preserve">Total ID </t>
  </si>
  <si>
    <t>Risk Level</t>
  </si>
  <si>
    <t>Q3. What is the total portfolio value for each risk level?</t>
  </si>
  <si>
    <t>Sum of total_value</t>
  </si>
  <si>
    <t>Q4. How many unique customers are present in the dataset?</t>
  </si>
  <si>
    <t>Count of customer_id</t>
  </si>
  <si>
    <t>Total value</t>
  </si>
  <si>
    <t>Q5. What is the average age and average income of customers?</t>
  </si>
  <si>
    <t xml:space="preserve">Avg Age </t>
  </si>
  <si>
    <t>Avg Income</t>
  </si>
  <si>
    <t>Q6. How many investments exist for each asset type (Stock, Bond, Mutual Fund, Real Estate)?</t>
  </si>
  <si>
    <t>Count of asset_name</t>
  </si>
  <si>
    <t>7. What is the total market value for each asset type?</t>
  </si>
  <si>
    <t>Sum of market_value</t>
  </si>
  <si>
    <t>8. Identify the top 5 portfolios with the highest total value.</t>
  </si>
  <si>
    <t>ac customer_id</t>
  </si>
  <si>
    <t>INTERMEDIATE LEVEL</t>
  </si>
  <si>
    <t>1. Calculate the total purchase value and current market value for each portfolio.</t>
  </si>
  <si>
    <t>purches_value</t>
  </si>
  <si>
    <t>Sum of purches_value</t>
  </si>
  <si>
    <t>Profit and Loss</t>
  </si>
  <si>
    <t>P/L</t>
  </si>
  <si>
    <t>Identify the top 5 most profitable investments.</t>
  </si>
  <si>
    <t xml:space="preserve"> Profit and Loss</t>
  </si>
  <si>
    <t xml:space="preserve"> What is the count and total transaction amount for Buy, Sell, and Dividend transactions?</t>
  </si>
  <si>
    <t>Count of transaction_id</t>
  </si>
  <si>
    <t>Sum of total_amount</t>
  </si>
  <si>
    <t>5. Calculate the total transaction value for each asset type</t>
  </si>
  <si>
    <t>Column Labels</t>
  </si>
  <si>
    <t>ADVANCED LEVEL</t>
  </si>
  <si>
    <t>1. Perform a time-based trend analysis of portfolio value for each portfolio.</t>
  </si>
  <si>
    <t>2019</t>
  </si>
  <si>
    <t>2020</t>
  </si>
  <si>
    <t>2021</t>
  </si>
  <si>
    <t>2022</t>
  </si>
  <si>
    <t>2023</t>
  </si>
  <si>
    <t>2024</t>
  </si>
  <si>
    <t>(All)</t>
  </si>
  <si>
    <t>2. Identify the top 5 portfolios with the highest growth in value over time.</t>
  </si>
  <si>
    <t>Growth coloum</t>
  </si>
  <si>
    <t>Maximun Growth coloum</t>
  </si>
  <si>
    <t>3. Which portfolios show the highest volatility in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</si>
</sst>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00B05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xf numFmtId="0" fontId="0" fillId="3" borderId="0" xfId="0" applyFill="1"/>
  </cellXfs>
  <cellStyles count="1">
    <cellStyle name="Normal" xfId="0" builtinId="0"/>
  </cellStyles>
  <dxfs count="21">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[project.xlsx]Basic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'!$C$315</c:f>
              <c:strCache>
                <c:ptCount val="1"/>
                <c:pt idx="0">
                  <c:v>Total</c:v>
                </c:pt>
              </c:strCache>
            </c:strRef>
          </c:tx>
          <c:spPr>
            <a:ln w="28575" cap="rnd">
              <a:solidFill>
                <a:schemeClr val="accent1"/>
              </a:solidFill>
              <a:round/>
            </a:ln>
            <a:effectLst/>
          </c:spPr>
          <c:marker>
            <c:symbol val="none"/>
          </c:marker>
          <c:cat>
            <c:strRef>
              <c:f>'Basic '!$B$316:$B$322</c:f>
              <c:strCache>
                <c:ptCount val="6"/>
                <c:pt idx="0">
                  <c:v>2019</c:v>
                </c:pt>
                <c:pt idx="1">
                  <c:v>2020</c:v>
                </c:pt>
                <c:pt idx="2">
                  <c:v>2021</c:v>
                </c:pt>
                <c:pt idx="3">
                  <c:v>2022</c:v>
                </c:pt>
                <c:pt idx="4">
                  <c:v>2023</c:v>
                </c:pt>
                <c:pt idx="5">
                  <c:v>2024</c:v>
                </c:pt>
              </c:strCache>
            </c:strRef>
          </c:cat>
          <c:val>
            <c:numRef>
              <c:f>'Basic '!$C$316:$C$322</c:f>
              <c:numCache>
                <c:formatCode>General</c:formatCode>
                <c:ptCount val="6"/>
                <c:pt idx="0">
                  <c:v>1196497.8999999999</c:v>
                </c:pt>
                <c:pt idx="1">
                  <c:v>10632314.400000002</c:v>
                </c:pt>
                <c:pt idx="2">
                  <c:v>10404629.149999999</c:v>
                </c:pt>
                <c:pt idx="3">
                  <c:v>10314778.390000002</c:v>
                </c:pt>
                <c:pt idx="4">
                  <c:v>8489732.1499999985</c:v>
                </c:pt>
                <c:pt idx="5">
                  <c:v>5933112.1799999997</c:v>
                </c:pt>
              </c:numCache>
            </c:numRef>
          </c:val>
          <c:smooth val="0"/>
          <c:extLst>
            <c:ext xmlns:c16="http://schemas.microsoft.com/office/drawing/2014/chart" uri="{C3380CC4-5D6E-409C-BE32-E72D297353CC}">
              <c16:uniqueId val="{00000000-52C8-4E9E-86C6-C563B57ECD18}"/>
            </c:ext>
          </c:extLst>
        </c:ser>
        <c:dLbls>
          <c:showLegendKey val="0"/>
          <c:showVal val="0"/>
          <c:showCatName val="0"/>
          <c:showSerName val="0"/>
          <c:showPercent val="0"/>
          <c:showBubbleSize val="0"/>
        </c:dLbls>
        <c:smooth val="0"/>
        <c:axId val="1205826271"/>
        <c:axId val="1205826751"/>
      </c:lineChart>
      <c:catAx>
        <c:axId val="12058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05826751"/>
        <c:crosses val="autoZero"/>
        <c:auto val="1"/>
        <c:lblAlgn val="ctr"/>
        <c:lblOffset val="100"/>
        <c:noMultiLvlLbl val="0"/>
      </c:catAx>
      <c:valAx>
        <c:axId val="12058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2058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785327</xdr:colOff>
      <xdr:row>311</xdr:row>
      <xdr:rowOff>97971</xdr:rowOff>
    </xdr:from>
    <xdr:to>
      <xdr:col>12</xdr:col>
      <xdr:colOff>606491</xdr:colOff>
      <xdr:row>327</xdr:row>
      <xdr:rowOff>124408</xdr:rowOff>
    </xdr:to>
    <xdr:graphicFrame macro="">
      <xdr:nvGraphicFramePr>
        <xdr:cNvPr id="2" name="Chart 1">
          <a:extLst>
            <a:ext uri="{FF2B5EF4-FFF2-40B4-BE49-F238E27FC236}">
              <a16:creationId xmlns:a16="http://schemas.microsoft.com/office/drawing/2014/main" id="{AE0FD9D3-76E1-8CFB-CFAB-BDBFEA0D7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328354</xdr:colOff>
      <xdr:row>3</xdr:row>
      <xdr:rowOff>58882</xdr:rowOff>
    </xdr:from>
    <xdr:to>
      <xdr:col>15</xdr:col>
      <xdr:colOff>322119</xdr:colOff>
      <xdr:row>17</xdr:row>
      <xdr:rowOff>79836</xdr:rowOff>
    </xdr:to>
    <mc:AlternateContent xmlns:mc="http://schemas.openxmlformats.org/markup-compatibility/2006" xmlns:sle15="http://schemas.microsoft.com/office/drawing/2012/slicer">
      <mc:Choice Requires="sle15">
        <xdr:graphicFrame macro="">
          <xdr:nvGraphicFramePr>
            <xdr:cNvPr id="2" name="P/L">
              <a:extLst>
                <a:ext uri="{FF2B5EF4-FFF2-40B4-BE49-F238E27FC236}">
                  <a16:creationId xmlns:a16="http://schemas.microsoft.com/office/drawing/2014/main" id="{2DD71E96-CB25-53A3-54D0-0E5689595CC1}"/>
                </a:ext>
              </a:extLst>
            </xdr:cNvPr>
            <xdr:cNvGraphicFramePr/>
          </xdr:nvGraphicFramePr>
          <xdr:xfrm>
            <a:off x="0" y="0"/>
            <a:ext cx="0" cy="0"/>
          </xdr:xfrm>
          <a:graphic>
            <a:graphicData uri="http://schemas.microsoft.com/office/drawing/2010/slicer">
              <sle:slicer xmlns:sle="http://schemas.microsoft.com/office/drawing/2010/slicer" name="P/L"/>
            </a:graphicData>
          </a:graphic>
        </xdr:graphicFrame>
      </mc:Choice>
      <mc:Fallback xmlns="">
        <xdr:sp macro="" textlink="">
          <xdr:nvSpPr>
            <xdr:cNvPr id="0" name=""/>
            <xdr:cNvSpPr>
              <a:spLocks noTextEdit="1"/>
            </xdr:cNvSpPr>
          </xdr:nvSpPr>
          <xdr:spPr>
            <a:xfrm>
              <a:off x="12848014" y="607522"/>
              <a:ext cx="1822565" cy="258127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1.897399652778" createdVersion="8" refreshedVersion="8" minRefreshableVersion="3" recordCount="197" xr:uid="{B6B47703-C45A-43A5-9B5D-DFA238BC3AAE}">
  <cacheSource type="worksheet">
    <worksheetSource name="portfolio_data"/>
  </cacheSource>
  <cacheFields count="9">
    <cacheField name="portfolio_id" numFmtId="0">
      <sharedItems containsSemiMixedTypes="0" containsString="0" containsNumber="1" containsInteger="1" minValue="1029" maxValue="9983" count="197">
        <n v="6369"/>
        <n v="3758"/>
        <n v="8975"/>
        <n v="8582"/>
        <n v="6218"/>
        <n v="8503"/>
        <n v="4993"/>
        <n v="3778"/>
        <n v="2461"/>
        <n v="4430"/>
        <n v="5390"/>
        <n v="1558"/>
        <n v="6937"/>
        <n v="1280"/>
        <n v="7581"/>
        <n v="4705"/>
        <n v="9153"/>
        <n v="8996"/>
        <n v="4119"/>
        <n v="5108"/>
        <n v="1405"/>
        <n v="1763"/>
        <n v="5044"/>
        <n v="2150"/>
        <n v="5396"/>
        <n v="7985"/>
        <n v="6655"/>
        <n v="6263"/>
        <n v="1719"/>
        <n v="7976"/>
        <n v="7234"/>
        <n v="1845"/>
        <n v="4948"/>
        <n v="5968"/>
        <n v="8853"/>
        <n v="3617"/>
        <n v="1471"/>
        <n v="4957"/>
        <n v="8371"/>
        <n v="3504"/>
        <n v="8368"/>
        <n v="8002"/>
        <n v="4355"/>
        <n v="9015"/>
        <n v="9920"/>
        <n v="3877"/>
        <n v="8069"/>
        <n v="9566"/>
        <n v="3862"/>
        <n v="7270"/>
        <n v="7691"/>
        <n v="1069"/>
        <n v="2142"/>
        <n v="6258"/>
        <n v="6416"/>
        <n v="7159"/>
        <n v="3193"/>
        <n v="9656"/>
        <n v="2055"/>
        <n v="9983"/>
        <n v="1029"/>
        <n v="4771"/>
        <n v="2363"/>
        <n v="1475"/>
        <n v="2720"/>
        <n v="7046"/>
        <n v="2448"/>
        <n v="1858"/>
        <n v="7983"/>
        <n v="1269"/>
        <n v="8907"/>
        <n v="5007"/>
        <n v="3302"/>
        <n v="2157"/>
        <n v="2696"/>
        <n v="4566"/>
        <n v="8234"/>
        <n v="7747"/>
        <n v="7265"/>
        <n v="7858"/>
        <n v="1410"/>
        <n v="7654"/>
        <n v="4390"/>
        <n v="6070"/>
        <n v="5227"/>
        <n v="1483"/>
        <n v="9733"/>
        <n v="5559"/>
        <n v="9236"/>
        <n v="7655"/>
        <n v="2823"/>
        <n v="4877"/>
        <n v="2304"/>
        <n v="9575"/>
        <n v="2079"/>
        <n v="4115"/>
        <n v="8032"/>
        <n v="6750"/>
        <n v="8156"/>
        <n v="9730"/>
        <n v="3938"/>
        <n v="2697"/>
        <n v="9834"/>
        <n v="8280"/>
        <n v="9525"/>
        <n v="3900"/>
        <n v="7602"/>
        <n v="5264"/>
        <n v="9063"/>
        <n v="2235"/>
        <n v="8355"/>
        <n v="9751"/>
        <n v="9900"/>
        <n v="3300"/>
        <n v="4351"/>
        <n v="9116"/>
        <n v="2382"/>
        <n v="7172"/>
        <n v="9044"/>
        <n v="5631"/>
        <n v="9866"/>
        <n v="3112"/>
        <n v="4321"/>
        <n v="6906"/>
        <n v="4716"/>
        <n v="8550"/>
        <n v="4007"/>
        <n v="3558"/>
        <n v="2474"/>
        <n v="6536"/>
        <n v="6661"/>
        <n v="2439"/>
        <n v="1666"/>
        <n v="6297"/>
        <n v="8994"/>
        <n v="1787"/>
        <n v="5792"/>
        <n v="6810"/>
        <n v="7948"/>
        <n v="2678"/>
        <n v="8313"/>
        <n v="7582"/>
        <n v="5933"/>
        <n v="4157"/>
        <n v="9757"/>
        <n v="1784"/>
        <n v="6240"/>
        <n v="1138"/>
        <n v="3725"/>
        <n v="8353"/>
        <n v="5136"/>
        <n v="8356"/>
        <n v="1770"/>
        <n v="3109"/>
        <n v="9427"/>
        <n v="3574"/>
        <n v="9031"/>
        <n v="6444"/>
        <n v="5431"/>
        <n v="3640"/>
        <n v="9353"/>
        <n v="7027"/>
        <n v="1726"/>
        <n v="4862"/>
        <n v="5663"/>
        <n v="7634"/>
        <n v="5158"/>
        <n v="3258"/>
        <n v="4700"/>
        <n v="7049"/>
        <n v="2183"/>
        <n v="7258"/>
        <n v="8977"/>
        <n v="3120"/>
        <n v="5541"/>
        <n v="2582"/>
        <n v="5110"/>
        <n v="2344"/>
        <n v="7071"/>
        <n v="1932"/>
        <n v="5705"/>
        <n v="5646"/>
        <n v="2253"/>
        <n v="2131"/>
        <n v="2159"/>
        <n v="6590"/>
        <n v="5318"/>
        <n v="2598"/>
        <n v="7756"/>
        <n v="9698"/>
        <n v="8625"/>
        <n v="2525"/>
        <n v="4843"/>
        <n v="1204"/>
        <n v="4919"/>
        <n v="8616"/>
        <n v="8661"/>
      </sharedItems>
    </cacheField>
    <cacheField name="portfolio_name" numFmtId="0">
      <sharedItems count="174">
        <s v="Current Portfolio"/>
        <s v="Large Portfolio"/>
        <s v="Floor Portfolio"/>
        <s v="Wall Portfolio"/>
        <s v="Process Portfolio"/>
        <s v="Degree Portfolio"/>
        <s v="Republican Portfolio"/>
        <s v="Picture Portfolio"/>
        <s v="People Portfolio"/>
        <s v="Fill Portfolio"/>
        <s v="Sure Portfolio"/>
        <s v="Firm Portfolio"/>
        <s v="Stand Portfolio"/>
        <s v="New Portfolio"/>
        <s v="Network Portfolio"/>
        <s v="Tell Portfolio"/>
        <s v="Increase Portfolio"/>
        <s v="Cause Portfolio"/>
        <s v="Raise Portfolio"/>
        <s v="Writer Portfolio"/>
        <s v="Manage Portfolio"/>
        <s v="Beautiful Portfolio"/>
        <s v="Begin Portfolio"/>
        <s v="Song Portfolio"/>
        <s v="Might Portfolio"/>
        <s v="Bad Portfolio"/>
        <s v="Worker Portfolio"/>
        <s v="Of Portfolio"/>
        <s v="Responsibility Portfolio"/>
        <s v="Affect Portfolio"/>
        <s v="Order Portfolio"/>
        <s v="Rise Portfolio"/>
        <s v="Nature Portfolio"/>
        <s v="Record Portfolio"/>
        <s v="Could Portfolio"/>
        <s v="Protect Portfolio"/>
        <s v="Various Portfolio"/>
        <s v="Speak Portfolio"/>
        <s v="Military Portfolio"/>
        <s v="Race Portfolio"/>
        <s v="Loss Portfolio"/>
        <s v="Threat Portfolio"/>
        <s v="Foot Portfolio"/>
        <s v="Call Portfolio"/>
        <s v="Move Portfolio"/>
        <s v="Campaign Portfolio"/>
        <s v="Energy Portfolio"/>
        <s v="Check Portfolio"/>
        <s v="During Portfolio"/>
        <s v="Amount Portfolio"/>
        <s v="Idea Portfolio"/>
        <s v="Nor Portfolio"/>
        <s v="Summer Portfolio"/>
        <s v="Stuff Portfolio"/>
        <s v="Build Portfolio"/>
        <s v="Perhaps Portfolio"/>
        <s v="Religious Portfolio"/>
        <s v="Financial Portfolio"/>
        <s v="Billion Portfolio"/>
        <s v="Media Portfolio"/>
        <s v="Name Portfolio"/>
        <s v="Both Portfolio"/>
        <s v="Cost Portfolio"/>
        <s v="Box Portfolio"/>
        <s v="One Portfolio"/>
        <s v="Green Portfolio"/>
        <s v="Necessary Portfolio"/>
        <s v="Minute Portfolio"/>
        <s v="Artist Portfolio"/>
        <s v="Knowledge Portfolio"/>
        <s v="Son Portfolio"/>
        <s v="Science Portfolio"/>
        <s v="View Portfolio"/>
        <s v="Capital Portfolio"/>
        <s v="Add Portfolio"/>
        <s v="Person Portfolio"/>
        <s v="Officer Portfolio"/>
        <s v="Their Portfolio"/>
        <s v="Teacher Portfolio"/>
        <s v="Space Portfolio"/>
        <s v="Pm Portfolio"/>
        <s v="Grow Portfolio"/>
        <s v="Job Portfolio"/>
        <s v="Try Portfolio"/>
        <s v="Risk Portfolio"/>
        <s v="Wind Portfolio"/>
        <s v="Around Portfolio"/>
        <s v="Play Portfolio"/>
        <s v="Fast Portfolio"/>
        <s v="Which Portfolio"/>
        <s v="Her Portfolio"/>
        <s v="Truth Portfolio"/>
        <s v="Them Portfolio"/>
        <s v="Police Portfolio"/>
        <s v="Before Portfolio"/>
        <s v="Itself Portfolio"/>
        <s v="True Portfolio"/>
        <s v="Toward Portfolio"/>
        <s v="Smile Portfolio"/>
        <s v="Second Portfolio"/>
        <s v="Guess Portfolio"/>
        <s v="Law Portfolio"/>
        <s v="Remember Portfolio"/>
        <s v="Account Portfolio"/>
        <s v="Determine Portfolio"/>
        <s v="Off Portfolio"/>
        <s v="Laugh Portfolio"/>
        <s v="Politics Portfolio"/>
        <s v="Work Portfolio"/>
        <s v="All Portfolio"/>
        <s v="Rest Portfolio"/>
        <s v="Show Portfolio"/>
        <s v="Visit Portfolio"/>
        <s v="Tend Portfolio"/>
        <s v="Involve Portfolio"/>
        <s v="They Portfolio"/>
        <s v="Television Portfolio"/>
        <s v="Own Portfolio"/>
        <s v="Be Portfolio"/>
        <s v="Word Portfolio"/>
        <s v="Three Portfolio"/>
        <s v="Enough Portfolio"/>
        <s v="Until Portfolio"/>
        <s v="Food Portfolio"/>
        <s v="A Portfolio"/>
        <s v="Left Portfolio"/>
        <s v="Thing Portfolio"/>
        <s v="Certainly Portfolio"/>
        <s v="Audience Portfolio"/>
        <s v="Not Portfolio"/>
        <s v="Operation Portfolio"/>
        <s v="Attorney Portfolio"/>
        <s v="Source Portfolio"/>
        <s v="Boy Portfolio"/>
        <s v="Discussion Portfolio"/>
        <s v="Term Portfolio"/>
        <s v="Join Portfolio"/>
        <s v="Difficult Portfolio"/>
        <s v="Concern Portfolio"/>
        <s v="Production Portfolio"/>
        <s v="Air Portfolio"/>
        <s v="Lead Portfolio"/>
        <s v="Type Portfolio"/>
        <s v="Short Portfolio"/>
        <s v="Listen Portfolio"/>
        <s v="Especially Portfolio"/>
        <s v="Foreign Portfolio"/>
        <s v="Rather Portfolio"/>
        <s v="Between Portfolio"/>
        <s v="Whatever Portfolio"/>
        <s v="Congress Portfolio"/>
        <s v="Rule Portfolio"/>
        <s v="Century Portfolio"/>
        <s v="Matter Portfolio"/>
        <s v="Agreement Portfolio"/>
        <s v="War Portfolio"/>
        <s v="Upon Portfolio"/>
        <s v="Our Portfolio"/>
        <s v="Understand Portfolio"/>
        <s v="Hand Portfolio"/>
        <s v="Film Portfolio"/>
        <s v="Position Portfolio"/>
        <s v="Election Portfolio"/>
        <s v="Once Portfolio"/>
        <s v="Its Portfolio"/>
        <s v="Describe Portfolio"/>
        <s v="Strategy Portfolio"/>
        <s v="Gas Portfolio"/>
        <s v="Themselves Portfolio"/>
        <s v="Seat Portfolio"/>
        <s v="Industry Portfolio"/>
        <s v="Government Portfolio"/>
        <s v="This Portfolio"/>
        <s v="Resource Portfolio"/>
      </sharedItems>
    </cacheField>
    <cacheField name="customer_id" numFmtId="0">
      <sharedItems containsSemiMixedTypes="0" containsString="0" containsNumber="1" containsInteger="1" minValue="1002" maxValue="9993"/>
    </cacheField>
    <cacheField name="total_value" numFmtId="0">
      <sharedItems containsSemiMixedTypes="0" containsString="0" containsNumber="1" minValue="12158.3" maxValue="499997.45" count="197">
        <n v="137580.97"/>
        <n v="106531.63"/>
        <n v="261259.31"/>
        <n v="385568.57"/>
        <n v="204886.5"/>
        <n v="436405.21"/>
        <n v="59208.74"/>
        <n v="263926.15000000002"/>
        <n v="381099.78"/>
        <n v="448854.45"/>
        <n v="308271.73"/>
        <n v="191257.94"/>
        <n v="435586.83"/>
        <n v="198357.36"/>
        <n v="280625.12"/>
        <n v="135431.62"/>
        <n v="87369.13"/>
        <n v="142142.78"/>
        <n v="328827.38"/>
        <n v="324592.02"/>
        <n v="487932.4"/>
        <n v="79623.13"/>
        <n v="381922.22"/>
        <n v="44418.37"/>
        <n v="79431.06"/>
        <n v="197391.14"/>
        <n v="240451.49"/>
        <n v="156627.47"/>
        <n v="93911.38"/>
        <n v="17411.490000000002"/>
        <n v="90719.76"/>
        <n v="403199.15"/>
        <n v="326308.01"/>
        <n v="344992.58"/>
        <n v="364769.11"/>
        <n v="485856.84"/>
        <n v="108137.49"/>
        <n v="117265.58"/>
        <n v="173410.2"/>
        <n v="383807.28"/>
        <n v="113779.81"/>
        <n v="324577.37"/>
        <n v="82545.73"/>
        <n v="90267.6"/>
        <n v="188483.9"/>
        <n v="22495.51"/>
        <n v="187892.73"/>
        <n v="12158.3"/>
        <n v="374670.78"/>
        <n v="223253.49"/>
        <n v="299163.99"/>
        <n v="56511.82"/>
        <n v="136536.5"/>
        <n v="488865.79"/>
        <n v="165528.32999999999"/>
        <n v="85464.01"/>
        <n v="249009.63"/>
        <n v="182045.1"/>
        <n v="113635.65"/>
        <n v="328837.68"/>
        <n v="88459.41"/>
        <n v="106887.16"/>
        <n v="306026.52"/>
        <n v="154154.23999999999"/>
        <n v="370455.86"/>
        <n v="492002.37"/>
        <n v="309092.3"/>
        <n v="121381.47"/>
        <n v="220750.33"/>
        <n v="46427.56"/>
        <n v="386125.24"/>
        <n v="114163.38"/>
        <n v="491623.27"/>
        <n v="265586.64"/>
        <n v="118788.01"/>
        <n v="149578.31"/>
        <n v="392740.85"/>
        <n v="53622.15"/>
        <n v="238820.43"/>
        <n v="495008.75"/>
        <n v="352130.01"/>
        <n v="113313.63"/>
        <n v="447651.78"/>
        <n v="93265.919999999998"/>
        <n v="290462.26"/>
        <n v="280420.59999999998"/>
        <n v="302165.28000000003"/>
        <n v="310323.19"/>
        <n v="244376.54"/>
        <n v="152973.69"/>
        <n v="310657.51"/>
        <n v="141632.12"/>
        <n v="336689.67"/>
        <n v="497658.87"/>
        <n v="83281.16"/>
        <n v="411652.93"/>
        <n v="289093.55"/>
        <n v="165709.01999999999"/>
        <n v="332567.86"/>
        <n v="99457.600000000006"/>
        <n v="321774.62"/>
        <n v="170720.99"/>
        <n v="148200.32999999999"/>
        <n v="227605.19"/>
        <n v="458934.41"/>
        <n v="146820.4"/>
        <n v="364683.1"/>
        <n v="342177.08"/>
        <n v="287332.84000000003"/>
        <n v="55942.04"/>
        <n v="117879.07"/>
        <n v="378379.03"/>
        <n v="191603.26"/>
        <n v="395938.71"/>
        <n v="395852.51"/>
        <n v="443770.66"/>
        <n v="154368.26999999999"/>
        <n v="251935.91"/>
        <n v="201465.05"/>
        <n v="474209.94"/>
        <n v="147308.79"/>
        <n v="59514.61"/>
        <n v="188623.17"/>
        <n v="83645.19"/>
        <n v="103710.17"/>
        <n v="454159.5"/>
        <n v="322984.76"/>
        <n v="280375.14"/>
        <n v="469146.52"/>
        <n v="499997.45"/>
        <n v="240295.26"/>
        <n v="65184.51"/>
        <n v="31101.05"/>
        <n v="221015.91"/>
        <n v="42657.69"/>
        <n v="122325.07"/>
        <n v="213193.06"/>
        <n v="21897.8"/>
        <n v="69318.45"/>
        <n v="202636.81"/>
        <n v="266720.09000000003"/>
        <n v="38852.639999999999"/>
        <n v="160091.44"/>
        <n v="159623.49"/>
        <n v="165968.26"/>
        <n v="450835.81"/>
        <n v="359016.53"/>
        <n v="386910.37"/>
        <n v="94325.99"/>
        <n v="98698.68"/>
        <n v="383294.09"/>
        <n v="92134.58"/>
        <n v="142596.38"/>
        <n v="360019.18"/>
        <n v="277407.93"/>
        <n v="297567.71999999997"/>
        <n v="77759.78"/>
        <n v="30156.54"/>
        <n v="32847.82"/>
        <n v="192946.62"/>
        <n v="401755.81"/>
        <n v="13198.1"/>
        <n v="159709.94"/>
        <n v="261169"/>
        <n v="350697.04"/>
        <n v="170161.17"/>
        <n v="72434.539999999994"/>
        <n v="59108.44"/>
        <n v="410308.37"/>
        <n v="422170.65"/>
        <n v="427107.65"/>
        <n v="151601.76"/>
        <n v="342481.54"/>
        <n v="353677.71"/>
        <n v="405864.69"/>
        <n v="56963.94"/>
        <n v="83257.88"/>
        <n v="206363.93"/>
        <n v="290903.74"/>
        <n v="389315.45"/>
        <n v="345597.46"/>
        <n v="172811.13"/>
        <n v="226408.51"/>
        <n v="417589.99"/>
        <n v="322306.84000000003"/>
        <n v="185093.65"/>
        <n v="490536.3"/>
        <n v="279448.43"/>
        <n v="176201.23"/>
        <n v="246739.35"/>
        <n v="75658.570000000007"/>
        <n v="261033.41"/>
        <n v="437381.69"/>
        <n v="421751.6"/>
        <n v="337837.13"/>
        <n v="165327.53"/>
        <n v="346361.21"/>
      </sharedItems>
    </cacheField>
    <cacheField name="creation_date" numFmtId="14">
      <sharedItems containsSemiMixedTypes="0" containsNonDate="0" containsDate="1" containsString="0" minDate="2019-10-02T00:00:00" maxDate="2024-09-21T00:00:00" count="189">
        <d v="2024-01-25T00:00:00"/>
        <d v="2021-07-05T00:00:00"/>
        <d v="2024-06-29T00:00:00"/>
        <d v="2023-08-30T00:00:00"/>
        <d v="2020-04-02T00:00:00"/>
        <d v="2020-12-25T00:00:00"/>
        <d v="2024-01-05T00:00:00"/>
        <d v="2023-04-15T00:00:00"/>
        <d v="2021-11-24T00:00:00"/>
        <d v="2023-11-07T00:00:00"/>
        <d v="2022-01-04T00:00:00"/>
        <d v="2022-06-06T00:00:00"/>
        <d v="2021-09-17T00:00:00"/>
        <d v="2022-03-13T00:00:00"/>
        <d v="2023-05-22T00:00:00"/>
        <d v="2020-10-23T00:00:00"/>
        <d v="2020-10-19T00:00:00"/>
        <d v="2022-07-02T00:00:00"/>
        <d v="2019-11-11T00:00:00"/>
        <d v="2024-09-14T00:00:00"/>
        <d v="2020-03-10T00:00:00"/>
        <d v="2020-05-30T00:00:00"/>
        <d v="2021-09-22T00:00:00"/>
        <d v="2020-03-11T00:00:00"/>
        <d v="2020-07-25T00:00:00"/>
        <d v="2020-12-16T00:00:00"/>
        <d v="2021-02-27T00:00:00"/>
        <d v="2022-04-02T00:00:00"/>
        <d v="2022-06-17T00:00:00"/>
        <d v="2023-05-30T00:00:00"/>
        <d v="2023-12-25T00:00:00"/>
        <d v="2020-08-23T00:00:00"/>
        <d v="2024-02-07T00:00:00"/>
        <d v="2023-03-19T00:00:00"/>
        <d v="2023-04-26T00:00:00"/>
        <d v="2021-03-14T00:00:00"/>
        <d v="2020-07-26T00:00:00"/>
        <d v="2022-08-12T00:00:00"/>
        <d v="2023-12-10T00:00:00"/>
        <d v="2022-04-03T00:00:00"/>
        <d v="2021-01-18T00:00:00"/>
        <d v="2024-06-18T00:00:00"/>
        <d v="2021-12-29T00:00:00"/>
        <d v="2021-01-12T00:00:00"/>
        <d v="2021-03-23T00:00:00"/>
        <d v="2021-05-10T00:00:00"/>
        <d v="2021-11-01T00:00:00"/>
        <d v="2021-10-10T00:00:00"/>
        <d v="2022-08-04T00:00:00"/>
        <d v="2023-01-20T00:00:00"/>
        <d v="2020-07-11T00:00:00"/>
        <d v="2022-12-03T00:00:00"/>
        <d v="2023-08-26T00:00:00"/>
        <d v="2021-11-02T00:00:00"/>
        <d v="2019-10-02T00:00:00"/>
        <d v="2023-11-08T00:00:00"/>
        <d v="2023-04-25T00:00:00"/>
        <d v="2024-07-30T00:00:00"/>
        <d v="2023-11-29T00:00:00"/>
        <d v="2021-03-11T00:00:00"/>
        <d v="2022-01-26T00:00:00"/>
        <d v="2024-02-10T00:00:00"/>
        <d v="2022-01-06T00:00:00"/>
        <d v="2022-11-05T00:00:00"/>
        <d v="2020-04-05T00:00:00"/>
        <d v="2022-07-28T00:00:00"/>
        <d v="2024-08-29T00:00:00"/>
        <d v="2021-06-07T00:00:00"/>
        <d v="2024-07-19T00:00:00"/>
        <d v="2021-05-12T00:00:00"/>
        <d v="2022-06-02T00:00:00"/>
        <d v="2022-01-28T00:00:00"/>
        <d v="2024-05-19T00:00:00"/>
        <d v="2023-07-26T00:00:00"/>
        <d v="2020-01-26T00:00:00"/>
        <d v="2021-04-26T00:00:00"/>
        <d v="2021-12-03T00:00:00"/>
        <d v="2020-12-12T00:00:00"/>
        <d v="2022-06-19T00:00:00"/>
        <d v="2023-11-13T00:00:00"/>
        <d v="2024-08-19T00:00:00"/>
        <d v="2020-10-17T00:00:00"/>
        <d v="2024-07-28T00:00:00"/>
        <d v="2019-10-20T00:00:00"/>
        <d v="2023-04-27T00:00:00"/>
        <d v="2020-06-22T00:00:00"/>
        <d v="2022-12-04T00:00:00"/>
        <d v="2020-05-17T00:00:00"/>
        <d v="2019-11-22T00:00:00"/>
        <d v="2021-08-31T00:00:00"/>
        <d v="2021-02-07T00:00:00"/>
        <d v="2021-04-08T00:00:00"/>
        <d v="2024-04-27T00:00:00"/>
        <d v="2024-09-20T00:00:00"/>
        <d v="2022-04-23T00:00:00"/>
        <d v="2024-04-04T00:00:00"/>
        <d v="2022-07-03T00:00:00"/>
        <d v="2022-05-30T00:00:00"/>
        <d v="2024-03-31T00:00:00"/>
        <d v="2023-11-22T00:00:00"/>
        <d v="2020-03-06T00:00:00"/>
        <d v="2022-07-13T00:00:00"/>
        <d v="2019-11-24T00:00:00"/>
        <d v="2020-01-23T00:00:00"/>
        <d v="2023-04-04T00:00:00"/>
        <d v="2024-06-26T00:00:00"/>
        <d v="2020-09-23T00:00:00"/>
        <d v="2020-01-13T00:00:00"/>
        <d v="2020-10-18T00:00:00"/>
        <d v="2020-05-25T00:00:00"/>
        <d v="2021-05-16T00:00:00"/>
        <d v="2021-03-28T00:00:00"/>
        <d v="2022-02-15T00:00:00"/>
        <d v="2022-01-14T00:00:00"/>
        <d v="2023-11-09T00:00:00"/>
        <d v="2023-02-27T00:00:00"/>
        <d v="2022-10-25T00:00:00"/>
        <d v="2022-07-04T00:00:00"/>
        <d v="2023-11-16T00:00:00"/>
        <d v="2024-08-06T00:00:00"/>
        <d v="2022-02-28T00:00:00"/>
        <d v="2020-11-29T00:00:00"/>
        <d v="2020-11-11T00:00:00"/>
        <d v="2021-12-05T00:00:00"/>
        <d v="2022-09-16T00:00:00"/>
        <d v="2020-03-04T00:00:00"/>
        <d v="2023-12-27T00:00:00"/>
        <d v="2023-08-15T00:00:00"/>
        <d v="2020-10-15T00:00:00"/>
        <d v="2019-12-09T00:00:00"/>
        <d v="2024-01-24T00:00:00"/>
        <d v="2021-03-20T00:00:00"/>
        <d v="2021-01-23T00:00:00"/>
        <d v="2024-05-18T00:00:00"/>
        <d v="2021-12-07T00:00:00"/>
        <d v="2023-10-24T00:00:00"/>
        <d v="2021-03-19T00:00:00"/>
        <d v="2022-11-11T00:00:00"/>
        <d v="2023-03-14T00:00:00"/>
        <d v="2021-10-05T00:00:00"/>
        <d v="2023-12-04T00:00:00"/>
        <d v="2021-12-02T00:00:00"/>
        <d v="2021-05-17T00:00:00"/>
        <d v="2021-11-11T00:00:00"/>
        <d v="2023-07-19T00:00:00"/>
        <d v="2023-06-20T00:00:00"/>
        <d v="2021-10-22T00:00:00"/>
        <d v="2024-03-12T00:00:00"/>
        <d v="2020-09-05T00:00:00"/>
        <d v="2023-01-05T00:00:00"/>
        <d v="2020-08-18T00:00:00"/>
        <d v="2024-01-12T00:00:00"/>
        <d v="2020-09-24T00:00:00"/>
        <d v="2020-06-09T00:00:00"/>
        <d v="2023-04-20T00:00:00"/>
        <d v="2021-07-25T00:00:00"/>
        <d v="2022-02-02T00:00:00"/>
        <d v="2023-01-23T00:00:00"/>
        <d v="2022-03-25T00:00:00"/>
        <d v="2021-04-24T00:00:00"/>
        <d v="2020-01-29T00:00:00"/>
        <d v="2023-02-21T00:00:00"/>
        <d v="2022-07-17T00:00:00"/>
        <d v="2020-11-28T00:00:00"/>
        <d v="2023-06-22T00:00:00"/>
        <d v="2024-01-26T00:00:00"/>
        <d v="2023-08-07T00:00:00"/>
        <d v="2020-01-05T00:00:00"/>
        <d v="2020-09-25T00:00:00"/>
        <d v="2020-08-11T00:00:00"/>
        <d v="2023-02-12T00:00:00"/>
        <d v="2021-10-24T00:00:00"/>
        <d v="2020-08-19T00:00:00"/>
        <d v="2024-03-21T00:00:00"/>
        <d v="2023-06-03T00:00:00"/>
        <d v="2021-02-02T00:00:00"/>
        <d v="2022-06-07T00:00:00"/>
        <d v="2024-02-04T00:00:00"/>
        <d v="2020-11-24T00:00:00"/>
        <d v="2022-12-26T00:00:00"/>
        <d v="2021-02-19T00:00:00"/>
        <d v="2021-02-26T00:00:00"/>
        <d v="2021-06-23T00:00:00"/>
        <d v="2021-01-06T00:00:00"/>
        <d v="2020-03-21T00:00:00"/>
        <d v="2021-05-27T00:00:00"/>
        <d v="2020-06-19T00:00:00"/>
        <d v="2021-04-23T00:00:00"/>
        <d v="2023-06-24T00:00:00"/>
      </sharedItems>
      <fieldGroup par="8"/>
    </cacheField>
    <cacheField name="risk_level" numFmtId="0">
      <sharedItems count="3">
        <s v="High"/>
        <s v="Medium"/>
        <s v="Low"/>
      </sharedItems>
    </cacheField>
    <cacheField name="Months (creation_date)" numFmtId="0" databaseField="0">
      <fieldGroup base="4">
        <rangePr groupBy="months" startDate="2019-10-02T00:00:00" endDate="2024-09-21T00:00:00"/>
        <groupItems count="14">
          <s v="&lt;02-10-2019"/>
          <s v="Jan"/>
          <s v="Feb"/>
          <s v="Mar"/>
          <s v="Apr"/>
          <s v="May"/>
          <s v="Jun"/>
          <s v="Jul"/>
          <s v="Aug"/>
          <s v="Sep"/>
          <s v="Oct"/>
          <s v="Nov"/>
          <s v="Dec"/>
          <s v="&gt;21-09-2024"/>
        </groupItems>
      </fieldGroup>
    </cacheField>
    <cacheField name="Quarters (creation_date)" numFmtId="0" databaseField="0">
      <fieldGroup base="4">
        <rangePr groupBy="quarters" startDate="2019-10-02T00:00:00" endDate="2024-09-21T00:00:00"/>
        <groupItems count="6">
          <s v="&lt;02-10-2019"/>
          <s v="Qtr1"/>
          <s v="Qtr2"/>
          <s v="Qtr3"/>
          <s v="Qtr4"/>
          <s v="&gt;21-09-2024"/>
        </groupItems>
      </fieldGroup>
    </cacheField>
    <cacheField name="Years (creation_date)" numFmtId="0" databaseField="0">
      <fieldGroup base="4">
        <rangePr groupBy="years" startDate="2019-10-02T00:00:00" endDate="2024-09-21T00:00:00"/>
        <groupItems count="8">
          <s v="&lt;02-10-2019"/>
          <s v="2019"/>
          <s v="2020"/>
          <s v="2021"/>
          <s v="2022"/>
          <s v="2023"/>
          <s v="2024"/>
          <s v="&gt;21-09-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2.679704745373" createdVersion="8" refreshedVersion="8" minRefreshableVersion="3" recordCount="164" xr:uid="{1C3D55C0-F2E8-4120-BB68-ABBDD7D39469}">
  <cacheSource type="worksheet">
    <worksheetSource name="portfolio_data_customer"/>
  </cacheSource>
  <cacheFields count="2">
    <cacheField name="customer_id" numFmtId="0">
      <sharedItems containsSemiMixedTypes="0" containsString="0" containsNumber="1" containsInteger="1" minValue="1002" maxValue="9993" count="164">
        <n v="1558"/>
        <n v="3762"/>
        <n v="4518"/>
        <n v="6454"/>
        <n v="9315"/>
        <n v="9502"/>
        <n v="3426"/>
        <n v="9443"/>
        <n v="3830"/>
        <n v="7561"/>
        <n v="4964"/>
        <n v="1301"/>
        <n v="9263"/>
        <n v="7260"/>
        <n v="5782"/>
        <n v="5913"/>
        <n v="1628"/>
        <n v="4790"/>
        <n v="3521"/>
        <n v="6921"/>
        <n v="3025"/>
        <n v="6729"/>
        <n v="9052"/>
        <n v="7079"/>
        <n v="8164"/>
        <n v="8904"/>
        <n v="9673"/>
        <n v="8023"/>
        <n v="4454"/>
        <n v="8347"/>
        <n v="6433"/>
        <n v="3614"/>
        <n v="5619"/>
        <n v="8116"/>
        <n v="3885"/>
        <n v="3012"/>
        <n v="1314"/>
        <n v="6958"/>
        <n v="2073"/>
        <n v="1035"/>
        <n v="5668"/>
        <n v="1167"/>
        <n v="2135"/>
        <n v="9445"/>
        <n v="5027"/>
        <n v="1355"/>
        <n v="5066"/>
        <n v="5921"/>
        <n v="4045"/>
        <n v="6533"/>
        <n v="5263"/>
        <n v="8049"/>
        <n v="8728"/>
        <n v="4008"/>
        <n v="8420"/>
        <n v="5295"/>
        <n v="8849"/>
        <n v="9419"/>
        <n v="3146"/>
        <n v="2026"/>
        <n v="5461"/>
        <n v="7117"/>
        <n v="8088"/>
        <n v="2315"/>
        <n v="7517"/>
        <n v="6528"/>
        <n v="5640"/>
        <n v="2151"/>
        <n v="6576"/>
        <n v="3215"/>
        <n v="8883"/>
        <n v="7511"/>
        <n v="2092"/>
        <n v="7720"/>
        <n v="2445"/>
        <n v="4338"/>
        <n v="6812"/>
        <n v="2064"/>
        <n v="8305"/>
        <n v="7377"/>
        <n v="2320"/>
        <n v="8194"/>
        <n v="7195"/>
        <n v="4834"/>
        <n v="7792"/>
        <n v="8197"/>
        <n v="2778"/>
        <n v="4122"/>
        <n v="5597"/>
        <n v="2662"/>
        <n v="1002"/>
        <n v="8898"/>
        <n v="5437"/>
        <n v="7133"/>
        <n v="3548"/>
        <n v="2417"/>
        <n v="8909"/>
        <n v="8695"/>
        <n v="7051"/>
        <n v="6911"/>
        <n v="7644"/>
        <n v="3452"/>
        <n v="4243"/>
        <n v="9024"/>
        <n v="4173"/>
        <n v="2974"/>
        <n v="8673"/>
        <n v="8163"/>
        <n v="1919"/>
        <n v="4754"/>
        <n v="5250"/>
        <n v="2733"/>
        <n v="9825"/>
        <n v="9993"/>
        <n v="3251"/>
        <n v="5325"/>
        <n v="5957"/>
        <n v="8349"/>
        <n v="5058"/>
        <n v="7915"/>
        <n v="1843"/>
        <n v="4719"/>
        <n v="6883"/>
        <n v="8168"/>
        <n v="6753"/>
        <n v="3157"/>
        <n v="1234"/>
        <n v="5381"/>
        <n v="6917"/>
        <n v="2967"/>
        <n v="1224"/>
        <n v="2772"/>
        <n v="4807"/>
        <n v="7724"/>
        <n v="7584"/>
        <n v="8565"/>
        <n v="3631"/>
        <n v="2618"/>
        <n v="9580"/>
        <n v="3864"/>
        <n v="5277"/>
        <n v="7633"/>
        <n v="4894"/>
        <n v="9310"/>
        <n v="7321"/>
        <n v="8412"/>
        <n v="3517"/>
        <n v="1694"/>
        <n v="1812"/>
        <n v="7367"/>
        <n v="7354"/>
        <n v="1657"/>
        <n v="6548"/>
        <n v="2396"/>
        <n v="7229"/>
        <n v="1249"/>
        <n v="1047"/>
        <n v="9769"/>
        <n v="9380"/>
        <n v="9603"/>
        <n v="4496"/>
        <n v="4358"/>
        <n v="3778"/>
        <n v="3622"/>
      </sharedItems>
    </cacheField>
    <cacheField name="Total value" numFmtId="0">
      <sharedItems containsSemiMixedTypes="0" containsString="0" containsNumber="1" minValue="12158.3" maxValue="794947.02" count="164">
        <n v="137580.97"/>
        <n v="106531.63"/>
        <n v="485839.49"/>
        <n v="53622.15"/>
        <n v="238820.43"/>
        <n v="495008.75"/>
        <n v="385568.57"/>
        <n v="352130.01"/>
        <n v="204886.5"/>
        <n v="774242.34000000008"/>
        <n v="549745.04"/>
        <n v="645848.37"/>
        <n v="113313.63"/>
        <n v="447651.78"/>
        <n v="93265.919999999998"/>
        <n v="676587.5"/>
        <n v="709937.46"/>
        <n v="280420.59999999998"/>
        <n v="302165.28000000003"/>
        <n v="448854.45"/>
        <n v="308271.73"/>
        <n v="310323.19"/>
        <n v="244376.54"/>
        <n v="191257.94"/>
        <n v="152973.69"/>
        <n v="435586.83"/>
        <n v="310657.51"/>
        <n v="198357.36"/>
        <n v="141632.12"/>
        <n v="336689.67"/>
        <n v="725264.06"/>
        <n v="280625.12"/>
        <n v="316003.64999999997"/>
        <n v="87369.13"/>
        <n v="83281.16"/>
        <n v="794947.02"/>
        <n v="289093.55"/>
        <n v="165709.01999999999"/>
        <n v="349979.35"/>
        <n v="221573.84"/>
        <n v="99457.600000000006"/>
        <n v="627801.14"/>
        <n v="170720.99"/>
        <n v="531464.18999999994"/>
        <n v="148200.32999999999"/>
        <n v="711502.39"/>
        <n v="581843.78"/>
        <n v="783511.78"/>
        <n v="300373.45999999996"/>
        <n v="364683.1"/>
        <n v="44418.37"/>
        <n v="491755.39"/>
        <n v="197391.14"/>
        <n v="287332.84000000003"/>
        <n v="240451.49"/>
        <n v="156627.47"/>
        <n v="55942.04"/>
        <n v="117879.07"/>
        <n v="514915.53"/>
        <n v="744776.74"/>
        <n v="90719.76"/>
        <n v="395938.71"/>
        <n v="395852.51"/>
        <n v="403199.15"/>
        <n v="443770.66"/>
        <n v="154368.26999999999"/>
        <n v="326308.01"/>
        <n v="251935.91"/>
        <n v="344992.58"/>
        <n v="201465.05"/>
        <n v="474209.94"/>
        <n v="707250.64999999991"/>
        <n v="59514.61"/>
        <n v="188623.17"/>
        <n v="83645.19"/>
        <n v="103710.17"/>
        <n v="454159.5"/>
        <n v="485856.84"/>
        <n v="322984.76"/>
        <n v="690683.51"/>
        <n v="236053.59"/>
        <n v="469146.52"/>
        <n v="499997.45"/>
        <n v="240295.26"/>
        <n v="173410.2"/>
        <n v="65184.51"/>
        <n v="31101.05"/>
        <n v="221015.91"/>
        <n v="383807.28"/>
        <n v="42657.69"/>
        <n v="122325.07"/>
        <n v="213193.06"/>
        <n v="21897.8"/>
        <n v="113779.81"/>
        <n v="69318.45"/>
        <n v="266720.09000000003"/>
        <n v="82545.73"/>
        <n v="38852.639999999999"/>
        <n v="160091.44"/>
        <n v="159623.49"/>
        <n v="165968.26"/>
        <n v="90267.6"/>
        <n v="450835.81"/>
        <n v="510790.74"/>
        <n v="382514.69"/>
        <n v="359016.53"/>
        <n v="187892.73"/>
        <n v="12158.3"/>
        <n v="94325.99"/>
        <n v="98698.68"/>
        <n v="374670.78"/>
        <n v="223253.49"/>
        <n v="92134.58"/>
        <n v="299163.99"/>
        <n v="142596.38"/>
        <n v="56511.82"/>
        <n v="277407.93"/>
        <n v="503931.64999999997"/>
        <n v="488865.79"/>
        <n v="165528.32999999999"/>
        <n v="85464.01"/>
        <n v="30156.54"/>
        <n v="32847.82"/>
        <n v="192946.62"/>
        <n v="249009.63"/>
        <n v="401755.81"/>
        <n v="127361.48000000001"/>
        <n v="182045.1"/>
        <n v="159709.94"/>
        <n v="261169"/>
        <n v="379222.29000000004"/>
        <n v="350697.04"/>
        <n v="170161.17"/>
        <n v="59108.44"/>
        <n v="422170.65"/>
        <n v="427107.65"/>
        <n v="88459.41"/>
        <n v="106887.16"/>
        <n v="154154.23999999999"/>
        <n v="370455.86"/>
        <n v="492002.37"/>
        <n v="309092.3"/>
        <n v="121381.47"/>
        <n v="324412.89"/>
        <n v="699275.17"/>
        <n v="56963.94"/>
        <n v="83257.88"/>
        <n v="46427.56"/>
        <n v="290903.74"/>
        <n v="389315.45"/>
        <n v="226408.51"/>
        <n v="417589.99"/>
        <n v="185093.65"/>
        <n v="279448.43"/>
        <n v="176201.23"/>
        <n v="246739.35"/>
        <n v="75658.570000000007"/>
        <n v="261033.41"/>
        <n v="491623.27"/>
        <n v="437381.69"/>
        <n v="421751.6"/>
        <n v="392740.85"/>
        <n v="165327.53"/>
        <n v="346361.2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888349652778" createdVersion="8" refreshedVersion="8" minRefreshableVersion="3" recordCount="1000" xr:uid="{2048FEDB-5E75-45FF-999A-B017A13D5CB8}">
  <cacheSource type="worksheet">
    <worksheetSource name="investment_data"/>
  </cacheSource>
  <cacheFields count="12">
    <cacheField name="investment_id" numFmtId="0">
      <sharedItems containsSemiMixedTypes="0" containsString="0" containsNumber="1" containsInteger="1" minValue="101533" maxValue="999223" count="1000">
        <n v="597220"/>
        <n v="384506"/>
        <n v="334520"/>
        <n v="392916"/>
        <n v="104309"/>
        <n v="894733"/>
        <n v="466611"/>
        <n v="830054"/>
        <n v="777955"/>
        <n v="312192"/>
        <n v="595540"/>
        <n v="209146"/>
        <n v="960162"/>
        <n v="891626"/>
        <n v="978098"/>
        <n v="805820"/>
        <n v="311553"/>
        <n v="978011"/>
        <n v="869769"/>
        <n v="600194"/>
        <n v="472444"/>
        <n v="819347"/>
        <n v="825867"/>
        <n v="836228"/>
        <n v="691770"/>
        <n v="887847"/>
        <n v="274629"/>
        <n v="542436"/>
        <n v="898681"/>
        <n v="618066"/>
        <n v="206268"/>
        <n v="902662"/>
        <n v="801528"/>
        <n v="740770"/>
        <n v="428131"/>
        <n v="317366"/>
        <n v="385601"/>
        <n v="268521"/>
        <n v="927711"/>
        <n v="228616"/>
        <n v="992777"/>
        <n v="516230"/>
        <n v="463380"/>
        <n v="429555"/>
        <n v="786017"/>
        <n v="798985"/>
        <n v="957435"/>
        <n v="969788"/>
        <n v="642885"/>
        <n v="281917"/>
        <n v="415156"/>
        <n v="848877"/>
        <n v="521175"/>
        <n v="215865"/>
        <n v="516866"/>
        <n v="233820"/>
        <n v="180206"/>
        <n v="716447"/>
        <n v="245346"/>
        <n v="499790"/>
        <n v="951575"/>
        <n v="334376"/>
        <n v="781399"/>
        <n v="479108"/>
        <n v="663605"/>
        <n v="145398"/>
        <n v="160826"/>
        <n v="847573"/>
        <n v="958491"/>
        <n v="855501"/>
        <n v="155943"/>
        <n v="499313"/>
        <n v="287684"/>
        <n v="157979"/>
        <n v="815329"/>
        <n v="581191"/>
        <n v="306815"/>
        <n v="732646"/>
        <n v="784932"/>
        <n v="591278"/>
        <n v="339741"/>
        <n v="261218"/>
        <n v="798386"/>
        <n v="647790"/>
        <n v="804317"/>
        <n v="580904"/>
        <n v="650210"/>
        <n v="350691"/>
        <n v="574478"/>
        <n v="211353"/>
        <n v="466440"/>
        <n v="277041"/>
        <n v="729065"/>
        <n v="570265"/>
        <n v="447715"/>
        <n v="783647"/>
        <n v="503399"/>
        <n v="676880"/>
        <n v="533540"/>
        <n v="965233"/>
        <n v="852606"/>
        <n v="734707"/>
        <n v="683598"/>
        <n v="967005"/>
        <n v="854599"/>
        <n v="892150"/>
        <n v="706713"/>
        <n v="553694"/>
        <n v="902069"/>
        <n v="864739"/>
        <n v="854729"/>
        <n v="241455"/>
        <n v="772937"/>
        <n v="751830"/>
        <n v="180202"/>
        <n v="730349"/>
        <n v="907802"/>
        <n v="933175"/>
        <n v="115093"/>
        <n v="515878"/>
        <n v="481603"/>
        <n v="120798"/>
        <n v="983960"/>
        <n v="326281"/>
        <n v="944590"/>
        <n v="549834"/>
        <n v="526883"/>
        <n v="174521"/>
        <n v="301952"/>
        <n v="973528"/>
        <n v="175945"/>
        <n v="540592"/>
        <n v="387696"/>
        <n v="231524"/>
        <n v="364355"/>
        <n v="590951"/>
        <n v="399131"/>
        <n v="504133"/>
        <n v="322211"/>
        <n v="390619"/>
        <n v="236846"/>
        <n v="824252"/>
        <n v="562233"/>
        <n v="381811"/>
        <n v="572794"/>
        <n v="987348"/>
        <n v="625979"/>
        <n v="801082"/>
        <n v="393843"/>
        <n v="497492"/>
        <n v="334610"/>
        <n v="179755"/>
        <n v="265328"/>
        <n v="142040"/>
        <n v="663335"/>
        <n v="951606"/>
        <n v="559938"/>
        <n v="800005"/>
        <n v="327515"/>
        <n v="214408"/>
        <n v="623547"/>
        <n v="158961"/>
        <n v="280273"/>
        <n v="404686"/>
        <n v="120451"/>
        <n v="179502"/>
        <n v="733156"/>
        <n v="554495"/>
        <n v="678986"/>
        <n v="634548"/>
        <n v="257988"/>
        <n v="898624"/>
        <n v="364617"/>
        <n v="667128"/>
        <n v="467085"/>
        <n v="319997"/>
        <n v="508477"/>
        <n v="569930"/>
        <n v="262441"/>
        <n v="930423"/>
        <n v="232904"/>
        <n v="788096"/>
        <n v="842390"/>
        <n v="243730"/>
        <n v="981221"/>
        <n v="217926"/>
        <n v="156535"/>
        <n v="976885"/>
        <n v="597443"/>
        <n v="894955"/>
        <n v="480095"/>
        <n v="199017"/>
        <n v="395772"/>
        <n v="719749"/>
        <n v="526440"/>
        <n v="934630"/>
        <n v="945551"/>
        <n v="790410"/>
        <n v="465446"/>
        <n v="440020"/>
        <n v="654298"/>
        <n v="254135"/>
        <n v="765884"/>
        <n v="602525"/>
        <n v="994836"/>
        <n v="764478"/>
        <n v="991147"/>
        <n v="521671"/>
        <n v="861959"/>
        <n v="432096"/>
        <n v="477671"/>
        <n v="552353"/>
        <n v="158012"/>
        <n v="186295"/>
        <n v="315938"/>
        <n v="974146"/>
        <n v="502779"/>
        <n v="224334"/>
        <n v="999223"/>
        <n v="211325"/>
        <n v="869708"/>
        <n v="667217"/>
        <n v="278460"/>
        <n v="212074"/>
        <n v="847460"/>
        <n v="892517"/>
        <n v="679536"/>
        <n v="644569"/>
        <n v="116104"/>
        <n v="564781"/>
        <n v="617985"/>
        <n v="638478"/>
        <n v="377217"/>
        <n v="778251"/>
        <n v="923181"/>
        <n v="101533"/>
        <n v="638008"/>
        <n v="878103"/>
        <n v="695703"/>
        <n v="181048"/>
        <n v="755841"/>
        <n v="593759"/>
        <n v="544681"/>
        <n v="351441"/>
        <n v="448043"/>
        <n v="425176"/>
        <n v="978335"/>
        <n v="825731"/>
        <n v="293834"/>
        <n v="626496"/>
        <n v="384105"/>
        <n v="846445"/>
        <n v="885642"/>
        <n v="579269"/>
        <n v="367666"/>
        <n v="482705"/>
        <n v="867139"/>
        <n v="992273"/>
        <n v="873486"/>
        <n v="952609"/>
        <n v="668874"/>
        <n v="726331"/>
        <n v="644200"/>
        <n v="252143"/>
        <n v="478906"/>
        <n v="454863"/>
        <n v="638549"/>
        <n v="768915"/>
        <n v="474787"/>
        <n v="923315"/>
        <n v="450021"/>
        <n v="846467"/>
        <n v="988630"/>
        <n v="643708"/>
        <n v="644174"/>
        <n v="175626"/>
        <n v="141312"/>
        <n v="304664"/>
        <n v="541613"/>
        <n v="262996"/>
        <n v="666018"/>
        <n v="403216"/>
        <n v="890506"/>
        <n v="107516"/>
        <n v="462800"/>
        <n v="156521"/>
        <n v="683283"/>
        <n v="437294"/>
        <n v="933051"/>
        <n v="956034"/>
        <n v="581070"/>
        <n v="747974"/>
        <n v="548429"/>
        <n v="890255"/>
        <n v="502425"/>
        <n v="844139"/>
        <n v="604161"/>
        <n v="668227"/>
        <n v="611775"/>
        <n v="632339"/>
        <n v="832901"/>
        <n v="783971"/>
        <n v="872233"/>
        <n v="953962"/>
        <n v="495000"/>
        <n v="287493"/>
        <n v="390464"/>
        <n v="221445"/>
        <n v="585302"/>
        <n v="138891"/>
        <n v="240564"/>
        <n v="148478"/>
        <n v="402713"/>
        <n v="790265"/>
        <n v="907276"/>
        <n v="267642"/>
        <n v="285064"/>
        <n v="762038"/>
        <n v="558475"/>
        <n v="108076"/>
        <n v="578482"/>
        <n v="688083"/>
        <n v="503124"/>
        <n v="504522"/>
        <n v="341291"/>
        <n v="658301"/>
        <n v="718409"/>
        <n v="697915"/>
        <n v="970973"/>
        <n v="788926"/>
        <n v="268901"/>
        <n v="188330"/>
        <n v="383387"/>
        <n v="826637"/>
        <n v="754456"/>
        <n v="715172"/>
        <n v="531338"/>
        <n v="584386"/>
        <n v="833063"/>
        <n v="620012"/>
        <n v="449474"/>
        <n v="320042"/>
        <n v="408985"/>
        <n v="720122"/>
        <n v="715103"/>
        <n v="772588"/>
        <n v="779495"/>
        <n v="318491"/>
        <n v="107922"/>
        <n v="407571"/>
        <n v="801019"/>
        <n v="174492"/>
        <n v="113620"/>
        <n v="948000"/>
        <n v="800693"/>
        <n v="480237"/>
        <n v="539073"/>
        <n v="364543"/>
        <n v="954089"/>
        <n v="739014"/>
        <n v="840851"/>
        <n v="554369"/>
        <n v="418680"/>
        <n v="368935"/>
        <n v="770001"/>
        <n v="788919"/>
        <n v="316676"/>
        <n v="458994"/>
        <n v="823041"/>
        <n v="959490"/>
        <n v="869212"/>
        <n v="807529"/>
        <n v="226786"/>
        <n v="936484"/>
        <n v="345817"/>
        <n v="587164"/>
        <n v="341351"/>
        <n v="820615"/>
        <n v="928989"/>
        <n v="833636"/>
        <n v="189507"/>
        <n v="320529"/>
        <n v="543841"/>
        <n v="250518"/>
        <n v="275685"/>
        <n v="500327"/>
        <n v="781715"/>
        <n v="797493"/>
        <n v="780414"/>
        <n v="340883"/>
        <n v="347143"/>
        <n v="819975"/>
        <n v="260590"/>
        <n v="475545"/>
        <n v="399941"/>
        <n v="888887"/>
        <n v="465367"/>
        <n v="829976"/>
        <n v="808848"/>
        <n v="121105"/>
        <n v="624641"/>
        <n v="920724"/>
        <n v="366789"/>
        <n v="482366"/>
        <n v="521292"/>
        <n v="708531"/>
        <n v="555646"/>
        <n v="210303"/>
        <n v="448965"/>
        <n v="229542"/>
        <n v="151309"/>
        <n v="254384"/>
        <n v="736929"/>
        <n v="985306"/>
        <n v="497506"/>
        <n v="235649"/>
        <n v="414422"/>
        <n v="756622"/>
        <n v="808146"/>
        <n v="323984"/>
        <n v="532429"/>
        <n v="326280"/>
        <n v="479129"/>
        <n v="912398"/>
        <n v="764656"/>
        <n v="253973"/>
        <n v="559412"/>
        <n v="995089"/>
        <n v="465739"/>
        <n v="882835"/>
        <n v="565236"/>
        <n v="195127"/>
        <n v="860678"/>
        <n v="579913"/>
        <n v="431967"/>
        <n v="509471"/>
        <n v="164411"/>
        <n v="192522"/>
        <n v="524004"/>
        <n v="980896"/>
        <n v="179902"/>
        <n v="658598"/>
        <n v="273536"/>
        <n v="392438"/>
        <n v="332289"/>
        <n v="127606"/>
        <n v="198534"/>
        <n v="224166"/>
        <n v="918734"/>
        <n v="110155"/>
        <n v="183843"/>
        <n v="237592"/>
        <n v="513741"/>
        <n v="274534"/>
        <n v="231568"/>
        <n v="804563"/>
        <n v="785318"/>
        <n v="787330"/>
        <n v="173840"/>
        <n v="128267"/>
        <n v="588087"/>
        <n v="649106"/>
        <n v="959260"/>
        <n v="668396"/>
        <n v="199813"/>
        <n v="481941"/>
        <n v="670599"/>
        <n v="504836"/>
        <n v="696619"/>
        <n v="691578"/>
        <n v="338229"/>
        <n v="112672"/>
        <n v="900331"/>
        <n v="480378"/>
        <n v="761444"/>
        <n v="408700"/>
        <n v="578290"/>
        <n v="682509"/>
        <n v="682416"/>
        <n v="820383"/>
        <n v="808779"/>
        <n v="473998"/>
        <n v="238209"/>
        <n v="480422"/>
        <n v="129244"/>
        <n v="160499"/>
        <n v="378748"/>
        <n v="664969"/>
        <n v="740496"/>
        <n v="946156"/>
        <n v="403562"/>
        <n v="293664"/>
        <n v="609851"/>
        <n v="603244"/>
        <n v="493570"/>
        <n v="286245"/>
        <n v="199869"/>
        <n v="350600"/>
        <n v="448461"/>
        <n v="468299"/>
        <n v="722804"/>
        <n v="917562"/>
        <n v="992549"/>
        <n v="957496"/>
        <n v="431679"/>
        <n v="787473"/>
        <n v="625636"/>
        <n v="610667"/>
        <n v="609739"/>
        <n v="127593"/>
        <n v="320218"/>
        <n v="953060"/>
        <n v="603950"/>
        <n v="364759"/>
        <n v="704375"/>
        <n v="778849"/>
        <n v="470966"/>
        <n v="246989"/>
        <n v="490268"/>
        <n v="480783"/>
        <n v="604552"/>
        <n v="856757"/>
        <n v="669126"/>
        <n v="840112"/>
        <n v="976887"/>
        <n v="263416"/>
        <n v="558677"/>
        <n v="591073"/>
        <n v="744512"/>
        <n v="974987"/>
        <n v="118944"/>
        <n v="565836"/>
        <n v="719859"/>
        <n v="113805"/>
        <n v="464963"/>
        <n v="262038"/>
        <n v="775032"/>
        <n v="826407"/>
        <n v="628909"/>
        <n v="770167"/>
        <n v="839057"/>
        <n v="516381"/>
        <n v="163715"/>
        <n v="366372"/>
        <n v="431204"/>
        <n v="962846"/>
        <n v="875907"/>
        <n v="512164"/>
        <n v="988177"/>
        <n v="167086"/>
        <n v="446177"/>
        <n v="633961"/>
        <n v="905806"/>
        <n v="271360"/>
        <n v="871551"/>
        <n v="757124"/>
        <n v="933533"/>
        <n v="836643"/>
        <n v="906463"/>
        <n v="693662"/>
        <n v="990187"/>
        <n v="178992"/>
        <n v="366009"/>
        <n v="809264"/>
        <n v="928686"/>
        <n v="971692"/>
        <n v="978361"/>
        <n v="397893"/>
        <n v="825129"/>
        <n v="776367"/>
        <n v="861503"/>
        <n v="726831"/>
        <n v="682639"/>
        <n v="519849"/>
        <n v="424072"/>
        <n v="976299"/>
        <n v="675753"/>
        <n v="929231"/>
        <n v="998652"/>
        <n v="932551"/>
        <n v="430646"/>
        <n v="776791"/>
        <n v="313829"/>
        <n v="642392"/>
        <n v="118711"/>
        <n v="778124"/>
        <n v="298775"/>
        <n v="780043"/>
        <n v="408611"/>
        <n v="775873"/>
        <n v="434204"/>
        <n v="267683"/>
        <n v="898425"/>
        <n v="257677"/>
        <n v="926421"/>
        <n v="369844"/>
        <n v="446630"/>
        <n v="278568"/>
        <n v="605137"/>
        <n v="993033"/>
        <n v="392738"/>
        <n v="652496"/>
        <n v="985463"/>
        <n v="315251"/>
        <n v="500941"/>
        <n v="932513"/>
        <n v="995697"/>
        <n v="172935"/>
        <n v="405610"/>
        <n v="546669"/>
        <n v="443161"/>
        <n v="218053"/>
        <n v="436192"/>
        <n v="407642"/>
        <n v="976756"/>
        <n v="877646"/>
        <n v="841231"/>
        <n v="115793"/>
        <n v="563180"/>
        <n v="153047"/>
        <n v="859886"/>
        <n v="805205"/>
        <n v="901192"/>
        <n v="404680"/>
        <n v="512602"/>
        <n v="952123"/>
        <n v="389152"/>
        <n v="613025"/>
        <n v="710520"/>
        <n v="149600"/>
        <n v="899671"/>
        <n v="623261"/>
        <n v="556801"/>
        <n v="955162"/>
        <n v="598639"/>
        <n v="948403"/>
        <n v="866868"/>
        <n v="547456"/>
        <n v="794472"/>
        <n v="887828"/>
        <n v="104248"/>
        <n v="623597"/>
        <n v="366483"/>
        <n v="375765"/>
        <n v="964901"/>
        <n v="273739"/>
        <n v="950677"/>
        <n v="184580"/>
        <n v="967261"/>
        <n v="203322"/>
        <n v="821040"/>
        <n v="421353"/>
        <n v="600571"/>
        <n v="693095"/>
        <n v="358734"/>
        <n v="137827"/>
        <n v="641990"/>
        <n v="279265"/>
        <n v="408297"/>
        <n v="517790"/>
        <n v="549523"/>
        <n v="630989"/>
        <n v="669596"/>
        <n v="308153"/>
        <n v="907771"/>
        <n v="776735"/>
        <n v="131549"/>
        <n v="629193"/>
        <n v="698426"/>
        <n v="426009"/>
        <n v="860545"/>
        <n v="590731"/>
        <n v="549465"/>
        <n v="796012"/>
        <n v="380991"/>
        <n v="633869"/>
        <n v="650004"/>
        <n v="949097"/>
        <n v="335460"/>
        <n v="224404"/>
        <n v="213747"/>
        <n v="916739"/>
        <n v="481213"/>
        <n v="233993"/>
        <n v="229626"/>
        <n v="612221"/>
        <n v="205682"/>
        <n v="861171"/>
        <n v="603687"/>
        <n v="875440"/>
        <n v="814027"/>
        <n v="691232"/>
        <n v="817394"/>
        <n v="695589"/>
        <n v="297248"/>
        <n v="204171"/>
        <n v="903980"/>
        <n v="114667"/>
        <n v="370778"/>
        <n v="244350"/>
        <n v="408068"/>
        <n v="952237"/>
        <n v="272169"/>
        <n v="132793"/>
        <n v="750377"/>
        <n v="110082"/>
        <n v="830751"/>
        <n v="263012"/>
        <n v="484287"/>
        <n v="244904"/>
        <n v="626246"/>
        <n v="283872"/>
        <n v="869200"/>
        <n v="110387"/>
        <n v="581753"/>
        <n v="646320"/>
        <n v="201215"/>
        <n v="457700"/>
        <n v="441516"/>
        <n v="299341"/>
        <n v="361448"/>
        <n v="971023"/>
        <n v="601149"/>
        <n v="913601"/>
        <n v="984780"/>
        <n v="574988"/>
        <n v="399995"/>
        <n v="447938"/>
        <n v="768949"/>
        <n v="446134"/>
        <n v="687293"/>
        <n v="635707"/>
        <n v="457503"/>
        <n v="977560"/>
        <n v="196361"/>
        <n v="323003"/>
        <n v="404424"/>
        <n v="376769"/>
        <n v="153582"/>
        <n v="746590"/>
        <n v="429565"/>
        <n v="357583"/>
        <n v="222683"/>
        <n v="219163"/>
        <n v="520790"/>
        <n v="466753"/>
        <n v="310847"/>
        <n v="849923"/>
        <n v="408442"/>
        <n v="836542"/>
        <n v="865642"/>
        <n v="277250"/>
        <n v="939069"/>
        <n v="949520"/>
        <n v="458909"/>
        <n v="291068"/>
        <n v="308813"/>
        <n v="962225"/>
        <n v="297911"/>
        <n v="995474"/>
        <n v="349222"/>
        <n v="608756"/>
        <n v="340335"/>
        <n v="743637"/>
        <n v="558979"/>
        <n v="713487"/>
        <n v="816911"/>
        <n v="460251"/>
        <n v="887709"/>
        <n v="521293"/>
        <n v="944093"/>
        <n v="388732"/>
        <n v="782484"/>
        <n v="777245"/>
        <n v="457677"/>
        <n v="445182"/>
        <n v="130841"/>
        <n v="204776"/>
        <n v="418595"/>
        <n v="764824"/>
        <n v="272800"/>
        <n v="523934"/>
        <n v="442383"/>
        <n v="970410"/>
        <n v="580608"/>
        <n v="505572"/>
        <n v="803407"/>
        <n v="302798"/>
        <n v="585599"/>
        <n v="990593"/>
        <n v="457329"/>
        <n v="175331"/>
        <n v="544292"/>
        <n v="452448"/>
        <n v="386848"/>
        <n v="652902"/>
        <n v="120667"/>
        <n v="442266"/>
        <n v="346973"/>
        <n v="509480"/>
        <n v="903365"/>
        <n v="383211"/>
        <n v="782354"/>
        <n v="765580"/>
        <n v="979556"/>
        <n v="895095"/>
        <n v="192478"/>
        <n v="560140"/>
        <n v="174761"/>
        <n v="962617"/>
        <n v="837201"/>
        <n v="310913"/>
        <n v="155169"/>
        <n v="480813"/>
        <n v="891288"/>
        <n v="148125"/>
        <n v="563438"/>
        <n v="123113"/>
        <n v="657301"/>
        <n v="955385"/>
        <n v="382556"/>
        <n v="943112"/>
        <n v="876347"/>
        <n v="973795"/>
        <n v="607334"/>
        <n v="471160"/>
        <n v="636058"/>
        <n v="732446"/>
        <n v="756164"/>
        <n v="850473"/>
        <n v="259531"/>
        <n v="155801"/>
        <n v="963162"/>
        <n v="846437"/>
        <n v="854427"/>
        <n v="943509"/>
        <n v="238629"/>
        <n v="746021"/>
        <n v="113427"/>
        <n v="316821"/>
        <n v="720065"/>
        <n v="500054"/>
        <n v="466007"/>
        <n v="426502"/>
        <n v="643592"/>
        <n v="444407"/>
        <n v="372799"/>
        <n v="348099"/>
        <n v="136947"/>
        <n v="978937"/>
        <n v="306776"/>
        <n v="331534"/>
        <n v="344686"/>
        <n v="915990"/>
        <n v="925820"/>
        <n v="183201"/>
        <n v="508382"/>
        <n v="941893"/>
        <n v="421105"/>
        <n v="568807"/>
        <n v="782936"/>
        <n v="421088"/>
        <n v="235580"/>
        <n v="894585"/>
        <n v="806818"/>
        <n v="304365"/>
        <n v="952464"/>
        <n v="680593"/>
        <n v="675324"/>
        <n v="298290"/>
        <n v="594193"/>
        <n v="267411"/>
        <n v="765173"/>
        <n v="865794"/>
        <n v="400584"/>
        <n v="546773"/>
        <n v="509512"/>
        <n v="165828"/>
        <n v="716510"/>
        <n v="520373"/>
        <n v="716822"/>
        <n v="645488"/>
        <n v="467319"/>
        <n v="688592"/>
        <n v="629230"/>
        <n v="960394"/>
        <n v="823821"/>
        <n v="813394"/>
        <n v="329121"/>
        <n v="374110"/>
        <n v="724016"/>
        <n v="322432"/>
        <n v="575662"/>
        <n v="750270"/>
        <n v="930972"/>
        <n v="453155"/>
        <n v="330536"/>
        <n v="780697"/>
        <n v="161459"/>
        <n v="689361"/>
        <n v="704747"/>
        <n v="208598"/>
        <n v="892167"/>
        <n v="226126"/>
        <n v="145027"/>
        <n v="151314"/>
        <n v="238490"/>
        <n v="929627"/>
        <n v="274711"/>
        <n v="873685"/>
        <n v="793514"/>
        <n v="217432"/>
        <n v="982079"/>
        <n v="349203"/>
        <n v="778739"/>
        <n v="959296"/>
        <n v="265560"/>
        <n v="183919"/>
        <n v="444548"/>
        <n v="553952"/>
        <n v="724135"/>
        <n v="805629"/>
        <n v="589322"/>
        <n v="637613"/>
        <n v="496614"/>
        <n v="854561"/>
        <n v="160113"/>
        <n v="462551"/>
        <n v="504101"/>
        <n v="184111"/>
        <n v="767419"/>
        <n v="160602"/>
        <n v="528993"/>
        <n v="945719"/>
        <n v="227272"/>
        <n v="369751"/>
        <n v="962232"/>
        <n v="198586"/>
        <n v="975569"/>
        <n v="681660"/>
        <n v="930837"/>
        <n v="404390"/>
        <n v="913405"/>
        <n v="778876"/>
        <n v="975674"/>
        <n v="952599"/>
        <n v="499406"/>
        <n v="313451"/>
        <n v="365815"/>
        <n v="544451"/>
        <n v="349935"/>
        <n v="830445"/>
        <n v="997064"/>
        <n v="699771"/>
        <n v="723874"/>
        <n v="812780"/>
        <n v="325450"/>
        <n v="381427"/>
        <n v="968035"/>
        <n v="821727"/>
        <n v="326488"/>
        <n v="928139"/>
        <n v="743400"/>
        <n v="434321"/>
        <n v="429671"/>
        <n v="304897"/>
        <n v="929195"/>
        <n v="301349"/>
        <n v="551553"/>
        <n v="723638"/>
        <n v="398838"/>
        <n v="101849"/>
        <n v="715380"/>
        <n v="468639"/>
        <n v="571579"/>
        <n v="624610"/>
        <n v="844677"/>
        <n v="773234"/>
        <n v="876926"/>
        <n v="319143"/>
        <n v="173439"/>
        <n v="958691"/>
        <n v="984247"/>
        <n v="251157"/>
        <n v="908369"/>
        <n v="590373"/>
        <n v="876206"/>
        <n v="159969"/>
        <n v="559561"/>
        <n v="400091"/>
        <n v="314322"/>
        <n v="712724"/>
        <n v="853840"/>
        <n v="561539"/>
        <n v="817382"/>
        <n v="180092"/>
        <n v="662616"/>
        <n v="432585"/>
        <n v="957431"/>
        <n v="563092"/>
      </sharedItems>
    </cacheField>
    <cacheField name="portfolio_id" numFmtId="0">
      <sharedItems containsSemiMixedTypes="0" containsString="0" containsNumber="1" containsInteger="1" minValue="1029" maxValue="9983" count="197">
        <n v="2461"/>
        <n v="2697"/>
        <n v="8313"/>
        <n v="3109"/>
        <n v="6263"/>
        <n v="8994"/>
        <n v="8002"/>
        <n v="7634"/>
        <n v="6444"/>
        <n v="2363"/>
        <n v="7258"/>
        <n v="1558"/>
        <n v="6070"/>
        <n v="5108"/>
        <n v="6810"/>
        <n v="4716"/>
        <n v="4877"/>
        <n v="7691"/>
        <n v="8550"/>
        <n v="2055"/>
        <n v="2150"/>
        <n v="2131"/>
        <n v="7602"/>
        <n v="5264"/>
        <n v="2253"/>
        <n v="6218"/>
        <n v="5792"/>
        <n v="5968"/>
        <n v="8234"/>
        <n v="8996"/>
        <n v="8616"/>
        <n v="4948"/>
        <n v="7655"/>
        <n v="6416"/>
        <n v="8355"/>
        <n v="6590"/>
        <n v="7265"/>
        <n v="1719"/>
        <n v="2474"/>
        <n v="1845"/>
        <n v="1471"/>
        <n v="9698"/>
        <n v="1763"/>
        <n v="7747"/>
        <n v="7756"/>
        <n v="8371"/>
        <n v="8853"/>
        <n v="5396"/>
        <n v="2696"/>
        <n v="2235"/>
        <n v="5663"/>
        <n v="3617"/>
        <n v="4700"/>
        <n v="2582"/>
        <n v="4705"/>
        <n v="2823"/>
        <n v="9031"/>
        <n v="4321"/>
        <n v="4355"/>
        <n v="3758"/>
        <n v="3302"/>
        <n v="1784"/>
        <n v="1787"/>
        <n v="8368"/>
        <n v="8661"/>
        <n v="7985"/>
        <n v="5705"/>
        <n v="7234"/>
        <n v="4862"/>
        <n v="4157"/>
        <n v="9920"/>
        <n v="5136"/>
        <n v="7983"/>
        <n v="8625"/>
        <n v="5541"/>
        <n v="8156"/>
        <n v="2525"/>
        <n v="1405"/>
        <n v="8977"/>
        <n v="9525"/>
        <n v="2304"/>
        <n v="1770"/>
        <n v="1726"/>
        <n v="8069"/>
        <n v="2142"/>
        <n v="2448"/>
        <n v="6906"/>
        <n v="1410"/>
        <n v="3504"/>
        <n v="7581"/>
        <n v="3938"/>
        <n v="7046"/>
        <n v="6297"/>
        <n v="3725"/>
        <n v="7172"/>
        <n v="7159"/>
        <n v="8582"/>
        <n v="7270"/>
        <n v="2079"/>
        <n v="1666"/>
        <n v="7027"/>
        <n v="7976"/>
        <n v="6750"/>
        <n v="1483"/>
        <n v="4430"/>
        <n v="1269"/>
        <n v="4993"/>
        <n v="7071"/>
        <n v="5559"/>
        <n v="2183"/>
        <n v="1204"/>
        <n v="5390"/>
        <n v="9757"/>
        <n v="8975"/>
        <n v="4843"/>
        <n v="7049"/>
        <n v="2598"/>
        <n v="2382"/>
        <n v="5933"/>
        <n v="5631"/>
        <n v="2439"/>
        <n v="1932"/>
        <n v="5110"/>
        <n v="9353"/>
        <n v="9866"/>
        <n v="2720"/>
        <n v="6240"/>
        <n v="6536"/>
        <n v="8280"/>
        <n v="6937"/>
        <n v="9015"/>
        <n v="8503"/>
        <n v="4566"/>
        <n v="9566"/>
        <n v="3877"/>
        <n v="5646"/>
        <n v="9044"/>
        <n v="4771"/>
        <n v="9575"/>
        <n v="9900"/>
        <n v="9427"/>
        <n v="9063"/>
        <n v="9116"/>
        <n v="3862"/>
        <n v="9236"/>
        <n v="7582"/>
        <n v="4115"/>
        <n v="4351"/>
        <n v="8907"/>
        <n v="7858"/>
        <n v="3120"/>
        <n v="1029"/>
        <n v="9983"/>
        <n v="7654"/>
        <n v="1475"/>
        <n v="3778"/>
        <n v="4919"/>
        <n v="1858"/>
        <n v="3640"/>
        <n v="8356"/>
        <n v="4957"/>
        <n v="8032"/>
        <n v="4119"/>
        <n v="5227"/>
        <n v="3258"/>
        <n v="3112"/>
        <n v="1138"/>
        <n v="5158"/>
        <n v="5431"/>
        <n v="6258"/>
        <n v="2157"/>
        <n v="5007"/>
        <n v="3574"/>
        <n v="6369"/>
        <n v="9751"/>
        <n v="5044"/>
        <n v="4007"/>
        <n v="6661"/>
        <n v="1069"/>
        <n v="3900"/>
        <n v="2678"/>
        <n v="3558"/>
        <n v="9733"/>
        <n v="9656"/>
        <n v="2344"/>
        <n v="1280"/>
        <n v="5318"/>
        <n v="8353"/>
        <n v="6655"/>
        <n v="3193"/>
        <n v="2159"/>
        <n v="7948"/>
        <n v="3300"/>
        <n v="9730"/>
        <n v="9834"/>
        <n v="9153"/>
        <n v="4390"/>
      </sharedItems>
    </cacheField>
    <cacheField name="asset_type" numFmtId="0">
      <sharedItems count="4">
        <s v="Mutual Fund"/>
        <s v="Bond"/>
        <s v="Stock"/>
        <s v="Real Estate"/>
      </sharedItems>
    </cacheField>
    <cacheField name="asset_name" numFmtId="0">
      <sharedItems count="989">
        <s v="Schmidt, Blackburn and Ford Mutual Fund"/>
        <s v="Patterson-Harris Mutual Fund"/>
        <s v="Henderson-King Mutual Fund"/>
        <s v="Jones Group Mutual Fund"/>
        <s v="Brooks, Woods and Miller Mutual Fund"/>
        <s v="Valentine, Palmer and Stevenson Mutual Fund"/>
        <s v="Short LLC Mutual Fund"/>
        <s v="Frazier-Williams Mutual Fund"/>
        <s v="Nichols Ltd Mutual Fund"/>
        <s v="Lam, Johnson and Mueller Mutual Fund"/>
        <s v="Mcdonald-Nielsen Mutual Fund"/>
        <s v="Mcgee Ltd Mutual Fund"/>
        <s v="Horton, Howe and Collins Mutual Fund"/>
        <s v="Anderson-Turner Mutual Fund"/>
        <s v="Taylor Group Mutual Fund"/>
        <s v="Bryant, Valdez and Johnson Mutual Fund"/>
        <s v="Nelson, Burgess and Shelton Mutual Fund"/>
        <s v="Greer, Ramirez and Delgado Mutual Fund"/>
        <s v="Le-Payne Mutual Fund"/>
        <s v="Giles, Page and Hunt Mutual Fund"/>
        <s v="Evans-Proctor Mutual Fund"/>
        <s v="Baxter-Hatfield Mutual Fund"/>
        <s v="Price, Dodson and Wilkerson Mutual Fund"/>
        <s v="Moran and Sons Mutual Fund"/>
        <s v="Smith-Martinez Mutual Fund"/>
        <s v="Vargas, Davis and Cabrera Mutual Fund"/>
        <s v="Torres, Wagner and Middleton Mutual Fund"/>
        <s v="Johnson-Zuniga Mutual Fund"/>
        <s v="Brown-Lindsey Mutual Fund"/>
        <s v="Smith-Stevenson Mutual Fund"/>
        <s v="Myers Group Mutual Fund"/>
        <s v="Bailey Inc Mutual Fund"/>
        <s v="Morgan, Wright and Stephens Mutual Fund"/>
        <s v="Oconnor-Ross Mutual Fund"/>
        <s v="Howard, Meyer and Gilmore Mutual Fund"/>
        <s v="Hall-Thomas Mutual Fund"/>
        <s v="Werner, Phillips and Lopez Mutual Fund"/>
        <s v="Hampton LLC Mutual Fund"/>
        <s v="Clarke, Lewis and Myers Mutual Fund"/>
        <s v="Bauer, Ho and Salas Mutual Fund"/>
        <s v="Beck-Smith Mutual Fund"/>
        <s v="Hall, Estrada and Vaughn Mutual Fund"/>
        <s v="Lewis, Norris and Bell Mutual Fund"/>
        <s v="Smith, Garrett and Wilson Mutual Fund"/>
        <s v="Alvarez, Bradley and Gomez Mutual Fund"/>
        <s v="Frye Group Mutual Fund"/>
        <s v="Mejia, Whitehead and Grimes Mutual Fund"/>
        <s v="Castillo, Barker and Russo Mutual Fund"/>
        <s v="Carlson-Taylor Mutual Fund"/>
        <s v="Hood-Allen Mutual Fund"/>
        <s v="Schwartz-Barton Mutual Fund"/>
        <s v="Hale-Brown Mutual Fund"/>
        <s v="Jones-Brown Mutual Fund"/>
        <s v="Ali Inc Mutual Fund"/>
        <s v="Rivera and Sons Mutual Fund"/>
        <s v="Serrano, Mitchell and Perez Mutual Fund"/>
        <s v="Dawson LLC Mutual Fund"/>
        <s v="Reid Ltd Mutual Fund"/>
        <s v="Griffin and Sons Mutual Fund"/>
        <s v="Garcia, Diaz and Lawrence Mutual Fund"/>
        <s v="Peterson-Perkins Mutual Fund"/>
        <s v="Clarke, Hoffman and Martinez Mutual Fund"/>
        <s v="Goodwin PLC Mutual Fund"/>
        <s v="Martin Ltd Mutual Fund"/>
        <s v="Johnson LLC Mutual Fund"/>
        <s v="Walker-Alexander Mutual Fund"/>
        <s v="Wilson, White and Austin Mutual Fund"/>
        <s v="Acosta Group Mutual Fund"/>
        <s v="Smith-Owens Mutual Fund"/>
        <s v="Medina-Grant Mutual Fund"/>
        <s v="Ramirez LLC Mutual Fund"/>
        <s v="Johnson-Cross Mutual Fund"/>
        <s v="Smith-Jordan Mutual Fund"/>
        <s v="Hopkins-Rojas Mutual Fund"/>
        <s v="Flynn-Marshall Mutual Fund"/>
        <s v="Velez, Dougherty and Fox Mutual Fund"/>
        <s v="Anderson-Wood Mutual Fund"/>
        <s v="Morgan-Fox Mutual Fund"/>
        <s v="Harris-Gay Mutual Fund"/>
        <s v="Hartman, Jones and Reese Mutual Fund"/>
        <s v="Lawson PLC Mutual Fund"/>
        <s v="Bowen-Martinez Mutual Fund"/>
        <s v="Simmons, Frazier and Brown Mutual Fund"/>
        <s v="Smith, Crawford and Reed Mutual Fund"/>
        <s v="Santos, Garcia and Horne Mutual Fund"/>
        <s v="Williams-Marquez Mutual Fund"/>
        <s v="Sellers LLC Mutual Fund"/>
        <s v="Chen LLC Mutual Fund"/>
        <s v="Carroll LLC Mutual Fund"/>
        <s v="Richardson, Stewart and Jones Mutual Fund"/>
        <s v="Serrano, Fitzgerald and Kennedy Mutual Fund"/>
        <s v="Park LLC Mutual Fund"/>
        <s v="Cox Ltd Mutual Fund"/>
        <s v="Byrd, Jones and Floyd Mutual Fund"/>
        <s v="Perez-Smith Mutual Fund"/>
        <s v="Garcia, Newton and King Mutual Fund"/>
        <s v="Peters Group Mutual Fund"/>
        <s v="Harris-Murphy Mutual Fund"/>
        <s v="Melendez-Griffin Mutual Fund"/>
        <s v="Alvarez-Soto Mutual Fund"/>
        <s v="Rivera, Hayes and Hurley Mutual Fund"/>
        <s v="Calhoun, Mayo and Williams Mutual Fund"/>
        <s v="Allen Inc Mutual Fund"/>
        <s v="Mcdaniel PLC Mutual Fund"/>
        <s v="Bell, Clayton and Smith Mutual Fund"/>
        <s v="Palmer, Sanders and Brewer Mutual Fund"/>
        <s v="Johnson-Frank Mutual Fund"/>
        <s v="Johnson-Brown Mutual Fund"/>
        <s v="Chapman-Campbell Mutual Fund"/>
        <s v="Costa-Blanchard Mutual Fund"/>
        <s v="James Ltd Mutual Fund"/>
        <s v="Hernandez-Kim Mutual Fund"/>
        <s v="French-Garrison Mutual Fund"/>
        <s v="Franklin-Chavez Mutual Fund"/>
        <s v="Matthews-Tran Mutual Fund"/>
        <s v="Greene Inc Mutual Fund"/>
        <s v="Moore-Smith Mutual Fund"/>
        <s v="Wilcox Ltd Mutual Fund"/>
        <s v="Combs-Dunn Mutual Fund"/>
        <s v="Barker, Simpson and Mccall Mutual Fund"/>
        <s v="Dalton, Martin and Barnes Mutual Fund"/>
        <s v="Allen-Mitchell Mutual Fund"/>
        <s v="Gross-Salinas Mutual Fund"/>
        <s v="Woods-Medina Mutual Fund"/>
        <s v="Lang, Castillo and Smith Mutual Fund"/>
        <s v="Reynolds, Brown and Powers Mutual Fund"/>
        <s v="Hodges and Sons Mutual Fund"/>
        <s v="Odonnell-Ford Mutual Fund"/>
        <s v="Brown, Mckenzie and Zamora Mutual Fund"/>
        <s v="Cabrera-Lopez Mutual Fund"/>
        <s v="Schultz, Vega and Kramer Mutual Fund"/>
        <s v="Williams, Baker and Byrd Mutual Fund"/>
        <s v="Walters-Williams Mutual Fund"/>
        <s v="Johnson Inc Mutual Fund"/>
        <s v="Chapman-Murphy Mutual Fund"/>
        <s v="Smith-Gonzalez Mutual Fund"/>
        <s v="Peterson, Hopkins and Gardner Mutual Fund"/>
        <s v="Black-Howard Mutual Fund"/>
        <s v="Christensen-Williams Mutual Fund"/>
        <s v="Wells LLC Mutual Fund"/>
        <s v="Hopkins-Sweeney Mutual Fund"/>
        <s v="Gomez-Delgado Mutual Fund"/>
        <s v="Mills PLC Mutual Fund"/>
        <s v="Gibson Ltd Mutual Fund"/>
        <s v="Miller, Riley and Garcia Mutual Fund"/>
        <s v="Brown-Gomez Mutual Fund"/>
        <s v="Rowe-Fischer Mutual Fund"/>
        <s v="Middleton LLC Mutual Fund"/>
        <s v="Lewis Group Mutual Fund"/>
        <s v="Zhang and Sons Mutual Fund"/>
        <s v="Simpson-Reese Mutual Fund"/>
        <s v="Carter Ltd Mutual Fund"/>
        <s v="Richard, Jacobs and Day Mutual Fund"/>
        <s v="Booth-Brandt Mutual Fund"/>
        <s v="Smith, Davis and Hendricks Mutual Fund"/>
        <s v="Koch Group Mutual Fund"/>
        <s v="Pham-Miller Mutual Fund"/>
        <s v="Holmes, Wyatt and Keller Mutual Fund"/>
        <s v="Mack, Morgan and Johnson Mutual Fund"/>
        <s v="Wilson, Johnson and Simon Mutual Fund"/>
        <s v="Romero LLC Mutual Fund"/>
        <s v="Shaffer Ltd Mutual Fund"/>
        <s v="Hughes, Fernandez and Hart Mutual Fund"/>
        <s v="Nelson, Black and Anderson Mutual Fund"/>
        <s v="Sosa, Cruz and Kelley Mutual Fund"/>
        <s v="Hernandez, Smith and Liu Mutual Fund"/>
        <s v="Jensen-Johnson Mutual Fund"/>
        <s v="Kemp, Mckee and Garcia Mutual Fund"/>
        <s v="Lane, Hughes and Mccarthy Mutual Fund"/>
        <s v="Montgomery, Graham and Mullins Mutual Fund"/>
        <s v="Webb PLC Mutual Fund"/>
        <s v="Morris-Schmidt Mutual Fund"/>
        <s v="Lopez-Marshall Mutual Fund"/>
        <s v="Craig Group Mutual Fund"/>
        <s v="Stevens, Harmon and Yang Mutual Fund"/>
        <s v="Griffith Group Mutual Fund"/>
        <s v="Dyer, Fitzgerald and Wiggins Mutual Fund"/>
        <s v="Duncan-Roberts Mutual Fund"/>
        <s v="Brown, Thomas and Brewer Mutual Fund"/>
        <s v="Garcia, Moon and Turner Mutual Fund"/>
        <s v="Taylor, Erickson and Caldwell Mutual Fund"/>
        <s v="Larson-Medina Mutual Fund"/>
        <s v="Garcia Inc Mutual Fund"/>
        <s v="Jones, Gonzalez and White Mutual Fund"/>
        <s v="Herrera PLC Mutual Fund"/>
        <s v="Pham-Romero Mutual Fund"/>
        <s v="Walker, Ward and Hill Mutual Fund"/>
        <s v="Martin and Sons Mutual Fund"/>
        <s v="Marshall-Shepard Mutual Fund"/>
        <s v="Long, Little and Williams Mutual Fund"/>
        <s v="Meza, Parker and Robbins Mutual Fund"/>
        <s v="Jimenez PLC Mutual Fund"/>
        <s v="Hinton-Jones Mutual Fund"/>
        <s v="Phillips Ltd Mutual Fund"/>
        <s v="Stevens, Hamilton and Patel Mutual Fund"/>
        <s v="Martin-Boyd Mutual Fund"/>
        <s v="Odonnell-Hawkins Mutual Fund"/>
        <s v="Barnett-Bennett Mutual Fund"/>
        <s v="Holland Group Mutual Fund"/>
        <s v="Miller Ltd Mutual Fund"/>
        <s v="Butler LLC Mutual Fund"/>
        <s v="Aguilar Group Mutual Fund"/>
        <s v="Shelton Inc Mutual Fund"/>
        <s v="Cantu-Phillips Mutual Fund"/>
        <s v="Gomez Inc Mutual Fund"/>
        <s v="Miller-Chase Mutual Fund"/>
        <s v="Decker-Bryant Mutual Fund"/>
        <s v="Keith and Sons Mutual Fund"/>
        <s v="Vasquez-Fisher Mutual Fund"/>
        <s v="Morrow, Hernandez and Goodwin Mutual Fund"/>
        <s v="Smith-Medina Mutual Fund"/>
        <s v="Williamson-Olson Mutual Fund"/>
        <s v="Barr-Stanley Mutual Fund"/>
        <s v="Oliver, Baldwin and Morales Mutual Fund"/>
        <s v="Stuart LLC Mutual Fund"/>
        <s v="Murphy PLC Mutual Fund"/>
        <s v="King-Hampton Mutual Fund"/>
        <s v="Brown Ltd Mutual Fund"/>
        <s v="Daugherty, Meza and Joyce Mutual Fund"/>
        <s v="Robertson-Ellis Mutual Fund"/>
        <s v="Brown-Gibbs Mutual Fund"/>
        <s v="Sullivan, Arnold and Palmer Mutual Fund"/>
        <s v="Flores Group Mutual Fund"/>
        <s v="Smith-Smith Mutual Fund"/>
        <s v="Reyes-Black Mutual Fund"/>
        <s v="Shepherd Group Mutual Fund"/>
        <s v="Baker-Gilbert Mutual Fund"/>
        <s v="Thomas LLC Mutual Fund"/>
        <s v="Marshall, Mitchell and Wise Mutual Fund"/>
        <s v="Woods-Hart Mutual Fund"/>
        <s v="Russell-Gray Mutual Fund"/>
        <s v="Davis, Jones and Booth Mutual Fund"/>
        <s v="Doyle-Robinson Mutual Fund"/>
        <s v="Johnson PLC Mutual Fund"/>
        <s v="Adams, Brown and Hunt Mutual Fund"/>
        <s v="Novak, Carter and Bennett Mutual Fund"/>
        <s v="Bright, Dunn and Hernandez Mutual Fund"/>
        <s v="Andrews, Phillips and Henderson Mutual Fund"/>
        <s v="Gillespie and Sons Mutual Fund"/>
        <s v="Forbes-Baker Mutual Fund"/>
        <s v="Hudson, Johnson and Rojas Mutual Fund"/>
        <s v="Wilkerson, Johnson and Martinez Mutual Fund"/>
        <s v="Barrera-Jordan Mutual Fund"/>
        <s v="Acevedo PLC Mutual Fund"/>
        <s v="Patterson, Schneider and Payne Mutual Fund"/>
        <s v="Gay Ltd Mutual Fund"/>
        <s v="Roberts, Barnett and Wallace Mutual Fund"/>
        <s v="Peters-Winters Mutual Fund"/>
        <s v="Lewis, Smith and Evans Mutual Fund"/>
        <s v="Johnston-Santiago Mutual Fund"/>
        <s v="Howard, Patton and Anderson Mutual Fund"/>
        <s v="Richardson-Carroll Mutual Fund"/>
        <s v="Clark-Barnett Mutual Fund"/>
        <s v="Gibbs-Davis Mutual Fund"/>
        <s v="Boone Inc Mutual Fund"/>
        <s v="Stout, Gomez and Knapp Mutual Fund"/>
        <s v="Barry-Coleman Mutual Fund"/>
        <s v="Young-Holden Mutual Fund"/>
        <s v="Lopez-Nelson Mutual Fund"/>
        <s v="Myers Ltd Mutual Fund"/>
        <s v="Jackson, Taylor and Hickman Mutual Fund"/>
        <s v="Smith, Miles and Potter Mutual Fund"/>
        <s v="Torres-Blackwell Bond"/>
        <s v="Fry, Hawkins and Ramos Bond"/>
        <s v="Blanchard-Maynard Bond"/>
        <s v="Long, Johnson and Mckee Bond"/>
        <s v="Houston, Henson and Miller Bond"/>
        <s v="Fischer-Anderson Bond"/>
        <s v="Stanley LLC Bond"/>
        <s v="Velez, Wilson and Salazar Bond"/>
        <s v="Cuevas, Palmer and Murphy Bond"/>
        <s v="Martinez-Carter Bond"/>
        <s v="Jones-Bartlett Bond"/>
        <s v="Baker Inc Bond"/>
        <s v="Garcia, Best and Bowen Bond"/>
        <s v="Campbell LLC Bond"/>
        <s v="Williams, Jennings and Davis Bond"/>
        <s v="May, Ayala and Daniels Bond"/>
        <s v="Vasquez, Thomas and Anthony Bond"/>
        <s v="Hall-Harris Bond"/>
        <s v="Atkins-Davis Bond"/>
        <s v="Campos, Gonzales and Arnold Bond"/>
        <s v="Henson and Sons Bond"/>
        <s v="Rhodes LLC Bond"/>
        <s v="Faulkner, Barker and Cannon Bond"/>
        <s v="Krueger Ltd Bond"/>
        <s v="Gonzalez, Allen and Mclean Bond"/>
        <s v="Cole Group Bond"/>
        <s v="Neal, Allison and Harvey Bond"/>
        <s v="Robertson-Harris Bond"/>
        <s v="Jones-Rodriguez Bond"/>
        <s v="Owens, Hamilton and Wilson Bond"/>
        <s v="Jones, Garcia and Miller Bond"/>
        <s v="Johnson PLC Bond"/>
        <s v="Rodriguez-Key Bond"/>
        <s v="Johnson-Green Bond"/>
        <s v="Odom, Campos and Reyes Bond"/>
        <s v="Peters, Johnson and Clements Bond"/>
        <s v="Flores-Campbell Bond"/>
        <s v="Sanford, Hurst and Fletcher Bond"/>
        <s v="Wheeler-Anderson Bond"/>
        <s v="Mcintyre, Wilson and Austin Bond"/>
        <s v="Cordova LLC Bond"/>
        <s v="Hansen-Mendoza Bond"/>
        <s v="Henson-Ramirez Bond"/>
        <s v="Barnes and Sons Bond"/>
        <s v="Peters, Anderson and Wiggins Bond"/>
        <s v="James and Sons Bond"/>
        <s v="Stephenson, Wilkinson and Pratt Bond"/>
        <s v="Holden Group Bond"/>
        <s v="Rodgers Group Bond"/>
        <s v="Reeves-Scott Bond"/>
        <s v="Glover, Lawson and Olson Bond"/>
        <s v="Sims Ltd Bond"/>
        <s v="Matthews, Bailey and Sellers Bond"/>
        <s v="Wood, Preston and Torres Bond"/>
        <s v="Anderson-Wallace Bond"/>
        <s v="Pena and Sons Bond"/>
        <s v="Browning-Young Bond"/>
        <s v="Hoover Inc Bond"/>
        <s v="Jackson PLC Bond"/>
        <s v="Hernandez, Ramos and Green Bond"/>
        <s v="David-Keith Bond"/>
        <s v="Stevens, Santiago and Horton Bond"/>
        <s v="Briggs-Hansen Bond"/>
        <s v="Villa, Robinson and Huff Bond"/>
        <s v="Arnold, Davis and Lopez Bond"/>
        <s v="Lawson-Garcia Bond"/>
        <s v="Bartlett, Kane and Brown Bond"/>
        <s v="Young-Sampson Bond"/>
        <s v="Vega, Scott and Torres Bond"/>
        <s v="Gonzalez-Douglas Bond"/>
        <s v="Moore-Lucas Bond"/>
        <s v="Ho Group Bond"/>
        <s v="Davis-Hall Bond"/>
        <s v="Smith-White Bond"/>
        <s v="Koch-Hernandez Bond"/>
        <s v="Moreno Group Bond"/>
        <s v="Blake-Shepard Bond"/>
        <s v="Morrison Ltd Bond"/>
        <s v="Fisher-Jones Bond"/>
        <s v="Lynch, Thompson and Mcdonald Bond"/>
        <s v="Campbell Ltd Bond"/>
        <s v="Reyes, Austin and Lopez Bond"/>
        <s v="Mccoy, Hill and Norman Bond"/>
        <s v="Cruz, Brooks and Blake Bond"/>
        <s v="Diaz, Hess and Osborne Bond"/>
        <s v="Day LLC Bond"/>
        <s v="Edwards-Padilla Bond"/>
        <s v="Dougherty-Shaw Bond"/>
        <s v="Brooks, White and Martin Bond"/>
        <s v="Anderson-Compton Bond"/>
        <s v="Newman, Hobbs and Graves Bond"/>
        <s v="Evans-Robertson Bond"/>
        <s v="Brown-Perez Bond"/>
        <s v="Preston-Williams Bond"/>
        <s v="Johnson, Boone and Rose Bond"/>
        <s v="Marshall, Allison and Stanley Bond"/>
        <s v="Nelson Inc Bond"/>
        <s v="White LLC Bond"/>
        <s v="Mills-Rangel Bond"/>
        <s v="Johnson Ltd Bond"/>
        <s v="Wilson LLC Bond"/>
        <s v="Rodriguez, Wood and Turner Bond"/>
        <s v="Aguirre Ltd Bond"/>
        <s v="Williams and Sons Bond"/>
        <s v="Werner-Turner Bond"/>
        <s v="Gonzalez PLC Bond"/>
        <s v="Brown Ltd Bond"/>
        <s v="Taylor, Best and Adams Bond"/>
        <s v="Ibarra-Miranda Bond"/>
        <s v="Wallace, Pennington and Cooke Bond"/>
        <s v="Mueller, Carter and Ruiz Bond"/>
        <s v="Khan Inc Bond"/>
        <s v="Atkinson PLC Bond"/>
        <s v="Haas, Patel and Schmitt Bond"/>
        <s v="Bailey-Rodriguez Bond"/>
        <s v="Evans and Sons Bond"/>
        <s v="Martin-Jimenez Bond"/>
        <s v="Carr-Fletcher Bond"/>
        <s v="Porter-Morgan Bond"/>
        <s v="Stuart-Trujillo Bond"/>
        <s v="Curtis Ltd Bond"/>
        <s v="Hunt Inc Bond"/>
        <s v="Robbins Ltd Bond"/>
        <s v="James, Elliott and Andrews Bond"/>
        <s v="Rhodes-Hancock Bond"/>
        <s v="Jones Group Bond"/>
        <s v="Beck Ltd Bond"/>
        <s v="Shaw Inc Bond"/>
        <s v="Lee-Mccarthy Bond"/>
        <s v="Smith Inc Bond"/>
        <s v="Estes PLC Bond"/>
        <s v="Randall-White Bond"/>
        <s v="Velez Group Bond"/>
        <s v="Singleton-Garrison Bond"/>
        <s v="Taylor, Rose and Marshall Bond"/>
        <s v="Montoya-Morrison Bond"/>
        <s v="Clark, Mcguire and Gray Bond"/>
        <s v="Hall, Hammond and Mendoza Bond"/>
        <s v="Evans-Lee Bond"/>
        <s v="Walters, Martinez and Wells Bond"/>
        <s v="Baker PLC Bond"/>
        <s v="Johnson, Brown and Richard Bond"/>
        <s v="Reed, Copeland and Haley Bond"/>
        <s v="Cruz, Jones and Owens Bond"/>
        <s v="Mueller-Butler Bond"/>
        <s v="Kent and Sons Bond"/>
        <s v="Turner-Young Bond"/>
        <s v="Smith, Mcclain and Bradshaw Bond"/>
        <s v="Cox-Carey Bond"/>
        <s v="Fitzpatrick, Jensen and Payne Bond"/>
        <s v="Miller-Carroll Bond"/>
        <s v="Snyder-Swanson Bond"/>
        <s v="Evans, Garcia and Gardner Bond"/>
        <s v="Moran, Davidson and Richard Bond"/>
        <s v="Hamilton-Taylor Bond"/>
        <s v="Gibson-Davis Bond"/>
        <s v="Wright Ltd Bond"/>
        <s v="Owens, Roberts and Hughes Bond"/>
        <s v="Washington-Thomas Bond"/>
        <s v="Garcia Inc Bond"/>
        <s v="Morales, Blanchard and Turner Bond"/>
        <s v="Graham, Jenkins and Barnes Bond"/>
        <s v="Thomas-Garrison Bond"/>
        <s v="Ferguson-Meyer Bond"/>
        <s v="Harrison Ltd Bond"/>
        <s v="Russell, Thornton and Thompson Bond"/>
        <s v="Davis-Rich Bond"/>
        <s v="Benson-Nichols Bond"/>
        <s v="Spence LLC Bond"/>
        <s v="Calhoun PLC Bond"/>
        <s v="Baker and Sons Bond"/>
        <s v="Smith-Lopez Bond"/>
        <s v="Gomez-Castro Bond"/>
        <s v="Perez, Walton and Schmidt Bond"/>
        <s v="Brown Inc Bond"/>
        <s v="Fitzgerald, Anderson and Mcdonald Bond"/>
        <s v="Ortega Group Bond"/>
        <s v="Johnson LLC Bond"/>
        <s v="Carlson-Oliver Bond"/>
        <s v="Chapman and Sons Bond"/>
        <s v="Smith Group Bond"/>
        <s v="Beard, Wright and Williams Bond"/>
        <s v="Davis-Nielsen Bond"/>
        <s v="Simmons, Thomas and Hamilton Bond"/>
        <s v="Duran Ltd Bond"/>
        <s v="Thomas, Erickson and Johnson Bond"/>
        <s v="Wang Ltd Bond"/>
        <s v="Young, Hull and Acosta Bond"/>
        <s v="Hunter-Green Bond"/>
        <s v="Lowe-Anthony Bond"/>
        <s v="Jones Ltd Bond"/>
        <s v="Ortiz, Ortega and Gonzales Bond"/>
        <s v="Graves Ltd Bond"/>
        <s v="Stanton Inc Bond"/>
        <s v="Thompson, West and Bell Bond"/>
        <s v="Schultz and Sons Bond"/>
        <s v="Hill and Sons Bond"/>
        <s v="Mckenzie-Williams Bond"/>
        <s v="Merritt and Sons Bond"/>
        <s v="Velez, Cummings and Callahan Bond"/>
        <s v="Burton and Sons Bond"/>
        <s v="Hardin, Williams and Figueroa Bond"/>
        <s v="Myers, Guerrero and Aguilar Bond"/>
        <s v="Gibson Ltd Bond"/>
        <s v="Jackson Group Bond"/>
        <s v="Harmon, Wilson and Kirk Bond"/>
        <s v="Walker-Evans Bond"/>
        <s v="Fleming-Montgomery Bond"/>
        <s v="Barajas Group Bond"/>
        <s v="Anderson Group Bond"/>
        <s v="Lynch Ltd Bond"/>
        <s v="Stewart LLC Bond"/>
        <s v="Fitzgerald PLC Bond"/>
        <s v="Mclean-Newton Bond"/>
        <s v="Donovan-Cervantes Bond"/>
        <s v="Molina PLC Bond"/>
        <s v="Booth-Tucker Bond"/>
        <s v="Myers, Hawkins and Perkins Bond"/>
        <s v="Taylor and Sons Bond"/>
        <s v="Brown-Snyder Bond"/>
        <s v="Tucker-Lopez Bond"/>
        <s v="King-Burns Bond"/>
        <s v="Curtis LLC Bond"/>
        <s v="Thomas Group Bond"/>
        <s v="Parker-Barr Bond"/>
        <s v="Gordon, Anderson and Zuniga Bond"/>
        <s v="Lewis Ltd Bond"/>
        <s v="Martin Ltd Bond"/>
        <s v="Peck PLC Bond"/>
        <s v="Ellis, Perez and Sparks Bond"/>
        <s v="Wright PLC Bond"/>
        <s v="King-Thomas Bond"/>
        <s v="Mosley Group Bond"/>
        <s v="Terry PLC Bond"/>
        <s v="Johnson-Williams Bond"/>
        <s v="Little PLC Bond"/>
        <s v="Montoya, Lawson and Turner Bond"/>
        <s v="Lewis Inc Bond"/>
        <s v="Perry, Thomas and Wiggins Bond"/>
        <s v="Murphy PLC Bond"/>
        <s v="Carr, Johnson and Perry Bond"/>
        <s v="Morales PLC Bond"/>
        <s v="Guerrero, Parker and Frye Bond"/>
        <s v="Black, Alvarez and Cameron Bond"/>
        <s v="Garcia, Duncan and Ferrell Bond"/>
        <s v="Webb, Le and Martinez Bond"/>
        <s v="Ford-Gross Bond"/>
        <s v="Freeman-Steele Bond"/>
        <s v="Lucero, Miller and Herrera Bond"/>
        <s v="Bryant-Silva Bond"/>
        <s v="Skinner LLC Bond"/>
        <s v="Walker-Mendez Bond"/>
        <s v="Bishop, Cole and Chaney Bond"/>
        <s v="Jackson Ltd Bond"/>
        <s v="Sheppard, Gonzalez and Paul Stock"/>
        <s v="Adkins, Munoz and Sims Stock"/>
        <s v="Jefferson Ltd Stock"/>
        <s v="Whitaker Group Stock"/>
        <s v="Wilson, Gray and Key Stock"/>
        <s v="Daniels Ltd Stock"/>
        <s v="Ford Inc Stock"/>
        <s v="Goodwin-Taylor Stock"/>
        <s v="Jennings, Fisher and Hicks Stock"/>
        <s v="Medina, Fowler and Gutierrez Stock"/>
        <s v="Cobb-Hughes Stock"/>
        <s v="Rowland-Chase Stock"/>
        <s v="Luna-Terry Stock"/>
        <s v="Hughes, Hebert and Foster Stock"/>
        <s v="Hernandez, Valdez and Foley Stock"/>
        <s v="Lee Ltd Stock"/>
        <s v="Anderson-Hobbs Stock"/>
        <s v="Williams Ltd Stock"/>
        <s v="Jennings, Kline and Andrews Stock"/>
        <s v="Hall, Franklin and Miller Stock"/>
        <s v="Adkins, Frazier and Lewis Stock"/>
        <s v="Petersen Inc Stock"/>
        <s v="Young Ltd Stock"/>
        <s v="Miller LLC Stock"/>
        <s v="Jackson LLC Stock"/>
        <s v="Ortega LLC Stock"/>
        <s v="Lawrence-Green Stock"/>
        <s v="Burgess, Washington and French Stock"/>
        <s v="Flores, Walker and Hopkins Stock"/>
        <s v="Hill Group Stock"/>
        <s v="Avery LLC Stock"/>
        <s v="Becker PLC Stock"/>
        <s v="Mcdonald-Taylor Stock"/>
        <s v="Oneill, Hampton and Lawson Stock"/>
        <s v="Moore PLC Stock"/>
        <s v="Webb-Wallace Stock"/>
        <s v="Wilson and Sons Stock"/>
        <s v="Brown-Francis Stock"/>
        <s v="Cortez PLC Stock"/>
        <s v="Jimenez, Pitts and Taylor Stock"/>
        <s v="Hall, Williams and Thomas Stock"/>
        <s v="Faulkner-Pierce Stock"/>
        <s v="Martin-Bolton Stock"/>
        <s v="Kramer, Ferguson and Pena Stock"/>
        <s v="Phelps Ltd Stock"/>
        <s v="Smith-Harris Stock"/>
        <s v="Long and Sons Stock"/>
        <s v="Johnson-Wagner Stock"/>
        <s v="Macias, Baxter and Munoz Stock"/>
        <s v="Castro, Cabrera and Paul Stock"/>
        <s v="Rangel-Maldonado Stock"/>
        <s v="Craig-Jordan Stock"/>
        <s v="Davis Ltd Stock"/>
        <s v="Perry PLC Stock"/>
        <s v="Allen Ltd Stock"/>
        <s v="Houston, Meadows and Hurst Stock"/>
        <s v="Vasquez-Reyes Stock"/>
        <s v="Jones-Fletcher Stock"/>
        <s v="Hampton LLC Stock"/>
        <s v="Williams, Morris and Murphy Stock"/>
        <s v="Ferrell and Sons Stock"/>
        <s v="Gonzalez-Porter Stock"/>
        <s v="Hall Group Stock"/>
        <s v="Russo, Savage and Murphy Stock"/>
        <s v="Lopez, Lopez and Ortega Stock"/>
        <s v="Lopez and Sons Stock"/>
        <s v="Baker-Johnson Stock"/>
        <s v="Murray-Callahan Stock"/>
        <s v="Perez, Maddox and Lewis Stock"/>
        <s v="Gross Group Stock"/>
        <s v="Wilson, Norton and Shepherd Stock"/>
        <s v="Sanchez-Moody Stock"/>
        <s v="Wilson Ltd Stock"/>
        <s v="Powers LLC Stock"/>
        <s v="Wilson-Gardner Stock"/>
        <s v="King, Bell and Molina Stock"/>
        <s v="Jones, Mathews and Carroll Stock"/>
        <s v="Robertson-Fowler Stock"/>
        <s v="Olson PLC Stock"/>
        <s v="Gallagher-Hall Stock"/>
        <s v="Lee LLC Stock"/>
        <s v="Austin Group Stock"/>
        <s v="Mccall, Freeman and Brown Stock"/>
        <s v="Randall-Clark Stock"/>
        <s v="Nguyen-Taylor Stock"/>
        <s v="Hawkins, Murphy and Williams Stock"/>
        <s v="Castillo, Jones and Johnson Stock"/>
        <s v="Oneill Group Stock"/>
        <s v="Davis, Johns and Kennedy Stock"/>
        <s v="Shepherd, Fletcher and Abbott Stock"/>
        <s v="Burke-Franklin Stock"/>
        <s v="Walton-Anderson Stock"/>
        <s v="Nelson, Bates and Lowe Stock"/>
        <s v="Thomas PLC Stock"/>
        <s v="Howell and Sons Stock"/>
        <s v="Hull Ltd Stock"/>
        <s v="Miller-Short Stock"/>
        <s v="Johnson-Holmes Stock"/>
        <s v="Miller Ltd Stock"/>
        <s v="Whitaker, Boone and Medina Stock"/>
        <s v="Lara, Pittman and Church Stock"/>
        <s v="Alexander-Hall Stock"/>
        <s v="Buck and Sons Stock"/>
        <s v="Thompson PLC Stock"/>
        <s v="Williams, Arnold and Chapman Stock"/>
        <s v="Navarro Inc Stock"/>
        <s v="Brooks Ltd Stock"/>
        <s v="Walker-Baker Stock"/>
        <s v="Jackson-Freeman Stock"/>
        <s v="Zuniga-Cowan Stock"/>
        <s v="Evans Inc Stock"/>
        <s v="Price-Mcdonald Stock"/>
        <s v="Golden Ltd Stock"/>
        <s v="Mueller, Irwin and Mays Stock"/>
        <s v="Thompson Group Stock"/>
        <s v="Bryant-Dodson Stock"/>
        <s v="Wright, Hoffman and Riley Stock"/>
        <s v="Anderson, Johnson and Waters Stock"/>
        <s v="Wright, Payne and Stone Stock"/>
        <s v="Mills, Miller and Meyer Stock"/>
        <s v="Dixon Inc Stock"/>
        <s v="Hernandez Inc Stock"/>
        <s v="Harding, Black and Moore Stock"/>
        <s v="Butler, Brady and Perkins Stock"/>
        <s v="Burton and Sons Stock"/>
        <s v="Mcgee PLC Stock"/>
        <s v="Fox and Sons Stock"/>
        <s v="Evans, Zuniga and Stafford Stock"/>
        <s v="Sanchez, Gardner and Ramirez Stock"/>
        <s v="Stevens, Cummings and Carroll Stock"/>
        <s v="Hull, Clark and Mata Stock"/>
        <s v="Gutierrez-Stanley Stock"/>
        <s v="Garcia LLC Stock"/>
        <s v="Tran Ltd Stock"/>
        <s v="Wiggins-Henderson Stock"/>
        <s v="Jones Ltd Stock"/>
        <s v="Beck and Sons Stock"/>
        <s v="Skinner Inc Stock"/>
        <s v="Rogers, Adams and Mills Stock"/>
        <s v="Stone-David Stock"/>
        <s v="Fisher Ltd Stock"/>
        <s v="Foster Inc Stock"/>
        <s v="Garcia-Adams Stock"/>
        <s v="Velez, Rodriguez and Smith Stock"/>
        <s v="Clark LLC Stock"/>
        <s v="King-Stewart Stock"/>
        <s v="Adams-Joyce Stock"/>
        <s v="Clark, Smith and Mcguire Stock"/>
        <s v="Green, Shaw and Sandoval Stock"/>
        <s v="Day, Lee and Riley Stock"/>
        <s v="Hall-Long Stock"/>
        <s v="Johnson, Flores and James Stock"/>
        <s v="Smith-Washington Stock"/>
        <s v="Kelly Inc Stock"/>
        <s v="Bowen-Daniels Stock"/>
        <s v="Golden Group Stock"/>
        <s v="Johnson LLC Stock"/>
        <s v="Best Group Stock"/>
        <s v="Wolf, Clark and Russo Stock"/>
        <s v="Ramos-Ramsey Stock"/>
        <s v="Robinson LLC Stock"/>
        <s v="Gallagher-Harmon Stock"/>
        <s v="Anderson and Sons Stock"/>
        <s v="Mosley-Wood Stock"/>
        <s v="Morrison PLC Stock"/>
        <s v="Benson, Townsend and Burton Stock"/>
        <s v="Alexander and Sons Stock"/>
        <s v="Massey, Smith and Clark Stock"/>
        <s v="Espinoza, Miller and Moore Stock"/>
        <s v="Stevens and Sons Stock"/>
        <s v="Mueller, Durham and Carlson Stock"/>
        <s v="Baker-Davis Stock"/>
        <s v="Higgins-Burton Stock"/>
        <s v="Anderson, Chavez and Nielsen Stock"/>
        <s v="Wells-Maldonado Stock"/>
        <s v="Webb, Barnes and Nelson Stock"/>
        <s v="Curry, Morrison and Franco Stock"/>
        <s v="Harris, Camacho and Rodriguez Stock"/>
        <s v="Powell-Doyle Stock"/>
        <s v="Lowe, Coleman and Rowe Stock"/>
        <s v="Brown, Gallagher and Meadows Stock"/>
        <s v="Patel, Neal and Moody Stock"/>
        <s v="Cunningham-Berry Stock"/>
        <s v="Peck and Sons Stock"/>
        <s v="Sharp LLC Stock"/>
        <s v="Smith Inc Stock"/>
        <s v="Garza-Gomez Stock"/>
        <s v="Moore, Reed and Steele Stock"/>
        <s v="Colon Inc Stock"/>
        <s v="Beasley-Grant Stock"/>
        <s v="Garcia-Duncan Stock"/>
        <s v="Meyer-Mason Stock"/>
        <s v="Rich-Freeman Stock"/>
        <s v="Moore-Russell Stock"/>
        <s v="Cantrell, Willis and Dyer Stock"/>
        <s v="White-Gutierrez Stock"/>
        <s v="Klein PLC Stock"/>
        <s v="Stark Inc Stock"/>
        <s v="Davidson-Smith Stock"/>
        <s v="Mitchell, Lutz and Hull Stock"/>
        <s v="Horne, Prince and Torres Stock"/>
        <s v="Stone, Thompson and Miller Stock"/>
        <s v="Riddle, Perry and Johnson Stock"/>
        <s v="Gray-Rivera Stock"/>
        <s v="Benjamin and Sons Stock"/>
        <s v="Castro and Sons Stock"/>
        <s v="Harris Group Stock"/>
        <s v="Murphy Ltd Stock"/>
        <s v="Young-Foster Stock"/>
        <s v="Paul Group Stock"/>
        <s v="Rodriguez, Davenport and Gentry Stock"/>
        <s v="Robertson-Velasquez Stock"/>
        <s v="Harrison, Perez and Trevino Stock"/>
        <s v="Todd Ltd Stock"/>
        <s v="King-Decker Stock"/>
        <s v="Reed-Bishop Stock"/>
        <s v="Roberts and Sons Stock"/>
        <s v="Myers-Bell Stock"/>
        <s v="Miller-Williams Stock"/>
        <s v="Smith Group Stock"/>
        <s v="Thompson, Richards and Hale Stock"/>
        <s v="Sanchez Group Stock"/>
        <s v="Nelson, Alvarez and Ewing Stock"/>
        <s v="Davis, Keith and Vasquez Stock"/>
        <s v="Parrish-King Stock"/>
        <s v="Thomas, Vazquez and Martin Stock"/>
        <s v="Adams Group Stock"/>
        <s v="Young, Lopez and Mcdowell Stock"/>
        <s v="White, Rivera and Gonzalez Stock"/>
        <s v="Carter, Murphy and Evans Stock"/>
        <s v="White Ltd Stock"/>
        <s v="Parker PLC Stock"/>
        <s v="Pearson Ltd Stock"/>
        <s v="Glass PLC Stock"/>
        <s v="Lyons Inc Stock"/>
        <s v="Terrell, Chavez and Andrade Stock"/>
        <s v="Carpenter PLC Stock"/>
        <s v="Gonzales, Simmons and Cook Stock"/>
        <s v="Miller-Chan Stock"/>
        <s v="Williams PLC Stock"/>
        <s v="Duke LLC Real Estate"/>
        <s v="Sanchez-Juarez Real Estate"/>
        <s v="Davenport LLC Real Estate"/>
        <s v="Walker Ltd Real Estate"/>
        <s v="Howard-Smith Real Estate"/>
        <s v="Ware-Campbell Real Estate"/>
        <s v="Pacheco PLC Real Estate"/>
        <s v="Jarvis-Osborn Real Estate"/>
        <s v="White, Boyer and Stephens Real Estate"/>
        <s v="Hurst, Taylor and Elliott Real Estate"/>
        <s v="Harris Inc Real Estate"/>
        <s v="Oneill-Wright Real Estate"/>
        <s v="Moreno-Duffy Real Estate"/>
        <s v="Salas Group Real Estate"/>
        <s v="Lowe, Hernandez and Mitchell Real Estate"/>
        <s v="Riley, Coleman and Bruce Real Estate"/>
        <s v="Perez, Glover and Cross Real Estate"/>
        <s v="Bryant Inc Real Estate"/>
        <s v="Rice and Sons Real Estate"/>
        <s v="Anderson, Martinez and Fowler Real Estate"/>
        <s v="Santiago PLC Real Estate"/>
        <s v="Wright, Olson and Lopez Real Estate"/>
        <s v="Levy-Harris Real Estate"/>
        <s v="Nicholson-Hill Real Estate"/>
        <s v="Howell Group Real Estate"/>
        <s v="Preston-Mullen Real Estate"/>
        <s v="Oneal-Campos Real Estate"/>
        <s v="Lee, Cox and Stevens Real Estate"/>
        <s v="Thomas and Sons Real Estate"/>
        <s v="Vincent, Colon and Thomas Real Estate"/>
        <s v="Carter Ltd Real Estate"/>
        <s v="Conley Group Real Estate"/>
        <s v="White and Sons Real Estate"/>
        <s v="Burns Group Real Estate"/>
        <s v="Molina, Bridges and Garner Real Estate"/>
        <s v="Daniels-Day Real Estate"/>
        <s v="Guzman LLC Real Estate"/>
        <s v="Fisher LLC Real Estate"/>
        <s v="Larsen-Perry Real Estate"/>
        <s v="Sawyer, Zamora and Reyes Real Estate"/>
        <s v="Johns-Hughes Real Estate"/>
        <s v="Baker-White Real Estate"/>
        <s v="West-Noble Real Estate"/>
        <s v="Fischer-Reese Real Estate"/>
        <s v="Price Ltd Real Estate"/>
        <s v="Mcguire LLC Real Estate"/>
        <s v="Martin PLC Real Estate"/>
        <s v="Smith, Lowe and Campbell Real Estate"/>
        <s v="Levy, Smith and Moore Real Estate"/>
        <s v="Edwards LLC Real Estate"/>
        <s v="Peterson, Good and Ross Real Estate"/>
        <s v="Terry-Garcia Real Estate"/>
        <s v="Brewer, Wallace and Cook Real Estate"/>
        <s v="Rogers-Lambert Real Estate"/>
        <s v="Perez, Lopez and Leblanc Real Estate"/>
        <s v="Lee-Hanson Real Estate"/>
        <s v="Pena-Blake Real Estate"/>
        <s v="Brooks-Sullivan Real Estate"/>
        <s v="Owens-Lewis Real Estate"/>
        <s v="Garcia, Mitchell and Andrews Real Estate"/>
        <s v="Nicholson Group Real Estate"/>
        <s v="Vazquez-Herrera Real Estate"/>
        <s v="Roberts Ltd Real Estate"/>
        <s v="Brady, Mason and Williams Real Estate"/>
        <s v="Watson, Robinson and Garza Real Estate"/>
        <s v="Walker and Sons Real Estate"/>
        <s v="Cook, Ross and Peterson Real Estate"/>
        <s v="Spence, Freeman and Ashley Real Estate"/>
        <s v="Baker Ltd Real Estate"/>
        <s v="Salazar and Sons Real Estate"/>
        <s v="Rivas Inc Real Estate"/>
        <s v="Wood-Flowers Real Estate"/>
        <s v="White-Jordan Real Estate"/>
        <s v="Meza, Wheeler and Johnson Real Estate"/>
        <s v="Brown-Chapman Real Estate"/>
        <s v="Sanchez-Tucker Real Estate"/>
        <s v="Carter PLC Real Estate"/>
        <s v="Mayo-Long Real Estate"/>
        <s v="Shaw, Brown and Adams Real Estate"/>
        <s v="Bass-Harper Real Estate"/>
        <s v="Wilson, Montgomery and Hubbard Real Estate"/>
        <s v="Shaw, Foster and Matthews Real Estate"/>
        <s v="Solis, Davis and Miller Real Estate"/>
        <s v="Cook, Davis and Leonard Real Estate"/>
        <s v="Klein-Nolan Real Estate"/>
        <s v="Rogers PLC Real Estate"/>
        <s v="Bates, Morris and Thomas Real Estate"/>
        <s v="Moore PLC Real Estate"/>
        <s v="Rowland, Bartlett and Cook Real Estate"/>
        <s v="Moore, Fuller and Rubio Real Estate"/>
        <s v="Smith-Johnston Real Estate"/>
        <s v="Simmons-Anderson Real Estate"/>
        <s v="Anderson, Marsh and Cline Real Estate"/>
        <s v="Farrell PLC Real Estate"/>
        <s v="Williams-Smith Real Estate"/>
        <s v="Flores Group Real Estate"/>
        <s v="Austin, Murray and Cline Real Estate"/>
        <s v="Vazquez Inc Real Estate"/>
        <s v="Brown Group Real Estate"/>
        <s v="Cervantes LLC Real Estate"/>
        <s v="Williams LLC Real Estate"/>
        <s v="Berger, Fernandez and Bishop Real Estate"/>
        <s v="Gallagher LLC Real Estate"/>
        <s v="Hensley-Mccall Real Estate"/>
        <s v="Jones, Brown and Flores Real Estate"/>
        <s v="Mccall Ltd Real Estate"/>
        <s v="Berger PLC Real Estate"/>
        <s v="Brown, Jensen and Contreras Real Estate"/>
        <s v="Hall PLC Real Estate"/>
        <s v="Crawford LLC Real Estate"/>
        <s v="Morales-Rosales Real Estate"/>
        <s v="Richards-Villarreal Real Estate"/>
        <s v="Washington Ltd Real Estate"/>
        <s v="Clark, Le and Smith Real Estate"/>
        <s v="Hart and Sons Real Estate"/>
        <s v="Scott PLC Real Estate"/>
        <s v="Andrews-Cordova Real Estate"/>
        <s v="Boyd LLC Real Estate"/>
        <s v="Johnson-Hughes Real Estate"/>
        <s v="Gonzalez, Nguyen and Levy Real Estate"/>
        <s v="Pena LLC Real Estate"/>
        <s v="Davidson, Murphy and Johnson Real Estate"/>
        <s v="Stone, Mckay and Roberts Real Estate"/>
        <s v="Watts, Buckley and Hamilton Real Estate"/>
        <s v="Wheeler-Wagner Real Estate"/>
        <s v="Montoya, Goodwin and Chambers Real Estate"/>
        <s v="Hebert, Cordova and Blake Real Estate"/>
        <s v="Jones, Greene and Brown Real Estate"/>
        <s v="Baker, Ramirez and Steele Real Estate"/>
        <s v="Hernandez-Murray Real Estate"/>
        <s v="Johnson, Tran and Parker Real Estate"/>
        <s v="Holmes, Larsen and Vasquez Real Estate"/>
        <s v="Stephenson, Dawson and Meyers Real Estate"/>
        <s v="Clark PLC Real Estate"/>
        <s v="Day, Hall and Walsh Real Estate"/>
        <s v="Hall-Frank Real Estate"/>
        <s v="Townsend, York and Rodriguez Real Estate"/>
        <s v="Henry Ltd Real Estate"/>
        <s v="Kennedy Group Real Estate"/>
        <s v="Barnes, Gray and Allen Real Estate"/>
        <s v="Jefferson LLC Real Estate"/>
        <s v="Rodriguez Ltd Real Estate"/>
        <s v="Davila-Keith Real Estate"/>
        <s v="Williamson, Brandt and Brooks Real Estate"/>
        <s v="Reed-Hale Real Estate"/>
        <s v="Dixon, King and Nunez Real Estate"/>
        <s v="Archer PLC Real Estate"/>
        <s v="Rodgers, Kelly and Brown Real Estate"/>
        <s v="Owens Ltd Real Estate"/>
        <s v="Cabrera, Mcfarland and Nelson Real Estate"/>
        <s v="Campos-Ayala Real Estate"/>
        <s v="Bryant-Charles Real Estate"/>
        <s v="Miller-Robinson Real Estate"/>
        <s v="Perez Group Real Estate"/>
        <s v="Cox-Miller Real Estate"/>
        <s v="Gonzalez-Pollard Real Estate"/>
        <s v="Mitchell-Green Real Estate"/>
        <s v="Robinson Inc Real Estate"/>
        <s v="Fisher-Best Real Estate"/>
        <s v="Munoz Group Real Estate"/>
        <s v="Scott, Hall and Brown Real Estate"/>
        <s v="Johnson-Edwards Real Estate"/>
        <s v="Cisneros, Coleman and Dawson Real Estate"/>
        <s v="Silva and Sons Real Estate"/>
        <s v="Weaver PLC Real Estate"/>
        <s v="Jones, Pace and Tran Real Estate"/>
        <s v="Taylor, Tucker and Keith Real Estate"/>
        <s v="Hart PLC Real Estate"/>
        <s v="Flores, Smith and Lewis Real Estate"/>
        <s v="Walker-Chandler Real Estate"/>
        <s v="Hall, Campbell and Hall Real Estate"/>
        <s v="Ferguson-Miller Real Estate"/>
        <s v="White, Holmes and Valdez Real Estate"/>
        <s v="Wright Inc Real Estate"/>
        <s v="Miller Inc Real Estate"/>
        <s v="Munoz-Sullivan Real Estate"/>
        <s v="Huynh-Pace Real Estate"/>
        <s v="Perez-Parker Real Estate"/>
        <s v="Warren Inc Real Estate"/>
        <s v="Anderson-Alvarado Real Estate"/>
        <s v="Scott-Dougherty Real Estate"/>
        <s v="Wright, Wright and Olson Real Estate"/>
        <s v="Lewis Ltd Real Estate"/>
        <s v="Browning-Wagner Real Estate"/>
        <s v="Wu-Mccoy Real Estate"/>
        <s v="Davis Group Real Estate"/>
        <s v="Daniels, Lee and Underwood Real Estate"/>
        <s v="Clayton Inc Real Estate"/>
        <s v="Taylor-Grant Real Estate"/>
        <s v="Stephens-Noble Real Estate"/>
        <s v="Graham-Herrera Real Estate"/>
        <s v="Lewis-Pittman Real Estate"/>
        <s v="Buchanan and Sons Real Estate"/>
        <s v="Anderson and Sons Real Estate"/>
        <s v="Adams Group Real Estate"/>
        <s v="King Inc Real Estate"/>
        <s v="Gonzalez, Williams and Osborn Real Estate"/>
        <s v="Cameron, Boyd and Hopkins Real Estate"/>
        <s v="Gardner, White and Cochran Real Estate"/>
        <s v="Saunders Ltd Real Estate"/>
        <s v="Mclaughlin-Brooks Real Estate"/>
        <s v="Sheppard Inc Real Estate"/>
        <s v="Torres PLC Real Estate"/>
        <s v="Mejia, King and Mccall Real Estate"/>
        <s v="Jones and Sons Real Estate"/>
        <s v="Nelson, Fry and Campbell Real Estate"/>
        <s v="Strickland, Kirby and Li Real Estate"/>
        <s v="Lyons PLC Real Estate"/>
        <s v="Wilson-Stuart Real Estate"/>
        <s v="Martinez PLC Real Estate"/>
        <s v="White, Erickson and Taylor Real Estate"/>
        <s v="Roberts-Gray Real Estate"/>
        <s v="Webb LLC Real Estate"/>
        <s v="Reeves, Williams and Moore Real Estate"/>
        <s v="Gibson, Pope and Phillips Real Estate"/>
        <s v="Wilson-Knox Real Estate"/>
        <s v="Bishop-Li Real Estate"/>
        <s v="Smith PLC Real Estate"/>
        <s v="Phillips-Barrett Real Estate"/>
        <s v="Bruce-Moore Real Estate"/>
        <s v="Robles-Heath Real Estate"/>
        <s v="Miller, Johnson and Haynes Real Estate"/>
        <s v="Santos Ltd Real Estate"/>
        <s v="Kirk-Walsh Real Estate"/>
        <s v="Miller, Stewart and Simpson Real Estate"/>
        <s v="Myers, Arias and Weaver Real Estate"/>
        <s v="Harmon, Mckinney and Brandt Real Estate"/>
        <s v="Moore, Hays and Hamilton Real Estate"/>
        <s v="Cortez, Jones and Skinner Real Estate"/>
        <s v="Hughes, Gilbert and Richmond Real Estate"/>
        <s v="Sims, Oliver and Lee Real Estate"/>
        <s v="Anderson PLC Real Estate"/>
        <s v="Cabrera, Parker and Riley Real Estate"/>
      </sharedItems>
    </cacheField>
    <cacheField name="units" numFmtId="0">
      <sharedItems containsSemiMixedTypes="0" containsString="0" containsNumber="1" minValue="10.44" maxValue="499.77"/>
    </cacheField>
    <cacheField name="purchase_price" numFmtId="0">
      <sharedItems containsSemiMixedTypes="0" containsString="0" containsNumber="1" minValue="50.4" maxValue="999.96"/>
    </cacheField>
    <cacheField name="current_price" numFmtId="0">
      <sharedItems containsSemiMixedTypes="0" containsString="0" containsNumber="1" minValue="43.04" maxValue="1486.6"/>
    </cacheField>
    <cacheField name="purchase_date" numFmtId="14">
      <sharedItems containsSemiMixedTypes="0" containsNonDate="0" containsDate="1" containsString="0" minDate="2019-09-27T00:00:00" maxDate="2024-09-25T00:00:00"/>
    </cacheField>
    <cacheField name="market_value" numFmtId="0">
      <sharedItems containsSemiMixedTypes="0" containsString="0" containsNumber="1" minValue="947.15" maxValue="631963.75"/>
    </cacheField>
    <cacheField name="purches_value" numFmtId="0">
      <sharedItems containsSemiMixedTypes="0" containsString="0" containsNumber="1" minValue="997.31619999999998" maxValue="464164.91449999996"/>
    </cacheField>
    <cacheField name="Profit and Loss" numFmtId="0">
      <sharedItems containsSemiMixedTypes="0" containsString="0" containsNumber="1" minValue="-81104.835399999982" maxValue="207987.90000000002"/>
    </cacheField>
    <cacheField name="P/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899214120371" createdVersion="8" refreshedVersion="8" minRefreshableVersion="3" recordCount="2999" xr:uid="{70CD6676-9A6E-4490-AB47-6CBFBF173D6C}">
  <cacheSource type="worksheet">
    <worksheetSource name="transaction_data"/>
  </cacheSource>
  <cacheFields count="9">
    <cacheField name="transaction_id" numFmtId="0">
      <sharedItems containsSemiMixedTypes="0" containsString="0" containsNumber="1" containsInteger="1" minValue="1001614" maxValue="9987797"/>
    </cacheField>
    <cacheField name="portfolio_id" numFmtId="0">
      <sharedItems containsSemiMixedTypes="0" containsString="0" containsNumber="1" containsInteger="1" minValue="1029" maxValue="9983"/>
    </cacheField>
    <cacheField name="transaction_type" numFmtId="0">
      <sharedItems count="3">
        <s v="Buy"/>
        <s v="Dividend"/>
        <s v="Sell"/>
      </sharedItems>
    </cacheField>
    <cacheField name="transaction_date" numFmtId="14">
      <sharedItems containsSemiMixedTypes="0" containsNonDate="0" containsDate="1" containsString="0" minDate="2022-09-26T00:00:00" maxDate="2024-09-26T00:00:00"/>
    </cacheField>
    <cacheField name="asset_type" numFmtId="0">
      <sharedItems count="4">
        <s v="Stock"/>
        <s v="Mutual Fund"/>
        <s v="Bond"/>
        <s v="Real Estate"/>
      </sharedItems>
    </cacheField>
    <cacheField name="asset_name" numFmtId="0">
      <sharedItems/>
    </cacheField>
    <cacheField name="units" numFmtId="0">
      <sharedItems containsSemiMixedTypes="0" containsString="0" containsNumber="1" minValue="1.05" maxValue="100"/>
    </cacheField>
    <cacheField name="transaction_price" numFmtId="0">
      <sharedItems containsSemiMixedTypes="0" containsString="0" containsNumber="1" minValue="50.32" maxValue="999.71"/>
    </cacheField>
    <cacheField name="total_amount" numFmtId="0">
      <sharedItems containsSemiMixedTypes="0" containsString="0" containsNumber="1" minValue="123.32" maxValue="97559.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1.856803703704" createdVersion="8" refreshedVersion="8" minRefreshableVersion="3" recordCount="5000" xr:uid="{25E70746-3680-4061-8997-72FCA292CD1A}">
  <cacheSource type="worksheet">
    <worksheetSource name="performance_data"/>
  </cacheSource>
  <cacheFields count="8">
    <cacheField name="portfolio_id" numFmtId="0">
      <sharedItems containsSemiMixedTypes="0" containsString="0" containsNumber="1" containsInteger="1" minValue="1029" maxValue="9983" count="197">
        <n v="2159"/>
        <n v="4321"/>
        <n v="2183"/>
        <n v="4115"/>
        <n v="6258"/>
        <n v="5158"/>
        <n v="7159"/>
        <n v="5110"/>
        <n v="8661"/>
        <n v="1719"/>
        <n v="3758"/>
        <n v="1666"/>
        <n v="8069"/>
        <n v="5136"/>
        <n v="7948"/>
        <n v="3109"/>
        <n v="2720"/>
        <n v="8368"/>
        <n v="1471"/>
        <n v="8616"/>
        <n v="9751"/>
        <n v="3574"/>
        <n v="7046"/>
        <n v="1410"/>
        <n v="2697"/>
        <n v="1770"/>
        <n v="5264"/>
        <n v="4355"/>
        <n v="2696"/>
        <n v="8032"/>
        <n v="2055"/>
        <n v="6536"/>
        <n v="2678"/>
        <n v="6369"/>
        <n v="9015"/>
        <n v="5968"/>
        <n v="8625"/>
        <n v="2461"/>
        <n v="7581"/>
        <n v="2439"/>
        <n v="7655"/>
        <n v="2131"/>
        <n v="1138"/>
        <n v="3862"/>
        <n v="9044"/>
        <n v="7976"/>
        <n v="9031"/>
        <n v="8234"/>
        <n v="1029"/>
        <n v="6416"/>
        <n v="6661"/>
        <n v="2582"/>
        <n v="1280"/>
        <n v="7049"/>
        <n v="8353"/>
        <n v="2304"/>
        <n v="2525"/>
        <n v="2363"/>
        <n v="1405"/>
        <n v="4007"/>
        <n v="8002"/>
        <n v="8907"/>
        <n v="4119"/>
        <n v="4157"/>
        <n v="4862"/>
        <n v="6263"/>
        <n v="7747"/>
        <n v="1204"/>
        <n v="4430"/>
        <n v="3900"/>
        <n v="9866"/>
        <n v="9236"/>
        <n v="2598"/>
        <n v="2448"/>
        <n v="2235"/>
        <n v="8975"/>
        <n v="4877"/>
        <n v="4843"/>
        <n v="8356"/>
        <n v="2079"/>
        <n v="2142"/>
        <n v="5227"/>
        <n v="2253"/>
        <n v="9920"/>
        <n v="2382"/>
        <n v="3112"/>
        <n v="9757"/>
        <n v="2823"/>
        <n v="3504"/>
        <n v="9063"/>
        <n v="9656"/>
        <n v="6590"/>
        <n v="9566"/>
        <n v="4390"/>
        <n v="9983"/>
        <n v="3302"/>
        <n v="7985"/>
        <n v="1558"/>
        <n v="9733"/>
        <n v="3938"/>
        <n v="9427"/>
        <n v="7234"/>
        <n v="3778"/>
        <n v="6297"/>
        <n v="4993"/>
        <n v="5108"/>
        <n v="5646"/>
        <n v="6655"/>
        <n v="8977"/>
        <n v="8582"/>
        <n v="9730"/>
        <n v="7654"/>
        <n v="4771"/>
        <n v="9698"/>
        <n v="3640"/>
        <n v="3300"/>
        <n v="6444"/>
        <n v="3258"/>
        <n v="7983"/>
        <n v="7027"/>
        <n v="7258"/>
        <n v="5559"/>
        <n v="1784"/>
        <n v="9900"/>
        <n v="5792"/>
        <n v="3617"/>
        <n v="1069"/>
        <n v="4957"/>
        <n v="4566"/>
        <n v="7858"/>
        <n v="8371"/>
        <n v="7265"/>
        <n v="1858"/>
        <n v="9353"/>
        <n v="6240"/>
        <n v="8996"/>
        <n v="5318"/>
        <n v="4700"/>
        <n v="2150"/>
        <n v="9116"/>
        <n v="1269"/>
        <n v="5933"/>
        <n v="4705"/>
        <n v="7270"/>
        <n v="6750"/>
        <n v="7582"/>
        <n v="3725"/>
        <n v="3877"/>
        <n v="5396"/>
        <n v="5705"/>
        <n v="7634"/>
        <n v="7602"/>
        <n v="4948"/>
        <n v="4716"/>
        <n v="9834"/>
        <n v="1787"/>
        <n v="1845"/>
        <n v="9525"/>
        <n v="9153"/>
        <n v="2157"/>
        <n v="5390"/>
        <n v="5431"/>
        <n v="4351"/>
        <n v="6070"/>
        <n v="2344"/>
        <n v="1475"/>
        <n v="8994"/>
        <n v="8156"/>
        <n v="5007"/>
        <n v="7691"/>
        <n v="5044"/>
        <n v="1726"/>
        <n v="1483"/>
        <n v="5663"/>
        <n v="1763"/>
        <n v="8355"/>
        <n v="5631"/>
        <n v="1932"/>
        <n v="2474"/>
        <n v="6810"/>
        <n v="7071"/>
        <n v="4919"/>
        <n v="7172"/>
        <n v="8853"/>
        <n v="8280"/>
        <n v="3120"/>
        <n v="6937"/>
        <n v="3558"/>
        <n v="8313"/>
        <n v="5541"/>
        <n v="6906"/>
        <n v="8503"/>
        <n v="9575"/>
        <n v="3193"/>
        <n v="7756"/>
        <n v="6218"/>
        <n v="8550"/>
      </sharedItems>
    </cacheField>
    <cacheField name="date" numFmtId="14">
      <sharedItems containsSemiMixedTypes="0" containsNonDate="0" containsDate="1" containsString="0" minDate="2022-09-26T00:00:00" maxDate="2024-09-26T00:00:00"/>
    </cacheField>
    <cacheField name="portfolio_value" numFmtId="0">
      <sharedItems containsSemiMixedTypes="0" containsString="0" containsNumber="1" minValue="5041.41" maxValue="499951.87"/>
    </cacheField>
    <cacheField name="return_percentage" numFmtId="0">
      <sharedItems containsSemiMixedTypes="0" containsString="0" containsNumber="1" minValue="-9.99" maxValue="20"/>
    </cacheField>
    <cacheField name="benchmark_return" numFmtId="0">
      <sharedItems containsSemiMixedTypes="0" containsString="0" containsNumber="1" minValue="-11.94" maxValue="23.69"/>
    </cacheField>
    <cacheField name="net_inflows" numFmtId="0">
      <sharedItems containsSemiMixedTypes="0" containsString="0" containsNumber="1" minValue="3.05" maxValue="19998.48"/>
    </cacheField>
    <cacheField name="net_outflows" numFmtId="0">
      <sharedItems containsSemiMixedTypes="0" containsString="0" containsNumber="1" minValue="8.59" maxValue="19997.900000000001"/>
    </cacheField>
    <cacheField name="Growth coloum" numFmtId="0">
      <sharedItems containsSemiMixedTypes="0" containsString="0" containsNumber="1" minValue="360719.92" maxValue="493743.75" count="197">
        <n v="461419.62"/>
        <n v="487167.08"/>
        <n v="475880.52"/>
        <n v="486789.51"/>
        <n v="490175.74"/>
        <n v="473185.55000000005"/>
        <n v="475159.84"/>
        <n v="473852.29"/>
        <n v="474158.26"/>
        <n v="489588.60000000003"/>
        <n v="492828.58"/>
        <n v="493743.75"/>
        <n v="493005.85000000003"/>
        <n v="471919.2"/>
        <n v="454830.86"/>
        <n v="487003.91000000003"/>
        <n v="491089.33"/>
        <n v="459458.64"/>
        <n v="482465.44"/>
        <n v="422410.99"/>
        <n v="486791.28"/>
        <n v="469908.89999999997"/>
        <n v="442911.24"/>
        <n v="481394.79"/>
        <n v="490596.61000000004"/>
        <n v="437061.47"/>
        <n v="488077.94"/>
        <n v="490384.75999999995"/>
        <n v="485007.75"/>
        <n v="484805.46"/>
        <n v="480568.31"/>
        <n v="418170.61"/>
        <n v="489002.06"/>
        <n v="449634.47000000003"/>
        <n v="481081.97"/>
        <n v="479742.19"/>
        <n v="464702.64"/>
        <n v="479062.15"/>
        <n v="487536.22"/>
        <n v="472759.56"/>
        <n v="476664.48000000004"/>
        <n v="425797.17"/>
        <n v="470483.4"/>
        <n v="477592.26"/>
        <n v="485490.77"/>
        <n v="468760.57"/>
        <n v="485890.45999999996"/>
        <n v="465032.04"/>
        <n v="457051.31000000006"/>
        <n v="452655.38"/>
        <n v="461216.61000000004"/>
        <n v="486555.19"/>
        <n v="486253.62"/>
        <n v="484324.69999999995"/>
        <n v="484346.58"/>
        <n v="451431.26"/>
        <n v="487382.06"/>
        <n v="480183.11000000004"/>
        <n v="448826.29000000004"/>
        <n v="476899.14999999997"/>
        <n v="453701.02"/>
        <n v="482589.74"/>
        <n v="478103.85000000003"/>
        <n v="463407.92000000004"/>
        <n v="473464.66000000003"/>
        <n v="474822.41"/>
        <n v="485139.11"/>
        <n v="473571.24"/>
        <n v="470065.89"/>
        <n v="478128.35"/>
        <n v="485228.06"/>
        <n v="437102.15"/>
        <n v="483701.93"/>
        <n v="392353.16"/>
        <n v="474352.65"/>
        <n v="483808.81999999995"/>
        <n v="463210.19"/>
        <n v="453583.27999999997"/>
        <n v="446952.44999999995"/>
        <n v="464239.71"/>
        <n v="469379.89"/>
        <n v="481851.52"/>
        <n v="482288.45999999996"/>
        <n v="448034.8"/>
        <n v="438255.63"/>
        <n v="453894.07"/>
        <n v="457002.45"/>
        <n v="464043.64"/>
        <n v="469495.57"/>
        <n v="443243.98"/>
        <n v="453690.11"/>
        <n v="473105.95"/>
        <n v="453376.16"/>
        <n v="443653.97"/>
        <n v="475948.09"/>
        <n v="464384.52"/>
        <n v="475170.62"/>
        <n v="474661.63"/>
        <n v="471325.01"/>
        <n v="478323.07999999996"/>
        <n v="468625.12"/>
        <n v="446518.34"/>
        <n v="469322.67"/>
        <n v="472248.07"/>
        <n v="459840.17"/>
        <n v="468239.51"/>
        <n v="470901.14"/>
        <n v="479054.82"/>
        <n v="466406.88"/>
        <n v="468848.31"/>
        <n v="418065.69999999995"/>
        <n v="457897.98"/>
        <n v="445300.02"/>
        <n v="472544.12"/>
        <n v="436207.13999999996"/>
        <n v="458185.77999999997"/>
        <n v="462344.38"/>
        <n v="470116.22000000003"/>
        <n v="472441.38"/>
        <n v="469516.29000000004"/>
        <n v="440287.99"/>
        <n v="465068.35000000003"/>
        <n v="449956.44999999995"/>
        <n v="451618.76"/>
        <n v="436205.63"/>
        <n v="459576.45999999996"/>
        <n v="457939.57999999996"/>
        <n v="454007.82"/>
        <n v="454731.38"/>
        <n v="441350.53"/>
        <n v="463899.17000000004"/>
        <n v="460611.42"/>
        <n v="431587.87"/>
        <n v="468899.83"/>
        <n v="472102.02999999997"/>
        <n v="463976.63999999996"/>
        <n v="455115.75"/>
        <n v="435590.85"/>
        <n v="452694.02999999997"/>
        <n v="466328.86"/>
        <n v="457346.49"/>
        <n v="453218.53"/>
        <n v="457432.01999999996"/>
        <n v="455750.86000000004"/>
        <n v="442764.35"/>
        <n v="455413.95"/>
        <n v="414846.14999999997"/>
        <n v="437292.56999999995"/>
        <n v="447236.63"/>
        <n v="451631.84"/>
        <n v="443426.09"/>
        <n v="463482.04000000004"/>
        <n v="431324.61"/>
        <n v="444601.37"/>
        <n v="459443.96"/>
        <n v="436386.18"/>
        <n v="457089.26999999996"/>
        <n v="443691.57"/>
        <n v="460470.45999999996"/>
        <n v="403528.37"/>
        <n v="453454.35"/>
        <n v="445849.54"/>
        <n v="418174.16"/>
        <n v="410061.70999999996"/>
        <n v="454138.68"/>
        <n v="429460.27"/>
        <n v="424784.69"/>
        <n v="428305.74"/>
        <n v="446571.05"/>
        <n v="435164.61000000004"/>
        <n v="444691.66"/>
        <n v="399055.5"/>
        <n v="360719.92"/>
        <n v="433192.81"/>
        <n v="400130.94"/>
        <n v="437888.26"/>
        <n v="441834.38"/>
        <n v="436132.11000000004"/>
        <n v="428389.51"/>
        <n v="430950.46"/>
        <n v="433278.87"/>
        <n v="440044.75"/>
        <n v="435214.88"/>
        <n v="435712.03"/>
        <n v="435213.7"/>
        <n v="399846.82999999996"/>
        <n v="381916.33999999997"/>
        <n v="425424.75"/>
        <n v="414394.99"/>
        <n v="428828.67"/>
        <n v="386286.24"/>
        <n v="405764.54"/>
        <n v="399594.98000000004"/>
        <n v="403498.75"/>
        <n v="370918.12"/>
        <n v="370614.20999999996"/>
        <n v="379808.92000000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x v="0"/>
    <n v="1558"/>
    <x v="0"/>
    <x v="0"/>
    <x v="0"/>
  </r>
  <r>
    <x v="1"/>
    <x v="1"/>
    <n v="3762"/>
    <x v="1"/>
    <x v="1"/>
    <x v="0"/>
  </r>
  <r>
    <x v="2"/>
    <x v="2"/>
    <n v="4518"/>
    <x v="2"/>
    <x v="2"/>
    <x v="0"/>
  </r>
  <r>
    <x v="3"/>
    <x v="3"/>
    <n v="3426"/>
    <x v="3"/>
    <x v="3"/>
    <x v="0"/>
  </r>
  <r>
    <x v="4"/>
    <x v="4"/>
    <n v="3830"/>
    <x v="4"/>
    <x v="4"/>
    <x v="0"/>
  </r>
  <r>
    <x v="5"/>
    <x v="5"/>
    <n v="7561"/>
    <x v="5"/>
    <x v="5"/>
    <x v="0"/>
  </r>
  <r>
    <x v="6"/>
    <x v="6"/>
    <n v="4964"/>
    <x v="6"/>
    <x v="6"/>
    <x v="0"/>
  </r>
  <r>
    <x v="7"/>
    <x v="7"/>
    <n v="1301"/>
    <x v="7"/>
    <x v="7"/>
    <x v="0"/>
  </r>
  <r>
    <x v="8"/>
    <x v="8"/>
    <n v="1628"/>
    <x v="8"/>
    <x v="8"/>
    <x v="0"/>
  </r>
  <r>
    <x v="9"/>
    <x v="9"/>
    <n v="6921"/>
    <x v="9"/>
    <x v="9"/>
    <x v="0"/>
  </r>
  <r>
    <x v="10"/>
    <x v="10"/>
    <n v="3025"/>
    <x v="10"/>
    <x v="10"/>
    <x v="0"/>
  </r>
  <r>
    <x v="11"/>
    <x v="11"/>
    <n v="7079"/>
    <x v="11"/>
    <x v="11"/>
    <x v="0"/>
  </r>
  <r>
    <x v="12"/>
    <x v="12"/>
    <n v="8904"/>
    <x v="12"/>
    <x v="12"/>
    <x v="0"/>
  </r>
  <r>
    <x v="13"/>
    <x v="13"/>
    <n v="8023"/>
    <x v="13"/>
    <x v="13"/>
    <x v="0"/>
  </r>
  <r>
    <x v="14"/>
    <x v="14"/>
    <n v="3614"/>
    <x v="14"/>
    <x v="14"/>
    <x v="0"/>
  </r>
  <r>
    <x v="15"/>
    <x v="15"/>
    <n v="5619"/>
    <x v="15"/>
    <x v="15"/>
    <x v="0"/>
  </r>
  <r>
    <x v="16"/>
    <x v="16"/>
    <n v="8116"/>
    <x v="16"/>
    <x v="16"/>
    <x v="0"/>
  </r>
  <r>
    <x v="17"/>
    <x v="17"/>
    <n v="1035"/>
    <x v="17"/>
    <x v="17"/>
    <x v="0"/>
  </r>
  <r>
    <x v="18"/>
    <x v="18"/>
    <n v="9445"/>
    <x v="18"/>
    <x v="18"/>
    <x v="0"/>
  </r>
  <r>
    <x v="19"/>
    <x v="19"/>
    <n v="1355"/>
    <x v="19"/>
    <x v="19"/>
    <x v="0"/>
  </r>
  <r>
    <x v="20"/>
    <x v="20"/>
    <n v="5066"/>
    <x v="20"/>
    <x v="20"/>
    <x v="0"/>
  </r>
  <r>
    <x v="21"/>
    <x v="21"/>
    <n v="4045"/>
    <x v="21"/>
    <x v="21"/>
    <x v="0"/>
  </r>
  <r>
    <x v="22"/>
    <x v="22"/>
    <n v="1301"/>
    <x v="22"/>
    <x v="22"/>
    <x v="0"/>
  </r>
  <r>
    <x v="23"/>
    <x v="23"/>
    <n v="5263"/>
    <x v="23"/>
    <x v="23"/>
    <x v="0"/>
  </r>
  <r>
    <x v="24"/>
    <x v="24"/>
    <n v="1035"/>
    <x v="24"/>
    <x v="24"/>
    <x v="0"/>
  </r>
  <r>
    <x v="25"/>
    <x v="25"/>
    <n v="8728"/>
    <x v="25"/>
    <x v="25"/>
    <x v="0"/>
  </r>
  <r>
    <x v="26"/>
    <x v="26"/>
    <n v="8420"/>
    <x v="26"/>
    <x v="26"/>
    <x v="0"/>
  </r>
  <r>
    <x v="27"/>
    <x v="27"/>
    <n v="5295"/>
    <x v="27"/>
    <x v="27"/>
    <x v="0"/>
  </r>
  <r>
    <x v="28"/>
    <x v="28"/>
    <n v="5066"/>
    <x v="28"/>
    <x v="28"/>
    <x v="0"/>
  </r>
  <r>
    <x v="29"/>
    <x v="29"/>
    <n v="2073"/>
    <x v="29"/>
    <x v="29"/>
    <x v="0"/>
  </r>
  <r>
    <x v="30"/>
    <x v="30"/>
    <n v="5461"/>
    <x v="30"/>
    <x v="30"/>
    <x v="0"/>
  </r>
  <r>
    <x v="31"/>
    <x v="31"/>
    <n v="2315"/>
    <x v="31"/>
    <x v="31"/>
    <x v="0"/>
  </r>
  <r>
    <x v="32"/>
    <x v="32"/>
    <n v="5640"/>
    <x v="32"/>
    <x v="32"/>
    <x v="0"/>
  </r>
  <r>
    <x v="33"/>
    <x v="22"/>
    <n v="6576"/>
    <x v="33"/>
    <x v="33"/>
    <x v="0"/>
  </r>
  <r>
    <x v="34"/>
    <x v="33"/>
    <n v="7511"/>
    <x v="34"/>
    <x v="34"/>
    <x v="0"/>
  </r>
  <r>
    <x v="35"/>
    <x v="34"/>
    <n v="2064"/>
    <x v="35"/>
    <x v="35"/>
    <x v="0"/>
  </r>
  <r>
    <x v="36"/>
    <x v="35"/>
    <n v="5619"/>
    <x v="36"/>
    <x v="36"/>
    <x v="0"/>
  </r>
  <r>
    <x v="37"/>
    <x v="36"/>
    <n v="2320"/>
    <x v="37"/>
    <x v="37"/>
    <x v="0"/>
  </r>
  <r>
    <x v="38"/>
    <x v="37"/>
    <n v="7792"/>
    <x v="38"/>
    <x v="38"/>
    <x v="0"/>
  </r>
  <r>
    <x v="39"/>
    <x v="38"/>
    <n v="5597"/>
    <x v="39"/>
    <x v="39"/>
    <x v="0"/>
  </r>
  <r>
    <x v="40"/>
    <x v="39"/>
    <n v="7133"/>
    <x v="40"/>
    <x v="40"/>
    <x v="0"/>
  </r>
  <r>
    <x v="41"/>
    <x v="40"/>
    <n v="5921"/>
    <x v="41"/>
    <x v="41"/>
    <x v="0"/>
  </r>
  <r>
    <x v="42"/>
    <x v="41"/>
    <n v="8909"/>
    <x v="42"/>
    <x v="42"/>
    <x v="0"/>
  </r>
  <r>
    <x v="43"/>
    <x v="20"/>
    <n v="3452"/>
    <x v="43"/>
    <x v="43"/>
    <x v="0"/>
  </r>
  <r>
    <x v="44"/>
    <x v="42"/>
    <n v="9024"/>
    <x v="44"/>
    <x v="44"/>
    <x v="0"/>
  </r>
  <r>
    <x v="45"/>
    <x v="43"/>
    <n v="4173"/>
    <x v="45"/>
    <x v="45"/>
    <x v="0"/>
  </r>
  <r>
    <x v="46"/>
    <x v="44"/>
    <n v="8673"/>
    <x v="46"/>
    <x v="46"/>
    <x v="0"/>
  </r>
  <r>
    <x v="47"/>
    <x v="45"/>
    <n v="8163"/>
    <x v="47"/>
    <x v="47"/>
    <x v="0"/>
  </r>
  <r>
    <x v="48"/>
    <x v="46"/>
    <n v="5250"/>
    <x v="48"/>
    <x v="48"/>
    <x v="0"/>
  </r>
  <r>
    <x v="49"/>
    <x v="47"/>
    <n v="2733"/>
    <x v="49"/>
    <x v="49"/>
    <x v="0"/>
  </r>
  <r>
    <x v="50"/>
    <x v="48"/>
    <n v="9993"/>
    <x v="50"/>
    <x v="50"/>
    <x v="0"/>
  </r>
  <r>
    <x v="51"/>
    <x v="49"/>
    <n v="5325"/>
    <x v="51"/>
    <x v="51"/>
    <x v="0"/>
  </r>
  <r>
    <x v="52"/>
    <x v="19"/>
    <n v="3146"/>
    <x v="52"/>
    <x v="52"/>
    <x v="0"/>
  </r>
  <r>
    <x v="53"/>
    <x v="18"/>
    <n v="5058"/>
    <x v="53"/>
    <x v="53"/>
    <x v="0"/>
  </r>
  <r>
    <x v="54"/>
    <x v="50"/>
    <n v="7915"/>
    <x v="54"/>
    <x v="54"/>
    <x v="0"/>
  </r>
  <r>
    <x v="55"/>
    <x v="51"/>
    <n v="1843"/>
    <x v="55"/>
    <x v="55"/>
    <x v="0"/>
  </r>
  <r>
    <x v="56"/>
    <x v="52"/>
    <n v="6753"/>
    <x v="56"/>
    <x v="56"/>
    <x v="0"/>
  </r>
  <r>
    <x v="57"/>
    <x v="53"/>
    <n v="5381"/>
    <x v="57"/>
    <x v="57"/>
    <x v="0"/>
  </r>
  <r>
    <x v="58"/>
    <x v="54"/>
    <n v="1224"/>
    <x v="58"/>
    <x v="58"/>
    <x v="0"/>
  </r>
  <r>
    <x v="59"/>
    <x v="55"/>
    <n v="1628"/>
    <x v="59"/>
    <x v="59"/>
    <x v="0"/>
  </r>
  <r>
    <x v="60"/>
    <x v="56"/>
    <n v="3631"/>
    <x v="60"/>
    <x v="60"/>
    <x v="0"/>
  </r>
  <r>
    <x v="61"/>
    <x v="57"/>
    <n v="2618"/>
    <x v="61"/>
    <x v="61"/>
    <x v="0"/>
  </r>
  <r>
    <x v="62"/>
    <x v="58"/>
    <n v="1167"/>
    <x v="62"/>
    <x v="62"/>
    <x v="0"/>
  </r>
  <r>
    <x v="63"/>
    <x v="59"/>
    <n v="9580"/>
    <x v="63"/>
    <x v="63"/>
    <x v="0"/>
  </r>
  <r>
    <x v="64"/>
    <x v="23"/>
    <n v="3864"/>
    <x v="64"/>
    <x v="64"/>
    <x v="0"/>
  </r>
  <r>
    <x v="65"/>
    <x v="60"/>
    <n v="5277"/>
    <x v="65"/>
    <x v="65"/>
    <x v="0"/>
  </r>
  <r>
    <x v="66"/>
    <x v="23"/>
    <n v="7633"/>
    <x v="66"/>
    <x v="66"/>
    <x v="0"/>
  </r>
  <r>
    <x v="67"/>
    <x v="41"/>
    <n v="4894"/>
    <x v="67"/>
    <x v="67"/>
    <x v="0"/>
  </r>
  <r>
    <x v="68"/>
    <x v="61"/>
    <n v="4045"/>
    <x v="68"/>
    <x v="68"/>
    <x v="0"/>
  </r>
  <r>
    <x v="69"/>
    <x v="62"/>
    <n v="1694"/>
    <x v="69"/>
    <x v="69"/>
    <x v="0"/>
  </r>
  <r>
    <x v="70"/>
    <x v="63"/>
    <n v="5913"/>
    <x v="70"/>
    <x v="70"/>
    <x v="0"/>
  </r>
  <r>
    <x v="71"/>
    <x v="64"/>
    <n v="1234"/>
    <x v="71"/>
    <x v="71"/>
    <x v="0"/>
  </r>
  <r>
    <x v="72"/>
    <x v="65"/>
    <n v="9380"/>
    <x v="72"/>
    <x v="63"/>
    <x v="0"/>
  </r>
  <r>
    <x v="73"/>
    <x v="66"/>
    <n v="1224"/>
    <x v="73"/>
    <x v="72"/>
    <x v="0"/>
  </r>
  <r>
    <x v="74"/>
    <x v="67"/>
    <n v="2320"/>
    <x v="74"/>
    <x v="73"/>
    <x v="0"/>
  </r>
  <r>
    <x v="75"/>
    <x v="68"/>
    <n v="8049"/>
    <x v="75"/>
    <x v="74"/>
    <x v="0"/>
  </r>
  <r>
    <x v="76"/>
    <x v="69"/>
    <n v="4358"/>
    <x v="76"/>
    <x v="75"/>
    <x v="0"/>
  </r>
  <r>
    <x v="77"/>
    <x v="70"/>
    <n v="6454"/>
    <x v="77"/>
    <x v="76"/>
    <x v="1"/>
  </r>
  <r>
    <x v="78"/>
    <x v="71"/>
    <n v="9315"/>
    <x v="78"/>
    <x v="77"/>
    <x v="2"/>
  </r>
  <r>
    <x v="79"/>
    <x v="72"/>
    <n v="9502"/>
    <x v="79"/>
    <x v="78"/>
    <x v="2"/>
  </r>
  <r>
    <x v="80"/>
    <x v="73"/>
    <n v="9443"/>
    <x v="80"/>
    <x v="79"/>
    <x v="1"/>
  </r>
  <r>
    <x v="81"/>
    <x v="74"/>
    <n v="9263"/>
    <x v="81"/>
    <x v="80"/>
    <x v="1"/>
  </r>
  <r>
    <x v="82"/>
    <x v="75"/>
    <n v="7260"/>
    <x v="82"/>
    <x v="81"/>
    <x v="2"/>
  </r>
  <r>
    <x v="83"/>
    <x v="76"/>
    <n v="5782"/>
    <x v="83"/>
    <x v="82"/>
    <x v="1"/>
  </r>
  <r>
    <x v="84"/>
    <x v="77"/>
    <n v="5913"/>
    <x v="84"/>
    <x v="83"/>
    <x v="1"/>
  </r>
  <r>
    <x v="85"/>
    <x v="78"/>
    <n v="4790"/>
    <x v="85"/>
    <x v="84"/>
    <x v="1"/>
  </r>
  <r>
    <x v="86"/>
    <x v="79"/>
    <n v="3521"/>
    <x v="86"/>
    <x v="85"/>
    <x v="2"/>
  </r>
  <r>
    <x v="87"/>
    <x v="80"/>
    <n v="6729"/>
    <x v="87"/>
    <x v="86"/>
    <x v="1"/>
  </r>
  <r>
    <x v="88"/>
    <x v="81"/>
    <n v="9052"/>
    <x v="88"/>
    <x v="87"/>
    <x v="1"/>
  </r>
  <r>
    <x v="89"/>
    <x v="82"/>
    <n v="8164"/>
    <x v="89"/>
    <x v="88"/>
    <x v="2"/>
  </r>
  <r>
    <x v="90"/>
    <x v="83"/>
    <n v="9673"/>
    <x v="90"/>
    <x v="89"/>
    <x v="2"/>
  </r>
  <r>
    <x v="91"/>
    <x v="84"/>
    <n v="4454"/>
    <x v="91"/>
    <x v="90"/>
    <x v="1"/>
  </r>
  <r>
    <x v="92"/>
    <x v="85"/>
    <n v="8347"/>
    <x v="92"/>
    <x v="91"/>
    <x v="1"/>
  </r>
  <r>
    <x v="93"/>
    <x v="86"/>
    <n v="6433"/>
    <x v="93"/>
    <x v="92"/>
    <x v="1"/>
  </r>
  <r>
    <x v="94"/>
    <x v="87"/>
    <n v="3885"/>
    <x v="94"/>
    <x v="93"/>
    <x v="2"/>
  </r>
  <r>
    <x v="95"/>
    <x v="10"/>
    <n v="3012"/>
    <x v="95"/>
    <x v="94"/>
    <x v="1"/>
  </r>
  <r>
    <x v="96"/>
    <x v="14"/>
    <n v="1314"/>
    <x v="96"/>
    <x v="95"/>
    <x v="1"/>
  </r>
  <r>
    <x v="97"/>
    <x v="88"/>
    <n v="6958"/>
    <x v="97"/>
    <x v="96"/>
    <x v="1"/>
  </r>
  <r>
    <x v="98"/>
    <x v="80"/>
    <n v="2073"/>
    <x v="98"/>
    <x v="97"/>
    <x v="2"/>
  </r>
  <r>
    <x v="99"/>
    <x v="89"/>
    <n v="5668"/>
    <x v="99"/>
    <x v="98"/>
    <x v="2"/>
  </r>
  <r>
    <x v="100"/>
    <x v="90"/>
    <n v="1167"/>
    <x v="100"/>
    <x v="99"/>
    <x v="1"/>
  </r>
  <r>
    <x v="101"/>
    <x v="91"/>
    <n v="2135"/>
    <x v="101"/>
    <x v="100"/>
    <x v="2"/>
  </r>
  <r>
    <x v="102"/>
    <x v="92"/>
    <n v="5027"/>
    <x v="102"/>
    <x v="101"/>
    <x v="1"/>
  </r>
  <r>
    <x v="103"/>
    <x v="93"/>
    <n v="6433"/>
    <x v="103"/>
    <x v="102"/>
    <x v="2"/>
  </r>
  <r>
    <x v="104"/>
    <x v="72"/>
    <n v="5921"/>
    <x v="104"/>
    <x v="103"/>
    <x v="1"/>
  </r>
  <r>
    <x v="105"/>
    <x v="94"/>
    <n v="4518"/>
    <x v="105"/>
    <x v="104"/>
    <x v="1"/>
  </r>
  <r>
    <x v="106"/>
    <x v="95"/>
    <n v="6533"/>
    <x v="106"/>
    <x v="15"/>
    <x v="1"/>
  </r>
  <r>
    <x v="107"/>
    <x v="96"/>
    <n v="8049"/>
    <x v="107"/>
    <x v="105"/>
    <x v="1"/>
  </r>
  <r>
    <x v="108"/>
    <x v="97"/>
    <n v="4008"/>
    <x v="108"/>
    <x v="106"/>
    <x v="1"/>
  </r>
  <r>
    <x v="109"/>
    <x v="98"/>
    <n v="8849"/>
    <x v="109"/>
    <x v="107"/>
    <x v="2"/>
  </r>
  <r>
    <x v="110"/>
    <x v="99"/>
    <n v="9419"/>
    <x v="110"/>
    <x v="108"/>
    <x v="1"/>
  </r>
  <r>
    <x v="111"/>
    <x v="100"/>
    <n v="3146"/>
    <x v="111"/>
    <x v="109"/>
    <x v="1"/>
  </r>
  <r>
    <x v="112"/>
    <x v="101"/>
    <n v="2026"/>
    <x v="112"/>
    <x v="110"/>
    <x v="2"/>
  </r>
  <r>
    <x v="113"/>
    <x v="7"/>
    <n v="7117"/>
    <x v="113"/>
    <x v="111"/>
    <x v="2"/>
  </r>
  <r>
    <x v="114"/>
    <x v="102"/>
    <n v="8088"/>
    <x v="114"/>
    <x v="112"/>
    <x v="1"/>
  </r>
  <r>
    <x v="115"/>
    <x v="103"/>
    <n v="7517"/>
    <x v="115"/>
    <x v="113"/>
    <x v="1"/>
  </r>
  <r>
    <x v="116"/>
    <x v="104"/>
    <n v="6528"/>
    <x v="116"/>
    <x v="114"/>
    <x v="2"/>
  </r>
  <r>
    <x v="117"/>
    <x v="105"/>
    <n v="2151"/>
    <x v="117"/>
    <x v="115"/>
    <x v="2"/>
  </r>
  <r>
    <x v="118"/>
    <x v="76"/>
    <n v="3215"/>
    <x v="118"/>
    <x v="116"/>
    <x v="2"/>
  </r>
  <r>
    <x v="119"/>
    <x v="106"/>
    <n v="8883"/>
    <x v="119"/>
    <x v="117"/>
    <x v="2"/>
  </r>
  <r>
    <x v="120"/>
    <x v="107"/>
    <n v="2026"/>
    <x v="120"/>
    <x v="118"/>
    <x v="1"/>
  </r>
  <r>
    <x v="121"/>
    <x v="108"/>
    <n v="2092"/>
    <x v="121"/>
    <x v="119"/>
    <x v="2"/>
  </r>
  <r>
    <x v="122"/>
    <x v="109"/>
    <n v="7720"/>
    <x v="122"/>
    <x v="120"/>
    <x v="1"/>
  </r>
  <r>
    <x v="123"/>
    <x v="110"/>
    <n v="2445"/>
    <x v="123"/>
    <x v="121"/>
    <x v="1"/>
  </r>
  <r>
    <x v="124"/>
    <x v="111"/>
    <n v="4338"/>
    <x v="124"/>
    <x v="110"/>
    <x v="1"/>
  </r>
  <r>
    <x v="125"/>
    <x v="112"/>
    <n v="6812"/>
    <x v="125"/>
    <x v="122"/>
    <x v="2"/>
  </r>
  <r>
    <x v="126"/>
    <x v="113"/>
    <n v="8305"/>
    <x v="126"/>
    <x v="123"/>
    <x v="2"/>
  </r>
  <r>
    <x v="127"/>
    <x v="114"/>
    <n v="7377"/>
    <x v="127"/>
    <x v="124"/>
    <x v="2"/>
  </r>
  <r>
    <x v="128"/>
    <x v="5"/>
    <n v="8194"/>
    <x v="128"/>
    <x v="125"/>
    <x v="1"/>
  </r>
  <r>
    <x v="129"/>
    <x v="115"/>
    <n v="7195"/>
    <x v="129"/>
    <x v="126"/>
    <x v="1"/>
  </r>
  <r>
    <x v="130"/>
    <x v="116"/>
    <n v="4834"/>
    <x v="130"/>
    <x v="127"/>
    <x v="1"/>
  </r>
  <r>
    <x v="131"/>
    <x v="117"/>
    <n v="8197"/>
    <x v="131"/>
    <x v="128"/>
    <x v="1"/>
  </r>
  <r>
    <x v="132"/>
    <x v="118"/>
    <n v="2778"/>
    <x v="132"/>
    <x v="129"/>
    <x v="1"/>
  </r>
  <r>
    <x v="133"/>
    <x v="119"/>
    <n v="4122"/>
    <x v="133"/>
    <x v="130"/>
    <x v="1"/>
  </r>
  <r>
    <x v="134"/>
    <x v="120"/>
    <n v="2662"/>
    <x v="134"/>
    <x v="131"/>
    <x v="2"/>
  </r>
  <r>
    <x v="135"/>
    <x v="121"/>
    <n v="1002"/>
    <x v="135"/>
    <x v="132"/>
    <x v="1"/>
  </r>
  <r>
    <x v="136"/>
    <x v="122"/>
    <n v="8898"/>
    <x v="136"/>
    <x v="133"/>
    <x v="1"/>
  </r>
  <r>
    <x v="137"/>
    <x v="123"/>
    <n v="5437"/>
    <x v="137"/>
    <x v="134"/>
    <x v="2"/>
  </r>
  <r>
    <x v="138"/>
    <x v="89"/>
    <n v="3548"/>
    <x v="138"/>
    <x v="135"/>
    <x v="1"/>
  </r>
  <r>
    <x v="139"/>
    <x v="124"/>
    <n v="9445"/>
    <x v="139"/>
    <x v="136"/>
    <x v="2"/>
  </r>
  <r>
    <x v="140"/>
    <x v="125"/>
    <n v="2417"/>
    <x v="140"/>
    <x v="137"/>
    <x v="1"/>
  </r>
  <r>
    <x v="141"/>
    <x v="39"/>
    <n v="8695"/>
    <x v="141"/>
    <x v="138"/>
    <x v="2"/>
  </r>
  <r>
    <x v="142"/>
    <x v="126"/>
    <n v="7051"/>
    <x v="142"/>
    <x v="85"/>
    <x v="2"/>
  </r>
  <r>
    <x v="143"/>
    <x v="127"/>
    <n v="6911"/>
    <x v="143"/>
    <x v="139"/>
    <x v="2"/>
  </r>
  <r>
    <x v="144"/>
    <x v="128"/>
    <n v="7644"/>
    <x v="144"/>
    <x v="140"/>
    <x v="2"/>
  </r>
  <r>
    <x v="145"/>
    <x v="129"/>
    <n v="4243"/>
    <x v="145"/>
    <x v="141"/>
    <x v="2"/>
  </r>
  <r>
    <x v="146"/>
    <x v="130"/>
    <n v="2974"/>
    <x v="146"/>
    <x v="142"/>
    <x v="2"/>
  </r>
  <r>
    <x v="147"/>
    <x v="131"/>
    <n v="1355"/>
    <x v="147"/>
    <x v="143"/>
    <x v="1"/>
  </r>
  <r>
    <x v="148"/>
    <x v="132"/>
    <n v="1919"/>
    <x v="148"/>
    <x v="107"/>
    <x v="2"/>
  </r>
  <r>
    <x v="149"/>
    <x v="133"/>
    <n v="4754"/>
    <x v="149"/>
    <x v="144"/>
    <x v="1"/>
  </r>
  <r>
    <x v="150"/>
    <x v="134"/>
    <n v="3012"/>
    <x v="150"/>
    <x v="70"/>
    <x v="1"/>
  </r>
  <r>
    <x v="151"/>
    <x v="135"/>
    <n v="9825"/>
    <x v="151"/>
    <x v="145"/>
    <x v="2"/>
  </r>
  <r>
    <x v="152"/>
    <x v="136"/>
    <n v="3251"/>
    <x v="152"/>
    <x v="146"/>
    <x v="2"/>
  </r>
  <r>
    <x v="153"/>
    <x v="137"/>
    <n v="4173"/>
    <x v="153"/>
    <x v="147"/>
    <x v="1"/>
  </r>
  <r>
    <x v="154"/>
    <x v="138"/>
    <n v="5957"/>
    <x v="154"/>
    <x v="148"/>
    <x v="2"/>
  </r>
  <r>
    <x v="155"/>
    <x v="139"/>
    <n v="8349"/>
    <x v="155"/>
    <x v="149"/>
    <x v="2"/>
  </r>
  <r>
    <x v="156"/>
    <x v="140"/>
    <n v="4518"/>
    <x v="156"/>
    <x v="150"/>
    <x v="1"/>
  </r>
  <r>
    <x v="157"/>
    <x v="141"/>
    <n v="4719"/>
    <x v="157"/>
    <x v="34"/>
    <x v="1"/>
  </r>
  <r>
    <x v="158"/>
    <x v="142"/>
    <n v="6883"/>
    <x v="158"/>
    <x v="151"/>
    <x v="2"/>
  </r>
  <r>
    <x v="159"/>
    <x v="143"/>
    <n v="8168"/>
    <x v="159"/>
    <x v="152"/>
    <x v="2"/>
  </r>
  <r>
    <x v="160"/>
    <x v="144"/>
    <n v="3157"/>
    <x v="160"/>
    <x v="153"/>
    <x v="2"/>
  </r>
  <r>
    <x v="161"/>
    <x v="145"/>
    <n v="1234"/>
    <x v="161"/>
    <x v="154"/>
    <x v="1"/>
  </r>
  <r>
    <x v="162"/>
    <x v="146"/>
    <n v="6917"/>
    <x v="162"/>
    <x v="155"/>
    <x v="1"/>
  </r>
  <r>
    <x v="163"/>
    <x v="147"/>
    <n v="2967"/>
    <x v="163"/>
    <x v="156"/>
    <x v="2"/>
  </r>
  <r>
    <x v="164"/>
    <x v="148"/>
    <n v="2772"/>
    <x v="164"/>
    <x v="157"/>
    <x v="1"/>
  </r>
  <r>
    <x v="165"/>
    <x v="107"/>
    <n v="4807"/>
    <x v="165"/>
    <x v="158"/>
    <x v="2"/>
  </r>
  <r>
    <x v="166"/>
    <x v="149"/>
    <n v="5619"/>
    <x v="166"/>
    <x v="159"/>
    <x v="2"/>
  </r>
  <r>
    <x v="167"/>
    <x v="143"/>
    <n v="7724"/>
    <x v="167"/>
    <x v="160"/>
    <x v="2"/>
  </r>
  <r>
    <x v="168"/>
    <x v="8"/>
    <n v="7377"/>
    <x v="168"/>
    <x v="161"/>
    <x v="2"/>
  </r>
  <r>
    <x v="169"/>
    <x v="150"/>
    <n v="7584"/>
    <x v="169"/>
    <x v="162"/>
    <x v="1"/>
  </r>
  <r>
    <x v="170"/>
    <x v="151"/>
    <n v="8565"/>
    <x v="170"/>
    <x v="163"/>
    <x v="2"/>
  </r>
  <r>
    <x v="171"/>
    <x v="152"/>
    <n v="9310"/>
    <x v="171"/>
    <x v="164"/>
    <x v="1"/>
  </r>
  <r>
    <x v="172"/>
    <x v="153"/>
    <n v="7511"/>
    <x v="172"/>
    <x v="165"/>
    <x v="2"/>
  </r>
  <r>
    <x v="173"/>
    <x v="154"/>
    <n v="7321"/>
    <x v="173"/>
    <x v="166"/>
    <x v="2"/>
  </r>
  <r>
    <x v="174"/>
    <x v="155"/>
    <n v="2026"/>
    <x v="174"/>
    <x v="167"/>
    <x v="2"/>
  </r>
  <r>
    <x v="175"/>
    <x v="156"/>
    <n v="8412"/>
    <x v="175"/>
    <x v="168"/>
    <x v="2"/>
  </r>
  <r>
    <x v="176"/>
    <x v="147"/>
    <n v="3517"/>
    <x v="176"/>
    <x v="169"/>
    <x v="1"/>
  </r>
  <r>
    <x v="177"/>
    <x v="157"/>
    <n v="8349"/>
    <x v="177"/>
    <x v="170"/>
    <x v="1"/>
  </r>
  <r>
    <x v="178"/>
    <x v="158"/>
    <n v="1812"/>
    <x v="178"/>
    <x v="171"/>
    <x v="2"/>
  </r>
  <r>
    <x v="179"/>
    <x v="153"/>
    <n v="7367"/>
    <x v="179"/>
    <x v="172"/>
    <x v="1"/>
  </r>
  <r>
    <x v="180"/>
    <x v="159"/>
    <n v="7321"/>
    <x v="180"/>
    <x v="173"/>
    <x v="1"/>
  </r>
  <r>
    <x v="181"/>
    <x v="160"/>
    <n v="9310"/>
    <x v="181"/>
    <x v="174"/>
    <x v="1"/>
  </r>
  <r>
    <x v="182"/>
    <x v="161"/>
    <n v="7354"/>
    <x v="182"/>
    <x v="175"/>
    <x v="1"/>
  </r>
  <r>
    <x v="183"/>
    <x v="162"/>
    <n v="1657"/>
    <x v="183"/>
    <x v="176"/>
    <x v="1"/>
  </r>
  <r>
    <x v="184"/>
    <x v="163"/>
    <n v="9024"/>
    <x v="184"/>
    <x v="177"/>
    <x v="2"/>
  </r>
  <r>
    <x v="185"/>
    <x v="16"/>
    <n v="6548"/>
    <x v="185"/>
    <x v="178"/>
    <x v="1"/>
  </r>
  <r>
    <x v="186"/>
    <x v="164"/>
    <n v="4964"/>
    <x v="186"/>
    <x v="179"/>
    <x v="2"/>
  </r>
  <r>
    <x v="187"/>
    <x v="165"/>
    <n v="2396"/>
    <x v="187"/>
    <x v="180"/>
    <x v="1"/>
  </r>
  <r>
    <x v="188"/>
    <x v="122"/>
    <n v="7229"/>
    <x v="188"/>
    <x v="181"/>
    <x v="1"/>
  </r>
  <r>
    <x v="189"/>
    <x v="166"/>
    <n v="1249"/>
    <x v="189"/>
    <x v="182"/>
    <x v="1"/>
  </r>
  <r>
    <x v="190"/>
    <x v="167"/>
    <n v="1047"/>
    <x v="190"/>
    <x v="183"/>
    <x v="2"/>
  </r>
  <r>
    <x v="191"/>
    <x v="168"/>
    <n v="9769"/>
    <x v="191"/>
    <x v="184"/>
    <x v="2"/>
  </r>
  <r>
    <x v="192"/>
    <x v="169"/>
    <n v="9603"/>
    <x v="192"/>
    <x v="185"/>
    <x v="2"/>
  </r>
  <r>
    <x v="193"/>
    <x v="170"/>
    <n v="4496"/>
    <x v="193"/>
    <x v="132"/>
    <x v="2"/>
  </r>
  <r>
    <x v="194"/>
    <x v="171"/>
    <n v="7561"/>
    <x v="194"/>
    <x v="186"/>
    <x v="2"/>
  </r>
  <r>
    <x v="195"/>
    <x v="172"/>
    <n v="3778"/>
    <x v="195"/>
    <x v="187"/>
    <x v="1"/>
  </r>
  <r>
    <x v="196"/>
    <x v="173"/>
    <n v="3622"/>
    <x v="196"/>
    <x v="188"/>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r>
    <x v="24"/>
    <x v="24"/>
  </r>
  <r>
    <x v="25"/>
    <x v="25"/>
  </r>
  <r>
    <x v="26"/>
    <x v="26"/>
  </r>
  <r>
    <x v="27"/>
    <x v="27"/>
  </r>
  <r>
    <x v="28"/>
    <x v="28"/>
  </r>
  <r>
    <x v="29"/>
    <x v="29"/>
  </r>
  <r>
    <x v="30"/>
    <x v="30"/>
  </r>
  <r>
    <x v="31"/>
    <x v="31"/>
  </r>
  <r>
    <x v="32"/>
    <x v="32"/>
  </r>
  <r>
    <x v="33"/>
    <x v="33"/>
  </r>
  <r>
    <x v="34"/>
    <x v="34"/>
  </r>
  <r>
    <x v="35"/>
    <x v="35"/>
  </r>
  <r>
    <x v="36"/>
    <x v="36"/>
  </r>
  <r>
    <x v="37"/>
    <x v="37"/>
  </r>
  <r>
    <x v="38"/>
    <x v="38"/>
  </r>
  <r>
    <x v="39"/>
    <x v="39"/>
  </r>
  <r>
    <x v="40"/>
    <x v="40"/>
  </r>
  <r>
    <x v="41"/>
    <x v="41"/>
  </r>
  <r>
    <x v="42"/>
    <x v="42"/>
  </r>
  <r>
    <x v="43"/>
    <x v="43"/>
  </r>
  <r>
    <x v="44"/>
    <x v="44"/>
  </r>
  <r>
    <x v="45"/>
    <x v="45"/>
  </r>
  <r>
    <x v="46"/>
    <x v="46"/>
  </r>
  <r>
    <x v="47"/>
    <x v="47"/>
  </r>
  <r>
    <x v="48"/>
    <x v="48"/>
  </r>
  <r>
    <x v="49"/>
    <x v="49"/>
  </r>
  <r>
    <x v="50"/>
    <x v="50"/>
  </r>
  <r>
    <x v="51"/>
    <x v="51"/>
  </r>
  <r>
    <x v="52"/>
    <x v="52"/>
  </r>
  <r>
    <x v="53"/>
    <x v="53"/>
  </r>
  <r>
    <x v="54"/>
    <x v="54"/>
  </r>
  <r>
    <x v="55"/>
    <x v="55"/>
  </r>
  <r>
    <x v="56"/>
    <x v="56"/>
  </r>
  <r>
    <x v="57"/>
    <x v="57"/>
  </r>
  <r>
    <x v="58"/>
    <x v="58"/>
  </r>
  <r>
    <x v="59"/>
    <x v="59"/>
  </r>
  <r>
    <x v="60"/>
    <x v="60"/>
  </r>
  <r>
    <x v="61"/>
    <x v="61"/>
  </r>
  <r>
    <x v="62"/>
    <x v="62"/>
  </r>
  <r>
    <x v="63"/>
    <x v="63"/>
  </r>
  <r>
    <x v="64"/>
    <x v="64"/>
  </r>
  <r>
    <x v="65"/>
    <x v="65"/>
  </r>
  <r>
    <x v="66"/>
    <x v="66"/>
  </r>
  <r>
    <x v="67"/>
    <x v="67"/>
  </r>
  <r>
    <x v="68"/>
    <x v="68"/>
  </r>
  <r>
    <x v="69"/>
    <x v="69"/>
  </r>
  <r>
    <x v="70"/>
    <x v="70"/>
  </r>
  <r>
    <x v="71"/>
    <x v="71"/>
  </r>
  <r>
    <x v="72"/>
    <x v="72"/>
  </r>
  <r>
    <x v="73"/>
    <x v="73"/>
  </r>
  <r>
    <x v="74"/>
    <x v="74"/>
  </r>
  <r>
    <x v="75"/>
    <x v="75"/>
  </r>
  <r>
    <x v="76"/>
    <x v="76"/>
  </r>
  <r>
    <x v="77"/>
    <x v="77"/>
  </r>
  <r>
    <x v="78"/>
    <x v="78"/>
  </r>
  <r>
    <x v="79"/>
    <x v="79"/>
  </r>
  <r>
    <x v="80"/>
    <x v="80"/>
  </r>
  <r>
    <x v="81"/>
    <x v="81"/>
  </r>
  <r>
    <x v="82"/>
    <x v="82"/>
  </r>
  <r>
    <x v="83"/>
    <x v="83"/>
  </r>
  <r>
    <x v="84"/>
    <x v="84"/>
  </r>
  <r>
    <x v="85"/>
    <x v="85"/>
  </r>
  <r>
    <x v="86"/>
    <x v="86"/>
  </r>
  <r>
    <x v="87"/>
    <x v="87"/>
  </r>
  <r>
    <x v="88"/>
    <x v="88"/>
  </r>
  <r>
    <x v="89"/>
    <x v="89"/>
  </r>
  <r>
    <x v="90"/>
    <x v="90"/>
  </r>
  <r>
    <x v="91"/>
    <x v="91"/>
  </r>
  <r>
    <x v="92"/>
    <x v="92"/>
  </r>
  <r>
    <x v="93"/>
    <x v="93"/>
  </r>
  <r>
    <x v="94"/>
    <x v="94"/>
  </r>
  <r>
    <x v="95"/>
    <x v="95"/>
  </r>
  <r>
    <x v="96"/>
    <x v="96"/>
  </r>
  <r>
    <x v="97"/>
    <x v="97"/>
  </r>
  <r>
    <x v="98"/>
    <x v="98"/>
  </r>
  <r>
    <x v="99"/>
    <x v="99"/>
  </r>
  <r>
    <x v="100"/>
    <x v="100"/>
  </r>
  <r>
    <x v="101"/>
    <x v="101"/>
  </r>
  <r>
    <x v="102"/>
    <x v="102"/>
  </r>
  <r>
    <x v="103"/>
    <x v="103"/>
  </r>
  <r>
    <x v="104"/>
    <x v="104"/>
  </r>
  <r>
    <x v="105"/>
    <x v="105"/>
  </r>
  <r>
    <x v="106"/>
    <x v="106"/>
  </r>
  <r>
    <x v="107"/>
    <x v="107"/>
  </r>
  <r>
    <x v="108"/>
    <x v="108"/>
  </r>
  <r>
    <x v="109"/>
    <x v="109"/>
  </r>
  <r>
    <x v="110"/>
    <x v="110"/>
  </r>
  <r>
    <x v="111"/>
    <x v="111"/>
  </r>
  <r>
    <x v="112"/>
    <x v="112"/>
  </r>
  <r>
    <x v="113"/>
    <x v="113"/>
  </r>
  <r>
    <x v="114"/>
    <x v="114"/>
  </r>
  <r>
    <x v="115"/>
    <x v="115"/>
  </r>
  <r>
    <x v="116"/>
    <x v="116"/>
  </r>
  <r>
    <x v="117"/>
    <x v="117"/>
  </r>
  <r>
    <x v="118"/>
    <x v="118"/>
  </r>
  <r>
    <x v="119"/>
    <x v="119"/>
  </r>
  <r>
    <x v="120"/>
    <x v="120"/>
  </r>
  <r>
    <x v="121"/>
    <x v="121"/>
  </r>
  <r>
    <x v="122"/>
    <x v="122"/>
  </r>
  <r>
    <x v="123"/>
    <x v="123"/>
  </r>
  <r>
    <x v="124"/>
    <x v="124"/>
  </r>
  <r>
    <x v="125"/>
    <x v="125"/>
  </r>
  <r>
    <x v="126"/>
    <x v="126"/>
  </r>
  <r>
    <x v="127"/>
    <x v="127"/>
  </r>
  <r>
    <x v="128"/>
    <x v="128"/>
  </r>
  <r>
    <x v="129"/>
    <x v="129"/>
  </r>
  <r>
    <x v="130"/>
    <x v="130"/>
  </r>
  <r>
    <x v="131"/>
    <x v="131"/>
  </r>
  <r>
    <x v="132"/>
    <x v="132"/>
  </r>
  <r>
    <x v="133"/>
    <x v="133"/>
  </r>
  <r>
    <x v="134"/>
    <x v="134"/>
  </r>
  <r>
    <x v="135"/>
    <x v="135"/>
  </r>
  <r>
    <x v="136"/>
    <x v="136"/>
  </r>
  <r>
    <x v="137"/>
    <x v="137"/>
  </r>
  <r>
    <x v="138"/>
    <x v="138"/>
  </r>
  <r>
    <x v="139"/>
    <x v="139"/>
  </r>
  <r>
    <x v="140"/>
    <x v="140"/>
  </r>
  <r>
    <x v="141"/>
    <x v="141"/>
  </r>
  <r>
    <x v="142"/>
    <x v="142"/>
  </r>
  <r>
    <x v="143"/>
    <x v="143"/>
  </r>
  <r>
    <x v="144"/>
    <x v="144"/>
  </r>
  <r>
    <x v="145"/>
    <x v="145"/>
  </r>
  <r>
    <x v="146"/>
    <x v="146"/>
  </r>
  <r>
    <x v="147"/>
    <x v="147"/>
  </r>
  <r>
    <x v="148"/>
    <x v="148"/>
  </r>
  <r>
    <x v="149"/>
    <x v="149"/>
  </r>
  <r>
    <x v="150"/>
    <x v="150"/>
  </r>
  <r>
    <x v="151"/>
    <x v="151"/>
  </r>
  <r>
    <x v="152"/>
    <x v="152"/>
  </r>
  <r>
    <x v="153"/>
    <x v="153"/>
  </r>
  <r>
    <x v="154"/>
    <x v="154"/>
  </r>
  <r>
    <x v="155"/>
    <x v="155"/>
  </r>
  <r>
    <x v="156"/>
    <x v="156"/>
  </r>
  <r>
    <x v="157"/>
    <x v="157"/>
  </r>
  <r>
    <x v="158"/>
    <x v="158"/>
  </r>
  <r>
    <x v="159"/>
    <x v="159"/>
  </r>
  <r>
    <x v="160"/>
    <x v="160"/>
  </r>
  <r>
    <x v="161"/>
    <x v="161"/>
  </r>
  <r>
    <x v="162"/>
    <x v="162"/>
  </r>
  <r>
    <x v="163"/>
    <x v="16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470.36"/>
    <n v="618.39"/>
    <n v="878.99"/>
    <d v="2021-03-16T00:00:00"/>
    <n v="413441.74"/>
    <n v="290865.9204"/>
    <n v="122575.81959999999"/>
    <s v="profit"/>
  </r>
  <r>
    <x v="1"/>
    <x v="1"/>
    <x v="0"/>
    <x v="1"/>
    <n v="210.5"/>
    <n v="116.16"/>
    <n v="115.27"/>
    <d v="2022-12-23T00:00:00"/>
    <n v="24264.33"/>
    <n v="24451.68"/>
    <n v="-187.34999999999854"/>
    <s v="Loss"/>
  </r>
  <r>
    <x v="2"/>
    <x v="2"/>
    <x v="0"/>
    <x v="2"/>
    <n v="499.14"/>
    <n v="461.96"/>
    <n v="508.36"/>
    <d v="2020-10-04T00:00:00"/>
    <n v="253742.81"/>
    <n v="230582.7144"/>
    <n v="23160.095600000001"/>
    <s v="profit"/>
  </r>
  <r>
    <x v="3"/>
    <x v="3"/>
    <x v="0"/>
    <x v="3"/>
    <n v="96.93"/>
    <n v="548.63"/>
    <n v="654.54"/>
    <d v="2023-01-31T00:00:00"/>
    <n v="63444.56"/>
    <n v="53178.705900000001"/>
    <n v="10265.854099999997"/>
    <s v="profit"/>
  </r>
  <r>
    <x v="4"/>
    <x v="4"/>
    <x v="0"/>
    <x v="4"/>
    <n v="213.86"/>
    <n v="224.62"/>
    <n v="233.05"/>
    <d v="2020-03-19T00:00:00"/>
    <n v="49840.07"/>
    <n v="48037.233200000002"/>
    <n v="1802.8367999999973"/>
    <s v="profit"/>
  </r>
  <r>
    <x v="5"/>
    <x v="5"/>
    <x v="0"/>
    <x v="5"/>
    <n v="232.86"/>
    <n v="498.15"/>
    <n v="563.4"/>
    <d v="2021-12-24T00:00:00"/>
    <n v="131193.32"/>
    <n v="115999.209"/>
    <n v="15194.111000000004"/>
    <s v="profit"/>
  </r>
  <r>
    <x v="6"/>
    <x v="6"/>
    <x v="0"/>
    <x v="6"/>
    <n v="126.35"/>
    <n v="310.01"/>
    <n v="258.36"/>
    <d v="2022-07-12T00:00:00"/>
    <n v="32643.79"/>
    <n v="39169.763499999994"/>
    <n v="-6525.9734999999928"/>
    <s v="Loss"/>
  </r>
  <r>
    <x v="7"/>
    <x v="7"/>
    <x v="0"/>
    <x v="7"/>
    <n v="409.75"/>
    <n v="121.75"/>
    <n v="144.44"/>
    <d v="2024-06-24T00:00:00"/>
    <n v="59184.29"/>
    <n v="49887.0625"/>
    <n v="9297.2275000000009"/>
    <s v="profit"/>
  </r>
  <r>
    <x v="8"/>
    <x v="8"/>
    <x v="0"/>
    <x v="8"/>
    <n v="158.99"/>
    <n v="882.03"/>
    <n v="1309.78"/>
    <d v="2021-08-23T00:00:00"/>
    <n v="208241.92000000001"/>
    <n v="140233.9497"/>
    <n v="68007.970300000015"/>
    <s v="profit"/>
  </r>
  <r>
    <x v="9"/>
    <x v="9"/>
    <x v="0"/>
    <x v="9"/>
    <n v="306.05"/>
    <n v="64.37"/>
    <n v="68.59"/>
    <d v="2024-03-17T00:00:00"/>
    <n v="20991.97"/>
    <n v="19700.438500000004"/>
    <n v="1291.5314999999973"/>
    <s v="profit"/>
  </r>
  <r>
    <x v="10"/>
    <x v="10"/>
    <x v="0"/>
    <x v="10"/>
    <n v="266.99"/>
    <n v="908.21"/>
    <n v="856.7"/>
    <d v="2022-09-21T00:00:00"/>
    <n v="228730.33"/>
    <n v="242482.98790000001"/>
    <n v="-13752.65790000002"/>
    <s v="Loss"/>
  </r>
  <r>
    <x v="11"/>
    <x v="11"/>
    <x v="0"/>
    <x v="11"/>
    <n v="13.03"/>
    <n v="76.540000000000006"/>
    <n v="72.69"/>
    <d v="2021-09-11T00:00:00"/>
    <n v="947.15"/>
    <n v="997.31619999999998"/>
    <n v="-50.166200000000003"/>
    <s v="Loss"/>
  </r>
  <r>
    <x v="12"/>
    <x v="12"/>
    <x v="0"/>
    <x v="12"/>
    <n v="78.010000000000005"/>
    <n v="698.51"/>
    <n v="1045.3499999999999"/>
    <d v="2021-05-30T00:00:00"/>
    <n v="81547.75"/>
    <n v="54490.765100000004"/>
    <n v="27056.984899999996"/>
    <s v="profit"/>
  </r>
  <r>
    <x v="13"/>
    <x v="13"/>
    <x v="0"/>
    <x v="13"/>
    <n v="408.1"/>
    <n v="512.16"/>
    <n v="442.46"/>
    <d v="2020-11-26T00:00:00"/>
    <n v="180567.93"/>
    <n v="209012.49599999998"/>
    <n v="-28444.565999999992"/>
    <s v="Loss"/>
  </r>
  <r>
    <x v="14"/>
    <x v="14"/>
    <x v="0"/>
    <x v="14"/>
    <n v="34.119999999999997"/>
    <n v="681.32"/>
    <n v="960.18"/>
    <d v="2024-04-04T00:00:00"/>
    <n v="32761.34"/>
    <n v="23246.6384"/>
    <n v="9514.7016000000003"/>
    <s v="profit"/>
  </r>
  <r>
    <x v="15"/>
    <x v="15"/>
    <x v="0"/>
    <x v="15"/>
    <n v="487.71"/>
    <n v="791.88"/>
    <n v="1006.87"/>
    <d v="2019-12-29T00:00:00"/>
    <n v="491060.57"/>
    <n v="386207.79479999997"/>
    <n v="104852.77520000003"/>
    <s v="profit"/>
  </r>
  <r>
    <x v="16"/>
    <x v="16"/>
    <x v="0"/>
    <x v="16"/>
    <n v="355.14"/>
    <n v="164.74"/>
    <n v="175.4"/>
    <d v="2020-12-05T00:00:00"/>
    <n v="62291.56"/>
    <n v="58505.763599999998"/>
    <n v="3785.7963999999993"/>
    <s v="profit"/>
  </r>
  <r>
    <x v="17"/>
    <x v="17"/>
    <x v="0"/>
    <x v="17"/>
    <n v="380.08"/>
    <n v="627.95000000000005"/>
    <n v="845.29"/>
    <d v="2021-03-16T00:00:00"/>
    <n v="321277.82"/>
    <n v="238671.236"/>
    <n v="82606.584000000003"/>
    <s v="profit"/>
  </r>
  <r>
    <x v="18"/>
    <x v="18"/>
    <x v="0"/>
    <x v="18"/>
    <n v="306.58999999999997"/>
    <n v="906.58"/>
    <n v="998.42"/>
    <d v="2022-10-30T00:00:00"/>
    <n v="306105.59000000003"/>
    <n v="277948.36219999997"/>
    <n v="28157.227800000052"/>
    <s v="profit"/>
  </r>
  <r>
    <x v="19"/>
    <x v="19"/>
    <x v="0"/>
    <x v="19"/>
    <n v="321.83999999999997"/>
    <n v="772.19"/>
    <n v="1112.96"/>
    <d v="2023-12-23T00:00:00"/>
    <n v="358195.05"/>
    <n v="248521.62959999999"/>
    <n v="109673.4204"/>
    <s v="profit"/>
  </r>
  <r>
    <x v="20"/>
    <x v="20"/>
    <x v="0"/>
    <x v="20"/>
    <n v="409.97"/>
    <n v="771.15"/>
    <n v="1146"/>
    <d v="2024-02-24T00:00:00"/>
    <n v="469825.62"/>
    <n v="316148.36550000001"/>
    <n v="153677.25449999998"/>
    <s v="profit"/>
  </r>
  <r>
    <x v="21"/>
    <x v="21"/>
    <x v="0"/>
    <x v="21"/>
    <n v="366.89"/>
    <n v="873.58"/>
    <n v="782.89"/>
    <d v="2019-10-15T00:00:00"/>
    <n v="287234.51"/>
    <n v="320507.76620000001"/>
    <n v="-33273.256200000003"/>
    <s v="Loss"/>
  </r>
  <r>
    <x v="22"/>
    <x v="22"/>
    <x v="0"/>
    <x v="22"/>
    <n v="390.47"/>
    <n v="884.83"/>
    <n v="1112.24"/>
    <d v="2020-04-25T00:00:00"/>
    <n v="434296.35"/>
    <n v="345499.57010000001"/>
    <n v="88796.779899999965"/>
    <s v="profit"/>
  </r>
  <r>
    <x v="23"/>
    <x v="23"/>
    <x v="0"/>
    <x v="23"/>
    <n v="357.42"/>
    <n v="851.78"/>
    <n v="1270.8800000000001"/>
    <d v="2024-01-09T00:00:00"/>
    <n v="454237.93"/>
    <n v="304443.20760000002"/>
    <n v="149794.72239999997"/>
    <s v="profit"/>
  </r>
  <r>
    <x v="24"/>
    <x v="24"/>
    <x v="0"/>
    <x v="24"/>
    <n v="176.78"/>
    <n v="629.02"/>
    <n v="604.85"/>
    <d v="2020-02-07T00:00:00"/>
    <n v="106925.38"/>
    <n v="111198.1556"/>
    <n v="-4272.7755999999936"/>
    <s v="Loss"/>
  </r>
  <r>
    <x v="25"/>
    <x v="25"/>
    <x v="0"/>
    <x v="25"/>
    <n v="85.89"/>
    <n v="875.75"/>
    <n v="812.81"/>
    <d v="2019-10-18T00:00:00"/>
    <n v="69812.25"/>
    <n v="75218.167499999996"/>
    <n v="-5405.9174999999959"/>
    <s v="Loss"/>
  </r>
  <r>
    <x v="26"/>
    <x v="26"/>
    <x v="0"/>
    <x v="26"/>
    <n v="17.52"/>
    <n v="151.9"/>
    <n v="208.24"/>
    <d v="2019-12-10T00:00:00"/>
    <n v="3648.36"/>
    <n v="2661.288"/>
    <n v="987.07200000000012"/>
    <s v="profit"/>
  </r>
  <r>
    <x v="27"/>
    <x v="27"/>
    <x v="0"/>
    <x v="27"/>
    <n v="222.16"/>
    <n v="67.78"/>
    <n v="87.05"/>
    <d v="2023-05-03T00:00:00"/>
    <n v="19339.03"/>
    <n v="15058.004800000001"/>
    <n v="4281.0251999999982"/>
    <s v="profit"/>
  </r>
  <r>
    <x v="28"/>
    <x v="28"/>
    <x v="0"/>
    <x v="28"/>
    <n v="38.39"/>
    <n v="481.72"/>
    <n v="590.28"/>
    <d v="2021-07-02T00:00:00"/>
    <n v="22660.85"/>
    <n v="18493.230800000001"/>
    <n v="4167.6191999999974"/>
    <s v="profit"/>
  </r>
  <r>
    <x v="29"/>
    <x v="9"/>
    <x v="0"/>
    <x v="29"/>
    <n v="25.92"/>
    <n v="379.48"/>
    <n v="374.27"/>
    <d v="2024-07-28T00:00:00"/>
    <n v="9701.08"/>
    <n v="9836.1216000000004"/>
    <n v="-135.04160000000047"/>
    <s v="Loss"/>
  </r>
  <r>
    <x v="30"/>
    <x v="29"/>
    <x v="0"/>
    <x v="30"/>
    <n v="86.74"/>
    <n v="665.9"/>
    <n v="916.61"/>
    <d v="2020-08-30T00:00:00"/>
    <n v="79506.75"/>
    <n v="57760.165999999997"/>
    <n v="21746.584000000003"/>
    <s v="profit"/>
  </r>
  <r>
    <x v="31"/>
    <x v="30"/>
    <x v="0"/>
    <x v="31"/>
    <n v="220.82"/>
    <n v="640.53"/>
    <n v="772.78"/>
    <d v="2024-06-18T00:00:00"/>
    <n v="170645.28"/>
    <n v="141441.8346"/>
    <n v="29203.445399999997"/>
    <s v="profit"/>
  </r>
  <r>
    <x v="32"/>
    <x v="31"/>
    <x v="0"/>
    <x v="32"/>
    <n v="24.96"/>
    <n v="610.58000000000004"/>
    <n v="766.72"/>
    <d v="2021-05-25T00:00:00"/>
    <n v="19137.330000000002"/>
    <n v="15240.076800000001"/>
    <n v="3897.253200000001"/>
    <s v="profit"/>
  </r>
  <r>
    <x v="33"/>
    <x v="32"/>
    <x v="0"/>
    <x v="31"/>
    <n v="293.26"/>
    <n v="369.15"/>
    <n v="541.59"/>
    <d v="2023-10-24T00:00:00"/>
    <n v="158826.68"/>
    <n v="108256.92899999999"/>
    <n v="50569.751000000004"/>
    <s v="profit"/>
  </r>
  <r>
    <x v="34"/>
    <x v="33"/>
    <x v="0"/>
    <x v="33"/>
    <n v="189.56"/>
    <n v="970.14"/>
    <n v="934.98"/>
    <d v="2023-12-26T00:00:00"/>
    <n v="177234.81"/>
    <n v="183899.7384"/>
    <n v="-6664.9284000000043"/>
    <s v="Loss"/>
  </r>
  <r>
    <x v="35"/>
    <x v="34"/>
    <x v="0"/>
    <x v="34"/>
    <n v="219.78"/>
    <n v="598.79999999999995"/>
    <n v="572.51"/>
    <d v="2023-01-23T00:00:00"/>
    <n v="125826.25"/>
    <n v="131604.264"/>
    <n v="-5778.0139999999956"/>
    <s v="Loss"/>
  </r>
  <r>
    <x v="36"/>
    <x v="35"/>
    <x v="0"/>
    <x v="35"/>
    <n v="80.03"/>
    <n v="116.63"/>
    <n v="170.8"/>
    <d v="2020-10-20T00:00:00"/>
    <n v="13669.12"/>
    <n v="9333.8989000000001"/>
    <n v="4335.2211000000007"/>
    <s v="profit"/>
  </r>
  <r>
    <x v="37"/>
    <x v="36"/>
    <x v="0"/>
    <x v="36"/>
    <n v="291.57"/>
    <n v="526.04"/>
    <n v="423.47"/>
    <d v="2021-02-23T00:00:00"/>
    <n v="123471.15"/>
    <n v="153377.4828"/>
    <n v="-29906.332800000004"/>
    <s v="Loss"/>
  </r>
  <r>
    <x v="38"/>
    <x v="37"/>
    <x v="0"/>
    <x v="37"/>
    <n v="306.17"/>
    <n v="508.46"/>
    <n v="523.30999999999995"/>
    <d v="2022-11-15T00:00:00"/>
    <n v="160221.82"/>
    <n v="155675.19820000001"/>
    <n v="4546.6217999999935"/>
    <s v="profit"/>
  </r>
  <r>
    <x v="39"/>
    <x v="18"/>
    <x v="0"/>
    <x v="38"/>
    <n v="389.02"/>
    <n v="379.83"/>
    <n v="422.62"/>
    <d v="2022-12-08T00:00:00"/>
    <n v="164407.63"/>
    <n v="147761.46659999999"/>
    <n v="16646.163400000019"/>
    <s v="profit"/>
  </r>
  <r>
    <x v="40"/>
    <x v="38"/>
    <x v="0"/>
    <x v="39"/>
    <n v="13.76"/>
    <n v="902.5"/>
    <n v="1301.97"/>
    <d v="2024-05-21T00:00:00"/>
    <n v="17915.11"/>
    <n v="12418.4"/>
    <n v="5496.7100000000009"/>
    <s v="profit"/>
  </r>
  <r>
    <x v="41"/>
    <x v="39"/>
    <x v="0"/>
    <x v="40"/>
    <n v="371.98"/>
    <n v="490.25"/>
    <n v="650.76"/>
    <d v="2024-02-13T00:00:00"/>
    <n v="242069.7"/>
    <n v="182363.19500000001"/>
    <n v="59706.505000000005"/>
    <s v="profit"/>
  </r>
  <r>
    <x v="42"/>
    <x v="40"/>
    <x v="0"/>
    <x v="41"/>
    <n v="292.02"/>
    <n v="462.21"/>
    <n v="401.96"/>
    <d v="2022-01-07T00:00:00"/>
    <n v="117380.36"/>
    <n v="134974.56419999999"/>
    <n v="-17594.204199999993"/>
    <s v="Loss"/>
  </r>
  <r>
    <x v="43"/>
    <x v="41"/>
    <x v="0"/>
    <x v="42"/>
    <n v="95.28"/>
    <n v="131.59"/>
    <n v="117.7"/>
    <d v="2022-12-30T00:00:00"/>
    <n v="11214.46"/>
    <n v="12537.895200000001"/>
    <n v="-1323.4352000000017"/>
    <s v="Loss"/>
  </r>
  <r>
    <x v="44"/>
    <x v="33"/>
    <x v="0"/>
    <x v="43"/>
    <n v="300.74"/>
    <n v="634.23"/>
    <n v="896.73"/>
    <d v="2021-11-30T00:00:00"/>
    <n v="269682.58"/>
    <n v="190738.33020000003"/>
    <n v="78944.249799999991"/>
    <s v="profit"/>
  </r>
  <r>
    <x v="45"/>
    <x v="42"/>
    <x v="0"/>
    <x v="44"/>
    <n v="290.99"/>
    <n v="201.87"/>
    <n v="175.5"/>
    <d v="2023-10-09T00:00:00"/>
    <n v="51068.75"/>
    <n v="58742.151300000005"/>
    <n v="-7673.401300000005"/>
    <s v="Loss"/>
  </r>
  <r>
    <x v="46"/>
    <x v="43"/>
    <x v="0"/>
    <x v="45"/>
    <n v="164.08"/>
    <n v="586.22"/>
    <n v="566.88"/>
    <d v="2023-01-25T00:00:00"/>
    <n v="93013.67"/>
    <n v="96186.977600000013"/>
    <n v="-3173.3076000000146"/>
    <s v="Loss"/>
  </r>
  <r>
    <x v="47"/>
    <x v="44"/>
    <x v="0"/>
    <x v="46"/>
    <n v="264.37"/>
    <n v="806.93"/>
    <n v="1085.83"/>
    <d v="2020-01-04T00:00:00"/>
    <n v="287060.88"/>
    <n v="213328.08409999998"/>
    <n v="73732.795900000026"/>
    <s v="profit"/>
  </r>
  <r>
    <x v="48"/>
    <x v="45"/>
    <x v="0"/>
    <x v="47"/>
    <n v="236.52"/>
    <n v="904.69"/>
    <n v="818.84"/>
    <d v="2020-02-25T00:00:00"/>
    <n v="193672.04"/>
    <n v="213977.27880000003"/>
    <n v="-20305.238800000021"/>
    <s v="Loss"/>
  </r>
  <r>
    <x v="49"/>
    <x v="3"/>
    <x v="0"/>
    <x v="48"/>
    <n v="328.37"/>
    <n v="663.18"/>
    <n v="767.25"/>
    <d v="2020-04-15T00:00:00"/>
    <n v="251941.88"/>
    <n v="217768.4166"/>
    <n v="34173.463400000008"/>
    <s v="profit"/>
  </r>
  <r>
    <x v="50"/>
    <x v="46"/>
    <x v="0"/>
    <x v="49"/>
    <n v="146.59"/>
    <n v="580.62"/>
    <n v="575.5"/>
    <d v="2022-07-31T00:00:00"/>
    <n v="84362.54"/>
    <n v="85113.085800000001"/>
    <n v="-750.54580000000715"/>
    <s v="Loss"/>
  </r>
  <r>
    <x v="51"/>
    <x v="47"/>
    <x v="0"/>
    <x v="50"/>
    <n v="407.88"/>
    <n v="130.6"/>
    <n v="128.09"/>
    <d v="2024-07-12T00:00:00"/>
    <n v="52245.35"/>
    <n v="53269.127999999997"/>
    <n v="-1023.7779999999984"/>
    <s v="Loss"/>
  </r>
  <r>
    <x v="52"/>
    <x v="48"/>
    <x v="0"/>
    <x v="51"/>
    <n v="233.2"/>
    <n v="580.29"/>
    <n v="797.1"/>
    <d v="2023-02-23T00:00:00"/>
    <n v="185883.72"/>
    <n v="135323.628"/>
    <n v="50560.092000000004"/>
    <s v="profit"/>
  </r>
  <r>
    <x v="53"/>
    <x v="49"/>
    <x v="0"/>
    <x v="52"/>
    <n v="346.26"/>
    <n v="962.43"/>
    <n v="1268.78"/>
    <d v="2023-01-06T00:00:00"/>
    <n v="439327.76"/>
    <n v="333251.01179999998"/>
    <n v="106076.74820000003"/>
    <s v="profit"/>
  </r>
  <r>
    <x v="54"/>
    <x v="15"/>
    <x v="0"/>
    <x v="53"/>
    <n v="201.57"/>
    <n v="430.43"/>
    <n v="630.44000000000005"/>
    <d v="2021-08-20T00:00:00"/>
    <n v="127077.79"/>
    <n v="86761.775099999999"/>
    <n v="40316.014899999995"/>
    <s v="profit"/>
  </r>
  <r>
    <x v="55"/>
    <x v="50"/>
    <x v="0"/>
    <x v="54"/>
    <n v="450.2"/>
    <n v="941.75"/>
    <n v="1403.74"/>
    <d v="2021-12-08T00:00:00"/>
    <n v="631963.75"/>
    <n v="423975.85"/>
    <n v="207987.90000000002"/>
    <s v="profit"/>
  </r>
  <r>
    <x v="56"/>
    <x v="51"/>
    <x v="0"/>
    <x v="55"/>
    <n v="194.73"/>
    <n v="683.48"/>
    <n v="822.89"/>
    <d v="2024-09-19T00:00:00"/>
    <n v="160241.37"/>
    <n v="133094.06039999999"/>
    <n v="27147.309600000008"/>
    <s v="profit"/>
  </r>
  <r>
    <x v="57"/>
    <x v="52"/>
    <x v="0"/>
    <x v="3"/>
    <n v="458.89"/>
    <n v="963.47"/>
    <n v="887.99"/>
    <d v="2024-07-07T00:00:00"/>
    <n v="407489.73"/>
    <n v="442126.74829999998"/>
    <n v="-34637.018299999996"/>
    <s v="Loss"/>
  </r>
  <r>
    <x v="58"/>
    <x v="53"/>
    <x v="0"/>
    <x v="56"/>
    <n v="482.6"/>
    <n v="771.11"/>
    <n v="1057.2"/>
    <d v="2024-03-31T00:00:00"/>
    <n v="510204.72"/>
    <n v="372137.68600000005"/>
    <n v="138067.03399999993"/>
    <s v="profit"/>
  </r>
  <r>
    <x v="59"/>
    <x v="27"/>
    <x v="0"/>
    <x v="57"/>
    <n v="106.65"/>
    <n v="185.71"/>
    <n v="246.42"/>
    <d v="2019-11-13T00:00:00"/>
    <n v="26280.69"/>
    <n v="19805.971500000003"/>
    <n v="6474.7184999999954"/>
    <s v="profit"/>
  </r>
  <r>
    <x v="60"/>
    <x v="54"/>
    <x v="0"/>
    <x v="58"/>
    <n v="10.76"/>
    <n v="260.36"/>
    <n v="286.16000000000003"/>
    <d v="2023-12-16T00:00:00"/>
    <n v="3079.08"/>
    <n v="2801.4736000000003"/>
    <n v="277.60639999999967"/>
    <s v="profit"/>
  </r>
  <r>
    <x v="61"/>
    <x v="55"/>
    <x v="0"/>
    <x v="59"/>
    <n v="243.56"/>
    <n v="173.88"/>
    <n v="252.47"/>
    <d v="2021-05-06T00:00:00"/>
    <n v="61491.59"/>
    <n v="42350.212800000001"/>
    <n v="19141.377199999995"/>
    <s v="profit"/>
  </r>
  <r>
    <x v="62"/>
    <x v="56"/>
    <x v="0"/>
    <x v="60"/>
    <n v="152.38"/>
    <n v="659.38"/>
    <n v="829.6"/>
    <d v="2021-10-16T00:00:00"/>
    <n v="126414.45"/>
    <n v="100476.3244"/>
    <n v="25938.125599999999"/>
    <s v="profit"/>
  </r>
  <r>
    <x v="63"/>
    <x v="42"/>
    <x v="0"/>
    <x v="61"/>
    <n v="386.61"/>
    <n v="352.54"/>
    <n v="361.62"/>
    <d v="2021-09-09T00:00:00"/>
    <n v="139805.91"/>
    <n v="136295.48940000002"/>
    <n v="3510.4205999999831"/>
    <s v="profit"/>
  </r>
  <r>
    <x v="64"/>
    <x v="57"/>
    <x v="0"/>
    <x v="62"/>
    <n v="152.11000000000001"/>
    <n v="822.58"/>
    <n v="773.6"/>
    <d v="2020-03-28T00:00:00"/>
    <n v="117672.3"/>
    <n v="125122.64380000002"/>
    <n v="-7450.3438000000169"/>
    <s v="Loss"/>
  </r>
  <r>
    <x v="65"/>
    <x v="58"/>
    <x v="0"/>
    <x v="63"/>
    <n v="28.53"/>
    <n v="84.05"/>
    <n v="96.26"/>
    <d v="2020-01-30T00:00:00"/>
    <n v="2746.3"/>
    <n v="2397.9465"/>
    <n v="348.35350000000017"/>
    <s v="profit"/>
  </r>
  <r>
    <x v="66"/>
    <x v="59"/>
    <x v="0"/>
    <x v="64"/>
    <n v="312.01"/>
    <n v="336.17"/>
    <n v="418.05"/>
    <d v="2022-04-14T00:00:00"/>
    <n v="130435.78"/>
    <n v="104888.4017"/>
    <n v="25547.378299999997"/>
    <s v="profit"/>
  </r>
  <r>
    <x v="67"/>
    <x v="21"/>
    <x v="0"/>
    <x v="65"/>
    <n v="465.78"/>
    <n v="99.37"/>
    <n v="109.55"/>
    <d v="2022-08-30T00:00:00"/>
    <n v="51026.2"/>
    <n v="46284.558599999997"/>
    <n v="4741.6414000000004"/>
    <s v="profit"/>
  </r>
  <r>
    <x v="68"/>
    <x v="50"/>
    <x v="0"/>
    <x v="66"/>
    <n v="452.81"/>
    <n v="315.97000000000003"/>
    <n v="292.89"/>
    <d v="2023-05-26T00:00:00"/>
    <n v="132623.51999999999"/>
    <n v="143074.3757"/>
    <n v="-10450.855700000015"/>
    <s v="Loss"/>
  </r>
  <r>
    <x v="69"/>
    <x v="30"/>
    <x v="0"/>
    <x v="67"/>
    <n v="286.52999999999997"/>
    <n v="443.83"/>
    <n v="357.86"/>
    <d v="2022-10-25T00:00:00"/>
    <n v="102537.63"/>
    <n v="127170.60989999998"/>
    <n v="-24632.979899999977"/>
    <s v="Loss"/>
  </r>
  <r>
    <x v="70"/>
    <x v="60"/>
    <x v="0"/>
    <x v="68"/>
    <n v="373.89"/>
    <n v="959.89"/>
    <n v="1019"/>
    <d v="2021-04-01T00:00:00"/>
    <n v="380993.91"/>
    <n v="358893.2721"/>
    <n v="22100.637899999972"/>
    <s v="profit"/>
  </r>
  <r>
    <x v="71"/>
    <x v="61"/>
    <x v="0"/>
    <x v="69"/>
    <n v="377.15"/>
    <n v="169.91"/>
    <n v="247.13"/>
    <d v="2023-05-21T00:00:00"/>
    <n v="93205.08"/>
    <n v="64081.556499999992"/>
    <n v="29123.52350000001"/>
    <s v="profit"/>
  </r>
  <r>
    <x v="72"/>
    <x v="62"/>
    <x v="0"/>
    <x v="70"/>
    <n v="178.15"/>
    <n v="138.85"/>
    <n v="183.45"/>
    <d v="2021-10-12T00:00:00"/>
    <n v="32681.62"/>
    <n v="24736.127499999999"/>
    <n v="7945.4925000000003"/>
    <s v="profit"/>
  </r>
  <r>
    <x v="73"/>
    <x v="63"/>
    <x v="0"/>
    <x v="71"/>
    <n v="326.77999999999997"/>
    <n v="728.92"/>
    <n v="729.46"/>
    <d v="2023-12-27T00:00:00"/>
    <n v="238372.94"/>
    <n v="238196.47759999995"/>
    <n v="176.46240000004764"/>
    <s v="profit"/>
  </r>
  <r>
    <x v="74"/>
    <x v="64"/>
    <x v="0"/>
    <x v="72"/>
    <n v="395.89"/>
    <n v="563.47"/>
    <n v="597.37"/>
    <d v="2022-09-13T00:00:00"/>
    <n v="236492.81"/>
    <n v="223072.13829999999"/>
    <n v="13420.671700000006"/>
    <s v="profit"/>
  </r>
  <r>
    <x v="75"/>
    <x v="65"/>
    <x v="0"/>
    <x v="73"/>
    <n v="436.66"/>
    <n v="75.05"/>
    <n v="78.709999999999994"/>
    <d v="2024-08-20T00:00:00"/>
    <n v="34369.51"/>
    <n v="32771.332999999999"/>
    <n v="1598.1770000000033"/>
    <s v="profit"/>
  </r>
  <r>
    <x v="76"/>
    <x v="66"/>
    <x v="0"/>
    <x v="74"/>
    <n v="405.91"/>
    <n v="224.24"/>
    <n v="235.03"/>
    <d v="2022-04-25T00:00:00"/>
    <n v="95401.03"/>
    <n v="91021.258400000006"/>
    <n v="4379.7715999999928"/>
    <s v="profit"/>
  </r>
  <r>
    <x v="77"/>
    <x v="67"/>
    <x v="0"/>
    <x v="75"/>
    <n v="495.4"/>
    <n v="780.24"/>
    <n v="1036.3399999999999"/>
    <d v="2022-07-21T00:00:00"/>
    <n v="513402.84"/>
    <n v="386530.89600000001"/>
    <n v="126871.94400000002"/>
    <s v="profit"/>
  </r>
  <r>
    <x v="78"/>
    <x v="68"/>
    <x v="0"/>
    <x v="76"/>
    <n v="440.72"/>
    <n v="178.07"/>
    <n v="197.76"/>
    <d v="2022-04-13T00:00:00"/>
    <n v="87156.79"/>
    <n v="78479.010399999999"/>
    <n v="8677.7795999999944"/>
    <s v="profit"/>
  </r>
  <r>
    <x v="79"/>
    <x v="69"/>
    <x v="0"/>
    <x v="77"/>
    <n v="270.55"/>
    <n v="269.55"/>
    <n v="255.71"/>
    <d v="2024-07-23T00:00:00"/>
    <n v="69182.34"/>
    <n v="72926.752500000002"/>
    <n v="-3744.4125000000058"/>
    <s v="Loss"/>
  </r>
  <r>
    <x v="80"/>
    <x v="44"/>
    <x v="0"/>
    <x v="78"/>
    <n v="265.55"/>
    <n v="403.99"/>
    <n v="469.44"/>
    <d v="2021-04-30T00:00:00"/>
    <n v="124659.79"/>
    <n v="107279.5445"/>
    <n v="17380.24549999999"/>
    <s v="profit"/>
  </r>
  <r>
    <x v="81"/>
    <x v="70"/>
    <x v="0"/>
    <x v="79"/>
    <n v="244.77"/>
    <n v="224.06"/>
    <n v="188.25"/>
    <d v="2022-09-28T00:00:00"/>
    <n v="46077.95"/>
    <n v="54843.1662"/>
    <n v="-8765.2162000000026"/>
    <s v="Loss"/>
  </r>
  <r>
    <x v="82"/>
    <x v="71"/>
    <x v="0"/>
    <x v="80"/>
    <n v="145.25"/>
    <n v="106.38"/>
    <n v="111.32"/>
    <d v="2023-11-12T00:00:00"/>
    <n v="16169.23"/>
    <n v="15451.695"/>
    <n v="717.53499999999985"/>
    <s v="profit"/>
  </r>
  <r>
    <x v="83"/>
    <x v="72"/>
    <x v="0"/>
    <x v="81"/>
    <n v="485.24"/>
    <n v="262.57"/>
    <n v="211.42"/>
    <d v="2024-05-12T00:00:00"/>
    <n v="102589.44"/>
    <n v="127409.46679999999"/>
    <n v="-24820.026799999992"/>
    <s v="Loss"/>
  </r>
  <r>
    <x v="84"/>
    <x v="31"/>
    <x v="0"/>
    <x v="82"/>
    <n v="463.7"/>
    <n v="342.99"/>
    <n v="499.85"/>
    <d v="2024-04-24T00:00:00"/>
    <n v="231780.45"/>
    <n v="159044.46299999999"/>
    <n v="72735.987000000023"/>
    <s v="profit"/>
  </r>
  <r>
    <x v="85"/>
    <x v="18"/>
    <x v="0"/>
    <x v="83"/>
    <n v="251.21"/>
    <n v="798.33"/>
    <n v="825.18"/>
    <d v="2022-09-17T00:00:00"/>
    <n v="207293.47"/>
    <n v="200548.47930000001"/>
    <n v="6744.9906999999948"/>
    <s v="profit"/>
  </r>
  <r>
    <x v="86"/>
    <x v="73"/>
    <x v="0"/>
    <x v="84"/>
    <n v="335.84"/>
    <n v="545.16999999999996"/>
    <n v="768.23"/>
    <d v="2021-01-23T00:00:00"/>
    <n v="258002.36"/>
    <n v="183089.89279999997"/>
    <n v="74912.467200000014"/>
    <s v="profit"/>
  </r>
  <r>
    <x v="87"/>
    <x v="74"/>
    <x v="0"/>
    <x v="85"/>
    <n v="299.51"/>
    <n v="584.38"/>
    <n v="578.32000000000005"/>
    <d v="2022-05-10T00:00:00"/>
    <n v="173212.62"/>
    <n v="175027.6538"/>
    <n v="-1815.0338000000047"/>
    <s v="Loss"/>
  </r>
  <r>
    <x v="88"/>
    <x v="30"/>
    <x v="0"/>
    <x v="86"/>
    <n v="274.79000000000002"/>
    <n v="90.77"/>
    <n v="115"/>
    <d v="2022-05-15T00:00:00"/>
    <n v="31600.85"/>
    <n v="24942.688300000002"/>
    <n v="6658.1616999999969"/>
    <s v="profit"/>
  </r>
  <r>
    <x v="89"/>
    <x v="9"/>
    <x v="0"/>
    <x v="87"/>
    <n v="319.58999999999997"/>
    <n v="242.86"/>
    <n v="260.27"/>
    <d v="2020-08-30T00:00:00"/>
    <n v="83179.69"/>
    <n v="77615.627399999998"/>
    <n v="5564.0626000000047"/>
    <s v="profit"/>
  </r>
  <r>
    <x v="90"/>
    <x v="75"/>
    <x v="0"/>
    <x v="88"/>
    <n v="37.520000000000003"/>
    <n v="936.93"/>
    <n v="967.8"/>
    <d v="2022-05-23T00:00:00"/>
    <n v="36311.86"/>
    <n v="35153.613600000004"/>
    <n v="1158.2463999999964"/>
    <s v="profit"/>
  </r>
  <r>
    <x v="91"/>
    <x v="36"/>
    <x v="0"/>
    <x v="89"/>
    <n v="476.26"/>
    <n v="74.290000000000006"/>
    <n v="93.49"/>
    <d v="2021-10-28T00:00:00"/>
    <n v="44525.55"/>
    <n v="35381.3554"/>
    <n v="9144.1946000000025"/>
    <s v="profit"/>
  </r>
  <r>
    <x v="92"/>
    <x v="76"/>
    <x v="0"/>
    <x v="90"/>
    <n v="54.14"/>
    <n v="699.08"/>
    <n v="1013.6"/>
    <d v="2021-01-10T00:00:00"/>
    <n v="54876.3"/>
    <n v="37848.191200000001"/>
    <n v="17028.108800000002"/>
    <s v="profit"/>
  </r>
  <r>
    <x v="93"/>
    <x v="77"/>
    <x v="0"/>
    <x v="91"/>
    <n v="64.89"/>
    <n v="981.16"/>
    <n v="1338.24"/>
    <d v="2023-02-19T00:00:00"/>
    <n v="86838.39"/>
    <n v="63667.472399999999"/>
    <n v="23170.917600000001"/>
    <s v="profit"/>
  </r>
  <r>
    <x v="94"/>
    <x v="78"/>
    <x v="0"/>
    <x v="92"/>
    <n v="499.77"/>
    <n v="629.24"/>
    <n v="631.09"/>
    <d v="2021-02-01T00:00:00"/>
    <n v="315399.84999999998"/>
    <n v="314475.27480000001"/>
    <n v="924.57519999996293"/>
    <s v="profit"/>
  </r>
  <r>
    <x v="95"/>
    <x v="49"/>
    <x v="0"/>
    <x v="93"/>
    <n v="376.15"/>
    <n v="149.55000000000001"/>
    <n v="165.94"/>
    <d v="2022-04-07T00:00:00"/>
    <n v="62418.33"/>
    <n v="56253.232499999998"/>
    <n v="6165.0975000000035"/>
    <s v="profit"/>
  </r>
  <r>
    <x v="96"/>
    <x v="79"/>
    <x v="0"/>
    <x v="94"/>
    <n v="269.35000000000002"/>
    <n v="315.12"/>
    <n v="338.95"/>
    <d v="2020-10-15T00:00:00"/>
    <n v="91296.18"/>
    <n v="84877.572000000015"/>
    <n v="6418.6079999999783"/>
    <s v="profit"/>
  </r>
  <r>
    <x v="97"/>
    <x v="80"/>
    <x v="0"/>
    <x v="95"/>
    <n v="367.19"/>
    <n v="829.85"/>
    <n v="1021.55"/>
    <d v="2023-09-06T00:00:00"/>
    <n v="375102.94"/>
    <n v="304712.62150000001"/>
    <n v="70390.318499999994"/>
    <s v="profit"/>
  </r>
  <r>
    <x v="98"/>
    <x v="81"/>
    <x v="0"/>
    <x v="96"/>
    <n v="262.97000000000003"/>
    <n v="894.92"/>
    <n v="1208.56"/>
    <d v="2020-10-31T00:00:00"/>
    <n v="317815.02"/>
    <n v="235337.11240000001"/>
    <n v="82477.907600000006"/>
    <s v="profit"/>
  </r>
  <r>
    <x v="99"/>
    <x v="75"/>
    <x v="0"/>
    <x v="97"/>
    <n v="213.97"/>
    <n v="344.74"/>
    <n v="469.42"/>
    <d v="2021-09-11T00:00:00"/>
    <n v="100441.8"/>
    <n v="73764.017800000001"/>
    <n v="26677.782200000001"/>
    <s v="profit"/>
  </r>
  <r>
    <x v="100"/>
    <x v="82"/>
    <x v="0"/>
    <x v="98"/>
    <n v="307.62"/>
    <n v="209.8"/>
    <n v="268.72000000000003"/>
    <d v="2023-01-12T00:00:00"/>
    <n v="82663.649999999994"/>
    <n v="64538.676000000007"/>
    <n v="18124.973999999987"/>
    <s v="profit"/>
  </r>
  <r>
    <x v="101"/>
    <x v="83"/>
    <x v="0"/>
    <x v="99"/>
    <n v="453.95"/>
    <n v="944.08"/>
    <n v="1008.1"/>
    <d v="2023-02-27T00:00:00"/>
    <n v="457626.99"/>
    <n v="428565.11599999998"/>
    <n v="29061.874000000011"/>
    <s v="profit"/>
  </r>
  <r>
    <x v="102"/>
    <x v="13"/>
    <x v="0"/>
    <x v="100"/>
    <n v="336.76"/>
    <n v="358.72"/>
    <n v="457.72"/>
    <d v="2020-01-06T00:00:00"/>
    <n v="154141.79"/>
    <n v="120802.5472"/>
    <n v="33339.242800000007"/>
    <s v="profit"/>
  </r>
  <r>
    <x v="103"/>
    <x v="31"/>
    <x v="0"/>
    <x v="101"/>
    <n v="278.98"/>
    <n v="454.74"/>
    <n v="469.08"/>
    <d v="2024-04-07T00:00:00"/>
    <n v="130863.94"/>
    <n v="126863.36520000001"/>
    <n v="4000.5747999999876"/>
    <s v="profit"/>
  </r>
  <r>
    <x v="104"/>
    <x v="43"/>
    <x v="0"/>
    <x v="102"/>
    <n v="152.31"/>
    <n v="89.47"/>
    <n v="76.7"/>
    <d v="2021-02-03T00:00:00"/>
    <n v="11682.18"/>
    <n v="13627.1757"/>
    <n v="-1944.9956999999995"/>
    <s v="Loss"/>
  </r>
  <r>
    <x v="105"/>
    <x v="84"/>
    <x v="0"/>
    <x v="103"/>
    <n v="466.47"/>
    <n v="875"/>
    <n v="1258.81"/>
    <d v="2020-05-23T00:00:00"/>
    <n v="587197.1"/>
    <n v="408161.25"/>
    <n v="179035.84999999998"/>
    <s v="profit"/>
  </r>
  <r>
    <x v="106"/>
    <x v="85"/>
    <x v="0"/>
    <x v="104"/>
    <n v="195.36"/>
    <n v="706.77"/>
    <n v="770.44"/>
    <d v="2022-07-18T00:00:00"/>
    <n v="150513.16"/>
    <n v="138074.58720000001"/>
    <n v="12438.572799999994"/>
    <s v="profit"/>
  </r>
  <r>
    <x v="107"/>
    <x v="54"/>
    <x v="0"/>
    <x v="105"/>
    <n v="40.090000000000003"/>
    <n v="536.91999999999996"/>
    <n v="482.38"/>
    <d v="2021-05-12T00:00:00"/>
    <n v="19338.61"/>
    <n v="21525.122800000001"/>
    <n v="-2186.5128000000004"/>
    <s v="Loss"/>
  </r>
  <r>
    <x v="108"/>
    <x v="86"/>
    <x v="0"/>
    <x v="106"/>
    <n v="319.66000000000003"/>
    <n v="87.34"/>
    <n v="123.79"/>
    <d v="2020-09-08T00:00:00"/>
    <n v="39570.71"/>
    <n v="27919.104400000004"/>
    <n v="11651.605599999995"/>
    <s v="profit"/>
  </r>
  <r>
    <x v="109"/>
    <x v="77"/>
    <x v="0"/>
    <x v="107"/>
    <n v="33.21"/>
    <n v="241.62"/>
    <n v="335.71"/>
    <d v="2023-04-11T00:00:00"/>
    <n v="11148.93"/>
    <n v="8024.2002000000002"/>
    <n v="3124.7298000000001"/>
    <s v="profit"/>
  </r>
  <r>
    <x v="110"/>
    <x v="86"/>
    <x v="0"/>
    <x v="108"/>
    <n v="115.51"/>
    <n v="307.58999999999997"/>
    <n v="283.77"/>
    <d v="2023-06-16T00:00:00"/>
    <n v="32778.269999999997"/>
    <n v="35529.7209"/>
    <n v="-2751.4509000000035"/>
    <s v="Loss"/>
  </r>
  <r>
    <x v="111"/>
    <x v="87"/>
    <x v="0"/>
    <x v="109"/>
    <n v="47.11"/>
    <n v="633.48"/>
    <n v="661.45"/>
    <d v="2022-11-19T00:00:00"/>
    <n v="31160.91"/>
    <n v="29843.2428"/>
    <n v="1317.6671999999999"/>
    <s v="profit"/>
  </r>
  <r>
    <x v="112"/>
    <x v="88"/>
    <x v="0"/>
    <x v="110"/>
    <n v="34.21"/>
    <n v="877.2"/>
    <n v="1252.74"/>
    <d v="2023-06-09T00:00:00"/>
    <n v="42856.24"/>
    <n v="30009.012000000002"/>
    <n v="12847.227999999996"/>
    <s v="profit"/>
  </r>
  <r>
    <x v="113"/>
    <x v="49"/>
    <x v="0"/>
    <x v="111"/>
    <n v="84.18"/>
    <n v="74.22"/>
    <n v="93.03"/>
    <d v="2023-04-11T00:00:00"/>
    <n v="7831.27"/>
    <n v="6247.8396000000002"/>
    <n v="1583.4304000000002"/>
    <s v="profit"/>
  </r>
  <r>
    <x v="114"/>
    <x v="86"/>
    <x v="0"/>
    <x v="112"/>
    <n v="276.38"/>
    <n v="636.79"/>
    <n v="837.53"/>
    <d v="2021-04-16T00:00:00"/>
    <n v="231476.54"/>
    <n v="175996.0202"/>
    <n v="55480.519800000009"/>
    <s v="profit"/>
  </r>
  <r>
    <x v="115"/>
    <x v="54"/>
    <x v="0"/>
    <x v="113"/>
    <n v="468.42"/>
    <n v="405.33"/>
    <n v="360.32"/>
    <d v="2019-10-06T00:00:00"/>
    <n v="168781.09"/>
    <n v="189864.67859999998"/>
    <n v="-21083.588599999988"/>
    <s v="Loss"/>
  </r>
  <r>
    <x v="116"/>
    <x v="89"/>
    <x v="0"/>
    <x v="114"/>
    <n v="15.33"/>
    <n v="215.48"/>
    <n v="291.62"/>
    <d v="2022-09-27T00:00:00"/>
    <n v="4470.53"/>
    <n v="3303.3083999999999"/>
    <n v="1167.2215999999999"/>
    <s v="profit"/>
  </r>
  <r>
    <x v="117"/>
    <x v="90"/>
    <x v="0"/>
    <x v="115"/>
    <n v="115.1"/>
    <n v="983.25"/>
    <n v="1371.52"/>
    <d v="2023-05-28T00:00:00"/>
    <n v="157861.95000000001"/>
    <n v="113172.075"/>
    <n v="44689.875000000015"/>
    <s v="profit"/>
  </r>
  <r>
    <x v="118"/>
    <x v="33"/>
    <x v="0"/>
    <x v="116"/>
    <n v="81.790000000000006"/>
    <n v="140.38999999999999"/>
    <n v="185.6"/>
    <d v="2022-07-22T00:00:00"/>
    <n v="15180.22"/>
    <n v="11482.498099999999"/>
    <n v="3697.7219000000005"/>
    <s v="profit"/>
  </r>
  <r>
    <x v="119"/>
    <x v="91"/>
    <x v="0"/>
    <x v="117"/>
    <n v="244.38"/>
    <n v="948.54"/>
    <n v="976.55"/>
    <d v="2021-05-01T00:00:00"/>
    <n v="238649.29"/>
    <n v="231804.2052"/>
    <n v="6845.0848000000115"/>
    <s v="profit"/>
  </r>
  <r>
    <x v="120"/>
    <x v="92"/>
    <x v="0"/>
    <x v="118"/>
    <n v="123.99"/>
    <n v="897.28"/>
    <n v="1242.6400000000001"/>
    <d v="2024-03-15T00:00:00"/>
    <n v="154074.93"/>
    <n v="111253.7472"/>
    <n v="42821.182799999995"/>
    <s v="profit"/>
  </r>
  <r>
    <x v="121"/>
    <x v="93"/>
    <x v="0"/>
    <x v="119"/>
    <n v="239.87"/>
    <n v="839.03"/>
    <n v="888.04"/>
    <d v="2023-02-24T00:00:00"/>
    <n v="213014.15"/>
    <n v="201258.12609999999"/>
    <n v="11756.0239"/>
    <s v="profit"/>
  </r>
  <r>
    <x v="122"/>
    <x v="94"/>
    <x v="0"/>
    <x v="120"/>
    <n v="236.94"/>
    <n v="105.96"/>
    <n v="142.24"/>
    <d v="2024-07-20T00:00:00"/>
    <n v="33702.35"/>
    <n v="25106.162399999997"/>
    <n v="8596.1876000000011"/>
    <s v="profit"/>
  </r>
  <r>
    <x v="123"/>
    <x v="95"/>
    <x v="0"/>
    <x v="121"/>
    <n v="78.25"/>
    <n v="816.29"/>
    <n v="780.73"/>
    <d v="2020-01-05T00:00:00"/>
    <n v="61092.12"/>
    <n v="63874.692499999997"/>
    <n v="-2782.5724999999948"/>
    <s v="Loss"/>
  </r>
  <r>
    <x v="124"/>
    <x v="35"/>
    <x v="0"/>
    <x v="122"/>
    <n v="45.7"/>
    <n v="119.15"/>
    <n v="131.71"/>
    <d v="2024-01-10T00:00:00"/>
    <n v="6019.15"/>
    <n v="5445.1550000000007"/>
    <n v="573.99499999999898"/>
    <s v="profit"/>
  </r>
  <r>
    <x v="125"/>
    <x v="9"/>
    <x v="0"/>
    <x v="123"/>
    <n v="481.03"/>
    <n v="512.37"/>
    <n v="671.88"/>
    <d v="2022-05-30T00:00:00"/>
    <n v="323194.44"/>
    <n v="246465.34109999999"/>
    <n v="76729.098900000012"/>
    <s v="profit"/>
  </r>
  <r>
    <x v="126"/>
    <x v="90"/>
    <x v="0"/>
    <x v="124"/>
    <n v="114.34"/>
    <n v="561.42999999999995"/>
    <n v="814.63"/>
    <d v="2022-09-27T00:00:00"/>
    <n v="93144.79"/>
    <n v="64193.906199999998"/>
    <n v="28950.883799999996"/>
    <s v="profit"/>
  </r>
  <r>
    <x v="127"/>
    <x v="96"/>
    <x v="0"/>
    <x v="125"/>
    <n v="115.75"/>
    <n v="848.05"/>
    <n v="785.83"/>
    <d v="2022-01-17T00:00:00"/>
    <n v="90959.82"/>
    <n v="98161.787499999991"/>
    <n v="-7201.9674999999843"/>
    <s v="Loss"/>
  </r>
  <r>
    <x v="128"/>
    <x v="65"/>
    <x v="0"/>
    <x v="126"/>
    <n v="155.06"/>
    <n v="709.44"/>
    <n v="979.59"/>
    <d v="2024-02-22T00:00:00"/>
    <n v="151895.23000000001"/>
    <n v="110005.76640000001"/>
    <n v="41889.463600000003"/>
    <s v="profit"/>
  </r>
  <r>
    <x v="129"/>
    <x v="97"/>
    <x v="0"/>
    <x v="127"/>
    <n v="131.22999999999999"/>
    <n v="898.64"/>
    <n v="986.87"/>
    <d v="2023-09-02T00:00:00"/>
    <n v="129506.95"/>
    <n v="117928.52719999998"/>
    <n v="11578.422800000015"/>
    <s v="profit"/>
  </r>
  <r>
    <x v="130"/>
    <x v="66"/>
    <x v="0"/>
    <x v="128"/>
    <n v="282.19"/>
    <n v="564.91"/>
    <n v="551.66999999999996"/>
    <d v="2024-04-04T00:00:00"/>
    <n v="155675.76"/>
    <n v="159411.9529"/>
    <n v="-3736.1928999999946"/>
    <s v="Loss"/>
  </r>
  <r>
    <x v="131"/>
    <x v="98"/>
    <x v="0"/>
    <x v="129"/>
    <n v="181.64"/>
    <n v="387.05"/>
    <n v="438.47"/>
    <d v="2020-07-02T00:00:00"/>
    <n v="79643.69"/>
    <n v="70303.762000000002"/>
    <n v="9339.9279999999999"/>
    <s v="profit"/>
  </r>
  <r>
    <x v="132"/>
    <x v="97"/>
    <x v="0"/>
    <x v="130"/>
    <n v="265.3"/>
    <n v="147.9"/>
    <n v="165.78"/>
    <d v="2023-09-08T00:00:00"/>
    <n v="43981.43"/>
    <n v="39237.870000000003"/>
    <n v="4743.5599999999977"/>
    <s v="profit"/>
  </r>
  <r>
    <x v="133"/>
    <x v="49"/>
    <x v="0"/>
    <x v="131"/>
    <n v="429.63"/>
    <n v="741.13"/>
    <n v="604.53"/>
    <d v="2020-06-11T00:00:00"/>
    <n v="259724.22"/>
    <n v="318411.68189999997"/>
    <n v="-58687.461899999966"/>
    <s v="Loss"/>
  </r>
  <r>
    <x v="134"/>
    <x v="99"/>
    <x v="0"/>
    <x v="132"/>
    <n v="393.74"/>
    <n v="748.11"/>
    <n v="691.44"/>
    <d v="2023-05-19T00:00:00"/>
    <n v="272247.59000000003"/>
    <n v="294560.83140000002"/>
    <n v="-22313.241399999999"/>
    <s v="Loss"/>
  </r>
  <r>
    <x v="135"/>
    <x v="64"/>
    <x v="0"/>
    <x v="133"/>
    <n v="237.36"/>
    <n v="175.53"/>
    <n v="191"/>
    <d v="2022-11-23T00:00:00"/>
    <n v="45335.76"/>
    <n v="41663.800800000005"/>
    <n v="3671.9591999999975"/>
    <s v="profit"/>
  </r>
  <r>
    <x v="136"/>
    <x v="62"/>
    <x v="0"/>
    <x v="134"/>
    <n v="164.89"/>
    <n v="93.12"/>
    <n v="96.21"/>
    <d v="2024-05-28T00:00:00"/>
    <n v="15864.07"/>
    <n v="15354.5568"/>
    <n v="509.51319999999942"/>
    <s v="profit"/>
  </r>
  <r>
    <x v="137"/>
    <x v="1"/>
    <x v="0"/>
    <x v="135"/>
    <n v="211.7"/>
    <n v="600.39"/>
    <n v="481.69"/>
    <d v="2023-02-07T00:00:00"/>
    <n v="101973.77"/>
    <n v="127102.56299999999"/>
    <n v="-25128.792999999991"/>
    <s v="Loss"/>
  </r>
  <r>
    <x v="138"/>
    <x v="48"/>
    <x v="0"/>
    <x v="136"/>
    <n v="281.58"/>
    <n v="466"/>
    <n v="455.58"/>
    <d v="2022-03-10T00:00:00"/>
    <n v="128282.22"/>
    <n v="131216.28"/>
    <n v="-2934.0599999999977"/>
    <s v="Loss"/>
  </r>
  <r>
    <x v="139"/>
    <x v="44"/>
    <x v="0"/>
    <x v="137"/>
    <n v="265.02"/>
    <n v="516.61"/>
    <n v="507.34"/>
    <d v="2024-06-04T00:00:00"/>
    <n v="134455.25"/>
    <n v="136911.9822"/>
    <n v="-2456.7321999999986"/>
    <s v="Loss"/>
  </r>
  <r>
    <x v="140"/>
    <x v="100"/>
    <x v="0"/>
    <x v="138"/>
    <n v="101.52"/>
    <n v="836.05"/>
    <n v="803.36"/>
    <d v="2021-08-14T00:00:00"/>
    <n v="81557.11"/>
    <n v="84875.795999999988"/>
    <n v="-3318.685999999987"/>
    <s v="Loss"/>
  </r>
  <r>
    <x v="141"/>
    <x v="101"/>
    <x v="0"/>
    <x v="139"/>
    <n v="471.9"/>
    <n v="152.69999999999999"/>
    <n v="220.61"/>
    <d v="2020-11-27T00:00:00"/>
    <n v="104105.86"/>
    <n v="72059.12999999999"/>
    <n v="32046.73000000001"/>
    <s v="profit"/>
  </r>
  <r>
    <x v="142"/>
    <x v="102"/>
    <x v="0"/>
    <x v="140"/>
    <n v="77.42"/>
    <n v="240.3"/>
    <n v="208.65"/>
    <d v="2023-04-24T00:00:00"/>
    <n v="16153.68"/>
    <n v="18604.026000000002"/>
    <n v="-2450.3460000000014"/>
    <s v="Loss"/>
  </r>
  <r>
    <x v="143"/>
    <x v="103"/>
    <x v="0"/>
    <x v="141"/>
    <n v="257.27"/>
    <n v="177.64"/>
    <n v="147.13999999999999"/>
    <d v="2023-08-04T00:00:00"/>
    <n v="37854.71"/>
    <n v="45701.44279999999"/>
    <n v="-7846.7327999999907"/>
    <s v="Loss"/>
  </r>
  <r>
    <x v="144"/>
    <x v="104"/>
    <x v="0"/>
    <x v="142"/>
    <n v="485.5"/>
    <n v="881.38"/>
    <n v="852.25"/>
    <d v="2020-02-13T00:00:00"/>
    <n v="413767.38"/>
    <n v="427909.99"/>
    <n v="-14142.609999999986"/>
    <s v="Loss"/>
  </r>
  <r>
    <x v="145"/>
    <x v="66"/>
    <x v="0"/>
    <x v="143"/>
    <n v="399.84"/>
    <n v="989.71"/>
    <n v="1100.6400000000001"/>
    <d v="2021-12-01T00:00:00"/>
    <n v="440079.9"/>
    <n v="395725.64639999997"/>
    <n v="44354.253600000055"/>
    <s v="profit"/>
  </r>
  <r>
    <x v="146"/>
    <x v="2"/>
    <x v="0"/>
    <x v="144"/>
    <n v="157.5"/>
    <n v="914.44"/>
    <n v="765.67"/>
    <d v="2023-08-10T00:00:00"/>
    <n v="120593.02"/>
    <n v="144024.30000000002"/>
    <n v="-23431.280000000013"/>
    <s v="Loss"/>
  </r>
  <r>
    <x v="147"/>
    <x v="105"/>
    <x v="0"/>
    <x v="145"/>
    <n v="164.79"/>
    <n v="527.99"/>
    <n v="588.98"/>
    <d v="2022-12-31T00:00:00"/>
    <n v="97058.01"/>
    <n v="87007.472099999999"/>
    <n v="10050.537899999996"/>
    <s v="profit"/>
  </r>
  <r>
    <x v="148"/>
    <x v="41"/>
    <x v="0"/>
    <x v="146"/>
    <n v="83.48"/>
    <n v="96.62"/>
    <n v="101.34"/>
    <d v="2022-01-21T00:00:00"/>
    <n v="8459.86"/>
    <n v="8065.8376000000007"/>
    <n v="394.02239999999983"/>
    <s v="profit"/>
  </r>
  <r>
    <x v="149"/>
    <x v="106"/>
    <x v="0"/>
    <x v="147"/>
    <n v="33.32"/>
    <n v="636.24"/>
    <n v="680.98"/>
    <d v="2020-11-18T00:00:00"/>
    <n v="22690.25"/>
    <n v="21199.516800000001"/>
    <n v="1490.7331999999988"/>
    <s v="profit"/>
  </r>
  <r>
    <x v="150"/>
    <x v="75"/>
    <x v="0"/>
    <x v="148"/>
    <n v="58.99"/>
    <n v="877.11"/>
    <n v="1291.55"/>
    <d v="2023-04-18T00:00:00"/>
    <n v="76188.53"/>
    <n v="51740.7189"/>
    <n v="24447.811099999999"/>
    <s v="profit"/>
  </r>
  <r>
    <x v="151"/>
    <x v="107"/>
    <x v="0"/>
    <x v="149"/>
    <n v="390.69"/>
    <n v="917.72"/>
    <n v="1185.17"/>
    <d v="2020-01-24T00:00:00"/>
    <n v="463034.07"/>
    <n v="358544.02679999999"/>
    <n v="104490.04320000001"/>
    <s v="profit"/>
  </r>
  <r>
    <x v="152"/>
    <x v="64"/>
    <x v="0"/>
    <x v="150"/>
    <n v="10.44"/>
    <n v="608.03"/>
    <n v="668.69"/>
    <d v="2021-01-29T00:00:00"/>
    <n v="6981.12"/>
    <n v="6347.8331999999991"/>
    <n v="633.28680000000077"/>
    <s v="profit"/>
  </r>
  <r>
    <x v="153"/>
    <x v="9"/>
    <x v="0"/>
    <x v="151"/>
    <n v="390.35"/>
    <n v="443.66"/>
    <n v="530.41"/>
    <d v="2019-10-01T00:00:00"/>
    <n v="207045.54"/>
    <n v="173182.68100000001"/>
    <n v="33862.858999999997"/>
    <s v="profit"/>
  </r>
  <r>
    <x v="154"/>
    <x v="108"/>
    <x v="0"/>
    <x v="152"/>
    <n v="336.69"/>
    <n v="908.6"/>
    <n v="822.29"/>
    <d v="2023-04-20T00:00:00"/>
    <n v="276856.82"/>
    <n v="305916.53399999999"/>
    <n v="-29059.713999999978"/>
    <s v="Loss"/>
  </r>
  <r>
    <x v="155"/>
    <x v="59"/>
    <x v="0"/>
    <x v="153"/>
    <n v="144.31"/>
    <n v="375.4"/>
    <n v="459.33"/>
    <d v="2024-07-02T00:00:00"/>
    <n v="66285.91"/>
    <n v="54173.973999999995"/>
    <n v="12111.936000000009"/>
    <s v="profit"/>
  </r>
  <r>
    <x v="156"/>
    <x v="56"/>
    <x v="0"/>
    <x v="154"/>
    <n v="112.28"/>
    <n v="775.14"/>
    <n v="792.77"/>
    <d v="2024-03-21T00:00:00"/>
    <n v="89012.22"/>
    <n v="87032.719199999992"/>
    <n v="1979.5008000000089"/>
    <s v="profit"/>
  </r>
  <r>
    <x v="157"/>
    <x v="70"/>
    <x v="0"/>
    <x v="155"/>
    <n v="448.31"/>
    <n v="341.63"/>
    <n v="413.97"/>
    <d v="2023-03-01T00:00:00"/>
    <n v="185586.89"/>
    <n v="153156.1453"/>
    <n v="32430.74470000001"/>
    <s v="profit"/>
  </r>
  <r>
    <x v="158"/>
    <x v="109"/>
    <x v="0"/>
    <x v="156"/>
    <n v="81.83"/>
    <n v="53.94"/>
    <n v="56.08"/>
    <d v="2021-12-09T00:00:00"/>
    <n v="4589.03"/>
    <n v="4413.9101999999993"/>
    <n v="175.1198000000004"/>
    <s v="profit"/>
  </r>
  <r>
    <x v="159"/>
    <x v="98"/>
    <x v="0"/>
    <x v="157"/>
    <n v="11.54"/>
    <n v="899.95"/>
    <n v="1059.0899999999999"/>
    <d v="2023-09-27T00:00:00"/>
    <n v="12221.9"/>
    <n v="10385.422999999999"/>
    <n v="1836.4770000000008"/>
    <s v="profit"/>
  </r>
  <r>
    <x v="160"/>
    <x v="110"/>
    <x v="0"/>
    <x v="158"/>
    <n v="79.81"/>
    <n v="610.51"/>
    <n v="671.17"/>
    <d v="2020-09-28T00:00:00"/>
    <n v="53566.080000000002"/>
    <n v="48724.803099999997"/>
    <n v="4841.2769000000044"/>
    <s v="profit"/>
  </r>
  <r>
    <x v="161"/>
    <x v="75"/>
    <x v="0"/>
    <x v="159"/>
    <n v="471.65"/>
    <n v="984.13"/>
    <n v="1108.46"/>
    <d v="2021-10-14T00:00:00"/>
    <n v="522805.16"/>
    <n v="464164.91449999996"/>
    <n v="58640.245500000019"/>
    <s v="profit"/>
  </r>
  <r>
    <x v="162"/>
    <x v="98"/>
    <x v="0"/>
    <x v="160"/>
    <n v="458.47"/>
    <n v="865.52"/>
    <n v="792.45"/>
    <d v="2019-11-14T00:00:00"/>
    <n v="363314.55"/>
    <n v="396814.95439999999"/>
    <n v="-33500.404399999999"/>
    <s v="Loss"/>
  </r>
  <r>
    <x v="163"/>
    <x v="111"/>
    <x v="0"/>
    <x v="161"/>
    <n v="112.86"/>
    <n v="76.94"/>
    <n v="108.89"/>
    <d v="2022-05-28T00:00:00"/>
    <n v="12289.33"/>
    <n v="8683.4483999999993"/>
    <n v="3605.8816000000006"/>
    <s v="profit"/>
  </r>
  <r>
    <x v="164"/>
    <x v="6"/>
    <x v="0"/>
    <x v="162"/>
    <n v="362.29"/>
    <n v="344.59"/>
    <n v="309.97000000000003"/>
    <d v="2023-01-17T00:00:00"/>
    <n v="112299.03"/>
    <n v="124841.5111"/>
    <n v="-12542.481100000005"/>
    <s v="Loss"/>
  </r>
  <r>
    <x v="165"/>
    <x v="84"/>
    <x v="0"/>
    <x v="163"/>
    <n v="290.81"/>
    <n v="478.81"/>
    <n v="445.23"/>
    <d v="2020-04-02T00:00:00"/>
    <n v="129477.34"/>
    <n v="139242.73610000001"/>
    <n v="-9765.3961000000127"/>
    <s v="Loss"/>
  </r>
  <r>
    <x v="166"/>
    <x v="112"/>
    <x v="0"/>
    <x v="164"/>
    <n v="267.3"/>
    <n v="364.03"/>
    <n v="370.65"/>
    <d v="2021-06-07T00:00:00"/>
    <n v="99074.74"/>
    <n v="97305.218999999997"/>
    <n v="1769.5210000000079"/>
    <s v="profit"/>
  </r>
  <r>
    <x v="167"/>
    <x v="113"/>
    <x v="0"/>
    <x v="165"/>
    <n v="79.23"/>
    <n v="662.75"/>
    <n v="581.05999999999995"/>
    <d v="2020-01-09T00:00:00"/>
    <n v="46037.38"/>
    <n v="52509.682500000003"/>
    <n v="-6472.3025000000052"/>
    <s v="Loss"/>
  </r>
  <r>
    <x v="168"/>
    <x v="114"/>
    <x v="0"/>
    <x v="166"/>
    <n v="334.63"/>
    <n v="962.23"/>
    <n v="1251.49"/>
    <d v="2020-03-31T00:00:00"/>
    <n v="418786.1"/>
    <n v="321991.02490000002"/>
    <n v="96795.075099999958"/>
    <s v="profit"/>
  </r>
  <r>
    <x v="169"/>
    <x v="79"/>
    <x v="0"/>
    <x v="167"/>
    <n v="214.06"/>
    <n v="237.5"/>
    <n v="350.58"/>
    <d v="2022-01-17T00:00:00"/>
    <n v="75045.149999999994"/>
    <n v="50839.25"/>
    <n v="24205.899999999994"/>
    <s v="profit"/>
  </r>
  <r>
    <x v="170"/>
    <x v="56"/>
    <x v="0"/>
    <x v="168"/>
    <n v="393.37"/>
    <n v="245.07"/>
    <n v="260.38"/>
    <d v="2023-06-05T00:00:00"/>
    <n v="102425.68"/>
    <n v="96403.185899999997"/>
    <n v="6022.4940999999963"/>
    <s v="profit"/>
  </r>
  <r>
    <x v="171"/>
    <x v="5"/>
    <x v="0"/>
    <x v="169"/>
    <n v="499.66"/>
    <n v="99.07"/>
    <n v="137.66999999999999"/>
    <d v="2022-07-14T00:00:00"/>
    <n v="68788.19"/>
    <n v="49501.316200000001"/>
    <n v="19286.873800000001"/>
    <s v="profit"/>
  </r>
  <r>
    <x v="172"/>
    <x v="93"/>
    <x v="0"/>
    <x v="170"/>
    <n v="394.38"/>
    <n v="525.54999999999995"/>
    <n v="646.49"/>
    <d v="2020-09-22T00:00:00"/>
    <n v="254962.73"/>
    <n v="207266.40899999999"/>
    <n v="47696.321000000025"/>
    <s v="profit"/>
  </r>
  <r>
    <x v="173"/>
    <x v="22"/>
    <x v="0"/>
    <x v="171"/>
    <n v="222.81"/>
    <n v="50.43"/>
    <n v="74.16"/>
    <d v="2023-01-01T00:00:00"/>
    <n v="16523.59"/>
    <n v="11236.308300000001"/>
    <n v="5287.2816999999995"/>
    <s v="profit"/>
  </r>
  <r>
    <x v="174"/>
    <x v="115"/>
    <x v="0"/>
    <x v="172"/>
    <n v="190.55"/>
    <n v="743.04"/>
    <n v="1112.6300000000001"/>
    <d v="2023-12-27T00:00:00"/>
    <n v="212011.65"/>
    <n v="141586.272"/>
    <n v="70425.377999999997"/>
    <s v="profit"/>
  </r>
  <r>
    <x v="175"/>
    <x v="116"/>
    <x v="0"/>
    <x v="173"/>
    <n v="317.19"/>
    <n v="486.19"/>
    <n v="595.75"/>
    <d v="2023-05-04T00:00:00"/>
    <n v="188965.94"/>
    <n v="154214.6061"/>
    <n v="34751.333899999998"/>
    <s v="profit"/>
  </r>
  <r>
    <x v="176"/>
    <x v="79"/>
    <x v="0"/>
    <x v="174"/>
    <n v="162.87"/>
    <n v="298.74"/>
    <n v="263.43"/>
    <d v="2021-07-15T00:00:00"/>
    <n v="42904.84"/>
    <n v="48655.783800000005"/>
    <n v="-5750.9438000000082"/>
    <s v="Loss"/>
  </r>
  <r>
    <x v="177"/>
    <x v="117"/>
    <x v="0"/>
    <x v="175"/>
    <n v="415.62"/>
    <n v="839.29"/>
    <n v="1229.22"/>
    <d v="2020-11-17T00:00:00"/>
    <n v="510888.42"/>
    <n v="348825.70980000001"/>
    <n v="162062.71019999997"/>
    <s v="profit"/>
  </r>
  <r>
    <x v="178"/>
    <x v="90"/>
    <x v="0"/>
    <x v="176"/>
    <n v="106.44"/>
    <n v="484.95"/>
    <n v="717.59"/>
    <d v="2020-06-28T00:00:00"/>
    <n v="76380.28"/>
    <n v="51618.077999999994"/>
    <n v="24762.202000000005"/>
    <s v="profit"/>
  </r>
  <r>
    <x v="179"/>
    <x v="118"/>
    <x v="0"/>
    <x v="177"/>
    <n v="432.41"/>
    <n v="463.87"/>
    <n v="642.28"/>
    <d v="2023-07-21T00:00:00"/>
    <n v="277728.28999999998"/>
    <n v="200582.02670000002"/>
    <n v="77146.263299999962"/>
    <s v="profit"/>
  </r>
  <r>
    <x v="180"/>
    <x v="39"/>
    <x v="0"/>
    <x v="143"/>
    <n v="315.39"/>
    <n v="64.33"/>
    <n v="63.13"/>
    <d v="2020-02-05T00:00:00"/>
    <n v="19910.57"/>
    <n v="20289.038699999997"/>
    <n v="-378.46869999999763"/>
    <s v="Loss"/>
  </r>
  <r>
    <x v="181"/>
    <x v="119"/>
    <x v="0"/>
    <x v="178"/>
    <n v="34.590000000000003"/>
    <n v="508.9"/>
    <n v="710.93"/>
    <d v="2021-05-18T00:00:00"/>
    <n v="24591.07"/>
    <n v="17602.851000000002"/>
    <n v="6988.2189999999973"/>
    <s v="profit"/>
  </r>
  <r>
    <x v="182"/>
    <x v="116"/>
    <x v="0"/>
    <x v="179"/>
    <n v="257.75"/>
    <n v="869.92"/>
    <n v="795.17"/>
    <d v="2019-11-29T00:00:00"/>
    <n v="204955.07"/>
    <n v="224221.87999999998"/>
    <n v="-19266.809999999969"/>
    <s v="Loss"/>
  </r>
  <r>
    <x v="183"/>
    <x v="120"/>
    <x v="0"/>
    <x v="180"/>
    <n v="281.19"/>
    <n v="771.77"/>
    <n v="893.36"/>
    <d v="2021-11-22T00:00:00"/>
    <n v="251203.9"/>
    <n v="217014.00629999998"/>
    <n v="34189.893700000015"/>
    <s v="profit"/>
  </r>
  <r>
    <x v="184"/>
    <x v="58"/>
    <x v="0"/>
    <x v="181"/>
    <n v="191.19"/>
    <n v="60.4"/>
    <n v="83.16"/>
    <d v="2023-03-07T00:00:00"/>
    <n v="15899.36"/>
    <n v="11547.876"/>
    <n v="4351.4840000000004"/>
    <s v="profit"/>
  </r>
  <r>
    <x v="185"/>
    <x v="121"/>
    <x v="0"/>
    <x v="182"/>
    <n v="48.06"/>
    <n v="860.65"/>
    <n v="1079.47"/>
    <d v="2023-03-04T00:00:00"/>
    <n v="51879.33"/>
    <n v="41362.839"/>
    <n v="10516.491000000002"/>
    <s v="profit"/>
  </r>
  <r>
    <x v="186"/>
    <x v="122"/>
    <x v="0"/>
    <x v="183"/>
    <n v="179.63"/>
    <n v="442.77"/>
    <n v="655.9"/>
    <d v="2024-08-28T00:00:00"/>
    <n v="117819.32"/>
    <n v="79534.775099999999"/>
    <n v="38284.544900000008"/>
    <s v="profit"/>
  </r>
  <r>
    <x v="187"/>
    <x v="123"/>
    <x v="0"/>
    <x v="184"/>
    <n v="114.39"/>
    <n v="469.3"/>
    <n v="580.14"/>
    <d v="2023-08-02T00:00:00"/>
    <n v="66362.210000000006"/>
    <n v="53683.226999999999"/>
    <n v="12678.983000000007"/>
    <s v="profit"/>
  </r>
  <r>
    <x v="188"/>
    <x v="43"/>
    <x v="0"/>
    <x v="185"/>
    <n v="470.78"/>
    <n v="420.44"/>
    <n v="603.92999999999995"/>
    <d v="2021-09-25T00:00:00"/>
    <n v="284318.17"/>
    <n v="197934.7432"/>
    <n v="86383.426799999987"/>
    <s v="profit"/>
  </r>
  <r>
    <x v="189"/>
    <x v="110"/>
    <x v="0"/>
    <x v="186"/>
    <n v="231.26"/>
    <n v="235.21"/>
    <n v="308.8"/>
    <d v="2020-03-11T00:00:00"/>
    <n v="71413.09"/>
    <n v="54394.664599999996"/>
    <n v="17018.4254"/>
    <s v="profit"/>
  </r>
  <r>
    <x v="190"/>
    <x v="21"/>
    <x v="0"/>
    <x v="187"/>
    <n v="28.12"/>
    <n v="179.41"/>
    <n v="226.94"/>
    <d v="2024-05-19T00:00:00"/>
    <n v="6381.55"/>
    <n v="5045.0092000000004"/>
    <n v="1336.5407999999998"/>
    <s v="profit"/>
  </r>
  <r>
    <x v="191"/>
    <x v="85"/>
    <x v="0"/>
    <x v="188"/>
    <n v="415.13"/>
    <n v="773.28"/>
    <n v="903.42"/>
    <d v="2024-06-08T00:00:00"/>
    <n v="375036.74"/>
    <n v="321011.72639999999"/>
    <n v="54025.013600000006"/>
    <s v="profit"/>
  </r>
  <r>
    <x v="192"/>
    <x v="124"/>
    <x v="0"/>
    <x v="189"/>
    <n v="164.69"/>
    <n v="394.42"/>
    <n v="585.38"/>
    <d v="2022-05-01T00:00:00"/>
    <n v="96406.23"/>
    <n v="64957.029800000004"/>
    <n v="31449.200199999992"/>
    <s v="profit"/>
  </r>
  <r>
    <x v="193"/>
    <x v="25"/>
    <x v="0"/>
    <x v="190"/>
    <n v="428.69"/>
    <n v="695.21"/>
    <n v="967.45"/>
    <d v="2022-08-08T00:00:00"/>
    <n v="414736.14"/>
    <n v="298029.57490000001"/>
    <n v="116706.56510000001"/>
    <s v="profit"/>
  </r>
  <r>
    <x v="194"/>
    <x v="33"/>
    <x v="0"/>
    <x v="191"/>
    <n v="72.73"/>
    <n v="928.76"/>
    <n v="995.31"/>
    <d v="2021-06-09T00:00:00"/>
    <n v="72388.899999999994"/>
    <n v="67548.714800000002"/>
    <n v="4840.1851999999926"/>
    <s v="profit"/>
  </r>
  <r>
    <x v="195"/>
    <x v="102"/>
    <x v="0"/>
    <x v="192"/>
    <n v="363.06"/>
    <n v="348.5"/>
    <n v="372.86"/>
    <d v="2023-01-21T00:00:00"/>
    <n v="135370.54999999999"/>
    <n v="126526.41"/>
    <n v="8844.1399999999849"/>
    <s v="profit"/>
  </r>
  <r>
    <x v="196"/>
    <x v="31"/>
    <x v="0"/>
    <x v="193"/>
    <n v="218.39"/>
    <n v="660.05"/>
    <n v="541.91"/>
    <d v="2021-10-05T00:00:00"/>
    <n v="118347.72"/>
    <n v="144148.31949999998"/>
    <n v="-25800.599499999982"/>
    <s v="Loss"/>
  </r>
  <r>
    <x v="197"/>
    <x v="70"/>
    <x v="0"/>
    <x v="194"/>
    <n v="363.7"/>
    <n v="489.59"/>
    <n v="640.73"/>
    <d v="2023-04-08T00:00:00"/>
    <n v="233033.5"/>
    <n v="178063.88299999997"/>
    <n v="54969.617000000027"/>
    <s v="profit"/>
  </r>
  <r>
    <x v="198"/>
    <x v="76"/>
    <x v="0"/>
    <x v="195"/>
    <n v="280.95999999999998"/>
    <n v="530.87"/>
    <n v="622.91"/>
    <d v="2020-08-06T00:00:00"/>
    <n v="175012.79"/>
    <n v="149153.2352"/>
    <n v="25859.554800000013"/>
    <s v="profit"/>
  </r>
  <r>
    <x v="199"/>
    <x v="125"/>
    <x v="0"/>
    <x v="196"/>
    <n v="123.07"/>
    <n v="782.42"/>
    <n v="732.35"/>
    <d v="2019-11-28T00:00:00"/>
    <n v="90130.31"/>
    <n v="96292.429399999994"/>
    <n v="-6162.1193999999959"/>
    <s v="Loss"/>
  </r>
  <r>
    <x v="200"/>
    <x v="126"/>
    <x v="0"/>
    <x v="197"/>
    <n v="225.56"/>
    <n v="918.4"/>
    <n v="1070.8499999999999"/>
    <d v="2023-10-20T00:00:00"/>
    <n v="241540.93"/>
    <n v="207154.304"/>
    <n v="34386.625999999989"/>
    <s v="profit"/>
  </r>
  <r>
    <x v="201"/>
    <x v="127"/>
    <x v="0"/>
    <x v="198"/>
    <n v="133.54"/>
    <n v="829.7"/>
    <n v="714.89"/>
    <d v="2019-12-24T00:00:00"/>
    <n v="95466.41"/>
    <n v="110798.13800000001"/>
    <n v="-15331.728000000003"/>
    <s v="Loss"/>
  </r>
  <r>
    <x v="202"/>
    <x v="128"/>
    <x v="0"/>
    <x v="199"/>
    <n v="102.16"/>
    <n v="564.34"/>
    <n v="744.26"/>
    <d v="2024-08-20T00:00:00"/>
    <n v="76033.600000000006"/>
    <n v="57652.974399999999"/>
    <n v="18380.625600000007"/>
    <s v="profit"/>
  </r>
  <r>
    <x v="203"/>
    <x v="129"/>
    <x v="0"/>
    <x v="200"/>
    <n v="410.76"/>
    <n v="502.6"/>
    <n v="588.80999999999995"/>
    <d v="2021-02-07T00:00:00"/>
    <n v="241859.6"/>
    <n v="206447.976"/>
    <n v="35411.624000000011"/>
    <s v="profit"/>
  </r>
  <r>
    <x v="204"/>
    <x v="50"/>
    <x v="0"/>
    <x v="201"/>
    <n v="386.06"/>
    <n v="726.82"/>
    <n v="977.39"/>
    <d v="2020-05-16T00:00:00"/>
    <n v="377331.18"/>
    <n v="280596.12920000002"/>
    <n v="96735.050799999968"/>
    <s v="profit"/>
  </r>
  <r>
    <x v="205"/>
    <x v="130"/>
    <x v="0"/>
    <x v="202"/>
    <n v="55.28"/>
    <n v="472.8"/>
    <n v="397.65"/>
    <d v="2022-12-17T00:00:00"/>
    <n v="21982.09"/>
    <n v="26136.384000000002"/>
    <n v="-4154.2940000000017"/>
    <s v="Loss"/>
  </r>
  <r>
    <x v="206"/>
    <x v="73"/>
    <x v="0"/>
    <x v="203"/>
    <n v="61.43"/>
    <n v="550.57000000000005"/>
    <n v="602.92999999999995"/>
    <d v="2021-12-03T00:00:00"/>
    <n v="37037.99"/>
    <n v="33821.515100000004"/>
    <n v="3216.4748999999938"/>
    <s v="profit"/>
  </r>
  <r>
    <x v="207"/>
    <x v="131"/>
    <x v="0"/>
    <x v="204"/>
    <n v="335.65"/>
    <n v="88.5"/>
    <n v="127.97"/>
    <d v="2023-01-01T00:00:00"/>
    <n v="42953.13"/>
    <n v="29705.024999999998"/>
    <n v="13248.105"/>
    <s v="profit"/>
  </r>
  <r>
    <x v="208"/>
    <x v="132"/>
    <x v="0"/>
    <x v="205"/>
    <n v="373.74"/>
    <n v="186.48"/>
    <n v="264.92"/>
    <d v="2020-01-07T00:00:00"/>
    <n v="99011.199999999997"/>
    <n v="69695.035199999998"/>
    <n v="29316.164799999999"/>
    <s v="profit"/>
  </r>
  <r>
    <x v="209"/>
    <x v="16"/>
    <x v="0"/>
    <x v="206"/>
    <n v="242.92"/>
    <n v="629.12"/>
    <n v="523.95000000000005"/>
    <d v="2024-04-02T00:00:00"/>
    <n v="127277.93"/>
    <n v="152825.83040000001"/>
    <n v="-25547.900400000013"/>
    <s v="Loss"/>
  </r>
  <r>
    <x v="210"/>
    <x v="133"/>
    <x v="0"/>
    <x v="207"/>
    <n v="193.7"/>
    <n v="158.30000000000001"/>
    <n v="168.5"/>
    <d v="2020-01-10T00:00:00"/>
    <n v="32638.45"/>
    <n v="30662.71"/>
    <n v="1975.7400000000016"/>
    <s v="profit"/>
  </r>
  <r>
    <x v="211"/>
    <x v="57"/>
    <x v="0"/>
    <x v="208"/>
    <n v="419.11"/>
    <n v="856.7"/>
    <n v="1110.23"/>
    <d v="2023-10-07T00:00:00"/>
    <n v="465308.5"/>
    <n v="359051.53700000001"/>
    <n v="106256.96299999999"/>
    <s v="profit"/>
  </r>
  <r>
    <x v="212"/>
    <x v="126"/>
    <x v="0"/>
    <x v="209"/>
    <n v="368.38"/>
    <n v="764.42"/>
    <n v="948.42"/>
    <d v="2023-08-31T00:00:00"/>
    <n v="349378.96"/>
    <n v="281597.03959999996"/>
    <n v="67781.920400000061"/>
    <s v="profit"/>
  </r>
  <r>
    <x v="213"/>
    <x v="134"/>
    <x v="0"/>
    <x v="210"/>
    <n v="398.27"/>
    <n v="421.67"/>
    <n v="567.23"/>
    <d v="2022-08-07T00:00:00"/>
    <n v="225910.69"/>
    <n v="167938.51089999999"/>
    <n v="57972.179100000008"/>
    <s v="profit"/>
  </r>
  <r>
    <x v="214"/>
    <x v="61"/>
    <x v="0"/>
    <x v="211"/>
    <n v="35.270000000000003"/>
    <n v="915.03"/>
    <n v="1350.99"/>
    <d v="2019-12-08T00:00:00"/>
    <n v="47649.42"/>
    <n v="32273.108100000001"/>
    <n v="15376.311899999997"/>
    <s v="profit"/>
  </r>
  <r>
    <x v="215"/>
    <x v="135"/>
    <x v="0"/>
    <x v="212"/>
    <n v="462.48"/>
    <n v="658.37"/>
    <n v="831.55"/>
    <d v="2019-12-05T00:00:00"/>
    <n v="384575.24"/>
    <n v="304482.95760000002"/>
    <n v="80092.282399999967"/>
    <s v="profit"/>
  </r>
  <r>
    <x v="216"/>
    <x v="136"/>
    <x v="0"/>
    <x v="213"/>
    <n v="103.21"/>
    <n v="992.54"/>
    <n v="962.93"/>
    <d v="2021-07-05T00:00:00"/>
    <n v="99384.01"/>
    <n v="102440.05339999999"/>
    <n v="-3056.043399999995"/>
    <s v="Loss"/>
  </r>
  <r>
    <x v="217"/>
    <x v="137"/>
    <x v="0"/>
    <x v="107"/>
    <n v="127.35"/>
    <n v="677.12"/>
    <n v="773.9"/>
    <d v="2022-10-08T00:00:00"/>
    <n v="98556.160000000003"/>
    <n v="86231.232000000004"/>
    <n v="12324.928"/>
    <s v="profit"/>
  </r>
  <r>
    <x v="218"/>
    <x v="69"/>
    <x v="0"/>
    <x v="214"/>
    <n v="488.33"/>
    <n v="454.18"/>
    <n v="614.21"/>
    <d v="2023-04-14T00:00:00"/>
    <n v="299937.17"/>
    <n v="221789.7194"/>
    <n v="78147.450599999982"/>
    <s v="profit"/>
  </r>
  <r>
    <x v="219"/>
    <x v="33"/>
    <x v="0"/>
    <x v="215"/>
    <n v="60.91"/>
    <n v="108.93"/>
    <n v="125.6"/>
    <d v="2020-11-05T00:00:00"/>
    <n v="7650.3"/>
    <n v="6634.9263000000001"/>
    <n v="1015.3737000000001"/>
    <s v="profit"/>
  </r>
  <r>
    <x v="220"/>
    <x v="25"/>
    <x v="0"/>
    <x v="216"/>
    <n v="414.05"/>
    <n v="757.92"/>
    <n v="667.51"/>
    <d v="2023-07-06T00:00:00"/>
    <n v="276382.52"/>
    <n v="313816.77600000001"/>
    <n v="-37434.255999999994"/>
    <s v="Loss"/>
  </r>
  <r>
    <x v="221"/>
    <x v="64"/>
    <x v="0"/>
    <x v="217"/>
    <n v="324.75"/>
    <n v="729.25"/>
    <n v="962.35"/>
    <d v="2020-11-28T00:00:00"/>
    <n v="312523.15999999997"/>
    <n v="236823.9375"/>
    <n v="75699.222499999974"/>
    <s v="profit"/>
  </r>
  <r>
    <x v="222"/>
    <x v="31"/>
    <x v="0"/>
    <x v="218"/>
    <n v="57.16"/>
    <n v="574.72"/>
    <n v="620.04"/>
    <d v="2020-12-17T00:00:00"/>
    <n v="35441.49"/>
    <n v="32850.995199999998"/>
    <n v="2590.4948000000004"/>
    <s v="profit"/>
  </r>
  <r>
    <x v="223"/>
    <x v="138"/>
    <x v="0"/>
    <x v="219"/>
    <n v="450.36"/>
    <n v="441.63"/>
    <n v="577.84"/>
    <d v="2020-10-14T00:00:00"/>
    <n v="260236.02"/>
    <n v="198892.48680000001"/>
    <n v="61343.533199999976"/>
    <s v="profit"/>
  </r>
  <r>
    <x v="224"/>
    <x v="139"/>
    <x v="0"/>
    <x v="220"/>
    <n v="470.94"/>
    <n v="839.49"/>
    <n v="982.44"/>
    <d v="2022-08-25T00:00:00"/>
    <n v="462670.29"/>
    <n v="395349.42060000001"/>
    <n v="67320.869399999967"/>
    <s v="profit"/>
  </r>
  <r>
    <x v="225"/>
    <x v="62"/>
    <x v="0"/>
    <x v="221"/>
    <n v="250.59"/>
    <n v="660.8"/>
    <n v="802.78"/>
    <d v="2024-04-22T00:00:00"/>
    <n v="201168.64000000001"/>
    <n v="165589.872"/>
    <n v="35578.768000000011"/>
    <s v="profit"/>
  </r>
  <r>
    <x v="226"/>
    <x v="105"/>
    <x v="0"/>
    <x v="222"/>
    <n v="289.02999999999997"/>
    <n v="999.71"/>
    <n v="1316.78"/>
    <d v="2024-06-18T00:00:00"/>
    <n v="380588.92"/>
    <n v="288946.1813"/>
    <n v="91642.738699999987"/>
    <s v="profit"/>
  </r>
  <r>
    <x v="227"/>
    <x v="44"/>
    <x v="0"/>
    <x v="223"/>
    <n v="170.8"/>
    <n v="645.45000000000005"/>
    <n v="850.52"/>
    <d v="2020-06-03T00:00:00"/>
    <n v="145268.82"/>
    <n v="110242.86000000002"/>
    <n v="35025.959999999992"/>
    <s v="profit"/>
  </r>
  <r>
    <x v="228"/>
    <x v="140"/>
    <x v="0"/>
    <x v="224"/>
    <n v="243.82"/>
    <n v="113.07"/>
    <n v="136.38"/>
    <d v="2022-02-13T00:00:00"/>
    <n v="33252.17"/>
    <n v="27568.727399999996"/>
    <n v="5683.4426000000021"/>
    <s v="profit"/>
  </r>
  <r>
    <x v="229"/>
    <x v="54"/>
    <x v="0"/>
    <x v="225"/>
    <n v="290.5"/>
    <n v="689.78"/>
    <n v="779.13"/>
    <d v="2023-10-31T00:00:00"/>
    <n v="226337.26"/>
    <n v="200381.09"/>
    <n v="25956.170000000013"/>
    <s v="profit"/>
  </r>
  <r>
    <x v="230"/>
    <x v="141"/>
    <x v="0"/>
    <x v="226"/>
    <n v="125.06"/>
    <n v="112.66"/>
    <n v="105.61"/>
    <d v="2019-11-01T00:00:00"/>
    <n v="13207.59"/>
    <n v="14089.259599999999"/>
    <n v="-881.66959999999926"/>
    <s v="Loss"/>
  </r>
  <r>
    <x v="231"/>
    <x v="102"/>
    <x v="0"/>
    <x v="227"/>
    <n v="62.39"/>
    <n v="93.76"/>
    <n v="119.34"/>
    <d v="2022-03-24T00:00:00"/>
    <n v="7445.62"/>
    <n v="5849.6864000000005"/>
    <n v="1595.9335999999994"/>
    <s v="profit"/>
  </r>
  <r>
    <x v="232"/>
    <x v="142"/>
    <x v="0"/>
    <x v="228"/>
    <n v="494.7"/>
    <n v="336.32"/>
    <n v="298.31"/>
    <d v="2020-10-30T00:00:00"/>
    <n v="147573.96"/>
    <n v="166377.50399999999"/>
    <n v="-18803.543999999994"/>
    <s v="Loss"/>
  </r>
  <r>
    <x v="233"/>
    <x v="66"/>
    <x v="0"/>
    <x v="229"/>
    <n v="311.79000000000002"/>
    <n v="526.44000000000005"/>
    <n v="754.1"/>
    <d v="2020-11-24T00:00:00"/>
    <n v="235120.84"/>
    <n v="164138.72760000004"/>
    <n v="70982.112399999955"/>
    <s v="profit"/>
  </r>
  <r>
    <x v="234"/>
    <x v="143"/>
    <x v="0"/>
    <x v="230"/>
    <n v="197.75"/>
    <n v="524.4"/>
    <n v="572.13"/>
    <d v="2022-09-23T00:00:00"/>
    <n v="113138.71"/>
    <n v="103700.09999999999"/>
    <n v="9438.6100000000151"/>
    <s v="profit"/>
  </r>
  <r>
    <x v="235"/>
    <x v="118"/>
    <x v="0"/>
    <x v="231"/>
    <n v="207.84"/>
    <n v="327.56"/>
    <n v="355.33"/>
    <d v="2019-10-15T00:00:00"/>
    <n v="73851.789999999994"/>
    <n v="68080.070399999997"/>
    <n v="5771.7195999999967"/>
    <s v="profit"/>
  </r>
  <r>
    <x v="236"/>
    <x v="41"/>
    <x v="0"/>
    <x v="232"/>
    <n v="136.88999999999999"/>
    <n v="144.32"/>
    <n v="183.96"/>
    <d v="2021-12-07T00:00:00"/>
    <n v="25182.28"/>
    <n v="19755.964799999998"/>
    <n v="5426.3152000000009"/>
    <s v="profit"/>
  </r>
  <r>
    <x v="237"/>
    <x v="144"/>
    <x v="0"/>
    <x v="233"/>
    <n v="288.31"/>
    <n v="924.3"/>
    <n v="1248.44"/>
    <d v="2021-01-02T00:00:00"/>
    <n v="359937.74"/>
    <n v="266484.93299999996"/>
    <n v="93452.80700000003"/>
    <s v="profit"/>
  </r>
  <r>
    <x v="238"/>
    <x v="98"/>
    <x v="0"/>
    <x v="234"/>
    <n v="376.51"/>
    <n v="240.94"/>
    <n v="280.77999999999997"/>
    <d v="2021-06-17T00:00:00"/>
    <n v="105716.48"/>
    <n v="90716.319399999993"/>
    <n v="15000.160600000003"/>
    <s v="profit"/>
  </r>
  <r>
    <x v="239"/>
    <x v="145"/>
    <x v="0"/>
    <x v="235"/>
    <n v="280.55"/>
    <n v="678.09"/>
    <n v="610.45000000000005"/>
    <d v="2019-12-13T00:00:00"/>
    <n v="171261.75"/>
    <n v="190238.14950000003"/>
    <n v="-18976.399500000029"/>
    <s v="Loss"/>
  </r>
  <r>
    <x v="240"/>
    <x v="4"/>
    <x v="0"/>
    <x v="236"/>
    <n v="320.08"/>
    <n v="119.87"/>
    <n v="156.41"/>
    <d v="2022-03-16T00:00:00"/>
    <n v="50063.71"/>
    <n v="38367.989600000001"/>
    <n v="11695.720399999998"/>
    <s v="profit"/>
  </r>
  <r>
    <x v="241"/>
    <x v="127"/>
    <x v="0"/>
    <x v="237"/>
    <n v="325.27"/>
    <n v="455.32"/>
    <n v="405.88"/>
    <d v="2020-02-02T00:00:00"/>
    <n v="132020.59"/>
    <n v="148101.93639999998"/>
    <n v="-16081.34639999998"/>
    <s v="Loss"/>
  </r>
  <r>
    <x v="242"/>
    <x v="13"/>
    <x v="0"/>
    <x v="238"/>
    <n v="363.38"/>
    <n v="396.39"/>
    <n v="470.38"/>
    <d v="2023-04-27T00:00:00"/>
    <n v="170926.68"/>
    <n v="144040.19819999998"/>
    <n v="26886.481800000009"/>
    <s v="profit"/>
  </r>
  <r>
    <x v="243"/>
    <x v="145"/>
    <x v="0"/>
    <x v="239"/>
    <n v="290.58999999999997"/>
    <n v="253.68"/>
    <n v="252.78"/>
    <d v="2020-01-05T00:00:00"/>
    <n v="73455.34"/>
    <n v="73716.871199999994"/>
    <n v="-261.53119999999763"/>
    <s v="Loss"/>
  </r>
  <r>
    <x v="244"/>
    <x v="137"/>
    <x v="0"/>
    <x v="240"/>
    <n v="396.15"/>
    <n v="841.09"/>
    <n v="717.36"/>
    <d v="2022-06-12T00:00:00"/>
    <n v="284182.15999999997"/>
    <n v="333197.80349999998"/>
    <n v="-49015.643500000006"/>
    <s v="Loss"/>
  </r>
  <r>
    <x v="245"/>
    <x v="146"/>
    <x v="0"/>
    <x v="241"/>
    <n v="73.13"/>
    <n v="422.25"/>
    <n v="385.51"/>
    <d v="2023-05-19T00:00:00"/>
    <n v="28192.35"/>
    <n v="30879.142499999998"/>
    <n v="-2686.7924999999996"/>
    <s v="Loss"/>
  </r>
  <r>
    <x v="246"/>
    <x v="52"/>
    <x v="0"/>
    <x v="242"/>
    <n v="203.9"/>
    <n v="946.38"/>
    <n v="862.36"/>
    <d v="2023-12-27T00:00:00"/>
    <n v="175835.2"/>
    <n v="192966.88200000001"/>
    <n v="-17131.682000000001"/>
    <s v="Loss"/>
  </r>
  <r>
    <x v="247"/>
    <x v="51"/>
    <x v="0"/>
    <x v="243"/>
    <n v="388.96"/>
    <n v="897.29"/>
    <n v="819.01"/>
    <d v="2024-03-08T00:00:00"/>
    <n v="318562.13"/>
    <n v="349009.91839999997"/>
    <n v="-30447.788399999961"/>
    <s v="Loss"/>
  </r>
  <r>
    <x v="248"/>
    <x v="137"/>
    <x v="0"/>
    <x v="244"/>
    <n v="409.58"/>
    <n v="855.37"/>
    <n v="836.81"/>
    <d v="2020-05-26T00:00:00"/>
    <n v="342740.64"/>
    <n v="350342.44459999999"/>
    <n v="-7601.804599999974"/>
    <s v="Loss"/>
  </r>
  <r>
    <x v="249"/>
    <x v="147"/>
    <x v="0"/>
    <x v="245"/>
    <n v="314.55"/>
    <n v="478.68"/>
    <n v="417.4"/>
    <d v="2023-10-29T00:00:00"/>
    <n v="131293.17000000001"/>
    <n v="150568.79399999999"/>
    <n v="-19275.623999999982"/>
    <s v="Loss"/>
  </r>
  <r>
    <x v="250"/>
    <x v="148"/>
    <x v="0"/>
    <x v="246"/>
    <n v="80.19"/>
    <n v="230.67"/>
    <n v="219.01"/>
    <d v="2023-03-09T00:00:00"/>
    <n v="17562.41"/>
    <n v="18497.427299999999"/>
    <n v="-935.01729999999952"/>
    <s v="Loss"/>
  </r>
  <r>
    <x v="251"/>
    <x v="57"/>
    <x v="0"/>
    <x v="247"/>
    <n v="43.94"/>
    <n v="721.02"/>
    <n v="805.82"/>
    <d v="2023-02-01T00:00:00"/>
    <n v="35407.730000000003"/>
    <n v="31681.618799999997"/>
    <n v="3726.1112000000066"/>
    <s v="profit"/>
  </r>
  <r>
    <x v="252"/>
    <x v="17"/>
    <x v="0"/>
    <x v="248"/>
    <n v="181.74"/>
    <n v="563.85"/>
    <n v="840.7"/>
    <d v="2021-01-10T00:00:00"/>
    <n v="152788.82"/>
    <n v="102474.09900000002"/>
    <n v="50314.72099999999"/>
    <s v="profit"/>
  </r>
  <r>
    <x v="253"/>
    <x v="92"/>
    <x v="0"/>
    <x v="249"/>
    <n v="432.15"/>
    <n v="269.94"/>
    <n v="280.51"/>
    <d v="2020-07-23T00:00:00"/>
    <n v="121222.39999999999"/>
    <n v="116654.571"/>
    <n v="4567.8289999999979"/>
    <s v="profit"/>
  </r>
  <r>
    <x v="254"/>
    <x v="149"/>
    <x v="0"/>
    <x v="250"/>
    <n v="391.97"/>
    <n v="603.78"/>
    <n v="742.86"/>
    <d v="2022-03-19T00:00:00"/>
    <n v="291178.83"/>
    <n v="236663.64660000001"/>
    <n v="54515.183400000009"/>
    <s v="profit"/>
  </r>
  <r>
    <x v="255"/>
    <x v="0"/>
    <x v="0"/>
    <x v="251"/>
    <n v="269.27999999999997"/>
    <n v="772.11"/>
    <n v="1122.51"/>
    <d v="2020-10-25T00:00:00"/>
    <n v="302269.49"/>
    <n v="207913.78079999998"/>
    <n v="94355.709200000012"/>
    <s v="profit"/>
  </r>
  <r>
    <x v="256"/>
    <x v="16"/>
    <x v="0"/>
    <x v="252"/>
    <n v="345.18"/>
    <n v="872.9"/>
    <n v="1132.0999999999999"/>
    <d v="2022-06-17T00:00:00"/>
    <n v="390778.28"/>
    <n v="301307.62199999997"/>
    <n v="89470.658000000054"/>
    <s v="profit"/>
  </r>
  <r>
    <x v="257"/>
    <x v="134"/>
    <x v="0"/>
    <x v="253"/>
    <n v="39.78"/>
    <n v="187.87"/>
    <n v="275.75"/>
    <d v="2023-02-21T00:00:00"/>
    <n v="10969.34"/>
    <n v="7473.4686000000002"/>
    <n v="3495.8714"/>
    <s v="profit"/>
  </r>
  <r>
    <x v="258"/>
    <x v="29"/>
    <x v="0"/>
    <x v="63"/>
    <n v="359.5"/>
    <n v="246.36"/>
    <n v="353.01"/>
    <d v="2024-04-07T00:00:00"/>
    <n v="126907.1"/>
    <n v="88566.42"/>
    <n v="38340.680000000008"/>
    <s v="profit"/>
  </r>
  <r>
    <x v="259"/>
    <x v="92"/>
    <x v="0"/>
    <x v="254"/>
    <n v="142.05000000000001"/>
    <n v="796.07"/>
    <n v="1032.29"/>
    <d v="2023-10-30T00:00:00"/>
    <n v="146636.79"/>
    <n v="113081.74350000001"/>
    <n v="33555.046499999997"/>
    <s v="profit"/>
  </r>
  <r>
    <x v="260"/>
    <x v="4"/>
    <x v="0"/>
    <x v="255"/>
    <n v="276.73"/>
    <n v="714.89"/>
    <n v="890.51"/>
    <d v="2022-08-25T00:00:00"/>
    <n v="246430.83"/>
    <n v="197831.5097"/>
    <n v="48599.320299999992"/>
    <s v="profit"/>
  </r>
  <r>
    <x v="261"/>
    <x v="78"/>
    <x v="0"/>
    <x v="256"/>
    <n v="17.850000000000001"/>
    <n v="777.26"/>
    <n v="903.61"/>
    <d v="2023-03-12T00:00:00"/>
    <n v="16129.44"/>
    <n v="13874.091"/>
    <n v="2255.3490000000002"/>
    <s v="profit"/>
  </r>
  <r>
    <x v="262"/>
    <x v="150"/>
    <x v="0"/>
    <x v="257"/>
    <n v="247.13"/>
    <n v="645.36"/>
    <n v="776.07"/>
    <d v="2022-01-14T00:00:00"/>
    <n v="191790.18"/>
    <n v="159487.8168"/>
    <n v="32302.363199999993"/>
    <s v="profit"/>
  </r>
  <r>
    <x v="263"/>
    <x v="48"/>
    <x v="0"/>
    <x v="258"/>
    <n v="192.6"/>
    <n v="552.33000000000004"/>
    <n v="594.64"/>
    <d v="2021-10-18T00:00:00"/>
    <n v="114527.66"/>
    <n v="106378.758"/>
    <n v="8148.9020000000019"/>
    <s v="profit"/>
  </r>
  <r>
    <x v="264"/>
    <x v="14"/>
    <x v="0"/>
    <x v="259"/>
    <n v="197.18"/>
    <n v="243.74"/>
    <n v="346.1"/>
    <d v="2023-04-01T00:00:00"/>
    <n v="68244"/>
    <n v="48060.653200000001"/>
    <n v="20183.346799999999"/>
    <s v="profit"/>
  </r>
  <r>
    <x v="265"/>
    <x v="81"/>
    <x v="0"/>
    <x v="260"/>
    <n v="282.35000000000002"/>
    <n v="803.97"/>
    <n v="980.12"/>
    <d v="2022-03-22T00:00:00"/>
    <n v="276736.88"/>
    <n v="227000.92950000003"/>
    <n v="49735.950499999977"/>
    <s v="profit"/>
  </r>
  <r>
    <x v="266"/>
    <x v="151"/>
    <x v="0"/>
    <x v="261"/>
    <n v="378.57"/>
    <n v="704.4"/>
    <n v="641.98"/>
    <d v="2024-03-04T00:00:00"/>
    <n v="243034.37"/>
    <n v="266664.70799999998"/>
    <n v="-23630.337999999989"/>
    <s v="Loss"/>
  </r>
  <r>
    <x v="267"/>
    <x v="8"/>
    <x v="1"/>
    <x v="262"/>
    <n v="36.22"/>
    <n v="775.93"/>
    <n v="777.37"/>
    <d v="2021-06-06T00:00:00"/>
    <n v="28156.34"/>
    <n v="28104.184599999997"/>
    <n v="52.155400000003283"/>
    <s v="profit"/>
  </r>
  <r>
    <x v="268"/>
    <x v="152"/>
    <x v="1"/>
    <x v="263"/>
    <n v="312.57"/>
    <n v="719"/>
    <n v="1014.3"/>
    <d v="2023-02-23T00:00:00"/>
    <n v="317039.75"/>
    <n v="224737.83"/>
    <n v="92301.920000000013"/>
    <s v="profit"/>
  </r>
  <r>
    <x v="269"/>
    <x v="26"/>
    <x v="1"/>
    <x v="264"/>
    <n v="15.56"/>
    <n v="813.94"/>
    <n v="1013.11"/>
    <d v="2023-02-10T00:00:00"/>
    <n v="15763.99"/>
    <n v="12664.906400000002"/>
    <n v="3099.0835999999981"/>
    <s v="profit"/>
  </r>
  <r>
    <x v="270"/>
    <x v="79"/>
    <x v="1"/>
    <x v="265"/>
    <n v="14.08"/>
    <n v="83.83"/>
    <n v="93.26"/>
    <d v="2022-09-26T00:00:00"/>
    <n v="1313.1"/>
    <n v="1180.3263999999999"/>
    <n v="132.77359999999999"/>
    <s v="profit"/>
  </r>
  <r>
    <x v="271"/>
    <x v="101"/>
    <x v="1"/>
    <x v="266"/>
    <n v="321.37"/>
    <n v="120.51"/>
    <n v="159.99"/>
    <d v="2019-11-23T00:00:00"/>
    <n v="51415.99"/>
    <n v="38728.298699999999"/>
    <n v="12687.691299999999"/>
    <s v="profit"/>
  </r>
  <r>
    <x v="272"/>
    <x v="30"/>
    <x v="1"/>
    <x v="267"/>
    <n v="351.53"/>
    <n v="198.78"/>
    <n v="176.93"/>
    <d v="2021-03-11T00:00:00"/>
    <n v="62196.2"/>
    <n v="69877.133399999992"/>
    <n v="-7680.9333999999944"/>
    <s v="Loss"/>
  </r>
  <r>
    <x v="273"/>
    <x v="113"/>
    <x v="1"/>
    <x v="268"/>
    <n v="294.29000000000002"/>
    <n v="62.13"/>
    <n v="59.35"/>
    <d v="2023-05-26T00:00:00"/>
    <n v="17466.11"/>
    <n v="18284.237700000001"/>
    <n v="-818.12770000000091"/>
    <s v="Loss"/>
  </r>
  <r>
    <x v="274"/>
    <x v="153"/>
    <x v="1"/>
    <x v="269"/>
    <n v="421.62"/>
    <n v="932.89"/>
    <n v="1309.96"/>
    <d v="2019-12-28T00:00:00"/>
    <n v="552305.34"/>
    <n v="393325.08179999999"/>
    <n v="158980.25819999998"/>
    <s v="profit"/>
  </r>
  <r>
    <x v="275"/>
    <x v="11"/>
    <x v="1"/>
    <x v="270"/>
    <n v="447.3"/>
    <n v="712.78"/>
    <n v="824.43"/>
    <d v="2021-10-15T00:00:00"/>
    <n v="368767.54"/>
    <n v="318826.49400000001"/>
    <n v="49941.045999999973"/>
    <s v="profit"/>
  </r>
  <r>
    <x v="276"/>
    <x v="63"/>
    <x v="1"/>
    <x v="271"/>
    <n v="319.29000000000002"/>
    <n v="359.44"/>
    <n v="416.11"/>
    <d v="2023-06-17T00:00:00"/>
    <n v="132859.76"/>
    <n v="114765.59760000001"/>
    <n v="18094.162400000001"/>
    <s v="profit"/>
  </r>
  <r>
    <x v="277"/>
    <x v="81"/>
    <x v="1"/>
    <x v="272"/>
    <n v="169.67"/>
    <n v="323.33999999999997"/>
    <n v="460.17"/>
    <d v="2021-07-15T00:00:00"/>
    <n v="78077.039999999994"/>
    <n v="54861.097799999989"/>
    <n v="23215.942200000005"/>
    <s v="profit"/>
  </r>
  <r>
    <x v="278"/>
    <x v="86"/>
    <x v="1"/>
    <x v="273"/>
    <n v="322.73"/>
    <n v="445.24"/>
    <n v="600.70000000000005"/>
    <d v="2020-10-10T00:00:00"/>
    <n v="193863.91"/>
    <n v="143692.3052"/>
    <n v="50171.604800000001"/>
    <s v="profit"/>
  </r>
  <r>
    <x v="279"/>
    <x v="154"/>
    <x v="1"/>
    <x v="274"/>
    <n v="447.71"/>
    <n v="334.39"/>
    <n v="309.18"/>
    <d v="2023-11-08T00:00:00"/>
    <n v="138422.98000000001"/>
    <n v="149709.7469"/>
    <n v="-11286.766899999988"/>
    <s v="Loss"/>
  </r>
  <r>
    <x v="280"/>
    <x v="155"/>
    <x v="1"/>
    <x v="275"/>
    <n v="368.13"/>
    <n v="610.13"/>
    <n v="766.96"/>
    <d v="2022-06-29T00:00:00"/>
    <n v="282340.98"/>
    <n v="224607.1569"/>
    <n v="57733.82309999998"/>
    <s v="profit"/>
  </r>
  <r>
    <x v="281"/>
    <x v="47"/>
    <x v="1"/>
    <x v="276"/>
    <n v="126.26"/>
    <n v="356.81"/>
    <n v="305.77"/>
    <d v="2023-01-28T00:00:00"/>
    <n v="38606.519999999997"/>
    <n v="45050.830600000001"/>
    <n v="-6444.3106000000043"/>
    <s v="Loss"/>
  </r>
  <r>
    <x v="282"/>
    <x v="148"/>
    <x v="1"/>
    <x v="277"/>
    <n v="112.25"/>
    <n v="779.19"/>
    <n v="960.56"/>
    <d v="2022-04-28T00:00:00"/>
    <n v="107822.86"/>
    <n v="87464.077499999999"/>
    <n v="20358.782500000001"/>
    <s v="profit"/>
  </r>
  <r>
    <x v="283"/>
    <x v="47"/>
    <x v="1"/>
    <x v="278"/>
    <n v="333.47"/>
    <n v="59.96"/>
    <n v="89.24"/>
    <d v="2022-06-14T00:00:00"/>
    <n v="29758.86"/>
    <n v="19994.861200000003"/>
    <n v="9763.9987999999976"/>
    <s v="profit"/>
  </r>
  <r>
    <x v="284"/>
    <x v="110"/>
    <x v="1"/>
    <x v="279"/>
    <n v="167.92"/>
    <n v="275.77"/>
    <n v="359.48"/>
    <d v="2021-03-18T00:00:00"/>
    <n v="60363.88"/>
    <n v="46307.298399999992"/>
    <n v="14056.581600000005"/>
    <s v="profit"/>
  </r>
  <r>
    <x v="285"/>
    <x v="156"/>
    <x v="1"/>
    <x v="280"/>
    <n v="131.02000000000001"/>
    <n v="819.22"/>
    <n v="1118.55"/>
    <d v="2020-08-12T00:00:00"/>
    <n v="146552.42000000001"/>
    <n v="107334.20440000002"/>
    <n v="39218.215599999996"/>
    <s v="profit"/>
  </r>
  <r>
    <x v="286"/>
    <x v="58"/>
    <x v="1"/>
    <x v="281"/>
    <n v="318.88"/>
    <n v="618.12"/>
    <n v="568.03"/>
    <d v="2024-01-17T00:00:00"/>
    <n v="181133.41"/>
    <n v="197106.10560000001"/>
    <n v="-15972.695600000006"/>
    <s v="Loss"/>
  </r>
  <r>
    <x v="287"/>
    <x v="58"/>
    <x v="1"/>
    <x v="282"/>
    <n v="440.71"/>
    <n v="242.71"/>
    <n v="276.11"/>
    <d v="2020-10-27T00:00:00"/>
    <n v="121684.44"/>
    <n v="106964.72409999999"/>
    <n v="14719.71590000001"/>
    <s v="profit"/>
  </r>
  <r>
    <x v="288"/>
    <x v="29"/>
    <x v="1"/>
    <x v="283"/>
    <n v="89.56"/>
    <n v="552.21"/>
    <n v="468.5"/>
    <d v="2020-11-21T00:00:00"/>
    <n v="41958.86"/>
    <n v="49455.927600000003"/>
    <n v="-7497.0676000000021"/>
    <s v="Loss"/>
  </r>
  <r>
    <x v="289"/>
    <x v="5"/>
    <x v="1"/>
    <x v="284"/>
    <n v="422.72"/>
    <n v="290"/>
    <n v="352.89"/>
    <d v="2024-07-16T00:00:00"/>
    <n v="149173.66"/>
    <n v="122588.8"/>
    <n v="26584.86"/>
    <s v="profit"/>
  </r>
  <r>
    <x v="290"/>
    <x v="3"/>
    <x v="1"/>
    <x v="285"/>
    <n v="119.78"/>
    <n v="88.5"/>
    <n v="97.97"/>
    <d v="2024-08-02T00:00:00"/>
    <n v="11734.85"/>
    <n v="10600.53"/>
    <n v="1134.3199999999997"/>
    <s v="profit"/>
  </r>
  <r>
    <x v="291"/>
    <x v="34"/>
    <x v="1"/>
    <x v="286"/>
    <n v="75.86"/>
    <n v="260.64999999999998"/>
    <n v="226.05"/>
    <d v="2019-10-22T00:00:00"/>
    <n v="17148.150000000001"/>
    <n v="19772.909"/>
    <n v="-2624.7589999999982"/>
    <s v="Loss"/>
  </r>
  <r>
    <x v="292"/>
    <x v="100"/>
    <x v="1"/>
    <x v="287"/>
    <n v="324.97000000000003"/>
    <n v="52.57"/>
    <n v="73.84"/>
    <d v="2020-09-06T00:00:00"/>
    <n v="23995.78"/>
    <n v="17083.672900000001"/>
    <n v="6912.1070999999974"/>
    <s v="profit"/>
  </r>
  <r>
    <x v="293"/>
    <x v="87"/>
    <x v="1"/>
    <x v="288"/>
    <n v="211.09"/>
    <n v="133.08000000000001"/>
    <n v="199.28"/>
    <d v="2020-03-10T00:00:00"/>
    <n v="42066.02"/>
    <n v="28091.857200000002"/>
    <n v="13974.162799999995"/>
    <s v="profit"/>
  </r>
  <r>
    <x v="294"/>
    <x v="157"/>
    <x v="1"/>
    <x v="289"/>
    <n v="318.93"/>
    <n v="777.14"/>
    <n v="1141.04"/>
    <d v="2023-04-04T00:00:00"/>
    <n v="363911.89"/>
    <n v="247853.26019999999"/>
    <n v="116058.62980000002"/>
    <s v="profit"/>
  </r>
  <r>
    <x v="295"/>
    <x v="21"/>
    <x v="1"/>
    <x v="290"/>
    <n v="455.54"/>
    <n v="262.66000000000003"/>
    <n v="239.22"/>
    <d v="2020-11-17T00:00:00"/>
    <n v="108974.28"/>
    <n v="119652.13640000002"/>
    <n v="-10677.856400000019"/>
    <s v="Loss"/>
  </r>
  <r>
    <x v="296"/>
    <x v="77"/>
    <x v="1"/>
    <x v="291"/>
    <n v="431.94"/>
    <n v="468.02"/>
    <n v="674.25"/>
    <d v="2022-02-23T00:00:00"/>
    <n v="291235.53999999998"/>
    <n v="202156.5588"/>
    <n v="89078.98119999998"/>
    <s v="profit"/>
  </r>
  <r>
    <x v="297"/>
    <x v="30"/>
    <x v="1"/>
    <x v="292"/>
    <n v="489.32"/>
    <n v="517.84"/>
    <n v="630.82000000000005"/>
    <d v="2020-05-14T00:00:00"/>
    <n v="308672.84000000003"/>
    <n v="253389.4688"/>
    <n v="55283.371200000023"/>
    <s v="profit"/>
  </r>
  <r>
    <x v="298"/>
    <x v="23"/>
    <x v="1"/>
    <x v="293"/>
    <n v="143.03"/>
    <n v="63.49"/>
    <n v="82.99"/>
    <d v="2020-05-12T00:00:00"/>
    <n v="11870.06"/>
    <n v="9080.9747000000007"/>
    <n v="2789.0852999999988"/>
    <s v="profit"/>
  </r>
  <r>
    <x v="299"/>
    <x v="63"/>
    <x v="1"/>
    <x v="294"/>
    <n v="227.62"/>
    <n v="156.30000000000001"/>
    <n v="224.61"/>
    <d v="2020-12-02T00:00:00"/>
    <n v="51125.73"/>
    <n v="35577.006000000001"/>
    <n v="15548.724000000002"/>
    <s v="profit"/>
  </r>
  <r>
    <x v="300"/>
    <x v="3"/>
    <x v="1"/>
    <x v="295"/>
    <n v="71.099999999999994"/>
    <n v="599.4"/>
    <n v="890.42"/>
    <d v="2021-07-08T00:00:00"/>
    <n v="63308.86"/>
    <n v="42617.34"/>
    <n v="20691.520000000004"/>
    <s v="profit"/>
  </r>
  <r>
    <x v="301"/>
    <x v="158"/>
    <x v="1"/>
    <x v="296"/>
    <n v="257.56"/>
    <n v="869.62"/>
    <n v="971.15"/>
    <d v="2022-11-04T00:00:00"/>
    <n v="250129.39"/>
    <n v="223979.3272"/>
    <n v="26150.062800000014"/>
    <s v="profit"/>
  </r>
  <r>
    <x v="302"/>
    <x v="69"/>
    <x v="1"/>
    <x v="297"/>
    <n v="169.16"/>
    <n v="367.94"/>
    <n v="503.12"/>
    <d v="2023-07-11T00:00:00"/>
    <n v="85107.78"/>
    <n v="62240.7304"/>
    <n v="22867.049599999998"/>
    <s v="profit"/>
  </r>
  <r>
    <x v="303"/>
    <x v="158"/>
    <x v="1"/>
    <x v="298"/>
    <n v="449.4"/>
    <n v="819.74"/>
    <n v="867.98"/>
    <d v="2020-12-22T00:00:00"/>
    <n v="390070.21"/>
    <n v="368391.15599999996"/>
    <n v="21679.054000000062"/>
    <s v="profit"/>
  </r>
  <r>
    <x v="304"/>
    <x v="149"/>
    <x v="1"/>
    <x v="299"/>
    <n v="465.3"/>
    <n v="924.64"/>
    <n v="1079.75"/>
    <d v="2021-12-11T00:00:00"/>
    <n v="502407.67"/>
    <n v="430234.99200000003"/>
    <n v="72172.677999999956"/>
    <s v="profit"/>
  </r>
  <r>
    <x v="305"/>
    <x v="48"/>
    <x v="1"/>
    <x v="300"/>
    <n v="13.12"/>
    <n v="542.11"/>
    <n v="767.11"/>
    <d v="2024-08-13T00:00:00"/>
    <n v="10064.48"/>
    <n v="7112.4831999999997"/>
    <n v="2951.9967999999999"/>
    <s v="profit"/>
  </r>
  <r>
    <x v="306"/>
    <x v="133"/>
    <x v="1"/>
    <x v="301"/>
    <n v="87.45"/>
    <n v="240.84"/>
    <n v="204.75"/>
    <d v="2023-05-30T00:00:00"/>
    <n v="17905.39"/>
    <n v="21061.458000000002"/>
    <n v="-3156.0680000000029"/>
    <s v="Loss"/>
  </r>
  <r>
    <x v="307"/>
    <x v="133"/>
    <x v="1"/>
    <x v="302"/>
    <n v="283.99"/>
    <n v="396.33"/>
    <n v="404.52"/>
    <d v="2023-03-06T00:00:00"/>
    <n v="114879.63"/>
    <n v="112553.7567"/>
    <n v="2325.8733000000066"/>
    <s v="profit"/>
  </r>
  <r>
    <x v="308"/>
    <x v="128"/>
    <x v="1"/>
    <x v="303"/>
    <n v="482.07"/>
    <n v="507.03"/>
    <n v="447.41"/>
    <d v="2022-05-19T00:00:00"/>
    <n v="215682.94"/>
    <n v="244423.95209999999"/>
    <n v="-28741.012099999993"/>
    <s v="Loss"/>
  </r>
  <r>
    <x v="309"/>
    <x v="36"/>
    <x v="1"/>
    <x v="304"/>
    <n v="304.36"/>
    <n v="78.08"/>
    <n v="79.010000000000005"/>
    <d v="2023-10-25T00:00:00"/>
    <n v="24047.48"/>
    <n v="23764.428800000002"/>
    <n v="283.05119999999806"/>
    <s v="profit"/>
  </r>
  <r>
    <x v="310"/>
    <x v="101"/>
    <x v="1"/>
    <x v="305"/>
    <n v="40.46"/>
    <n v="292.07"/>
    <n v="365.97"/>
    <d v="2020-01-27T00:00:00"/>
    <n v="14807.15"/>
    <n v="11817.1522"/>
    <n v="2989.9977999999992"/>
    <s v="profit"/>
  </r>
  <r>
    <x v="311"/>
    <x v="81"/>
    <x v="1"/>
    <x v="306"/>
    <n v="242.28"/>
    <n v="912.01"/>
    <n v="1048.3"/>
    <d v="2020-01-28T00:00:00"/>
    <n v="253982.12"/>
    <n v="220961.78279999999"/>
    <n v="33020.337200000009"/>
    <s v="profit"/>
  </r>
  <r>
    <x v="312"/>
    <x v="159"/>
    <x v="1"/>
    <x v="307"/>
    <n v="202.51"/>
    <n v="424.22"/>
    <n v="372.71"/>
    <d v="2020-01-25T00:00:00"/>
    <n v="75477.5"/>
    <n v="85908.792199999996"/>
    <n v="-10431.292199999996"/>
    <s v="Loss"/>
  </r>
  <r>
    <x v="313"/>
    <x v="123"/>
    <x v="1"/>
    <x v="308"/>
    <n v="435.64"/>
    <n v="141.55000000000001"/>
    <n v="171.02"/>
    <d v="2022-09-15T00:00:00"/>
    <n v="74503.149999999994"/>
    <n v="61664.842000000004"/>
    <n v="12838.30799999999"/>
    <s v="profit"/>
  </r>
  <r>
    <x v="314"/>
    <x v="53"/>
    <x v="1"/>
    <x v="309"/>
    <n v="93.37"/>
    <n v="926.36"/>
    <n v="1321.53"/>
    <d v="2023-03-09T00:00:00"/>
    <n v="123391.26"/>
    <n v="86494.233200000002"/>
    <n v="36897.026799999992"/>
    <s v="profit"/>
  </r>
  <r>
    <x v="315"/>
    <x v="160"/>
    <x v="1"/>
    <x v="310"/>
    <n v="315.47000000000003"/>
    <n v="212.67"/>
    <n v="262.79000000000002"/>
    <d v="2023-07-18T00:00:00"/>
    <n v="82902.36"/>
    <n v="67091.0049"/>
    <n v="15811.355100000001"/>
    <s v="profit"/>
  </r>
  <r>
    <x v="316"/>
    <x v="145"/>
    <x v="1"/>
    <x v="311"/>
    <n v="244.3"/>
    <n v="588.78"/>
    <n v="847.41"/>
    <d v="2024-04-29T00:00:00"/>
    <n v="207022.26"/>
    <n v="143838.954"/>
    <n v="63183.306000000011"/>
    <s v="profit"/>
  </r>
  <r>
    <x v="317"/>
    <x v="51"/>
    <x v="1"/>
    <x v="312"/>
    <n v="224.66"/>
    <n v="447.06"/>
    <n v="636.70000000000005"/>
    <d v="2024-03-08T00:00:00"/>
    <n v="143041.01999999999"/>
    <n v="100436.4996"/>
    <n v="42604.520399999994"/>
    <s v="profit"/>
  </r>
  <r>
    <x v="318"/>
    <x v="138"/>
    <x v="1"/>
    <x v="313"/>
    <n v="104.77"/>
    <n v="367.11"/>
    <n v="467.98"/>
    <d v="2021-05-27T00:00:00"/>
    <n v="49030.26"/>
    <n v="38462.114699999998"/>
    <n v="10568.145300000004"/>
    <s v="profit"/>
  </r>
  <r>
    <x v="319"/>
    <x v="116"/>
    <x v="1"/>
    <x v="314"/>
    <n v="116.46"/>
    <n v="248.03"/>
    <n v="251.94"/>
    <d v="2021-04-01T00:00:00"/>
    <n v="29340.93"/>
    <n v="28885.573799999998"/>
    <n v="455.35620000000199"/>
    <s v="profit"/>
  </r>
  <r>
    <x v="320"/>
    <x v="67"/>
    <x v="1"/>
    <x v="315"/>
    <n v="221.57"/>
    <n v="547.80999999999995"/>
    <n v="522.88"/>
    <d v="2022-07-24T00:00:00"/>
    <n v="115854.52"/>
    <n v="121378.26169999999"/>
    <n v="-5523.7416999999841"/>
    <s v="Loss"/>
  </r>
  <r>
    <x v="321"/>
    <x v="161"/>
    <x v="1"/>
    <x v="316"/>
    <n v="221.14"/>
    <n v="76.540000000000006"/>
    <n v="63.3"/>
    <d v="2020-12-01T00:00:00"/>
    <n v="13998.16"/>
    <n v="16926.0556"/>
    <n v="-2927.8955999999998"/>
    <s v="Loss"/>
  </r>
  <r>
    <x v="322"/>
    <x v="107"/>
    <x v="1"/>
    <x v="317"/>
    <n v="200.68"/>
    <n v="673.74"/>
    <n v="587.65"/>
    <d v="2020-01-15T00:00:00"/>
    <n v="117929.60000000001"/>
    <n v="135206.14320000002"/>
    <n v="-17276.543200000015"/>
    <s v="Loss"/>
  </r>
  <r>
    <x v="323"/>
    <x v="104"/>
    <x v="1"/>
    <x v="318"/>
    <n v="488.7"/>
    <n v="835.61"/>
    <n v="920.46"/>
    <d v="2020-01-09T00:00:00"/>
    <n v="449828.8"/>
    <n v="408362.60700000002"/>
    <n v="41466.19299999997"/>
    <s v="profit"/>
  </r>
  <r>
    <x v="324"/>
    <x v="50"/>
    <x v="1"/>
    <x v="319"/>
    <n v="342.8"/>
    <n v="564.45000000000005"/>
    <n v="746.89"/>
    <d v="2022-09-26T00:00:00"/>
    <n v="256033.89"/>
    <n v="193493.46000000002"/>
    <n v="62540.429999999993"/>
    <s v="profit"/>
  </r>
  <r>
    <x v="325"/>
    <x v="162"/>
    <x v="1"/>
    <x v="320"/>
    <n v="213.54"/>
    <n v="511.8"/>
    <n v="752.74"/>
    <d v="2021-11-24T00:00:00"/>
    <n v="160740.1"/>
    <n v="109289.772"/>
    <n v="51450.328000000009"/>
    <s v="profit"/>
  </r>
  <r>
    <x v="326"/>
    <x v="2"/>
    <x v="1"/>
    <x v="321"/>
    <n v="135.87"/>
    <n v="646.16"/>
    <n v="914.09"/>
    <d v="2020-11-14T00:00:00"/>
    <n v="124197.41"/>
    <n v="87793.7592"/>
    <n v="36403.650800000003"/>
    <s v="profit"/>
  </r>
  <r>
    <x v="327"/>
    <x v="125"/>
    <x v="1"/>
    <x v="322"/>
    <n v="273.11"/>
    <n v="918.63"/>
    <n v="1141.2"/>
    <d v="2020-07-27T00:00:00"/>
    <n v="311673.13"/>
    <n v="250887.0393"/>
    <n v="60786.090700000001"/>
    <s v="profit"/>
  </r>
  <r>
    <x v="328"/>
    <x v="39"/>
    <x v="1"/>
    <x v="323"/>
    <n v="120.73"/>
    <n v="424.31"/>
    <n v="514.77"/>
    <d v="2021-01-06T00:00:00"/>
    <n v="62148.18"/>
    <n v="51226.946300000003"/>
    <n v="10921.233699999997"/>
    <s v="profit"/>
  </r>
  <r>
    <x v="329"/>
    <x v="101"/>
    <x v="1"/>
    <x v="324"/>
    <n v="292.91000000000003"/>
    <n v="715.14"/>
    <n v="863.5"/>
    <d v="2023-06-16T00:00:00"/>
    <n v="252927.79"/>
    <n v="209471.65740000003"/>
    <n v="43456.132599999983"/>
    <s v="profit"/>
  </r>
  <r>
    <x v="330"/>
    <x v="41"/>
    <x v="1"/>
    <x v="293"/>
    <n v="11.48"/>
    <n v="274.07"/>
    <n v="222.67"/>
    <d v="2022-09-12T00:00:00"/>
    <n v="2556.25"/>
    <n v="3146.3236000000002"/>
    <n v="-590.07360000000017"/>
    <s v="Loss"/>
  </r>
  <r>
    <x v="331"/>
    <x v="23"/>
    <x v="1"/>
    <x v="325"/>
    <n v="385.34"/>
    <n v="51.38"/>
    <n v="76.84"/>
    <d v="2020-07-09T00:00:00"/>
    <n v="29609.53"/>
    <n v="19798.769199999999"/>
    <n v="9810.7608"/>
    <s v="profit"/>
  </r>
  <r>
    <x v="332"/>
    <x v="20"/>
    <x v="1"/>
    <x v="326"/>
    <n v="474.75"/>
    <n v="372.58"/>
    <n v="355.15"/>
    <d v="2022-08-18T00:00:00"/>
    <n v="168607.46"/>
    <n v="176882.35499999998"/>
    <n v="-8274.8949999999895"/>
    <s v="Loss"/>
  </r>
  <r>
    <x v="333"/>
    <x v="95"/>
    <x v="1"/>
    <x v="327"/>
    <n v="299.58"/>
    <n v="614.62"/>
    <n v="705.63"/>
    <d v="2021-11-28T00:00:00"/>
    <n v="211392.64000000001"/>
    <n v="184127.8596"/>
    <n v="27264.780400000018"/>
    <s v="profit"/>
  </r>
  <r>
    <x v="334"/>
    <x v="73"/>
    <x v="1"/>
    <x v="328"/>
    <n v="476.99"/>
    <n v="680.05"/>
    <n v="872.6"/>
    <d v="2024-09-01T00:00:00"/>
    <n v="416221.47"/>
    <n v="324377.04949999996"/>
    <n v="91844.420500000007"/>
    <s v="profit"/>
  </r>
  <r>
    <x v="335"/>
    <x v="163"/>
    <x v="1"/>
    <x v="329"/>
    <n v="328.55"/>
    <n v="746.53"/>
    <n v="807.9"/>
    <d v="2022-04-19T00:00:00"/>
    <n v="265435.53999999998"/>
    <n v="245272.43150000001"/>
    <n v="20163.108499999973"/>
    <s v="profit"/>
  </r>
  <r>
    <x v="336"/>
    <x v="49"/>
    <x v="1"/>
    <x v="330"/>
    <n v="86.99"/>
    <n v="211.02"/>
    <n v="218.6"/>
    <d v="2022-04-08T00:00:00"/>
    <n v="19016.009999999998"/>
    <n v="18356.629799999999"/>
    <n v="659.3801999999996"/>
    <s v="profit"/>
  </r>
  <r>
    <x v="337"/>
    <x v="6"/>
    <x v="1"/>
    <x v="331"/>
    <n v="27.28"/>
    <n v="498.34"/>
    <n v="415.69"/>
    <d v="2024-09-13T00:00:00"/>
    <n v="11340.02"/>
    <n v="13594.715200000001"/>
    <n v="-2254.6952000000001"/>
    <s v="Loss"/>
  </r>
  <r>
    <x v="338"/>
    <x v="164"/>
    <x v="1"/>
    <x v="332"/>
    <n v="262.04000000000002"/>
    <n v="614.11"/>
    <n v="503.78"/>
    <d v="2023-04-13T00:00:00"/>
    <n v="132010.51"/>
    <n v="160921.38440000001"/>
    <n v="-28910.874400000001"/>
    <s v="Loss"/>
  </r>
  <r>
    <x v="339"/>
    <x v="164"/>
    <x v="1"/>
    <x v="333"/>
    <n v="166.21"/>
    <n v="643.9"/>
    <n v="693.97"/>
    <d v="2022-07-07T00:00:00"/>
    <n v="115344.75"/>
    <n v="107022.61900000001"/>
    <n v="8322.1309999999939"/>
    <s v="profit"/>
  </r>
  <r>
    <x v="340"/>
    <x v="79"/>
    <x v="1"/>
    <x v="334"/>
    <n v="388.71"/>
    <n v="440.36"/>
    <n v="358.26"/>
    <d v="2020-05-29T00:00:00"/>
    <n v="139259.24"/>
    <n v="171172.33559999999"/>
    <n v="-31913.095600000001"/>
    <s v="Loss"/>
  </r>
  <r>
    <x v="341"/>
    <x v="67"/>
    <x v="1"/>
    <x v="335"/>
    <n v="359.08"/>
    <n v="535.29999999999995"/>
    <n v="746.28"/>
    <d v="2021-07-15T00:00:00"/>
    <n v="267974.21999999997"/>
    <n v="192215.52399999998"/>
    <n v="75758.695999999996"/>
    <s v="profit"/>
  </r>
  <r>
    <x v="342"/>
    <x v="89"/>
    <x v="1"/>
    <x v="336"/>
    <n v="388.48"/>
    <n v="786.34"/>
    <n v="734.52"/>
    <d v="2021-11-14T00:00:00"/>
    <n v="285346.33"/>
    <n v="305477.36320000002"/>
    <n v="-20131.033200000005"/>
    <s v="Loss"/>
  </r>
  <r>
    <x v="343"/>
    <x v="165"/>
    <x v="1"/>
    <x v="337"/>
    <n v="217.85"/>
    <n v="71.92"/>
    <n v="76.12"/>
    <d v="2022-12-19T00:00:00"/>
    <n v="16582.740000000002"/>
    <n v="15667.772000000001"/>
    <n v="914.96800000000076"/>
    <s v="profit"/>
  </r>
  <r>
    <x v="344"/>
    <x v="72"/>
    <x v="1"/>
    <x v="338"/>
    <n v="493.03"/>
    <n v="391.37"/>
    <n v="409.74"/>
    <d v="2022-10-21T00:00:00"/>
    <n v="202014.11"/>
    <n v="192957.15109999999"/>
    <n v="9056.9588999999978"/>
    <s v="profit"/>
  </r>
  <r>
    <x v="345"/>
    <x v="86"/>
    <x v="1"/>
    <x v="339"/>
    <n v="271.58"/>
    <n v="623.53"/>
    <n v="678.59"/>
    <d v="2022-04-17T00:00:00"/>
    <n v="184291.47"/>
    <n v="169338.27739999999"/>
    <n v="14953.192600000009"/>
    <s v="profit"/>
  </r>
  <r>
    <x v="346"/>
    <x v="59"/>
    <x v="1"/>
    <x v="340"/>
    <n v="418.37"/>
    <n v="919.23"/>
    <n v="998.35"/>
    <d v="2024-02-25T00:00:00"/>
    <n v="417679.69"/>
    <n v="384578.25510000001"/>
    <n v="33101.434899999993"/>
    <s v="profit"/>
  </r>
  <r>
    <x v="347"/>
    <x v="164"/>
    <x v="1"/>
    <x v="341"/>
    <n v="145.44"/>
    <n v="586.88"/>
    <n v="535.21"/>
    <d v="2022-10-14T00:00:00"/>
    <n v="77840.94"/>
    <n v="85355.8272"/>
    <n v="-7514.8871999999974"/>
    <s v="Loss"/>
  </r>
  <r>
    <x v="348"/>
    <x v="166"/>
    <x v="1"/>
    <x v="342"/>
    <n v="308.42"/>
    <n v="492.04"/>
    <n v="709.25"/>
    <d v="2023-07-04T00:00:00"/>
    <n v="218746.89"/>
    <n v="151754.9768"/>
    <n v="66991.91320000001"/>
    <s v="profit"/>
  </r>
  <r>
    <x v="349"/>
    <x v="8"/>
    <x v="1"/>
    <x v="343"/>
    <n v="213.87"/>
    <n v="695.5"/>
    <n v="576.86"/>
    <d v="2021-01-19T00:00:00"/>
    <n v="123373.05"/>
    <n v="148746.58499999999"/>
    <n v="-25373.534999999989"/>
    <s v="Loss"/>
  </r>
  <r>
    <x v="350"/>
    <x v="64"/>
    <x v="1"/>
    <x v="344"/>
    <n v="335.25"/>
    <n v="984.79"/>
    <n v="1173"/>
    <d v="2019-11-20T00:00:00"/>
    <n v="393248.25"/>
    <n v="330150.84749999997"/>
    <n v="63097.402500000026"/>
    <s v="profit"/>
  </r>
  <r>
    <x v="351"/>
    <x v="76"/>
    <x v="1"/>
    <x v="345"/>
    <n v="309.79000000000002"/>
    <n v="993.65"/>
    <n v="1330.52"/>
    <d v="2021-01-31T00:00:00"/>
    <n v="412181.79"/>
    <n v="307822.83350000001"/>
    <n v="104358.95649999997"/>
    <s v="profit"/>
  </r>
  <r>
    <x v="352"/>
    <x v="14"/>
    <x v="1"/>
    <x v="346"/>
    <n v="133.79"/>
    <n v="659.68"/>
    <n v="853.21"/>
    <d v="2021-03-22T00:00:00"/>
    <n v="114150.97"/>
    <n v="88258.587199999994"/>
    <n v="25892.382800000007"/>
    <s v="profit"/>
  </r>
  <r>
    <x v="353"/>
    <x v="132"/>
    <x v="1"/>
    <x v="347"/>
    <n v="27.34"/>
    <n v="367"/>
    <n v="332.5"/>
    <d v="2020-10-10T00:00:00"/>
    <n v="9090.5499999999993"/>
    <n v="10033.780000000001"/>
    <n v="-943.23000000000138"/>
    <s v="Loss"/>
  </r>
  <r>
    <x v="354"/>
    <x v="13"/>
    <x v="1"/>
    <x v="348"/>
    <n v="431.87"/>
    <n v="540.54"/>
    <n v="678.05"/>
    <d v="2020-04-12T00:00:00"/>
    <n v="292829.45"/>
    <n v="233443.0098"/>
    <n v="59386.440200000012"/>
    <s v="profit"/>
  </r>
  <r>
    <x v="355"/>
    <x v="136"/>
    <x v="1"/>
    <x v="349"/>
    <n v="367.01"/>
    <n v="950.69"/>
    <n v="1221.29"/>
    <d v="2024-05-05T00:00:00"/>
    <n v="448225.64"/>
    <n v="348912.73690000002"/>
    <n v="99312.903099999996"/>
    <s v="profit"/>
  </r>
  <r>
    <x v="356"/>
    <x v="8"/>
    <x v="1"/>
    <x v="350"/>
    <n v="422"/>
    <n v="751.1"/>
    <n v="827.38"/>
    <d v="2019-10-21T00:00:00"/>
    <n v="349154.36"/>
    <n v="316964.2"/>
    <n v="32190.159999999974"/>
    <s v="profit"/>
  </r>
  <r>
    <x v="357"/>
    <x v="30"/>
    <x v="1"/>
    <x v="351"/>
    <n v="376.82"/>
    <n v="529.63"/>
    <n v="549"/>
    <d v="2022-08-11T00:00:00"/>
    <n v="206874.18"/>
    <n v="199575.17660000001"/>
    <n v="7299.0033999999869"/>
    <s v="profit"/>
  </r>
  <r>
    <x v="358"/>
    <x v="167"/>
    <x v="1"/>
    <x v="352"/>
    <n v="193.38"/>
    <n v="342.83"/>
    <n v="379.28"/>
    <d v="2022-11-17T00:00:00"/>
    <n v="73345.17"/>
    <n v="66296.465400000001"/>
    <n v="7048.7045999999973"/>
    <s v="profit"/>
  </r>
  <r>
    <x v="359"/>
    <x v="17"/>
    <x v="1"/>
    <x v="353"/>
    <n v="318.98"/>
    <n v="200.82"/>
    <n v="267.33999999999997"/>
    <d v="2019-10-14T00:00:00"/>
    <n v="85276.11"/>
    <n v="64057.563600000001"/>
    <n v="21218.546399999999"/>
    <s v="profit"/>
  </r>
  <r>
    <x v="360"/>
    <x v="149"/>
    <x v="1"/>
    <x v="354"/>
    <n v="327.23"/>
    <n v="620.95000000000005"/>
    <n v="850.84"/>
    <d v="2022-09-12T00:00:00"/>
    <n v="278420.37"/>
    <n v="203193.46850000002"/>
    <n v="75226.901499999978"/>
    <s v="profit"/>
  </r>
  <r>
    <x v="361"/>
    <x v="110"/>
    <x v="1"/>
    <x v="355"/>
    <n v="492.11"/>
    <n v="661.14"/>
    <n v="582.16"/>
    <d v="2020-03-16T00:00:00"/>
    <n v="286486.76"/>
    <n v="325353.6054"/>
    <n v="-38866.845399999991"/>
    <s v="Loss"/>
  </r>
  <r>
    <x v="362"/>
    <x v="90"/>
    <x v="1"/>
    <x v="356"/>
    <n v="297.39999999999998"/>
    <n v="983.59"/>
    <n v="927.02"/>
    <d v="2024-01-20T00:00:00"/>
    <n v="275695.75"/>
    <n v="292519.66599999997"/>
    <n v="-16823.915999999968"/>
    <s v="Loss"/>
  </r>
  <r>
    <x v="363"/>
    <x v="19"/>
    <x v="1"/>
    <x v="357"/>
    <n v="217.99"/>
    <n v="170.32"/>
    <n v="211.63"/>
    <d v="2020-09-14T00:00:00"/>
    <n v="46133.22"/>
    <n v="37128.056799999998"/>
    <n v="9005.1632000000027"/>
    <s v="profit"/>
  </r>
  <r>
    <x v="364"/>
    <x v="16"/>
    <x v="1"/>
    <x v="358"/>
    <n v="466.65"/>
    <n v="347.87"/>
    <n v="320.23"/>
    <d v="2021-09-15T00:00:00"/>
    <n v="149435.32999999999"/>
    <n v="162333.5355"/>
    <n v="-12898.205500000011"/>
    <s v="Loss"/>
  </r>
  <r>
    <x v="365"/>
    <x v="140"/>
    <x v="1"/>
    <x v="359"/>
    <n v="376.6"/>
    <n v="307.83"/>
    <n v="411.86"/>
    <d v="2021-03-08T00:00:00"/>
    <n v="155106.48000000001"/>
    <n v="115928.77800000001"/>
    <n v="39177.702000000005"/>
    <s v="profit"/>
  </r>
  <r>
    <x v="366"/>
    <x v="168"/>
    <x v="1"/>
    <x v="360"/>
    <n v="31.92"/>
    <n v="869.77"/>
    <n v="841.8"/>
    <d v="2020-01-27T00:00:00"/>
    <n v="26870.26"/>
    <n v="27763.058400000002"/>
    <n v="-892.79840000000331"/>
    <s v="Loss"/>
  </r>
  <r>
    <x v="367"/>
    <x v="169"/>
    <x v="1"/>
    <x v="361"/>
    <n v="220.84"/>
    <n v="79.25"/>
    <n v="98.91"/>
    <d v="2022-08-12T00:00:00"/>
    <n v="21843.279999999999"/>
    <n v="17501.57"/>
    <n v="4341.7099999999991"/>
    <s v="profit"/>
  </r>
  <r>
    <x v="368"/>
    <x v="44"/>
    <x v="1"/>
    <x v="362"/>
    <n v="256.76"/>
    <n v="805.25"/>
    <n v="810.42"/>
    <d v="2022-06-15T00:00:00"/>
    <n v="208083.44"/>
    <n v="206755.99"/>
    <n v="1327.4500000000116"/>
    <s v="profit"/>
  </r>
  <r>
    <x v="369"/>
    <x v="106"/>
    <x v="1"/>
    <x v="363"/>
    <n v="162.62"/>
    <n v="599.91"/>
    <n v="882.42"/>
    <d v="2021-05-05T00:00:00"/>
    <n v="143499.14000000001"/>
    <n v="97557.364199999996"/>
    <n v="45941.775800000018"/>
    <s v="profit"/>
  </r>
  <r>
    <x v="370"/>
    <x v="163"/>
    <x v="1"/>
    <x v="364"/>
    <n v="41.7"/>
    <n v="314.2"/>
    <n v="461.39"/>
    <d v="2022-11-14T00:00:00"/>
    <n v="19239.96"/>
    <n v="13102.140000000001"/>
    <n v="6137.8199999999979"/>
    <s v="profit"/>
  </r>
  <r>
    <x v="371"/>
    <x v="78"/>
    <x v="1"/>
    <x v="365"/>
    <n v="288.55"/>
    <n v="946.59"/>
    <n v="1127.53"/>
    <d v="2020-10-10T00:00:00"/>
    <n v="325348.78000000003"/>
    <n v="273138.54450000002"/>
    <n v="52210.23550000001"/>
    <s v="profit"/>
  </r>
  <r>
    <x v="372"/>
    <x v="130"/>
    <x v="1"/>
    <x v="366"/>
    <n v="205.74"/>
    <n v="812.67"/>
    <n v="1107.92"/>
    <d v="2022-04-11T00:00:00"/>
    <n v="227943.46"/>
    <n v="167198.72579999999"/>
    <n v="60744.734200000006"/>
    <s v="profit"/>
  </r>
  <r>
    <x v="373"/>
    <x v="170"/>
    <x v="1"/>
    <x v="367"/>
    <n v="349.6"/>
    <n v="90.7"/>
    <n v="123.42"/>
    <d v="2021-05-14T00:00:00"/>
    <n v="43147.63"/>
    <n v="31708.720000000005"/>
    <n v="11438.909999999993"/>
    <s v="profit"/>
  </r>
  <r>
    <x v="374"/>
    <x v="61"/>
    <x v="1"/>
    <x v="368"/>
    <n v="223.88"/>
    <n v="684.19"/>
    <n v="749.35"/>
    <d v="2020-01-06T00:00:00"/>
    <n v="167764.48000000001"/>
    <n v="153176.4572"/>
    <n v="14588.022800000006"/>
    <s v="profit"/>
  </r>
  <r>
    <x v="375"/>
    <x v="54"/>
    <x v="1"/>
    <x v="369"/>
    <n v="214.92"/>
    <n v="218.4"/>
    <n v="282.64999999999998"/>
    <d v="2021-07-19T00:00:00"/>
    <n v="60747.14"/>
    <n v="46938.527999999998"/>
    <n v="13808.612000000001"/>
    <s v="profit"/>
  </r>
  <r>
    <x v="376"/>
    <x v="161"/>
    <x v="1"/>
    <x v="370"/>
    <n v="156.72999999999999"/>
    <n v="798.77"/>
    <n v="813.46"/>
    <d v="2019-12-13T00:00:00"/>
    <n v="127493.59"/>
    <n v="125191.22209999998"/>
    <n v="2302.367900000012"/>
    <s v="profit"/>
  </r>
  <r>
    <x v="377"/>
    <x v="164"/>
    <x v="1"/>
    <x v="371"/>
    <n v="17.52"/>
    <n v="69.989999999999995"/>
    <n v="96.66"/>
    <d v="2021-01-16T00:00:00"/>
    <n v="1693.48"/>
    <n v="1226.2248"/>
    <n v="467.25520000000006"/>
    <s v="profit"/>
  </r>
  <r>
    <x v="378"/>
    <x v="16"/>
    <x v="1"/>
    <x v="372"/>
    <n v="98.95"/>
    <n v="694.07"/>
    <n v="720.99"/>
    <d v="2021-05-24T00:00:00"/>
    <n v="71341.960000000006"/>
    <n v="68678.226500000004"/>
    <n v="2663.7335000000021"/>
    <s v="profit"/>
  </r>
  <r>
    <x v="379"/>
    <x v="120"/>
    <x v="1"/>
    <x v="373"/>
    <n v="452.31"/>
    <n v="183.8"/>
    <n v="212"/>
    <d v="2019-12-30T00:00:00"/>
    <n v="95889.72"/>
    <n v="83134.578000000009"/>
    <n v="12755.141999999993"/>
    <s v="profit"/>
  </r>
  <r>
    <x v="380"/>
    <x v="101"/>
    <x v="1"/>
    <x v="374"/>
    <n v="205.01"/>
    <n v="210.02"/>
    <n v="195.32"/>
    <d v="2021-09-15T00:00:00"/>
    <n v="40042.550000000003"/>
    <n v="43056.200199999999"/>
    <n v="-3013.6501999999964"/>
    <s v="Loss"/>
  </r>
  <r>
    <x v="381"/>
    <x v="16"/>
    <x v="1"/>
    <x v="375"/>
    <n v="410.91"/>
    <n v="575.86"/>
    <n v="690.27"/>
    <d v="2021-09-19T00:00:00"/>
    <n v="283638.84999999998"/>
    <n v="236626.63260000001"/>
    <n v="47012.217399999965"/>
    <s v="profit"/>
  </r>
  <r>
    <x v="382"/>
    <x v="11"/>
    <x v="1"/>
    <x v="376"/>
    <n v="201.99"/>
    <n v="491.95"/>
    <n v="721.37"/>
    <d v="2020-06-13T00:00:00"/>
    <n v="145709.53"/>
    <n v="99368.980500000005"/>
    <n v="46340.549499999994"/>
    <s v="profit"/>
  </r>
  <r>
    <x v="383"/>
    <x v="132"/>
    <x v="1"/>
    <x v="377"/>
    <n v="338.31"/>
    <n v="471.32"/>
    <n v="637.15"/>
    <d v="2020-03-08T00:00:00"/>
    <n v="215554.22"/>
    <n v="159452.26920000001"/>
    <n v="56101.950799999991"/>
    <s v="profit"/>
  </r>
  <r>
    <x v="384"/>
    <x v="39"/>
    <x v="1"/>
    <x v="378"/>
    <n v="222.56"/>
    <n v="941.28"/>
    <n v="1236.6600000000001"/>
    <d v="2021-05-16T00:00:00"/>
    <n v="275231.05"/>
    <n v="209491.27679999999"/>
    <n v="65739.773199999996"/>
    <s v="profit"/>
  </r>
  <r>
    <x v="385"/>
    <x v="156"/>
    <x v="1"/>
    <x v="379"/>
    <n v="482.63"/>
    <n v="149.28"/>
    <n v="205.81"/>
    <d v="2022-06-03T00:00:00"/>
    <n v="99330.08"/>
    <n v="72047.006399999998"/>
    <n v="27283.073600000003"/>
    <s v="profit"/>
  </r>
  <r>
    <x v="386"/>
    <x v="68"/>
    <x v="1"/>
    <x v="380"/>
    <n v="136.32"/>
    <n v="585.5"/>
    <n v="541.35"/>
    <d v="2020-12-30T00:00:00"/>
    <n v="73796.83"/>
    <n v="79815.360000000001"/>
    <n v="-6018.5299999999988"/>
    <s v="Loss"/>
  </r>
  <r>
    <x v="387"/>
    <x v="53"/>
    <x v="1"/>
    <x v="381"/>
    <n v="51.09"/>
    <n v="147.91999999999999"/>
    <n v="143.36000000000001"/>
    <d v="2024-08-05T00:00:00"/>
    <n v="7324.26"/>
    <n v="7557.2327999999998"/>
    <n v="-232.97279999999955"/>
    <s v="Loss"/>
  </r>
  <r>
    <x v="388"/>
    <x v="135"/>
    <x v="1"/>
    <x v="382"/>
    <n v="220.45"/>
    <n v="744.06"/>
    <n v="1046.75"/>
    <d v="2024-08-01T00:00:00"/>
    <n v="230756.04"/>
    <n v="164028.02699999997"/>
    <n v="66728.013000000035"/>
    <s v="profit"/>
  </r>
  <r>
    <x v="389"/>
    <x v="16"/>
    <x v="1"/>
    <x v="383"/>
    <n v="266.24"/>
    <n v="602.86"/>
    <n v="629.48"/>
    <d v="2022-05-05T00:00:00"/>
    <n v="167592.76"/>
    <n v="160505.44640000002"/>
    <n v="7087.313599999994"/>
    <s v="profit"/>
  </r>
  <r>
    <x v="390"/>
    <x v="3"/>
    <x v="1"/>
    <x v="384"/>
    <n v="77.95"/>
    <n v="879.75"/>
    <n v="1185.92"/>
    <d v="2020-11-20T00:00:00"/>
    <n v="92442.46"/>
    <n v="68576.512499999997"/>
    <n v="23865.947500000009"/>
    <s v="profit"/>
  </r>
  <r>
    <x v="391"/>
    <x v="25"/>
    <x v="1"/>
    <x v="385"/>
    <n v="443.65"/>
    <n v="64.72"/>
    <n v="73.239999999999995"/>
    <d v="2022-12-05T00:00:00"/>
    <n v="32492.93"/>
    <n v="28713.027999999998"/>
    <n v="3779.9020000000019"/>
    <s v="profit"/>
  </r>
  <r>
    <x v="392"/>
    <x v="60"/>
    <x v="1"/>
    <x v="386"/>
    <n v="89.84"/>
    <n v="251.49"/>
    <n v="346.08"/>
    <d v="2023-01-23T00:00:00"/>
    <n v="31091.83"/>
    <n v="22593.8616"/>
    <n v="8497.9684000000016"/>
    <s v="profit"/>
  </r>
  <r>
    <x v="393"/>
    <x v="56"/>
    <x v="1"/>
    <x v="387"/>
    <n v="195.67"/>
    <n v="534.12"/>
    <n v="455.01"/>
    <d v="2024-06-10T00:00:00"/>
    <n v="89031.81"/>
    <n v="104511.2604"/>
    <n v="-15479.450400000002"/>
    <s v="Loss"/>
  </r>
  <r>
    <x v="394"/>
    <x v="110"/>
    <x v="1"/>
    <x v="388"/>
    <n v="249.13"/>
    <n v="943.49"/>
    <n v="913.75"/>
    <d v="2023-03-26T00:00:00"/>
    <n v="227642.54"/>
    <n v="235051.6637"/>
    <n v="-7409.1236999999965"/>
    <s v="Loss"/>
  </r>
  <r>
    <x v="395"/>
    <x v="171"/>
    <x v="1"/>
    <x v="389"/>
    <n v="469.79"/>
    <n v="885.41"/>
    <n v="1012.24"/>
    <d v="2024-01-02T00:00:00"/>
    <n v="475540.23"/>
    <n v="415956.76390000002"/>
    <n v="59583.466099999961"/>
    <s v="profit"/>
  </r>
  <r>
    <x v="396"/>
    <x v="79"/>
    <x v="1"/>
    <x v="390"/>
    <n v="370.23"/>
    <n v="832.37"/>
    <n v="908.58"/>
    <d v="2020-04-03T00:00:00"/>
    <n v="336383.57"/>
    <n v="308168.34510000004"/>
    <n v="28215.224899999972"/>
    <s v="profit"/>
  </r>
  <r>
    <x v="397"/>
    <x v="132"/>
    <x v="1"/>
    <x v="391"/>
    <n v="187.7"/>
    <n v="695.14"/>
    <n v="958.95"/>
    <d v="2020-09-11T00:00:00"/>
    <n v="179994.92"/>
    <n v="130477.77799999999"/>
    <n v="49517.142000000022"/>
    <s v="profit"/>
  </r>
  <r>
    <x v="398"/>
    <x v="128"/>
    <x v="1"/>
    <x v="392"/>
    <n v="275.58"/>
    <n v="949.51"/>
    <n v="1117.99"/>
    <d v="2019-10-19T00:00:00"/>
    <n v="308095.68"/>
    <n v="261665.96579999998"/>
    <n v="46429.714200000017"/>
    <s v="profit"/>
  </r>
  <r>
    <x v="399"/>
    <x v="168"/>
    <x v="1"/>
    <x v="393"/>
    <n v="372.78"/>
    <n v="576.41999999999996"/>
    <n v="603.08000000000004"/>
    <d v="2022-02-10T00:00:00"/>
    <n v="224816.16"/>
    <n v="214877.84759999998"/>
    <n v="9938.3124000000244"/>
    <s v="profit"/>
  </r>
  <r>
    <x v="400"/>
    <x v="119"/>
    <x v="1"/>
    <x v="394"/>
    <n v="141.16999999999999"/>
    <n v="319.39"/>
    <n v="297.07"/>
    <d v="2023-11-15T00:00:00"/>
    <n v="41937.370000000003"/>
    <n v="45088.286299999992"/>
    <n v="-3150.9162999999899"/>
    <s v="Loss"/>
  </r>
  <r>
    <x v="401"/>
    <x v="27"/>
    <x v="1"/>
    <x v="395"/>
    <n v="55.8"/>
    <n v="273.36"/>
    <n v="285.35000000000002"/>
    <d v="2023-01-06T00:00:00"/>
    <n v="15922.53"/>
    <n v="15253.487999999999"/>
    <n v="669.04200000000128"/>
    <s v="profit"/>
  </r>
  <r>
    <x v="402"/>
    <x v="132"/>
    <x v="1"/>
    <x v="396"/>
    <n v="142.79"/>
    <n v="490.11"/>
    <n v="730.93"/>
    <d v="2023-04-03T00:00:00"/>
    <n v="104369.49"/>
    <n v="69982.806899999996"/>
    <n v="34386.683100000009"/>
    <s v="profit"/>
  </r>
  <r>
    <x v="403"/>
    <x v="89"/>
    <x v="1"/>
    <x v="397"/>
    <n v="303.13"/>
    <n v="990.41"/>
    <n v="966.19"/>
    <d v="2019-12-06T00:00:00"/>
    <n v="292881.17"/>
    <n v="300222.98329999996"/>
    <n v="-7341.8132999999798"/>
    <s v="Loss"/>
  </r>
  <r>
    <x v="404"/>
    <x v="127"/>
    <x v="1"/>
    <x v="398"/>
    <n v="455.26"/>
    <n v="252.52"/>
    <n v="216.8"/>
    <d v="2022-03-07T00:00:00"/>
    <n v="98700.37"/>
    <n v="114962.2552"/>
    <n v="-16261.885200000004"/>
    <s v="Loss"/>
  </r>
  <r>
    <x v="405"/>
    <x v="172"/>
    <x v="1"/>
    <x v="399"/>
    <n v="110.48"/>
    <n v="408.34"/>
    <n v="429.43"/>
    <d v="2021-01-17T00:00:00"/>
    <n v="47443.43"/>
    <n v="45113.403200000001"/>
    <n v="2330.0267999999996"/>
    <s v="profit"/>
  </r>
  <r>
    <x v="406"/>
    <x v="173"/>
    <x v="1"/>
    <x v="400"/>
    <n v="439.29"/>
    <n v="533.14"/>
    <n v="508.94"/>
    <d v="2021-10-18T00:00:00"/>
    <n v="223572.25"/>
    <n v="234203.07060000001"/>
    <n v="-10630.820600000006"/>
    <s v="Loss"/>
  </r>
  <r>
    <x v="407"/>
    <x v="26"/>
    <x v="1"/>
    <x v="401"/>
    <n v="112.68"/>
    <n v="742.86"/>
    <n v="860.33"/>
    <d v="2021-04-21T00:00:00"/>
    <n v="96941.98"/>
    <n v="83705.464800000002"/>
    <n v="13236.515199999994"/>
    <s v="profit"/>
  </r>
  <r>
    <x v="408"/>
    <x v="62"/>
    <x v="1"/>
    <x v="273"/>
    <n v="281.2"/>
    <n v="898.89"/>
    <n v="1325.73"/>
    <d v="2024-01-26T00:00:00"/>
    <n v="372795.28"/>
    <n v="252767.86799999999"/>
    <n v="120027.41200000004"/>
    <s v="profit"/>
  </r>
  <r>
    <x v="409"/>
    <x v="110"/>
    <x v="1"/>
    <x v="402"/>
    <n v="201.77"/>
    <n v="808.96"/>
    <n v="1026.19"/>
    <d v="2020-12-27T00:00:00"/>
    <n v="207054.36"/>
    <n v="163223.85920000001"/>
    <n v="43830.50079999998"/>
    <s v="profit"/>
  </r>
  <r>
    <x v="410"/>
    <x v="174"/>
    <x v="1"/>
    <x v="403"/>
    <n v="155.63999999999999"/>
    <n v="303.81"/>
    <n v="443.2"/>
    <d v="2023-04-08T00:00:00"/>
    <n v="68979.649999999994"/>
    <n v="47284.988399999995"/>
    <n v="21694.661599999999"/>
    <s v="profit"/>
  </r>
  <r>
    <x v="411"/>
    <x v="91"/>
    <x v="1"/>
    <x v="404"/>
    <n v="206.33"/>
    <n v="313.2"/>
    <n v="310.88"/>
    <d v="2019-12-26T00:00:00"/>
    <n v="64143.87"/>
    <n v="64622.556000000004"/>
    <n v="-478.68600000000151"/>
    <s v="Loss"/>
  </r>
  <r>
    <x v="412"/>
    <x v="113"/>
    <x v="1"/>
    <x v="405"/>
    <n v="458.65"/>
    <n v="377.66"/>
    <n v="342.86"/>
    <d v="2024-02-21T00:00:00"/>
    <n v="157252.74"/>
    <n v="173213.75899999999"/>
    <n v="-15961.019"/>
    <s v="Loss"/>
  </r>
  <r>
    <x v="413"/>
    <x v="150"/>
    <x v="1"/>
    <x v="406"/>
    <n v="247.65"/>
    <n v="579.09"/>
    <n v="834.62"/>
    <d v="2024-06-06T00:00:00"/>
    <n v="206693.64"/>
    <n v="143411.6385"/>
    <n v="63282.001500000013"/>
    <s v="profit"/>
  </r>
  <r>
    <x v="414"/>
    <x v="34"/>
    <x v="1"/>
    <x v="407"/>
    <n v="442.41"/>
    <n v="973.62"/>
    <n v="1414.23"/>
    <d v="2021-10-19T00:00:00"/>
    <n v="625669.49"/>
    <n v="430739.22420000006"/>
    <n v="194930.26579999994"/>
    <s v="profit"/>
  </r>
  <r>
    <x v="415"/>
    <x v="167"/>
    <x v="1"/>
    <x v="408"/>
    <n v="310.16000000000003"/>
    <n v="469.83"/>
    <n v="634.91"/>
    <d v="2019-11-21T00:00:00"/>
    <n v="196923.69"/>
    <n v="145722.47280000002"/>
    <n v="51201.217199999985"/>
    <s v="profit"/>
  </r>
  <r>
    <x v="416"/>
    <x v="100"/>
    <x v="1"/>
    <x v="409"/>
    <n v="460.34"/>
    <n v="623.82000000000005"/>
    <n v="632.63"/>
    <d v="2023-05-15T00:00:00"/>
    <n v="291224.89"/>
    <n v="287169.29879999999"/>
    <n v="4055.5912000000244"/>
    <s v="profit"/>
  </r>
  <r>
    <x v="417"/>
    <x v="40"/>
    <x v="1"/>
    <x v="410"/>
    <n v="336.68"/>
    <n v="940.93"/>
    <n v="1241.69"/>
    <d v="2020-04-08T00:00:00"/>
    <n v="418052.19"/>
    <n v="316792.3124"/>
    <n v="101259.87760000001"/>
    <s v="profit"/>
  </r>
  <r>
    <x v="418"/>
    <x v="174"/>
    <x v="1"/>
    <x v="411"/>
    <n v="28.18"/>
    <n v="974.95"/>
    <n v="1233.3699999999999"/>
    <d v="2020-12-22T00:00:00"/>
    <n v="34756.370000000003"/>
    <n v="27474.091"/>
    <n v="7282.2790000000023"/>
    <s v="profit"/>
  </r>
  <r>
    <x v="419"/>
    <x v="80"/>
    <x v="1"/>
    <x v="412"/>
    <n v="405.73"/>
    <n v="813.54"/>
    <n v="766.49"/>
    <d v="2023-04-09T00:00:00"/>
    <n v="310987.99"/>
    <n v="330077.58419999998"/>
    <n v="-19089.594199999992"/>
    <s v="Loss"/>
  </r>
  <r>
    <x v="420"/>
    <x v="52"/>
    <x v="1"/>
    <x v="413"/>
    <n v="351.97"/>
    <n v="141.72999999999999"/>
    <n v="178.07"/>
    <d v="2022-10-11T00:00:00"/>
    <n v="62675.3"/>
    <n v="49884.708100000003"/>
    <n v="12790.591899999999"/>
    <s v="profit"/>
  </r>
  <r>
    <x v="421"/>
    <x v="175"/>
    <x v="1"/>
    <x v="414"/>
    <n v="46.93"/>
    <n v="275.10000000000002"/>
    <n v="227.05"/>
    <d v="2020-08-30T00:00:00"/>
    <n v="10655.46"/>
    <n v="12910.443000000001"/>
    <n v="-2254.983000000002"/>
    <s v="Loss"/>
  </r>
  <r>
    <x v="422"/>
    <x v="176"/>
    <x v="1"/>
    <x v="415"/>
    <n v="458.67"/>
    <n v="209.15"/>
    <n v="223.82"/>
    <d v="2021-11-08T00:00:00"/>
    <n v="102659.52"/>
    <n v="95930.830500000011"/>
    <n v="6728.6894999999931"/>
    <s v="profit"/>
  </r>
  <r>
    <x v="423"/>
    <x v="131"/>
    <x v="1"/>
    <x v="416"/>
    <n v="348.84"/>
    <n v="171.54"/>
    <n v="219.95"/>
    <d v="2021-11-29T00:00:00"/>
    <n v="76727.360000000001"/>
    <n v="59840.013599999991"/>
    <n v="16887.346400000009"/>
    <s v="profit"/>
  </r>
  <r>
    <x v="424"/>
    <x v="162"/>
    <x v="1"/>
    <x v="417"/>
    <n v="41.58"/>
    <n v="938.08"/>
    <n v="1071.6600000000001"/>
    <d v="2022-09-22T00:00:00"/>
    <n v="44559.62"/>
    <n v="39005.366399999999"/>
    <n v="5554.2536000000036"/>
    <s v="profit"/>
  </r>
  <r>
    <x v="425"/>
    <x v="177"/>
    <x v="1"/>
    <x v="418"/>
    <n v="153.41"/>
    <n v="221.54"/>
    <n v="226.65"/>
    <d v="2021-10-23T00:00:00"/>
    <n v="34770.379999999997"/>
    <n v="33986.451399999998"/>
    <n v="783.92859999999928"/>
    <s v="profit"/>
  </r>
  <r>
    <x v="426"/>
    <x v="146"/>
    <x v="1"/>
    <x v="419"/>
    <n v="97.39"/>
    <n v="359.04"/>
    <n v="476.29"/>
    <d v="2022-02-13T00:00:00"/>
    <n v="46385.88"/>
    <n v="34966.905600000006"/>
    <n v="11418.974399999992"/>
    <s v="profit"/>
  </r>
  <r>
    <x v="427"/>
    <x v="178"/>
    <x v="1"/>
    <x v="420"/>
    <n v="397.32"/>
    <n v="422.52"/>
    <n v="492.15"/>
    <d v="2021-10-25T00:00:00"/>
    <n v="195541.04"/>
    <n v="167875.6464"/>
    <n v="27665.39360000001"/>
    <s v="profit"/>
  </r>
  <r>
    <x v="428"/>
    <x v="129"/>
    <x v="1"/>
    <x v="421"/>
    <n v="411.14"/>
    <n v="531.88"/>
    <n v="448.4"/>
    <d v="2024-05-15T00:00:00"/>
    <n v="184355.18"/>
    <n v="218677.14319999999"/>
    <n v="-34321.963199999998"/>
    <s v="Loss"/>
  </r>
  <r>
    <x v="429"/>
    <x v="92"/>
    <x v="1"/>
    <x v="422"/>
    <n v="366.1"/>
    <n v="562.1"/>
    <n v="459.93"/>
    <d v="2020-09-04T00:00:00"/>
    <n v="168380.37"/>
    <n v="205784.81000000003"/>
    <n v="-37404.440000000031"/>
    <s v="Loss"/>
  </r>
  <r>
    <x v="430"/>
    <x v="83"/>
    <x v="1"/>
    <x v="423"/>
    <n v="417.22"/>
    <n v="87.9"/>
    <n v="93.2"/>
    <d v="2023-03-15T00:00:00"/>
    <n v="38884.9"/>
    <n v="36673.638000000006"/>
    <n v="2211.2619999999952"/>
    <s v="profit"/>
  </r>
  <r>
    <x v="431"/>
    <x v="142"/>
    <x v="1"/>
    <x v="424"/>
    <n v="294.12"/>
    <n v="691.12"/>
    <n v="567.29"/>
    <d v="2023-01-07T00:00:00"/>
    <n v="166851.32999999999"/>
    <n v="203272.2144"/>
    <n v="-36420.88440000001"/>
    <s v="Loss"/>
  </r>
  <r>
    <x v="432"/>
    <x v="176"/>
    <x v="1"/>
    <x v="425"/>
    <n v="252.56"/>
    <n v="169.73"/>
    <n v="190.57"/>
    <d v="2022-12-05T00:00:00"/>
    <n v="48130.36"/>
    <n v="42867.008799999996"/>
    <n v="5263.3512000000046"/>
    <s v="profit"/>
  </r>
  <r>
    <x v="433"/>
    <x v="150"/>
    <x v="1"/>
    <x v="426"/>
    <n v="395.74"/>
    <n v="965.49"/>
    <n v="1299.97"/>
    <d v="2022-05-29T00:00:00"/>
    <n v="514450.13"/>
    <n v="382083.01260000002"/>
    <n v="132367.11739999999"/>
    <s v="profit"/>
  </r>
  <r>
    <x v="434"/>
    <x v="175"/>
    <x v="1"/>
    <x v="427"/>
    <n v="436.58"/>
    <n v="566.78"/>
    <n v="534.74"/>
    <d v="2020-08-07T00:00:00"/>
    <n v="233456.79"/>
    <n v="247444.81239999997"/>
    <n v="-13988.022399999958"/>
    <s v="Loss"/>
  </r>
  <r>
    <x v="435"/>
    <x v="21"/>
    <x v="1"/>
    <x v="428"/>
    <n v="392.6"/>
    <n v="883.63"/>
    <n v="1100.27"/>
    <d v="2021-10-22T00:00:00"/>
    <n v="431966"/>
    <n v="346913.13800000004"/>
    <n v="85052.861999999965"/>
    <s v="profit"/>
  </r>
  <r>
    <x v="436"/>
    <x v="168"/>
    <x v="1"/>
    <x v="429"/>
    <n v="308.35000000000002"/>
    <n v="437.65"/>
    <n v="589.42999999999995"/>
    <d v="2024-06-22T00:00:00"/>
    <n v="181750.74"/>
    <n v="134949.3775"/>
    <n v="46801.362499999988"/>
    <s v="profit"/>
  </r>
  <r>
    <x v="437"/>
    <x v="147"/>
    <x v="1"/>
    <x v="430"/>
    <n v="441.41"/>
    <n v="297.16000000000003"/>
    <n v="406.59"/>
    <d v="2019-12-31T00:00:00"/>
    <n v="179472.89"/>
    <n v="131169.39560000002"/>
    <n v="48303.494399999996"/>
    <s v="profit"/>
  </r>
  <r>
    <x v="438"/>
    <x v="112"/>
    <x v="1"/>
    <x v="431"/>
    <n v="446.8"/>
    <n v="274.04000000000002"/>
    <n v="362.35"/>
    <d v="2022-05-01T00:00:00"/>
    <n v="161897.98000000001"/>
    <n v="122441.07200000001"/>
    <n v="39456.907999999996"/>
    <s v="profit"/>
  </r>
  <r>
    <x v="439"/>
    <x v="18"/>
    <x v="1"/>
    <x v="432"/>
    <n v="497.32"/>
    <n v="311.49"/>
    <n v="424.84"/>
    <d v="2023-01-10T00:00:00"/>
    <n v="211281.43"/>
    <n v="154910.20680000001"/>
    <n v="56371.223199999979"/>
    <s v="profit"/>
  </r>
  <r>
    <x v="440"/>
    <x v="38"/>
    <x v="1"/>
    <x v="433"/>
    <n v="77.12"/>
    <n v="343.32"/>
    <n v="442.81"/>
    <d v="2024-02-26T00:00:00"/>
    <n v="34149.51"/>
    <n v="26476.838400000001"/>
    <n v="7672.6716000000015"/>
    <s v="profit"/>
  </r>
  <r>
    <x v="441"/>
    <x v="148"/>
    <x v="1"/>
    <x v="434"/>
    <n v="493.81"/>
    <n v="650.24"/>
    <n v="929.2"/>
    <d v="2020-01-15T00:00:00"/>
    <n v="458848.25"/>
    <n v="321095.01439999999"/>
    <n v="137753.23560000001"/>
    <s v="profit"/>
  </r>
  <r>
    <x v="442"/>
    <x v="28"/>
    <x v="1"/>
    <x v="435"/>
    <n v="96.23"/>
    <n v="557.12"/>
    <n v="468.65"/>
    <d v="2022-10-23T00:00:00"/>
    <n v="45098.19"/>
    <n v="53611.657600000006"/>
    <n v="-8513.4676000000036"/>
    <s v="Loss"/>
  </r>
  <r>
    <x v="443"/>
    <x v="70"/>
    <x v="1"/>
    <x v="436"/>
    <n v="29.5"/>
    <n v="53.51"/>
    <n v="51"/>
    <d v="2024-06-18T00:00:00"/>
    <n v="1504.5"/>
    <n v="1578.5449999999998"/>
    <n v="-74.044999999999845"/>
    <s v="Loss"/>
  </r>
  <r>
    <x v="444"/>
    <x v="179"/>
    <x v="1"/>
    <x v="437"/>
    <n v="106.96"/>
    <n v="871.01"/>
    <n v="762.57"/>
    <d v="2022-09-16T00:00:00"/>
    <n v="81564.490000000005"/>
    <n v="93163.229599999991"/>
    <n v="-11598.739599999986"/>
    <s v="Loss"/>
  </r>
  <r>
    <x v="445"/>
    <x v="26"/>
    <x v="1"/>
    <x v="438"/>
    <n v="37.11"/>
    <n v="240.62"/>
    <n v="279.33999999999997"/>
    <d v="2019-11-30T00:00:00"/>
    <n v="10366.31"/>
    <n v="8929.4081999999999"/>
    <n v="1436.9017999999996"/>
    <s v="profit"/>
  </r>
  <r>
    <x v="446"/>
    <x v="126"/>
    <x v="1"/>
    <x v="439"/>
    <n v="490.14"/>
    <n v="580.4"/>
    <n v="603.48"/>
    <d v="2023-04-14T00:00:00"/>
    <n v="295789.69"/>
    <n v="284477.25599999999"/>
    <n v="11312.434000000008"/>
    <s v="profit"/>
  </r>
  <r>
    <x v="447"/>
    <x v="175"/>
    <x v="1"/>
    <x v="440"/>
    <n v="272.95999999999998"/>
    <n v="799.34"/>
    <n v="772.23"/>
    <d v="2020-10-29T00:00:00"/>
    <n v="210787.9"/>
    <n v="218187.84639999998"/>
    <n v="-7399.9463999999862"/>
    <s v="Loss"/>
  </r>
  <r>
    <x v="448"/>
    <x v="180"/>
    <x v="1"/>
    <x v="441"/>
    <n v="431.07"/>
    <n v="651.95000000000005"/>
    <n v="785.41"/>
    <d v="2023-07-30T00:00:00"/>
    <n v="338566.69"/>
    <n v="281036.08650000003"/>
    <n v="57530.603499999968"/>
    <s v="profit"/>
  </r>
  <r>
    <x v="449"/>
    <x v="29"/>
    <x v="1"/>
    <x v="442"/>
    <n v="13.49"/>
    <n v="381.8"/>
    <n v="496.45"/>
    <d v="2024-03-22T00:00:00"/>
    <n v="6697.11"/>
    <n v="5150.482"/>
    <n v="1546.6279999999997"/>
    <s v="profit"/>
  </r>
  <r>
    <x v="450"/>
    <x v="175"/>
    <x v="1"/>
    <x v="443"/>
    <n v="292.82"/>
    <n v="400.57"/>
    <n v="442.99"/>
    <d v="2019-12-10T00:00:00"/>
    <n v="129716.33"/>
    <n v="117294.9074"/>
    <n v="12421.422600000005"/>
    <s v="profit"/>
  </r>
  <r>
    <x v="451"/>
    <x v="166"/>
    <x v="1"/>
    <x v="444"/>
    <n v="137.05000000000001"/>
    <n v="328.79"/>
    <n v="426.32"/>
    <d v="2024-08-26T00:00:00"/>
    <n v="58427.16"/>
    <n v="45060.669500000004"/>
    <n v="13366.4905"/>
    <s v="profit"/>
  </r>
  <r>
    <x v="452"/>
    <x v="30"/>
    <x v="1"/>
    <x v="445"/>
    <n v="313.3"/>
    <n v="569.79"/>
    <n v="579.33000000000004"/>
    <d v="2024-04-30T00:00:00"/>
    <n v="181504.09"/>
    <n v="178515.20699999999"/>
    <n v="2988.8830000000016"/>
    <s v="profit"/>
  </r>
  <r>
    <x v="453"/>
    <x v="148"/>
    <x v="1"/>
    <x v="446"/>
    <n v="251.75"/>
    <n v="93.06"/>
    <n v="101.2"/>
    <d v="2020-06-28T00:00:00"/>
    <n v="25477.1"/>
    <n v="23427.855"/>
    <n v="2049.244999999999"/>
    <s v="profit"/>
  </r>
  <r>
    <x v="454"/>
    <x v="79"/>
    <x v="1"/>
    <x v="447"/>
    <n v="475"/>
    <n v="701.47"/>
    <n v="911.5"/>
    <d v="2022-09-25T00:00:00"/>
    <n v="432962.5"/>
    <n v="333198.25"/>
    <n v="99764.25"/>
    <s v="profit"/>
  </r>
  <r>
    <x v="455"/>
    <x v="130"/>
    <x v="1"/>
    <x v="448"/>
    <n v="128.02000000000001"/>
    <n v="771.35"/>
    <n v="1154.51"/>
    <d v="2022-03-02T00:00:00"/>
    <n v="147800.37"/>
    <n v="98748.227000000014"/>
    <n v="49052.142999999982"/>
    <s v="profit"/>
  </r>
  <r>
    <x v="456"/>
    <x v="104"/>
    <x v="1"/>
    <x v="449"/>
    <n v="238.26"/>
    <n v="396.86"/>
    <n v="486.65"/>
    <d v="2020-07-21T00:00:00"/>
    <n v="115949.23"/>
    <n v="94555.863599999997"/>
    <n v="21393.366399999999"/>
    <s v="profit"/>
  </r>
  <r>
    <x v="457"/>
    <x v="5"/>
    <x v="1"/>
    <x v="450"/>
    <n v="268.85000000000002"/>
    <n v="354.25"/>
    <n v="422.53"/>
    <d v="2021-02-17T00:00:00"/>
    <n v="113597.19"/>
    <n v="95240.112500000003"/>
    <n v="18357.077499999999"/>
    <s v="profit"/>
  </r>
  <r>
    <x v="458"/>
    <x v="89"/>
    <x v="1"/>
    <x v="451"/>
    <n v="384.76"/>
    <n v="522.54"/>
    <n v="672.04"/>
    <d v="2022-02-23T00:00:00"/>
    <n v="258574.11"/>
    <n v="201052.49039999998"/>
    <n v="57521.619600000005"/>
    <s v="profit"/>
  </r>
  <r>
    <x v="459"/>
    <x v="155"/>
    <x v="1"/>
    <x v="452"/>
    <n v="78.180000000000007"/>
    <n v="93.78"/>
    <n v="98.99"/>
    <d v="2023-09-14T00:00:00"/>
    <n v="7739.04"/>
    <n v="7331.7204000000011"/>
    <n v="407.3195999999989"/>
    <s v="profit"/>
  </r>
  <r>
    <x v="460"/>
    <x v="24"/>
    <x v="1"/>
    <x v="453"/>
    <n v="435.6"/>
    <n v="794.55"/>
    <n v="1143.3399999999999"/>
    <d v="2020-10-24T00:00:00"/>
    <n v="498038.9"/>
    <n v="346105.98"/>
    <n v="151932.92000000004"/>
    <s v="profit"/>
  </r>
  <r>
    <x v="461"/>
    <x v="181"/>
    <x v="1"/>
    <x v="454"/>
    <n v="328.68"/>
    <n v="931.54"/>
    <n v="1010.03"/>
    <d v="2021-06-07T00:00:00"/>
    <n v="331976.65999999997"/>
    <n v="306178.56719999999"/>
    <n v="25798.092799999984"/>
    <s v="profit"/>
  </r>
  <r>
    <x v="462"/>
    <x v="144"/>
    <x v="1"/>
    <x v="455"/>
    <n v="415.82"/>
    <n v="743.39"/>
    <n v="676.06"/>
    <d v="2020-09-27T00:00:00"/>
    <n v="281119.27"/>
    <n v="309116.42979999998"/>
    <n v="-27997.159799999965"/>
    <s v="Loss"/>
  </r>
  <r>
    <x v="463"/>
    <x v="62"/>
    <x v="1"/>
    <x v="456"/>
    <n v="293.26"/>
    <n v="907.74"/>
    <n v="1332.07"/>
    <d v="2022-09-17T00:00:00"/>
    <n v="390642.85"/>
    <n v="266203.83240000001"/>
    <n v="124439.01759999996"/>
    <s v="profit"/>
  </r>
  <r>
    <x v="464"/>
    <x v="21"/>
    <x v="1"/>
    <x v="457"/>
    <n v="337.16"/>
    <n v="732.53"/>
    <n v="646.03"/>
    <d v="2024-01-23T00:00:00"/>
    <n v="217815.47"/>
    <n v="246979.81480000002"/>
    <n v="-29164.344800000021"/>
    <s v="Loss"/>
  </r>
  <r>
    <x v="465"/>
    <x v="87"/>
    <x v="1"/>
    <x v="458"/>
    <n v="262.87"/>
    <n v="503.29"/>
    <n v="671.21"/>
    <d v="2023-06-07T00:00:00"/>
    <n v="176440.97"/>
    <n v="132299.84230000002"/>
    <n v="44141.127699999983"/>
    <s v="profit"/>
  </r>
  <r>
    <x v="466"/>
    <x v="176"/>
    <x v="1"/>
    <x v="459"/>
    <n v="16.13"/>
    <n v="659.1"/>
    <n v="694.79"/>
    <d v="2022-01-12T00:00:00"/>
    <n v="11206.96"/>
    <n v="10631.282999999999"/>
    <n v="575.67699999999968"/>
    <s v="profit"/>
  </r>
  <r>
    <x v="467"/>
    <x v="156"/>
    <x v="1"/>
    <x v="460"/>
    <n v="358.22"/>
    <n v="113.57"/>
    <n v="105.66"/>
    <d v="2022-05-04T00:00:00"/>
    <n v="37849.53"/>
    <n v="40683.045400000003"/>
    <n v="-2833.5154000000039"/>
    <s v="Loss"/>
  </r>
  <r>
    <x v="468"/>
    <x v="174"/>
    <x v="1"/>
    <x v="461"/>
    <n v="89.93"/>
    <n v="385.14"/>
    <n v="498.5"/>
    <d v="2022-06-10T00:00:00"/>
    <n v="44830.11"/>
    <n v="34635.640200000002"/>
    <n v="10194.469799999999"/>
    <s v="profit"/>
  </r>
  <r>
    <x v="469"/>
    <x v="60"/>
    <x v="1"/>
    <x v="462"/>
    <n v="432.47"/>
    <n v="540.28"/>
    <n v="630.13"/>
    <d v="2022-08-13T00:00:00"/>
    <n v="272512.32"/>
    <n v="233654.8916"/>
    <n v="38857.428400000004"/>
    <s v="profit"/>
  </r>
  <r>
    <x v="470"/>
    <x v="136"/>
    <x v="1"/>
    <x v="463"/>
    <n v="412.33"/>
    <n v="481.68"/>
    <n v="550"/>
    <d v="2023-04-19T00:00:00"/>
    <n v="226781.5"/>
    <n v="198611.11439999999"/>
    <n v="28170.385600000009"/>
    <s v="profit"/>
  </r>
  <r>
    <x v="471"/>
    <x v="98"/>
    <x v="1"/>
    <x v="464"/>
    <n v="62.68"/>
    <n v="261.97000000000003"/>
    <n v="293.60000000000002"/>
    <d v="2021-06-27T00:00:00"/>
    <n v="18402.849999999999"/>
    <n v="16420.279600000002"/>
    <n v="1982.5703999999969"/>
    <s v="profit"/>
  </r>
  <r>
    <x v="472"/>
    <x v="140"/>
    <x v="1"/>
    <x v="465"/>
    <n v="27.64"/>
    <n v="88.16"/>
    <n v="74.900000000000006"/>
    <d v="2023-08-08T00:00:00"/>
    <n v="2070.2399999999998"/>
    <n v="2436.7424000000001"/>
    <n v="-366.50240000000031"/>
    <s v="Loss"/>
  </r>
  <r>
    <x v="473"/>
    <x v="124"/>
    <x v="1"/>
    <x v="466"/>
    <n v="41.44"/>
    <n v="998.45"/>
    <n v="1486.6"/>
    <d v="2022-07-16T00:00:00"/>
    <n v="61604.7"/>
    <n v="41375.767999999996"/>
    <n v="20228.932000000001"/>
    <s v="profit"/>
  </r>
  <r>
    <x v="474"/>
    <x v="92"/>
    <x v="1"/>
    <x v="467"/>
    <n v="168.1"/>
    <n v="708.19"/>
    <n v="990"/>
    <d v="2020-01-23T00:00:00"/>
    <n v="166419"/>
    <n v="119046.739"/>
    <n v="47372.260999999999"/>
    <s v="profit"/>
  </r>
  <r>
    <x v="475"/>
    <x v="46"/>
    <x v="1"/>
    <x v="468"/>
    <n v="173.83"/>
    <n v="441.14"/>
    <n v="556.51"/>
    <d v="2023-11-09T00:00:00"/>
    <n v="96738.13"/>
    <n v="76683.366200000004"/>
    <n v="20054.763800000001"/>
    <s v="profit"/>
  </r>
  <r>
    <x v="476"/>
    <x v="64"/>
    <x v="1"/>
    <x v="469"/>
    <n v="281.86"/>
    <n v="418.44"/>
    <n v="502.47"/>
    <d v="2022-11-05T00:00:00"/>
    <n v="141626.19"/>
    <n v="117941.49840000001"/>
    <n v="23684.691599999991"/>
    <s v="profit"/>
  </r>
  <r>
    <x v="477"/>
    <x v="137"/>
    <x v="1"/>
    <x v="470"/>
    <n v="118.71"/>
    <n v="646.22"/>
    <n v="588.33000000000004"/>
    <d v="2021-09-03T00:00:00"/>
    <n v="69840.649999999994"/>
    <n v="76712.776199999993"/>
    <n v="-6872.1261999999988"/>
    <s v="Loss"/>
  </r>
  <r>
    <x v="478"/>
    <x v="2"/>
    <x v="1"/>
    <x v="471"/>
    <n v="202.25"/>
    <n v="219.64"/>
    <n v="178.17"/>
    <d v="2021-06-19T00:00:00"/>
    <n v="36034.879999999997"/>
    <n v="44422.189999999995"/>
    <n v="-8387.3099999999977"/>
    <s v="Loss"/>
  </r>
  <r>
    <x v="479"/>
    <x v="182"/>
    <x v="1"/>
    <x v="472"/>
    <n v="145.05000000000001"/>
    <n v="699.33"/>
    <n v="956.55"/>
    <d v="2020-12-08T00:00:00"/>
    <n v="138747.57999999999"/>
    <n v="101437.81650000002"/>
    <n v="37309.763499999972"/>
    <s v="profit"/>
  </r>
  <r>
    <x v="480"/>
    <x v="134"/>
    <x v="1"/>
    <x v="473"/>
    <n v="166.08"/>
    <n v="137.53"/>
    <n v="110.23"/>
    <d v="2019-12-19T00:00:00"/>
    <n v="18307"/>
    <n v="22840.982400000001"/>
    <n v="-4533.9824000000008"/>
    <s v="Loss"/>
  </r>
  <r>
    <x v="481"/>
    <x v="172"/>
    <x v="1"/>
    <x v="474"/>
    <n v="330.47"/>
    <n v="701.35"/>
    <n v="811.97"/>
    <d v="2019-11-29T00:00:00"/>
    <n v="268331.73"/>
    <n v="231775.13450000001"/>
    <n v="36556.595499999967"/>
    <s v="profit"/>
  </r>
  <r>
    <x v="482"/>
    <x v="86"/>
    <x v="1"/>
    <x v="475"/>
    <n v="13.35"/>
    <n v="204.45"/>
    <n v="221.24"/>
    <d v="2021-05-25T00:00:00"/>
    <n v="2953.55"/>
    <n v="2729.4074999999998"/>
    <n v="224.14250000000038"/>
    <s v="profit"/>
  </r>
  <r>
    <x v="483"/>
    <x v="152"/>
    <x v="1"/>
    <x v="476"/>
    <n v="338.23"/>
    <n v="317.22000000000003"/>
    <n v="306.95"/>
    <d v="2023-09-02T00:00:00"/>
    <n v="103819.7"/>
    <n v="107293.32060000002"/>
    <n v="-3473.6206000000238"/>
    <s v="Loss"/>
  </r>
  <r>
    <x v="484"/>
    <x v="119"/>
    <x v="1"/>
    <x v="477"/>
    <n v="36.56"/>
    <n v="452.14"/>
    <n v="596.87"/>
    <d v="2022-10-20T00:00:00"/>
    <n v="21821.57"/>
    <n v="16530.238400000002"/>
    <n v="5291.3315999999977"/>
    <s v="profit"/>
  </r>
  <r>
    <x v="485"/>
    <x v="80"/>
    <x v="1"/>
    <x v="478"/>
    <n v="415.51"/>
    <n v="983.41"/>
    <n v="889.79"/>
    <d v="2024-04-03T00:00:00"/>
    <n v="369716.64"/>
    <n v="408616.68909999996"/>
    <n v="-38900.049099999946"/>
    <s v="Loss"/>
  </r>
  <r>
    <x v="486"/>
    <x v="183"/>
    <x v="1"/>
    <x v="479"/>
    <n v="40.79"/>
    <n v="579.6"/>
    <n v="743.59"/>
    <d v="2022-02-08T00:00:00"/>
    <n v="30331.040000000001"/>
    <n v="23641.884000000002"/>
    <n v="6689.155999999999"/>
    <s v="profit"/>
  </r>
  <r>
    <x v="487"/>
    <x v="122"/>
    <x v="1"/>
    <x v="480"/>
    <n v="106.76"/>
    <n v="197.2"/>
    <n v="233.6"/>
    <d v="2020-06-26T00:00:00"/>
    <n v="24939.14"/>
    <n v="21053.072"/>
    <n v="3886.0679999999993"/>
    <s v="profit"/>
  </r>
  <r>
    <x v="488"/>
    <x v="108"/>
    <x v="1"/>
    <x v="481"/>
    <n v="105.92"/>
    <n v="169.71"/>
    <n v="204.25"/>
    <d v="2023-01-11T00:00:00"/>
    <n v="21634.16"/>
    <n v="17975.683199999999"/>
    <n v="3658.4768000000004"/>
    <s v="profit"/>
  </r>
  <r>
    <x v="489"/>
    <x v="184"/>
    <x v="1"/>
    <x v="482"/>
    <n v="343.21"/>
    <n v="848.07"/>
    <n v="1118.73"/>
    <d v="2023-10-01T00:00:00"/>
    <n v="383959.32"/>
    <n v="291066.10470000003"/>
    <n v="92893.215299999982"/>
    <s v="profit"/>
  </r>
  <r>
    <x v="490"/>
    <x v="139"/>
    <x v="1"/>
    <x v="483"/>
    <n v="469.71"/>
    <n v="561.23"/>
    <n v="825.9"/>
    <d v="2022-01-18T00:00:00"/>
    <n v="387933.49"/>
    <n v="263615.34330000001"/>
    <n v="124318.14669999998"/>
    <s v="profit"/>
  </r>
  <r>
    <x v="491"/>
    <x v="185"/>
    <x v="1"/>
    <x v="484"/>
    <n v="129.59"/>
    <n v="902.48"/>
    <n v="1123.5899999999999"/>
    <d v="2022-09-19T00:00:00"/>
    <n v="145606.03"/>
    <n v="116952.38320000001"/>
    <n v="28653.646799999988"/>
    <s v="profit"/>
  </r>
  <r>
    <x v="492"/>
    <x v="147"/>
    <x v="1"/>
    <x v="485"/>
    <n v="235.97"/>
    <n v="588.29999999999995"/>
    <n v="619.65"/>
    <d v="2023-06-29T00:00:00"/>
    <n v="146218.81"/>
    <n v="138821.15099999998"/>
    <n v="7397.6590000000142"/>
    <s v="profit"/>
  </r>
  <r>
    <x v="493"/>
    <x v="167"/>
    <x v="1"/>
    <x v="486"/>
    <n v="232.93"/>
    <n v="890.92"/>
    <n v="911.37"/>
    <d v="2024-02-09T00:00:00"/>
    <n v="212285.41"/>
    <n v="207521.99559999999"/>
    <n v="4763.4144000000088"/>
    <s v="profit"/>
  </r>
  <r>
    <x v="494"/>
    <x v="49"/>
    <x v="1"/>
    <x v="487"/>
    <n v="54.91"/>
    <n v="443.22"/>
    <n v="413.97"/>
    <d v="2023-05-17T00:00:00"/>
    <n v="22731.09"/>
    <n v="24337.210200000001"/>
    <n v="-1606.1202000000012"/>
    <s v="Loss"/>
  </r>
  <r>
    <x v="495"/>
    <x v="14"/>
    <x v="1"/>
    <x v="488"/>
    <n v="198.97"/>
    <n v="601.14"/>
    <n v="834.47"/>
    <d v="2019-12-11T00:00:00"/>
    <n v="166034.5"/>
    <n v="119608.82579999999"/>
    <n v="46425.674200000009"/>
    <s v="profit"/>
  </r>
  <r>
    <x v="496"/>
    <x v="101"/>
    <x v="1"/>
    <x v="489"/>
    <n v="397.11"/>
    <n v="318.01"/>
    <n v="472.81"/>
    <d v="2021-03-24T00:00:00"/>
    <n v="187757.58"/>
    <n v="126284.95110000001"/>
    <n v="61472.628899999982"/>
    <s v="profit"/>
  </r>
  <r>
    <x v="497"/>
    <x v="139"/>
    <x v="1"/>
    <x v="490"/>
    <n v="163.78"/>
    <n v="347.15"/>
    <n v="488.61"/>
    <d v="2021-02-04T00:00:00"/>
    <n v="80024.55"/>
    <n v="56856.226999999999"/>
    <n v="23168.323000000004"/>
    <s v="profit"/>
  </r>
  <r>
    <x v="498"/>
    <x v="131"/>
    <x v="1"/>
    <x v="433"/>
    <n v="164.46"/>
    <n v="628.08000000000004"/>
    <n v="795.71"/>
    <d v="2021-08-23T00:00:00"/>
    <n v="130862.47"/>
    <n v="103294.03680000002"/>
    <n v="27568.433199999985"/>
    <s v="profit"/>
  </r>
  <r>
    <x v="499"/>
    <x v="38"/>
    <x v="1"/>
    <x v="491"/>
    <n v="310.02999999999997"/>
    <n v="301.55"/>
    <n v="361.39"/>
    <d v="2024-04-18T00:00:00"/>
    <n v="112041.74"/>
    <n v="93489.546499999997"/>
    <n v="18552.193500000008"/>
    <s v="profit"/>
  </r>
  <r>
    <x v="500"/>
    <x v="107"/>
    <x v="1"/>
    <x v="492"/>
    <n v="225.44"/>
    <n v="59.41"/>
    <n v="80.349999999999994"/>
    <d v="2020-03-20T00:00:00"/>
    <n v="18114.099999999999"/>
    <n v="13393.390399999998"/>
    <n v="4720.7096000000001"/>
    <s v="profit"/>
  </r>
  <r>
    <x v="501"/>
    <x v="184"/>
    <x v="1"/>
    <x v="493"/>
    <n v="353.61"/>
    <n v="961.34"/>
    <n v="1094.1600000000001"/>
    <d v="2020-10-26T00:00:00"/>
    <n v="386905.92"/>
    <n v="339939.43740000005"/>
    <n v="46966.48259999993"/>
    <s v="profit"/>
  </r>
  <r>
    <x v="502"/>
    <x v="162"/>
    <x v="1"/>
    <x v="494"/>
    <n v="307.14"/>
    <n v="132.22"/>
    <n v="170.59"/>
    <d v="2024-08-10T00:00:00"/>
    <n v="52395.01"/>
    <n v="40610.050799999997"/>
    <n v="11784.959200000005"/>
    <s v="profit"/>
  </r>
  <r>
    <x v="503"/>
    <x v="107"/>
    <x v="1"/>
    <x v="495"/>
    <n v="54.83"/>
    <n v="89.11"/>
    <n v="115.41"/>
    <d v="2019-11-24T00:00:00"/>
    <n v="6327.93"/>
    <n v="4885.9012999999995"/>
    <n v="1442.0287000000008"/>
    <s v="profit"/>
  </r>
  <r>
    <x v="504"/>
    <x v="52"/>
    <x v="1"/>
    <x v="496"/>
    <n v="44.75"/>
    <n v="96.87"/>
    <n v="126.61"/>
    <d v="2023-05-02T00:00:00"/>
    <n v="5665.8"/>
    <n v="4334.9324999999999"/>
    <n v="1330.8675000000003"/>
    <s v="profit"/>
  </r>
  <r>
    <x v="505"/>
    <x v="70"/>
    <x v="1"/>
    <x v="497"/>
    <n v="82.15"/>
    <n v="583.94000000000005"/>
    <n v="773.16"/>
    <d v="2021-12-27T00:00:00"/>
    <n v="63515.09"/>
    <n v="47970.671000000009"/>
    <n v="15544.418999999987"/>
    <s v="profit"/>
  </r>
  <r>
    <x v="506"/>
    <x v="41"/>
    <x v="1"/>
    <x v="498"/>
    <n v="292.33999999999997"/>
    <n v="621.21"/>
    <n v="550.96"/>
    <d v="2020-06-16T00:00:00"/>
    <n v="161067.65"/>
    <n v="181604.53140000001"/>
    <n v="-20536.881400000013"/>
    <s v="Loss"/>
  </r>
  <r>
    <x v="507"/>
    <x v="70"/>
    <x v="1"/>
    <x v="499"/>
    <n v="174.97"/>
    <n v="404.64"/>
    <n v="532.03"/>
    <d v="2021-04-02T00:00:00"/>
    <n v="93089.29"/>
    <n v="70799.860799999995"/>
    <n v="22289.429199999999"/>
    <s v="profit"/>
  </r>
  <r>
    <x v="508"/>
    <x v="0"/>
    <x v="1"/>
    <x v="500"/>
    <n v="249.08"/>
    <n v="827.85"/>
    <n v="1204.25"/>
    <d v="2021-08-20T00:00:00"/>
    <n v="299954.59000000003"/>
    <n v="206200.87800000003"/>
    <n v="93753.712"/>
    <s v="profit"/>
  </r>
  <r>
    <x v="509"/>
    <x v="91"/>
    <x v="1"/>
    <x v="501"/>
    <n v="254.45"/>
    <n v="861.56"/>
    <n v="999.71"/>
    <d v="2024-06-29T00:00:00"/>
    <n v="254376.21"/>
    <n v="219223.94199999998"/>
    <n v="35152.268000000011"/>
    <s v="profit"/>
  </r>
  <r>
    <x v="510"/>
    <x v="79"/>
    <x v="1"/>
    <x v="502"/>
    <n v="408.73"/>
    <n v="722.49"/>
    <n v="784.67"/>
    <d v="2020-11-13T00:00:00"/>
    <n v="320718.17"/>
    <n v="295303.33770000003"/>
    <n v="25414.832299999951"/>
    <s v="profit"/>
  </r>
  <r>
    <x v="511"/>
    <x v="8"/>
    <x v="1"/>
    <x v="503"/>
    <n v="153.36000000000001"/>
    <n v="189.74"/>
    <n v="198.05"/>
    <d v="2021-09-27T00:00:00"/>
    <n v="30372.95"/>
    <n v="29098.526400000002"/>
    <n v="1274.4235999999983"/>
    <s v="profit"/>
  </r>
  <r>
    <x v="512"/>
    <x v="0"/>
    <x v="1"/>
    <x v="504"/>
    <n v="40.06"/>
    <n v="54.27"/>
    <n v="77.099999999999994"/>
    <d v="2023-06-04T00:00:00"/>
    <n v="3088.63"/>
    <n v="2174.0562000000004"/>
    <n v="914.57379999999966"/>
    <s v="profit"/>
  </r>
  <r>
    <x v="513"/>
    <x v="186"/>
    <x v="1"/>
    <x v="505"/>
    <n v="353.74"/>
    <n v="400.19"/>
    <n v="344.33"/>
    <d v="2020-01-17T00:00:00"/>
    <n v="121803.29"/>
    <n v="141563.21059999999"/>
    <n v="-19759.920599999998"/>
    <s v="Loss"/>
  </r>
  <r>
    <x v="514"/>
    <x v="161"/>
    <x v="1"/>
    <x v="506"/>
    <n v="372.45"/>
    <n v="55.33"/>
    <n v="61.19"/>
    <d v="2019-09-27T00:00:00"/>
    <n v="22790.22"/>
    <n v="20607.658499999998"/>
    <n v="2182.5615000000034"/>
    <s v="profit"/>
  </r>
  <r>
    <x v="515"/>
    <x v="40"/>
    <x v="1"/>
    <x v="507"/>
    <n v="466.58"/>
    <n v="486.38"/>
    <n v="518.44000000000005"/>
    <d v="2020-12-08T00:00:00"/>
    <n v="241893.74"/>
    <n v="226935.18039999998"/>
    <n v="14958.559600000008"/>
    <s v="profit"/>
  </r>
  <r>
    <x v="516"/>
    <x v="140"/>
    <x v="1"/>
    <x v="508"/>
    <n v="388.48"/>
    <n v="748.62"/>
    <n v="1095.3399999999999"/>
    <d v="2020-06-04T00:00:00"/>
    <n v="425517.68"/>
    <n v="290823.89760000003"/>
    <n v="134693.78239999997"/>
    <s v="profit"/>
  </r>
  <r>
    <x v="517"/>
    <x v="170"/>
    <x v="1"/>
    <x v="509"/>
    <n v="136.72"/>
    <n v="475.23"/>
    <n v="668.24"/>
    <d v="2022-01-02T00:00:00"/>
    <n v="91361.77"/>
    <n v="64973.445599999999"/>
    <n v="26388.324400000005"/>
    <s v="profit"/>
  </r>
  <r>
    <x v="518"/>
    <x v="107"/>
    <x v="1"/>
    <x v="510"/>
    <n v="338.35"/>
    <n v="272.51"/>
    <n v="261.06"/>
    <d v="2021-06-03T00:00:00"/>
    <n v="88329.65"/>
    <n v="92203.758499999996"/>
    <n v="-3874.1085000000021"/>
    <s v="Loss"/>
  </r>
  <r>
    <x v="519"/>
    <x v="129"/>
    <x v="1"/>
    <x v="511"/>
    <n v="341.28"/>
    <n v="896.54"/>
    <n v="1048.8699999999999"/>
    <d v="2023-10-14T00:00:00"/>
    <n v="357958.35"/>
    <n v="305971.17119999998"/>
    <n v="51987.178799999994"/>
    <s v="profit"/>
  </r>
  <r>
    <x v="520"/>
    <x v="141"/>
    <x v="1"/>
    <x v="512"/>
    <n v="346.16"/>
    <n v="613.78"/>
    <n v="896.67"/>
    <d v="2023-09-11T00:00:00"/>
    <n v="310391.28999999998"/>
    <n v="212466.08480000001"/>
    <n v="97925.205199999968"/>
    <s v="profit"/>
  </r>
  <r>
    <x v="521"/>
    <x v="84"/>
    <x v="1"/>
    <x v="513"/>
    <n v="254.31"/>
    <n v="291.07"/>
    <n v="286.48"/>
    <d v="2021-06-23T00:00:00"/>
    <n v="72854.73"/>
    <n v="74022.011700000003"/>
    <n v="-1167.2817000000068"/>
    <s v="Loss"/>
  </r>
  <r>
    <x v="522"/>
    <x v="88"/>
    <x v="1"/>
    <x v="514"/>
    <n v="148.83000000000001"/>
    <n v="270.36"/>
    <n v="241.81"/>
    <d v="2020-03-03T00:00:00"/>
    <n v="35988.58"/>
    <n v="40237.678800000009"/>
    <n v="-4249.098800000007"/>
    <s v="Loss"/>
  </r>
  <r>
    <x v="523"/>
    <x v="76"/>
    <x v="1"/>
    <x v="515"/>
    <n v="85.8"/>
    <n v="755.34"/>
    <n v="607.87"/>
    <d v="2021-05-18T00:00:00"/>
    <n v="52155.25"/>
    <n v="64808.171999999999"/>
    <n v="-12652.921999999999"/>
    <s v="Loss"/>
  </r>
  <r>
    <x v="524"/>
    <x v="123"/>
    <x v="2"/>
    <x v="516"/>
    <n v="287.3"/>
    <n v="837.55"/>
    <n v="947.77"/>
    <d v="2022-07-02T00:00:00"/>
    <n v="272294.32"/>
    <n v="240628.11499999999"/>
    <n v="31666.205000000016"/>
    <s v="profit"/>
  </r>
  <r>
    <x v="525"/>
    <x v="35"/>
    <x v="2"/>
    <x v="517"/>
    <n v="141.72999999999999"/>
    <n v="739.53"/>
    <n v="1095.8599999999999"/>
    <d v="2023-06-21T00:00:00"/>
    <n v="155316.24"/>
    <n v="104813.58689999999"/>
    <n v="50502.653099999996"/>
    <s v="profit"/>
  </r>
  <r>
    <x v="526"/>
    <x v="153"/>
    <x v="2"/>
    <x v="518"/>
    <n v="462.89"/>
    <n v="784.56"/>
    <n v="1158.3399999999999"/>
    <d v="2024-07-09T00:00:00"/>
    <n v="536184"/>
    <n v="363164.97839999996"/>
    <n v="173019.02160000004"/>
    <s v="profit"/>
  </r>
  <r>
    <x v="527"/>
    <x v="186"/>
    <x v="2"/>
    <x v="519"/>
    <n v="352.54"/>
    <n v="584.35"/>
    <n v="640.32000000000005"/>
    <d v="2024-03-04T00:00:00"/>
    <n v="225738.41"/>
    <n v="206006.74900000001"/>
    <n v="19731.660999999993"/>
    <s v="profit"/>
  </r>
  <r>
    <x v="528"/>
    <x v="136"/>
    <x v="2"/>
    <x v="520"/>
    <n v="204.26"/>
    <n v="442.49"/>
    <n v="468.38"/>
    <d v="2020-01-03T00:00:00"/>
    <n v="95671.3"/>
    <n v="90383.007400000002"/>
    <n v="5288.2926000000007"/>
    <s v="profit"/>
  </r>
  <r>
    <x v="529"/>
    <x v="58"/>
    <x v="2"/>
    <x v="521"/>
    <n v="122.26"/>
    <n v="509.02"/>
    <n v="700.72"/>
    <d v="2022-02-13T00:00:00"/>
    <n v="85670.03"/>
    <n v="62232.785199999998"/>
    <n v="23437.2448"/>
    <s v="profit"/>
  </r>
  <r>
    <x v="530"/>
    <x v="174"/>
    <x v="2"/>
    <x v="522"/>
    <n v="125.8"/>
    <n v="208.25"/>
    <n v="273.39999999999998"/>
    <d v="2021-03-21T00:00:00"/>
    <n v="34393.72"/>
    <n v="26197.85"/>
    <n v="8195.8700000000026"/>
    <s v="profit"/>
  </r>
  <r>
    <x v="531"/>
    <x v="93"/>
    <x v="2"/>
    <x v="523"/>
    <n v="102.37"/>
    <n v="477.65"/>
    <n v="509.91"/>
    <d v="2021-01-23T00:00:00"/>
    <n v="52199.49"/>
    <n v="48897.030500000001"/>
    <n v="3302.4594999999972"/>
    <s v="profit"/>
  </r>
  <r>
    <x v="532"/>
    <x v="15"/>
    <x v="2"/>
    <x v="524"/>
    <n v="29.72"/>
    <n v="90.14"/>
    <n v="96.27"/>
    <d v="2021-05-22T00:00:00"/>
    <n v="2861.14"/>
    <n v="2678.9607999999998"/>
    <n v="182.17920000000004"/>
    <s v="profit"/>
  </r>
  <r>
    <x v="533"/>
    <x v="33"/>
    <x v="2"/>
    <x v="525"/>
    <n v="14.2"/>
    <n v="122.21"/>
    <n v="101.49"/>
    <d v="2021-08-28T00:00:00"/>
    <n v="1441.16"/>
    <n v="1735.3819999999998"/>
    <n v="-294.22199999999975"/>
    <s v="Loss"/>
  </r>
  <r>
    <x v="534"/>
    <x v="128"/>
    <x v="2"/>
    <x v="526"/>
    <n v="295.81"/>
    <n v="837.8"/>
    <n v="763.68"/>
    <d v="2020-07-23T00:00:00"/>
    <n v="225904.18"/>
    <n v="247829.61799999999"/>
    <n v="-21925.437999999995"/>
    <s v="Loss"/>
  </r>
  <r>
    <x v="535"/>
    <x v="22"/>
    <x v="2"/>
    <x v="527"/>
    <n v="197.34"/>
    <n v="839.53"/>
    <n v="859.83"/>
    <d v="2023-12-11T00:00:00"/>
    <n v="169678.85"/>
    <n v="165672.85019999999"/>
    <n v="4005.9998000000196"/>
    <s v="profit"/>
  </r>
  <r>
    <x v="536"/>
    <x v="137"/>
    <x v="2"/>
    <x v="528"/>
    <n v="99.29"/>
    <n v="306.58999999999997"/>
    <n v="254.45"/>
    <d v="2021-05-28T00:00:00"/>
    <n v="25264.34"/>
    <n v="30441.321100000001"/>
    <n v="-5176.9811000000009"/>
    <s v="Loss"/>
  </r>
  <r>
    <x v="537"/>
    <x v="49"/>
    <x v="2"/>
    <x v="529"/>
    <n v="269.95999999999998"/>
    <n v="663.62"/>
    <n v="764.84"/>
    <d v="2020-03-09T00:00:00"/>
    <n v="206476.21"/>
    <n v="179150.85519999999"/>
    <n v="27325.354800000001"/>
    <s v="profit"/>
  </r>
  <r>
    <x v="538"/>
    <x v="142"/>
    <x v="2"/>
    <x v="530"/>
    <n v="90.44"/>
    <n v="361.34"/>
    <n v="403.02"/>
    <d v="2024-07-27T00:00:00"/>
    <n v="36449.129999999997"/>
    <n v="32679.589599999996"/>
    <n v="3769.5404000000017"/>
    <s v="profit"/>
  </r>
  <r>
    <x v="539"/>
    <x v="118"/>
    <x v="2"/>
    <x v="531"/>
    <n v="303.95999999999998"/>
    <n v="333.3"/>
    <n v="461.59"/>
    <d v="2021-02-02T00:00:00"/>
    <n v="140304.9"/>
    <n v="101309.868"/>
    <n v="38995.031999999992"/>
    <s v="profit"/>
  </r>
  <r>
    <x v="540"/>
    <x v="39"/>
    <x v="2"/>
    <x v="532"/>
    <n v="351.97"/>
    <n v="781.96"/>
    <n v="965.53"/>
    <d v="2022-10-30T00:00:00"/>
    <n v="339837.59"/>
    <n v="275226.46120000002"/>
    <n v="64611.128800000006"/>
    <s v="profit"/>
  </r>
  <r>
    <x v="541"/>
    <x v="50"/>
    <x v="2"/>
    <x v="533"/>
    <n v="88.67"/>
    <n v="349.78"/>
    <n v="395.27"/>
    <d v="2023-10-15T00:00:00"/>
    <n v="35048.589999999997"/>
    <n v="31014.992599999998"/>
    <n v="4033.5973999999987"/>
    <s v="profit"/>
  </r>
  <r>
    <x v="542"/>
    <x v="104"/>
    <x v="2"/>
    <x v="534"/>
    <n v="231.24"/>
    <n v="286.70999999999998"/>
    <n v="249.95"/>
    <d v="2023-12-08T00:00:00"/>
    <n v="57798.44"/>
    <n v="66298.820399999997"/>
    <n v="-8500.3803999999946"/>
    <s v="Loss"/>
  </r>
  <r>
    <x v="543"/>
    <x v="65"/>
    <x v="2"/>
    <x v="535"/>
    <n v="496.21"/>
    <n v="425.29"/>
    <n v="583.78"/>
    <d v="2023-01-29T00:00:00"/>
    <n v="289677.46999999997"/>
    <n v="211033.15090000001"/>
    <n v="78644.319099999964"/>
    <s v="profit"/>
  </r>
  <r>
    <x v="544"/>
    <x v="37"/>
    <x v="2"/>
    <x v="536"/>
    <n v="172.52"/>
    <n v="994.04"/>
    <n v="898.57"/>
    <d v="2023-03-16T00:00:00"/>
    <n v="155021.29999999999"/>
    <n v="171491.78080000001"/>
    <n v="-16470.480800000019"/>
    <s v="Loss"/>
  </r>
  <r>
    <x v="545"/>
    <x v="42"/>
    <x v="2"/>
    <x v="537"/>
    <n v="13.19"/>
    <n v="583.91"/>
    <n v="787.11"/>
    <d v="2021-11-29T00:00:00"/>
    <n v="10381.98"/>
    <n v="7701.772899999999"/>
    <n v="2680.2071000000005"/>
    <s v="profit"/>
  </r>
  <r>
    <x v="546"/>
    <x v="62"/>
    <x v="2"/>
    <x v="538"/>
    <n v="490.71"/>
    <n v="178.14"/>
    <n v="202.38"/>
    <d v="2023-05-27T00:00:00"/>
    <n v="99309.89"/>
    <n v="87415.079399999988"/>
    <n v="11894.810600000012"/>
    <s v="profit"/>
  </r>
  <r>
    <x v="547"/>
    <x v="153"/>
    <x v="2"/>
    <x v="539"/>
    <n v="206.6"/>
    <n v="477.05"/>
    <n v="444.33"/>
    <d v="2021-05-26T00:00:00"/>
    <n v="91798.58"/>
    <n v="98558.53"/>
    <n v="-6759.9499999999971"/>
    <s v="Loss"/>
  </r>
  <r>
    <x v="548"/>
    <x v="105"/>
    <x v="2"/>
    <x v="540"/>
    <n v="343.96"/>
    <n v="333.68"/>
    <n v="456.63"/>
    <d v="2019-12-01T00:00:00"/>
    <n v="157062.45000000001"/>
    <n v="114772.57279999999"/>
    <n v="42289.877200000017"/>
    <s v="profit"/>
  </r>
  <r>
    <x v="549"/>
    <x v="26"/>
    <x v="2"/>
    <x v="541"/>
    <n v="418.27"/>
    <n v="136.38"/>
    <n v="159.74"/>
    <d v="2019-10-22T00:00:00"/>
    <n v="66814.45"/>
    <n v="57043.662599999996"/>
    <n v="9770.7874000000011"/>
    <s v="profit"/>
  </r>
  <r>
    <x v="550"/>
    <x v="40"/>
    <x v="2"/>
    <x v="542"/>
    <n v="425.37"/>
    <n v="702.96"/>
    <n v="746.55"/>
    <d v="2023-02-26T00:00:00"/>
    <n v="317559.96999999997"/>
    <n v="299018.09520000004"/>
    <n v="18541.874799999932"/>
    <s v="profit"/>
  </r>
  <r>
    <x v="551"/>
    <x v="178"/>
    <x v="2"/>
    <x v="543"/>
    <n v="437.83"/>
    <n v="750.22"/>
    <n v="903.72"/>
    <d v="2019-12-11T00:00:00"/>
    <n v="395675.73"/>
    <n v="328468.82260000001"/>
    <n v="67206.907399999967"/>
    <s v="profit"/>
  </r>
  <r>
    <x v="552"/>
    <x v="112"/>
    <x v="2"/>
    <x v="544"/>
    <n v="191.26"/>
    <n v="703.39"/>
    <n v="800.81"/>
    <d v="2022-09-15T00:00:00"/>
    <n v="153162.92000000001"/>
    <n v="134530.3714"/>
    <n v="18632.548600000009"/>
    <s v="profit"/>
  </r>
  <r>
    <x v="553"/>
    <x v="142"/>
    <x v="2"/>
    <x v="545"/>
    <n v="473.35"/>
    <n v="263.54000000000002"/>
    <n v="277.79000000000002"/>
    <d v="2021-05-14T00:00:00"/>
    <n v="131491.9"/>
    <n v="124746.65900000001"/>
    <n v="6745.24099999998"/>
    <s v="profit"/>
  </r>
  <r>
    <x v="554"/>
    <x v="85"/>
    <x v="2"/>
    <x v="546"/>
    <n v="141.54"/>
    <n v="50.4"/>
    <n v="61.51"/>
    <d v="2019-12-04T00:00:00"/>
    <n v="8706.1299999999992"/>
    <n v="7133.6159999999991"/>
    <n v="1572.5140000000001"/>
    <s v="profit"/>
  </r>
  <r>
    <x v="555"/>
    <x v="177"/>
    <x v="2"/>
    <x v="547"/>
    <n v="82.38"/>
    <n v="64.97"/>
    <n v="73.63"/>
    <d v="2021-02-08T00:00:00"/>
    <n v="6065.64"/>
    <n v="5352.2285999999995"/>
    <n v="713.41140000000087"/>
    <s v="profit"/>
  </r>
  <r>
    <x v="556"/>
    <x v="135"/>
    <x v="2"/>
    <x v="548"/>
    <n v="381.96"/>
    <n v="873.26"/>
    <n v="1026.8900000000001"/>
    <d v="2024-01-18T00:00:00"/>
    <n v="392230.9"/>
    <n v="333550.38959999999"/>
    <n v="58680.510400000028"/>
    <s v="profit"/>
  </r>
  <r>
    <x v="557"/>
    <x v="125"/>
    <x v="2"/>
    <x v="549"/>
    <n v="184.22"/>
    <n v="692.9"/>
    <n v="778.48"/>
    <d v="2022-11-09T00:00:00"/>
    <n v="143411.59"/>
    <n v="127646.038"/>
    <n v="15765.551999999996"/>
    <s v="profit"/>
  </r>
  <r>
    <x v="558"/>
    <x v="132"/>
    <x v="2"/>
    <x v="550"/>
    <n v="407.15"/>
    <n v="256.20999999999998"/>
    <n v="224.51"/>
    <d v="2023-04-03T00:00:00"/>
    <n v="91409.25"/>
    <n v="104315.90149999999"/>
    <n v="-12906.651499999993"/>
    <s v="Loss"/>
  </r>
  <r>
    <x v="559"/>
    <x v="35"/>
    <x v="2"/>
    <x v="551"/>
    <n v="153.91"/>
    <n v="348.25"/>
    <n v="393.03"/>
    <d v="2021-12-11T00:00:00"/>
    <n v="60491.25"/>
    <n v="53599.157500000001"/>
    <n v="6892.0924999999988"/>
    <s v="profit"/>
  </r>
  <r>
    <x v="560"/>
    <x v="90"/>
    <x v="2"/>
    <x v="552"/>
    <n v="299.44"/>
    <n v="852.48"/>
    <n v="774.85"/>
    <d v="2021-11-07T00:00:00"/>
    <n v="232021.08"/>
    <n v="255266.61120000001"/>
    <n v="-23245.531200000027"/>
    <s v="Loss"/>
  </r>
  <r>
    <x v="561"/>
    <x v="66"/>
    <x v="2"/>
    <x v="553"/>
    <n v="495.97"/>
    <n v="773.43"/>
    <n v="865.49"/>
    <d v="2023-07-22T00:00:00"/>
    <n v="429257.08"/>
    <n v="383598.07709999999"/>
    <n v="45659.002900000021"/>
    <s v="profit"/>
  </r>
  <r>
    <x v="562"/>
    <x v="143"/>
    <x v="2"/>
    <x v="554"/>
    <n v="315.69"/>
    <n v="479.82"/>
    <n v="407.04"/>
    <d v="2024-05-19T00:00:00"/>
    <n v="128498.46"/>
    <n v="151474.37580000001"/>
    <n v="-22975.915800000002"/>
    <s v="Loss"/>
  </r>
  <r>
    <x v="563"/>
    <x v="164"/>
    <x v="2"/>
    <x v="555"/>
    <n v="470.14"/>
    <n v="616.92999999999995"/>
    <n v="831.35"/>
    <d v="2019-11-30T00:00:00"/>
    <n v="390850.89"/>
    <n v="290043.47019999998"/>
    <n v="100807.41980000003"/>
    <s v="profit"/>
  </r>
  <r>
    <x v="564"/>
    <x v="0"/>
    <x v="2"/>
    <x v="556"/>
    <n v="314.52"/>
    <n v="181.51"/>
    <n v="199.01"/>
    <d v="2023-06-18T00:00:00"/>
    <n v="62592.63"/>
    <n v="57088.525199999996"/>
    <n v="5504.104800000001"/>
    <s v="profit"/>
  </r>
  <r>
    <x v="565"/>
    <x v="187"/>
    <x v="2"/>
    <x v="557"/>
    <n v="204.7"/>
    <n v="638.86"/>
    <n v="648.72"/>
    <d v="2022-06-10T00:00:00"/>
    <n v="132792.98000000001"/>
    <n v="130774.64199999999"/>
    <n v="2018.3380000000179"/>
    <s v="profit"/>
  </r>
  <r>
    <x v="566"/>
    <x v="91"/>
    <x v="2"/>
    <x v="558"/>
    <n v="485.47"/>
    <n v="234.04"/>
    <n v="343.6"/>
    <d v="2020-08-02T00:00:00"/>
    <n v="166807.49"/>
    <n v="113619.3988"/>
    <n v="53188.091199999995"/>
    <s v="profit"/>
  </r>
  <r>
    <x v="567"/>
    <x v="118"/>
    <x v="2"/>
    <x v="559"/>
    <n v="411.16"/>
    <n v="556.54999999999995"/>
    <n v="804.04"/>
    <d v="2021-07-17T00:00:00"/>
    <n v="330589.09000000003"/>
    <n v="228831.098"/>
    <n v="101757.99200000003"/>
    <s v="profit"/>
  </r>
  <r>
    <x v="568"/>
    <x v="65"/>
    <x v="2"/>
    <x v="560"/>
    <n v="313.37"/>
    <n v="634.17999999999995"/>
    <n v="547.79999999999995"/>
    <d v="2022-10-25T00:00:00"/>
    <n v="171664.09"/>
    <n v="198732.98659999997"/>
    <n v="-27068.896599999978"/>
    <s v="Loss"/>
  </r>
  <r>
    <x v="569"/>
    <x v="177"/>
    <x v="2"/>
    <x v="561"/>
    <n v="70.900000000000006"/>
    <n v="162.52000000000001"/>
    <n v="239.4"/>
    <d v="2021-03-21T00:00:00"/>
    <n v="16973.46"/>
    <n v="11522.668000000001"/>
    <n v="5450.7919999999976"/>
    <s v="profit"/>
  </r>
  <r>
    <x v="570"/>
    <x v="117"/>
    <x v="2"/>
    <x v="562"/>
    <n v="123.61"/>
    <n v="408.47"/>
    <n v="556.4"/>
    <d v="2024-05-27T00:00:00"/>
    <n v="68776.600000000006"/>
    <n v="50490.976700000007"/>
    <n v="18285.623299999999"/>
    <s v="profit"/>
  </r>
  <r>
    <x v="571"/>
    <x v="67"/>
    <x v="2"/>
    <x v="563"/>
    <n v="188.57"/>
    <n v="975.24"/>
    <n v="1344.57"/>
    <d v="2023-06-12T00:00:00"/>
    <n v="253545.56"/>
    <n v="183901.0068"/>
    <n v="69644.553199999995"/>
    <s v="profit"/>
  </r>
  <r>
    <x v="572"/>
    <x v="87"/>
    <x v="2"/>
    <x v="564"/>
    <n v="200.64"/>
    <n v="998.1"/>
    <n v="851.86"/>
    <d v="2021-09-03T00:00:00"/>
    <n v="170917.19"/>
    <n v="200258.78399999999"/>
    <n v="-29341.593999999983"/>
    <s v="Loss"/>
  </r>
  <r>
    <x v="573"/>
    <x v="40"/>
    <x v="2"/>
    <x v="565"/>
    <n v="278.32"/>
    <n v="202.67"/>
    <n v="299.91000000000003"/>
    <d v="2020-08-03T00:00:00"/>
    <n v="83470.95"/>
    <n v="56407.114399999999"/>
    <n v="27063.835599999999"/>
    <s v="profit"/>
  </r>
  <r>
    <x v="574"/>
    <x v="188"/>
    <x v="2"/>
    <x v="566"/>
    <n v="180.36"/>
    <n v="763.53"/>
    <n v="704.46"/>
    <d v="2021-07-04T00:00:00"/>
    <n v="127056.41"/>
    <n v="137710.2708"/>
    <n v="-10653.860799999995"/>
    <s v="Loss"/>
  </r>
  <r>
    <x v="575"/>
    <x v="31"/>
    <x v="2"/>
    <x v="567"/>
    <n v="126"/>
    <n v="69.86"/>
    <n v="86.7"/>
    <d v="2020-02-28T00:00:00"/>
    <n v="10924.2"/>
    <n v="8802.36"/>
    <n v="2121.84"/>
    <s v="profit"/>
  </r>
  <r>
    <x v="576"/>
    <x v="80"/>
    <x v="2"/>
    <x v="568"/>
    <n v="142.65"/>
    <n v="707.04"/>
    <n v="793.83"/>
    <d v="2024-03-29T00:00:00"/>
    <n v="113239.85"/>
    <n v="100859.25599999999"/>
    <n v="12380.594000000012"/>
    <s v="profit"/>
  </r>
  <r>
    <x v="577"/>
    <x v="60"/>
    <x v="2"/>
    <x v="569"/>
    <n v="149.12"/>
    <n v="988.27"/>
    <n v="1055.69"/>
    <d v="2023-01-01T00:00:00"/>
    <n v="157424.49"/>
    <n v="147370.8224"/>
    <n v="10053.667599999986"/>
    <s v="profit"/>
  </r>
  <r>
    <x v="578"/>
    <x v="23"/>
    <x v="2"/>
    <x v="570"/>
    <n v="432.1"/>
    <n v="72.239999999999995"/>
    <n v="84.8"/>
    <d v="2022-06-12T00:00:00"/>
    <n v="36642.080000000002"/>
    <n v="31214.903999999999"/>
    <n v="5427.1760000000031"/>
    <s v="profit"/>
  </r>
  <r>
    <x v="579"/>
    <x v="183"/>
    <x v="2"/>
    <x v="571"/>
    <n v="108.67"/>
    <n v="877.55"/>
    <n v="1081.6500000000001"/>
    <d v="2022-08-07T00:00:00"/>
    <n v="117542.91"/>
    <n v="95363.358500000002"/>
    <n v="22179.551500000001"/>
    <s v="profit"/>
  </r>
  <r>
    <x v="580"/>
    <x v="79"/>
    <x v="2"/>
    <x v="572"/>
    <n v="92.8"/>
    <n v="127.09"/>
    <n v="123.91"/>
    <d v="2022-10-10T00:00:00"/>
    <n v="11498.85"/>
    <n v="11793.951999999999"/>
    <n v="-295.10199999999895"/>
    <s v="Loss"/>
  </r>
  <r>
    <x v="581"/>
    <x v="189"/>
    <x v="2"/>
    <x v="573"/>
    <n v="204.4"/>
    <n v="603.16999999999996"/>
    <n v="567.26"/>
    <d v="2021-08-30T00:00:00"/>
    <n v="115947.94"/>
    <n v="123287.94799999999"/>
    <n v="-7340.0079999999871"/>
    <s v="Loss"/>
  </r>
  <r>
    <x v="582"/>
    <x v="171"/>
    <x v="2"/>
    <x v="574"/>
    <n v="353.63"/>
    <n v="630.94000000000005"/>
    <n v="932.9"/>
    <d v="2020-11-22T00:00:00"/>
    <n v="329901.43"/>
    <n v="223119.31220000001"/>
    <n v="106782.11779999998"/>
    <s v="profit"/>
  </r>
  <r>
    <x v="583"/>
    <x v="51"/>
    <x v="2"/>
    <x v="575"/>
    <n v="121.86"/>
    <n v="299.45"/>
    <n v="293.64999999999998"/>
    <d v="2021-12-17T00:00:00"/>
    <n v="35784.19"/>
    <n v="36490.976999999999"/>
    <n v="-706.78699999999662"/>
    <s v="Loss"/>
  </r>
  <r>
    <x v="584"/>
    <x v="7"/>
    <x v="2"/>
    <x v="576"/>
    <n v="446.49"/>
    <n v="676.83"/>
    <n v="1014.67"/>
    <d v="2023-04-14T00:00:00"/>
    <n v="453040.01"/>
    <n v="302197.82670000003"/>
    <n v="150842.18329999998"/>
    <s v="profit"/>
  </r>
  <r>
    <x v="585"/>
    <x v="34"/>
    <x v="2"/>
    <x v="577"/>
    <n v="50.86"/>
    <n v="754.5"/>
    <n v="990.98"/>
    <d v="2024-03-05T00:00:00"/>
    <n v="50401.24"/>
    <n v="38373.870000000003"/>
    <n v="12027.369999999995"/>
    <s v="profit"/>
  </r>
  <r>
    <x v="586"/>
    <x v="58"/>
    <x v="2"/>
    <x v="578"/>
    <n v="116.19"/>
    <n v="674.44"/>
    <n v="678.16"/>
    <d v="2021-01-15T00:00:00"/>
    <n v="78795.41"/>
    <n v="78363.183600000004"/>
    <n v="432.22639999999956"/>
    <s v="profit"/>
  </r>
  <r>
    <x v="587"/>
    <x v="80"/>
    <x v="2"/>
    <x v="579"/>
    <n v="120.65"/>
    <n v="559.33000000000004"/>
    <n v="562.13"/>
    <d v="2020-08-31T00:00:00"/>
    <n v="67820.98"/>
    <n v="67483.164500000014"/>
    <n v="337.81549999998242"/>
    <s v="profit"/>
  </r>
  <r>
    <x v="588"/>
    <x v="97"/>
    <x v="2"/>
    <x v="580"/>
    <n v="146.44999999999999"/>
    <n v="847.13"/>
    <n v="784.75"/>
    <d v="2024-05-05T00:00:00"/>
    <n v="114926.64"/>
    <n v="124062.18849999999"/>
    <n v="-9135.5484999999899"/>
    <s v="Loss"/>
  </r>
  <r>
    <x v="589"/>
    <x v="146"/>
    <x v="2"/>
    <x v="581"/>
    <n v="147.25"/>
    <n v="914.03"/>
    <n v="906.29"/>
    <d v="2023-06-26T00:00:00"/>
    <n v="133451.20000000001"/>
    <n v="134590.91750000001"/>
    <n v="-1139.7174999999988"/>
    <s v="Loss"/>
  </r>
  <r>
    <x v="590"/>
    <x v="162"/>
    <x v="2"/>
    <x v="582"/>
    <n v="497.82"/>
    <n v="841.47"/>
    <n v="678.55"/>
    <d v="2023-04-18T00:00:00"/>
    <n v="337795.76"/>
    <n v="418900.59539999999"/>
    <n v="-81104.835399999982"/>
    <s v="Loss"/>
  </r>
  <r>
    <x v="591"/>
    <x v="180"/>
    <x v="2"/>
    <x v="583"/>
    <n v="335.27"/>
    <n v="180.12"/>
    <n v="205.48"/>
    <d v="2022-08-20T00:00:00"/>
    <n v="68891.28"/>
    <n v="60388.832399999999"/>
    <n v="8502.4475999999995"/>
    <s v="profit"/>
  </r>
  <r>
    <x v="592"/>
    <x v="143"/>
    <x v="2"/>
    <x v="584"/>
    <n v="456.22"/>
    <n v="517.53"/>
    <n v="478.44"/>
    <d v="2022-10-10T00:00:00"/>
    <n v="218273.9"/>
    <n v="236107.53659999999"/>
    <n v="-17833.636599999998"/>
    <s v="Loss"/>
  </r>
  <r>
    <x v="593"/>
    <x v="113"/>
    <x v="2"/>
    <x v="585"/>
    <n v="421.89"/>
    <n v="415.58"/>
    <n v="583.26"/>
    <d v="2023-07-02T00:00:00"/>
    <n v="246071.56"/>
    <n v="175329.04619999998"/>
    <n v="70742.513800000015"/>
    <s v="profit"/>
  </r>
  <r>
    <x v="594"/>
    <x v="187"/>
    <x v="2"/>
    <x v="586"/>
    <n v="34.67"/>
    <n v="735.06"/>
    <n v="1026.95"/>
    <d v="2020-09-28T00:00:00"/>
    <n v="35604.36"/>
    <n v="25484.530200000001"/>
    <n v="10119.8298"/>
    <s v="profit"/>
  </r>
  <r>
    <x v="595"/>
    <x v="170"/>
    <x v="2"/>
    <x v="587"/>
    <n v="352.34"/>
    <n v="934.1"/>
    <n v="934.92"/>
    <d v="2021-04-30T00:00:00"/>
    <n v="329409.71000000002"/>
    <n v="329120.79399999999"/>
    <n v="288.91600000002654"/>
    <s v="profit"/>
  </r>
  <r>
    <x v="596"/>
    <x v="166"/>
    <x v="2"/>
    <x v="588"/>
    <n v="211.74"/>
    <n v="322.24"/>
    <n v="298.93"/>
    <d v="2021-08-24T00:00:00"/>
    <n v="63295.44"/>
    <n v="68231.097600000008"/>
    <n v="-4935.6576000000059"/>
    <s v="Loss"/>
  </r>
  <r>
    <x v="597"/>
    <x v="137"/>
    <x v="2"/>
    <x v="589"/>
    <n v="271.01"/>
    <n v="631.41999999999996"/>
    <n v="536.23"/>
    <d v="2023-12-16T00:00:00"/>
    <n v="145323.69"/>
    <n v="171121.13419999997"/>
    <n v="-25797.444199999969"/>
    <s v="Loss"/>
  </r>
  <r>
    <x v="598"/>
    <x v="1"/>
    <x v="2"/>
    <x v="590"/>
    <n v="305.89"/>
    <n v="393.64"/>
    <n v="399.2"/>
    <d v="2024-01-31T00:00:00"/>
    <n v="122111.29"/>
    <n v="120410.53959999999"/>
    <n v="1700.7504000000044"/>
    <s v="profit"/>
  </r>
  <r>
    <x v="599"/>
    <x v="25"/>
    <x v="2"/>
    <x v="591"/>
    <n v="213.91"/>
    <n v="93.16"/>
    <n v="117.62"/>
    <d v="2023-07-22T00:00:00"/>
    <n v="25160.09"/>
    <n v="19927.855599999999"/>
    <n v="5232.2344000000012"/>
    <s v="profit"/>
  </r>
  <r>
    <x v="600"/>
    <x v="15"/>
    <x v="2"/>
    <x v="592"/>
    <n v="348.27"/>
    <n v="915.6"/>
    <n v="1042.0999999999999"/>
    <d v="2021-02-13T00:00:00"/>
    <n v="362932.17"/>
    <n v="318876.01199999999"/>
    <n v="44056.157999999996"/>
    <s v="profit"/>
  </r>
  <r>
    <x v="601"/>
    <x v="160"/>
    <x v="2"/>
    <x v="593"/>
    <n v="347.64"/>
    <n v="606.57000000000005"/>
    <n v="546.02"/>
    <d v="2024-01-09T00:00:00"/>
    <n v="189818.39"/>
    <n v="210867.99480000001"/>
    <n v="-21049.604800000001"/>
    <s v="Loss"/>
  </r>
  <r>
    <x v="602"/>
    <x v="73"/>
    <x v="2"/>
    <x v="594"/>
    <n v="311.79000000000002"/>
    <n v="510.78"/>
    <n v="525.86"/>
    <d v="2021-04-25T00:00:00"/>
    <n v="163957.89000000001"/>
    <n v="159256.0962"/>
    <n v="4701.793800000014"/>
    <s v="profit"/>
  </r>
  <r>
    <x v="603"/>
    <x v="161"/>
    <x v="2"/>
    <x v="595"/>
    <n v="302.70999999999998"/>
    <n v="593.83000000000004"/>
    <n v="803.05"/>
    <d v="2021-10-06T00:00:00"/>
    <n v="243091.27"/>
    <n v="179758.27929999999"/>
    <n v="63332.990699999995"/>
    <s v="profit"/>
  </r>
  <r>
    <x v="604"/>
    <x v="134"/>
    <x v="2"/>
    <x v="596"/>
    <n v="169.64"/>
    <n v="763.44"/>
    <n v="1047.29"/>
    <d v="2021-06-10T00:00:00"/>
    <n v="177662.28"/>
    <n v="129509.9616"/>
    <n v="48152.318400000004"/>
    <s v="profit"/>
  </r>
  <r>
    <x v="605"/>
    <x v="99"/>
    <x v="2"/>
    <x v="597"/>
    <n v="409.83"/>
    <n v="966.67"/>
    <n v="1140.55"/>
    <d v="2022-01-10T00:00:00"/>
    <n v="467431.61"/>
    <n v="396170.36609999998"/>
    <n v="71261.243900000001"/>
    <s v="profit"/>
  </r>
  <r>
    <x v="606"/>
    <x v="133"/>
    <x v="2"/>
    <x v="598"/>
    <n v="85.76"/>
    <n v="253.22"/>
    <n v="326.08"/>
    <d v="2020-12-03T00:00:00"/>
    <n v="27964.62"/>
    <n v="21716.147199999999"/>
    <n v="6248.4727999999996"/>
    <s v="profit"/>
  </r>
  <r>
    <x v="607"/>
    <x v="23"/>
    <x v="2"/>
    <x v="599"/>
    <n v="397.79"/>
    <n v="764.4"/>
    <n v="825.72"/>
    <d v="2024-08-09T00:00:00"/>
    <n v="328463.15999999997"/>
    <n v="304070.67599999998"/>
    <n v="24392.483999999997"/>
    <s v="profit"/>
  </r>
  <r>
    <x v="608"/>
    <x v="108"/>
    <x v="2"/>
    <x v="600"/>
    <n v="112.74"/>
    <n v="677.62"/>
    <n v="737.9"/>
    <d v="2023-10-23T00:00:00"/>
    <n v="83190.850000000006"/>
    <n v="76394.878799999991"/>
    <n v="6795.9712000000145"/>
    <s v="profit"/>
  </r>
  <r>
    <x v="609"/>
    <x v="181"/>
    <x v="2"/>
    <x v="601"/>
    <n v="460.28"/>
    <n v="222.42"/>
    <n v="211.65"/>
    <d v="2020-04-14T00:00:00"/>
    <n v="97418.26"/>
    <n v="102375.47759999998"/>
    <n v="-4957.217599999989"/>
    <s v="Loss"/>
  </r>
  <r>
    <x v="610"/>
    <x v="173"/>
    <x v="2"/>
    <x v="602"/>
    <n v="51.63"/>
    <n v="78.17"/>
    <n v="102.62"/>
    <d v="2022-04-01T00:00:00"/>
    <n v="5298.27"/>
    <n v="4035.9171000000001"/>
    <n v="1262.3529000000003"/>
    <s v="profit"/>
  </r>
  <r>
    <x v="611"/>
    <x v="143"/>
    <x v="2"/>
    <x v="603"/>
    <n v="32.26"/>
    <n v="404.24"/>
    <n v="380.45"/>
    <d v="2020-12-02T00:00:00"/>
    <n v="12273.32"/>
    <n v="13040.7824"/>
    <n v="-767.46240000000034"/>
    <s v="Loss"/>
  </r>
  <r>
    <x v="612"/>
    <x v="122"/>
    <x v="2"/>
    <x v="604"/>
    <n v="235.04"/>
    <n v="874.42"/>
    <n v="699.54"/>
    <d v="2020-09-05T00:00:00"/>
    <n v="164419.88"/>
    <n v="205523.67679999999"/>
    <n v="-41103.796799999982"/>
    <s v="Loss"/>
  </r>
  <r>
    <x v="613"/>
    <x v="133"/>
    <x v="2"/>
    <x v="605"/>
    <n v="169.58"/>
    <n v="388.95"/>
    <n v="366.51"/>
    <d v="2021-09-14T00:00:00"/>
    <n v="62152.77"/>
    <n v="65958.141000000003"/>
    <n v="-3805.3710000000065"/>
    <s v="Loss"/>
  </r>
  <r>
    <x v="614"/>
    <x v="48"/>
    <x v="2"/>
    <x v="606"/>
    <n v="349.47"/>
    <n v="503.69"/>
    <n v="607.15"/>
    <d v="2021-03-19T00:00:00"/>
    <n v="212180.71"/>
    <n v="176024.54430000001"/>
    <n v="36156.165699999983"/>
    <s v="profit"/>
  </r>
  <r>
    <x v="615"/>
    <x v="40"/>
    <x v="2"/>
    <x v="607"/>
    <n v="176.21"/>
    <n v="743.78"/>
    <n v="1049.6300000000001"/>
    <d v="2023-05-09T00:00:00"/>
    <n v="184955.3"/>
    <n v="131061.47380000001"/>
    <n v="53893.826199999981"/>
    <s v="profit"/>
  </r>
  <r>
    <x v="616"/>
    <x v="37"/>
    <x v="2"/>
    <x v="608"/>
    <n v="352.64"/>
    <n v="466.69"/>
    <n v="664.78"/>
    <d v="2022-08-05T00:00:00"/>
    <n v="234428.02"/>
    <n v="164573.56159999999"/>
    <n v="69854.458400000003"/>
    <s v="profit"/>
  </r>
  <r>
    <x v="617"/>
    <x v="149"/>
    <x v="2"/>
    <x v="609"/>
    <n v="99.34"/>
    <n v="727.18"/>
    <n v="864.29"/>
    <d v="2024-09-01T00:00:00"/>
    <n v="85858.57"/>
    <n v="72238.061199999996"/>
    <n v="13620.508800000011"/>
    <s v="profit"/>
  </r>
  <r>
    <x v="618"/>
    <x v="133"/>
    <x v="2"/>
    <x v="610"/>
    <n v="76.48"/>
    <n v="347.47"/>
    <n v="511.59"/>
    <d v="2022-12-10T00:00:00"/>
    <n v="39126.400000000001"/>
    <n v="26574.505600000004"/>
    <n v="12551.894399999997"/>
    <s v="profit"/>
  </r>
  <r>
    <x v="619"/>
    <x v="147"/>
    <x v="2"/>
    <x v="611"/>
    <n v="87.26"/>
    <n v="838.26"/>
    <n v="1044.94"/>
    <d v="2021-11-10T00:00:00"/>
    <n v="91181.46"/>
    <n v="73146.567600000009"/>
    <n v="18034.892399999997"/>
    <s v="profit"/>
  </r>
  <r>
    <x v="620"/>
    <x v="151"/>
    <x v="2"/>
    <x v="612"/>
    <n v="175.73"/>
    <n v="149.52000000000001"/>
    <n v="215.85"/>
    <d v="2022-07-19T00:00:00"/>
    <n v="37931.32"/>
    <n v="26275.149600000001"/>
    <n v="11656.170399999999"/>
    <s v="profit"/>
  </r>
  <r>
    <x v="621"/>
    <x v="77"/>
    <x v="2"/>
    <x v="613"/>
    <n v="90.52"/>
    <n v="702.04"/>
    <n v="747.94"/>
    <d v="2021-08-31T00:00:00"/>
    <n v="67703.53"/>
    <n v="63548.660799999991"/>
    <n v="4154.8692000000083"/>
    <s v="profit"/>
  </r>
  <r>
    <x v="622"/>
    <x v="176"/>
    <x v="2"/>
    <x v="614"/>
    <n v="197.57"/>
    <n v="678.72"/>
    <n v="840.66"/>
    <d v="2022-03-15T00:00:00"/>
    <n v="166089.20000000001"/>
    <n v="134094.71040000001"/>
    <n v="31994.489600000001"/>
    <s v="profit"/>
  </r>
  <r>
    <x v="623"/>
    <x v="190"/>
    <x v="2"/>
    <x v="615"/>
    <n v="219.45"/>
    <n v="495.82"/>
    <n v="456.46"/>
    <d v="2021-06-29T00:00:00"/>
    <n v="100170.15"/>
    <n v="108807.69899999999"/>
    <n v="-8637.5489999999991"/>
    <s v="Loss"/>
  </r>
  <r>
    <x v="624"/>
    <x v="68"/>
    <x v="2"/>
    <x v="616"/>
    <n v="407.69"/>
    <n v="255.41"/>
    <n v="320.83"/>
    <d v="2021-08-01T00:00:00"/>
    <n v="130799.18"/>
    <n v="104128.1029"/>
    <n v="26671.077099999995"/>
    <s v="profit"/>
  </r>
  <r>
    <x v="625"/>
    <x v="124"/>
    <x v="2"/>
    <x v="617"/>
    <n v="276.19"/>
    <n v="659.19"/>
    <n v="929.09"/>
    <d v="2023-04-24T00:00:00"/>
    <n v="256605.37"/>
    <n v="182061.68610000002"/>
    <n v="74543.683899999975"/>
    <s v="profit"/>
  </r>
  <r>
    <x v="626"/>
    <x v="136"/>
    <x v="2"/>
    <x v="618"/>
    <n v="17.68"/>
    <n v="341.66"/>
    <n v="496.93"/>
    <d v="2020-07-14T00:00:00"/>
    <n v="8785.7199999999993"/>
    <n v="6040.5488000000005"/>
    <n v="2745.1711999999989"/>
    <s v="profit"/>
  </r>
  <r>
    <x v="627"/>
    <x v="74"/>
    <x v="2"/>
    <x v="619"/>
    <n v="85.72"/>
    <n v="575.41"/>
    <n v="533.70000000000005"/>
    <d v="2021-06-29T00:00:00"/>
    <n v="45748.76"/>
    <n v="49324.145199999999"/>
    <n v="-3575.385199999997"/>
    <s v="Loss"/>
  </r>
  <r>
    <x v="628"/>
    <x v="148"/>
    <x v="2"/>
    <x v="620"/>
    <n v="343.39"/>
    <n v="124.03"/>
    <n v="147.78"/>
    <d v="2024-06-22T00:00:00"/>
    <n v="50746.17"/>
    <n v="42590.661699999997"/>
    <n v="8155.5083000000013"/>
    <s v="profit"/>
  </r>
  <r>
    <x v="629"/>
    <x v="40"/>
    <x v="2"/>
    <x v="621"/>
    <n v="481.24"/>
    <n v="650.07000000000005"/>
    <n v="768.22"/>
    <d v="2020-02-05T00:00:00"/>
    <n v="369698.19"/>
    <n v="312839.68680000002"/>
    <n v="56858.503199999977"/>
    <s v="profit"/>
  </r>
  <r>
    <x v="630"/>
    <x v="113"/>
    <x v="2"/>
    <x v="622"/>
    <n v="100.96"/>
    <n v="804.9"/>
    <n v="861.03"/>
    <d v="2024-02-02T00:00:00"/>
    <n v="86929.59"/>
    <n v="81262.703999999998"/>
    <n v="5666.8859999999986"/>
    <s v="profit"/>
  </r>
  <r>
    <x v="631"/>
    <x v="174"/>
    <x v="2"/>
    <x v="623"/>
    <n v="450.01"/>
    <n v="686.66"/>
    <n v="631.21"/>
    <d v="2022-01-22T00:00:00"/>
    <n v="284050.81"/>
    <n v="309003.86660000001"/>
    <n v="-24953.056600000011"/>
    <s v="Loss"/>
  </r>
  <r>
    <x v="632"/>
    <x v="97"/>
    <x v="2"/>
    <x v="624"/>
    <n v="46.86"/>
    <n v="587.97"/>
    <n v="639.92999999999995"/>
    <d v="2021-09-11T00:00:00"/>
    <n v="29987.119999999999"/>
    <n v="27552.2742"/>
    <n v="2434.8457999999991"/>
    <s v="profit"/>
  </r>
  <r>
    <x v="633"/>
    <x v="51"/>
    <x v="2"/>
    <x v="625"/>
    <n v="185.29"/>
    <n v="141.56"/>
    <n v="127.21"/>
    <d v="2022-11-17T00:00:00"/>
    <n v="23570.74"/>
    <n v="26229.652399999999"/>
    <n v="-2658.9123999999974"/>
    <s v="Loss"/>
  </r>
  <r>
    <x v="634"/>
    <x v="29"/>
    <x v="2"/>
    <x v="626"/>
    <n v="433.58"/>
    <n v="485.74"/>
    <n v="430.4"/>
    <d v="2024-04-06T00:00:00"/>
    <n v="186612.83"/>
    <n v="210607.14919999999"/>
    <n v="-23994.319199999998"/>
    <s v="Loss"/>
  </r>
  <r>
    <x v="635"/>
    <x v="46"/>
    <x v="2"/>
    <x v="627"/>
    <n v="73.489999999999995"/>
    <n v="305.89"/>
    <n v="361.96"/>
    <d v="2023-06-19T00:00:00"/>
    <n v="26600.44"/>
    <n v="22479.856099999997"/>
    <n v="4120.5839000000014"/>
    <s v="profit"/>
  </r>
  <r>
    <x v="636"/>
    <x v="23"/>
    <x v="2"/>
    <x v="628"/>
    <n v="167.48"/>
    <n v="647.73"/>
    <n v="820.13"/>
    <d v="2021-01-11T00:00:00"/>
    <n v="137355.37"/>
    <n v="108481.8204"/>
    <n v="28873.549599999998"/>
    <s v="profit"/>
  </r>
  <r>
    <x v="637"/>
    <x v="182"/>
    <x v="2"/>
    <x v="629"/>
    <n v="406.67"/>
    <n v="353.07"/>
    <n v="446.15"/>
    <d v="2020-11-24T00:00:00"/>
    <n v="181435.82"/>
    <n v="143582.97690000001"/>
    <n v="37852.843099999998"/>
    <s v="profit"/>
  </r>
  <r>
    <x v="638"/>
    <x v="180"/>
    <x v="2"/>
    <x v="630"/>
    <n v="67.91"/>
    <n v="953.09"/>
    <n v="777.74"/>
    <d v="2024-09-24T00:00:00"/>
    <n v="52816.32"/>
    <n v="64724.341899999999"/>
    <n v="-11908.0219"/>
    <s v="Loss"/>
  </r>
  <r>
    <x v="639"/>
    <x v="107"/>
    <x v="2"/>
    <x v="631"/>
    <n v="382.1"/>
    <n v="477.12"/>
    <n v="526.73"/>
    <d v="2021-11-10T00:00:00"/>
    <n v="201263.53"/>
    <n v="182307.55200000003"/>
    <n v="18955.977999999974"/>
    <s v="profit"/>
  </r>
  <r>
    <x v="640"/>
    <x v="29"/>
    <x v="2"/>
    <x v="632"/>
    <n v="289.95999999999998"/>
    <n v="260.82"/>
    <n v="274.27"/>
    <d v="2021-08-26T00:00:00"/>
    <n v="79527.33"/>
    <n v="75627.367199999993"/>
    <n v="3899.9628000000084"/>
    <s v="profit"/>
  </r>
  <r>
    <x v="641"/>
    <x v="52"/>
    <x v="2"/>
    <x v="633"/>
    <n v="61.56"/>
    <n v="559.66"/>
    <n v="791.96"/>
    <d v="2022-01-12T00:00:00"/>
    <n v="48753.06"/>
    <n v="34452.669600000001"/>
    <n v="14300.390399999997"/>
    <s v="profit"/>
  </r>
  <r>
    <x v="642"/>
    <x v="163"/>
    <x v="2"/>
    <x v="634"/>
    <n v="442.55"/>
    <n v="381.75"/>
    <n v="400.37"/>
    <d v="2020-03-05T00:00:00"/>
    <n v="177183.74"/>
    <n v="168943.46249999999"/>
    <n v="8240.2774999999965"/>
    <s v="profit"/>
  </r>
  <r>
    <x v="643"/>
    <x v="39"/>
    <x v="2"/>
    <x v="635"/>
    <n v="487.86"/>
    <n v="166.27"/>
    <n v="150.49"/>
    <d v="2020-12-04T00:00:00"/>
    <n v="73418.05"/>
    <n v="81116.482200000013"/>
    <n v="-7698.4322000000102"/>
    <s v="Loss"/>
  </r>
  <r>
    <x v="644"/>
    <x v="53"/>
    <x v="2"/>
    <x v="636"/>
    <n v="425.56"/>
    <n v="947.45"/>
    <n v="1147.74"/>
    <d v="2024-01-03T00:00:00"/>
    <n v="488432.23"/>
    <n v="403196.82200000004"/>
    <n v="85235.407999999938"/>
    <s v="profit"/>
  </r>
  <r>
    <x v="645"/>
    <x v="37"/>
    <x v="2"/>
    <x v="637"/>
    <n v="292.32"/>
    <n v="232.91"/>
    <n v="290.36"/>
    <d v="2023-11-16T00:00:00"/>
    <n v="84878.04"/>
    <n v="68084.251199999999"/>
    <n v="16793.788799999995"/>
    <s v="profit"/>
  </r>
  <r>
    <x v="646"/>
    <x v="27"/>
    <x v="2"/>
    <x v="638"/>
    <n v="253.4"/>
    <n v="626.73"/>
    <n v="865.08"/>
    <d v="2021-11-07T00:00:00"/>
    <n v="219211.27"/>
    <n v="158813.38200000001"/>
    <n v="60397.887999999977"/>
    <s v="profit"/>
  </r>
  <r>
    <x v="647"/>
    <x v="97"/>
    <x v="2"/>
    <x v="639"/>
    <n v="333.39"/>
    <n v="766.71"/>
    <n v="1114.6300000000001"/>
    <d v="2021-07-05T00:00:00"/>
    <n v="371606.5"/>
    <n v="255613.44690000001"/>
    <n v="115993.05309999999"/>
    <s v="profit"/>
  </r>
  <r>
    <x v="648"/>
    <x v="190"/>
    <x v="2"/>
    <x v="640"/>
    <n v="206.71"/>
    <n v="149.12"/>
    <n v="125.99"/>
    <d v="2019-12-19T00:00:00"/>
    <n v="26043.39"/>
    <n v="30824.595200000003"/>
    <n v="-4781.205200000004"/>
    <s v="Loss"/>
  </r>
  <r>
    <x v="649"/>
    <x v="143"/>
    <x v="2"/>
    <x v="641"/>
    <n v="269.35000000000002"/>
    <n v="585.39"/>
    <n v="834.49"/>
    <d v="2021-05-27T00:00:00"/>
    <n v="224769.88"/>
    <n v="157674.7965"/>
    <n v="67095.083500000008"/>
    <s v="profit"/>
  </r>
  <r>
    <x v="650"/>
    <x v="176"/>
    <x v="2"/>
    <x v="642"/>
    <n v="87.23"/>
    <n v="362.65"/>
    <n v="478.19"/>
    <d v="2021-03-30T00:00:00"/>
    <n v="41712.51"/>
    <n v="31633.959500000001"/>
    <n v="10078.550500000001"/>
    <s v="profit"/>
  </r>
  <r>
    <x v="651"/>
    <x v="56"/>
    <x v="2"/>
    <x v="643"/>
    <n v="265.02999999999997"/>
    <n v="272.20999999999998"/>
    <n v="356.69"/>
    <d v="2021-02-03T00:00:00"/>
    <n v="94533.55"/>
    <n v="72143.816299999991"/>
    <n v="22389.733700000012"/>
    <s v="profit"/>
  </r>
  <r>
    <x v="652"/>
    <x v="59"/>
    <x v="2"/>
    <x v="644"/>
    <n v="227.91"/>
    <n v="644.5"/>
    <n v="535.79999999999995"/>
    <d v="2024-04-05T00:00:00"/>
    <n v="122114.18"/>
    <n v="146887.995"/>
    <n v="-24773.815000000002"/>
    <s v="Loss"/>
  </r>
  <r>
    <x v="653"/>
    <x v="169"/>
    <x v="2"/>
    <x v="645"/>
    <n v="297.17"/>
    <n v="770.47"/>
    <n v="934.03"/>
    <d v="2020-09-18T00:00:00"/>
    <n v="277565.7"/>
    <n v="228960.56990000003"/>
    <n v="48605.13009999998"/>
    <s v="profit"/>
  </r>
  <r>
    <x v="654"/>
    <x v="34"/>
    <x v="2"/>
    <x v="646"/>
    <n v="299.89999999999998"/>
    <n v="773.99"/>
    <n v="953.11"/>
    <d v="2020-02-08T00:00:00"/>
    <n v="285837.69"/>
    <n v="232119.601"/>
    <n v="53718.089000000007"/>
    <s v="profit"/>
  </r>
  <r>
    <x v="655"/>
    <x v="186"/>
    <x v="2"/>
    <x v="647"/>
    <n v="271.76"/>
    <n v="942.42"/>
    <n v="1226.5"/>
    <d v="2023-04-07T00:00:00"/>
    <n v="333313.64"/>
    <n v="256112.05919999999"/>
    <n v="77201.580800000025"/>
    <s v="profit"/>
  </r>
  <r>
    <x v="656"/>
    <x v="135"/>
    <x v="2"/>
    <x v="648"/>
    <n v="185.5"/>
    <n v="258.45"/>
    <n v="307.51"/>
    <d v="2020-08-26T00:00:00"/>
    <n v="57043.1"/>
    <n v="47942.474999999999"/>
    <n v="9100.625"/>
    <s v="profit"/>
  </r>
  <r>
    <x v="657"/>
    <x v="168"/>
    <x v="2"/>
    <x v="649"/>
    <n v="276.05"/>
    <n v="417.75"/>
    <n v="486.96"/>
    <d v="2023-03-24T00:00:00"/>
    <n v="134425.31"/>
    <n v="115319.88750000001"/>
    <n v="19105.422499999986"/>
    <s v="profit"/>
  </r>
  <r>
    <x v="658"/>
    <x v="129"/>
    <x v="2"/>
    <x v="650"/>
    <n v="92.15"/>
    <n v="145.52000000000001"/>
    <n v="163.88"/>
    <d v="2021-01-18T00:00:00"/>
    <n v="15101.54"/>
    <n v="13409.668000000001"/>
    <n v="1691.8719999999994"/>
    <s v="profit"/>
  </r>
  <r>
    <x v="659"/>
    <x v="39"/>
    <x v="2"/>
    <x v="651"/>
    <n v="184.57"/>
    <n v="162.04"/>
    <n v="188.31"/>
    <d v="2022-02-28T00:00:00"/>
    <n v="34756.379999999997"/>
    <n v="29907.722799999996"/>
    <n v="4848.6572000000015"/>
    <s v="profit"/>
  </r>
  <r>
    <x v="660"/>
    <x v="51"/>
    <x v="2"/>
    <x v="652"/>
    <n v="241.83"/>
    <n v="147.58000000000001"/>
    <n v="160.94"/>
    <d v="2022-01-11T00:00:00"/>
    <n v="38920.120000000003"/>
    <n v="35689.271400000005"/>
    <n v="3230.8485999999975"/>
    <s v="profit"/>
  </r>
  <r>
    <x v="661"/>
    <x v="112"/>
    <x v="2"/>
    <x v="652"/>
    <n v="124.68"/>
    <n v="903.55"/>
    <n v="1253.8"/>
    <d v="2023-09-05T00:00:00"/>
    <n v="156323.78"/>
    <n v="112654.614"/>
    <n v="43669.165999999997"/>
    <s v="profit"/>
  </r>
  <r>
    <x v="662"/>
    <x v="104"/>
    <x v="2"/>
    <x v="653"/>
    <n v="262.63"/>
    <n v="549.98"/>
    <n v="641.08000000000004"/>
    <d v="2021-07-26T00:00:00"/>
    <n v="168366.84"/>
    <n v="144441.24739999999"/>
    <n v="23925.592600000004"/>
    <s v="profit"/>
  </r>
  <r>
    <x v="663"/>
    <x v="107"/>
    <x v="2"/>
    <x v="654"/>
    <n v="485.4"/>
    <n v="813.06"/>
    <n v="1061.21"/>
    <d v="2023-12-22T00:00:00"/>
    <n v="515111.33"/>
    <n v="394659.32399999996"/>
    <n v="120452.00600000005"/>
    <s v="profit"/>
  </r>
  <r>
    <x v="664"/>
    <x v="39"/>
    <x v="2"/>
    <x v="655"/>
    <n v="42.4"/>
    <n v="274.79000000000002"/>
    <n v="266.18"/>
    <d v="2023-02-06T00:00:00"/>
    <n v="11286.03"/>
    <n v="11651.096000000001"/>
    <n v="-365.06600000000071"/>
    <s v="Loss"/>
  </r>
  <r>
    <x v="665"/>
    <x v="29"/>
    <x v="2"/>
    <x v="656"/>
    <n v="324.10000000000002"/>
    <n v="308.89"/>
    <n v="383.52"/>
    <d v="2023-05-06T00:00:00"/>
    <n v="124298.83"/>
    <n v="100111.249"/>
    <n v="24187.581000000006"/>
    <s v="profit"/>
  </r>
  <r>
    <x v="666"/>
    <x v="38"/>
    <x v="2"/>
    <x v="657"/>
    <n v="21.71"/>
    <n v="639.58000000000004"/>
    <n v="747.58"/>
    <d v="2020-07-05T00:00:00"/>
    <n v="16229.96"/>
    <n v="13885.281800000001"/>
    <n v="2344.6781999999985"/>
    <s v="profit"/>
  </r>
  <r>
    <x v="667"/>
    <x v="191"/>
    <x v="2"/>
    <x v="658"/>
    <n v="137.63"/>
    <n v="907.73"/>
    <n v="768.78"/>
    <d v="2021-03-17T00:00:00"/>
    <n v="105807.19"/>
    <n v="124930.8799"/>
    <n v="-19123.689899999998"/>
    <s v="Loss"/>
  </r>
  <r>
    <x v="668"/>
    <x v="14"/>
    <x v="2"/>
    <x v="659"/>
    <n v="115.16"/>
    <n v="353.32"/>
    <n v="529.20000000000005"/>
    <d v="2021-04-22T00:00:00"/>
    <n v="60942.67"/>
    <n v="40688.331200000001"/>
    <n v="20254.338799999998"/>
    <s v="profit"/>
  </r>
  <r>
    <x v="669"/>
    <x v="135"/>
    <x v="2"/>
    <x v="660"/>
    <n v="176.55"/>
    <n v="136.74"/>
    <n v="149.27000000000001"/>
    <d v="2024-06-18T00:00:00"/>
    <n v="26353.62"/>
    <n v="24141.447000000004"/>
    <n v="2212.1729999999952"/>
    <s v="profit"/>
  </r>
  <r>
    <x v="670"/>
    <x v="100"/>
    <x v="2"/>
    <x v="661"/>
    <n v="430.78"/>
    <n v="728.49"/>
    <n v="683.66"/>
    <d v="2022-08-22T00:00:00"/>
    <n v="294507.05"/>
    <n v="313818.92219999997"/>
    <n v="-19311.872199999983"/>
    <s v="Loss"/>
  </r>
  <r>
    <x v="671"/>
    <x v="39"/>
    <x v="2"/>
    <x v="662"/>
    <n v="353.4"/>
    <n v="565.59"/>
    <n v="673.22"/>
    <d v="2023-04-01T00:00:00"/>
    <n v="237915.95"/>
    <n v="199879.50599999999"/>
    <n v="38036.444000000018"/>
    <s v="profit"/>
  </r>
  <r>
    <x v="672"/>
    <x v="117"/>
    <x v="2"/>
    <x v="663"/>
    <n v="132.02000000000001"/>
    <n v="308.56"/>
    <n v="327.02999999999997"/>
    <d v="2021-08-07T00:00:00"/>
    <n v="43174.5"/>
    <n v="40736.091200000003"/>
    <n v="2438.4087999999974"/>
    <s v="profit"/>
  </r>
  <r>
    <x v="673"/>
    <x v="180"/>
    <x v="2"/>
    <x v="664"/>
    <n v="96.31"/>
    <n v="836.11"/>
    <n v="765.71"/>
    <d v="2023-12-22T00:00:00"/>
    <n v="73745.53"/>
    <n v="80525.754100000006"/>
    <n v="-6780.2241000000067"/>
    <s v="Loss"/>
  </r>
  <r>
    <x v="674"/>
    <x v="35"/>
    <x v="2"/>
    <x v="665"/>
    <n v="35.47"/>
    <n v="627.17999999999995"/>
    <n v="666.83"/>
    <d v="2024-07-26T00:00:00"/>
    <n v="23652.46"/>
    <n v="22246.074599999996"/>
    <n v="1406.3854000000028"/>
    <s v="profit"/>
  </r>
  <r>
    <x v="675"/>
    <x v="183"/>
    <x v="2"/>
    <x v="666"/>
    <n v="186.3"/>
    <n v="831.28"/>
    <n v="971.49"/>
    <d v="2020-09-09T00:00:00"/>
    <n v="180988.59"/>
    <n v="154867.46400000001"/>
    <n v="26121.125999999989"/>
    <s v="profit"/>
  </r>
  <r>
    <x v="676"/>
    <x v="74"/>
    <x v="2"/>
    <x v="667"/>
    <n v="190.56"/>
    <n v="872.85"/>
    <n v="706.2"/>
    <d v="2024-02-21T00:00:00"/>
    <n v="134573.47"/>
    <n v="166330.296"/>
    <n v="-31756.826000000001"/>
    <s v="Loss"/>
  </r>
  <r>
    <x v="677"/>
    <x v="166"/>
    <x v="2"/>
    <x v="668"/>
    <n v="123.35"/>
    <n v="95.95"/>
    <n v="113.13"/>
    <d v="2022-07-28T00:00:00"/>
    <n v="13954.59"/>
    <n v="11835.432499999999"/>
    <n v="2119.1575000000012"/>
    <s v="profit"/>
  </r>
  <r>
    <x v="678"/>
    <x v="36"/>
    <x v="2"/>
    <x v="669"/>
    <n v="16.309999999999999"/>
    <n v="300.60000000000002"/>
    <n v="393.81"/>
    <d v="2023-09-15T00:00:00"/>
    <n v="6423.04"/>
    <n v="4902.7860000000001"/>
    <n v="1520.2539999999999"/>
    <s v="profit"/>
  </r>
  <r>
    <x v="679"/>
    <x v="121"/>
    <x v="2"/>
    <x v="670"/>
    <n v="55.91"/>
    <n v="183.46"/>
    <n v="245.38"/>
    <d v="2023-09-15T00:00:00"/>
    <n v="13719.2"/>
    <n v="10257.248599999999"/>
    <n v="3461.9514000000017"/>
    <s v="profit"/>
  </r>
  <r>
    <x v="680"/>
    <x v="118"/>
    <x v="2"/>
    <x v="671"/>
    <n v="455.45"/>
    <n v="907.68"/>
    <n v="1172.72"/>
    <d v="2023-07-13T00:00:00"/>
    <n v="534115.31999999995"/>
    <n v="413402.85599999997"/>
    <n v="120712.46399999998"/>
    <s v="profit"/>
  </r>
  <r>
    <x v="681"/>
    <x v="29"/>
    <x v="2"/>
    <x v="672"/>
    <n v="491.14"/>
    <n v="781.02"/>
    <n v="727.64"/>
    <d v="2020-02-16T00:00:00"/>
    <n v="357373.11"/>
    <n v="383590.16279999999"/>
    <n v="-26217.052800000005"/>
    <s v="Loss"/>
  </r>
  <r>
    <x v="682"/>
    <x v="192"/>
    <x v="2"/>
    <x v="673"/>
    <n v="322.33999999999997"/>
    <n v="250.15"/>
    <n v="297.27999999999997"/>
    <d v="2019-12-27T00:00:00"/>
    <n v="95825.24"/>
    <n v="80633.350999999995"/>
    <n v="15191.88900000001"/>
    <s v="profit"/>
  </r>
  <r>
    <x v="683"/>
    <x v="85"/>
    <x v="2"/>
    <x v="674"/>
    <n v="164.63"/>
    <n v="892.48"/>
    <n v="1284.97"/>
    <d v="2022-06-25T00:00:00"/>
    <n v="211544.61"/>
    <n v="146928.98240000001"/>
    <n v="64615.627599999978"/>
    <s v="profit"/>
  </r>
  <r>
    <x v="684"/>
    <x v="188"/>
    <x v="2"/>
    <x v="675"/>
    <n v="456.01"/>
    <n v="456.27"/>
    <n v="414.83"/>
    <d v="2023-01-21T00:00:00"/>
    <n v="189166.63"/>
    <n v="208063.68269999998"/>
    <n v="-18897.052699999971"/>
    <s v="Loss"/>
  </r>
  <r>
    <x v="685"/>
    <x v="78"/>
    <x v="2"/>
    <x v="676"/>
    <n v="226.33"/>
    <n v="181.82"/>
    <n v="240.1"/>
    <d v="2019-10-27T00:00:00"/>
    <n v="54341.83"/>
    <n v="41151.320599999999"/>
    <n v="13190.509400000003"/>
    <s v="profit"/>
  </r>
  <r>
    <x v="686"/>
    <x v="151"/>
    <x v="2"/>
    <x v="677"/>
    <n v="336.76"/>
    <n v="657.24"/>
    <n v="850.76"/>
    <d v="2020-05-26T00:00:00"/>
    <n v="286501.94"/>
    <n v="221332.14240000001"/>
    <n v="65169.797599999991"/>
    <s v="profit"/>
  </r>
  <r>
    <x v="687"/>
    <x v="107"/>
    <x v="2"/>
    <x v="678"/>
    <n v="228.29"/>
    <n v="214.87"/>
    <n v="276.7"/>
    <d v="2021-09-30T00:00:00"/>
    <n v="63167.839999999997"/>
    <n v="49052.672299999998"/>
    <n v="14115.167699999998"/>
    <s v="profit"/>
  </r>
  <r>
    <x v="688"/>
    <x v="79"/>
    <x v="2"/>
    <x v="679"/>
    <n v="42.4"/>
    <n v="161.41999999999999"/>
    <n v="194.66"/>
    <d v="2024-05-02T00:00:00"/>
    <n v="8253.58"/>
    <n v="6844.2079999999996"/>
    <n v="1409.3720000000003"/>
    <s v="profit"/>
  </r>
  <r>
    <x v="689"/>
    <x v="94"/>
    <x v="2"/>
    <x v="680"/>
    <n v="467.32"/>
    <n v="468.89"/>
    <n v="679.76"/>
    <d v="2023-02-03T00:00:00"/>
    <n v="317665.44"/>
    <n v="219121.67479999998"/>
    <n v="98543.765200000023"/>
    <s v="profit"/>
  </r>
  <r>
    <x v="690"/>
    <x v="191"/>
    <x v="2"/>
    <x v="681"/>
    <n v="135.69999999999999"/>
    <n v="949.81"/>
    <n v="1050.6099999999999"/>
    <d v="2019-11-14T00:00:00"/>
    <n v="142567.78"/>
    <n v="128889.21699999998"/>
    <n v="13678.563000000024"/>
    <s v="profit"/>
  </r>
  <r>
    <x v="691"/>
    <x v="26"/>
    <x v="2"/>
    <x v="682"/>
    <n v="484.47"/>
    <n v="127.55"/>
    <n v="125.38"/>
    <d v="2020-07-13T00:00:00"/>
    <n v="60742.85"/>
    <n v="61794.148500000003"/>
    <n v="-1051.2985000000044"/>
    <s v="Loss"/>
  </r>
  <r>
    <x v="692"/>
    <x v="47"/>
    <x v="2"/>
    <x v="683"/>
    <n v="278.39"/>
    <n v="197.36"/>
    <n v="198.58"/>
    <d v="2021-05-01T00:00:00"/>
    <n v="55282.69"/>
    <n v="54943.0504"/>
    <n v="339.63960000000225"/>
    <s v="profit"/>
  </r>
  <r>
    <x v="693"/>
    <x v="14"/>
    <x v="2"/>
    <x v="684"/>
    <n v="367.26"/>
    <n v="384.11"/>
    <n v="473.1"/>
    <d v="2024-02-05T00:00:00"/>
    <n v="173750.71"/>
    <n v="141068.23860000001"/>
    <n v="32682.47139999998"/>
    <s v="profit"/>
  </r>
  <r>
    <x v="694"/>
    <x v="107"/>
    <x v="2"/>
    <x v="685"/>
    <n v="52.43"/>
    <n v="160.85"/>
    <n v="224.06"/>
    <d v="2021-10-20T00:00:00"/>
    <n v="11747.47"/>
    <n v="8433.3654999999999"/>
    <n v="3314.1044999999995"/>
    <s v="profit"/>
  </r>
  <r>
    <x v="695"/>
    <x v="193"/>
    <x v="2"/>
    <x v="686"/>
    <n v="86.57"/>
    <n v="326.8"/>
    <n v="316.70999999999998"/>
    <d v="2020-04-28T00:00:00"/>
    <n v="27417.58"/>
    <n v="28291.075999999997"/>
    <n v="-873.49599999999555"/>
    <s v="Loss"/>
  </r>
  <r>
    <x v="696"/>
    <x v="142"/>
    <x v="2"/>
    <x v="687"/>
    <n v="398.33"/>
    <n v="316.5"/>
    <n v="433.02"/>
    <d v="2023-11-06T00:00:00"/>
    <n v="172484.86"/>
    <n v="126071.44499999999"/>
    <n v="46413.414999999994"/>
    <s v="profit"/>
  </r>
  <r>
    <x v="697"/>
    <x v="143"/>
    <x v="2"/>
    <x v="688"/>
    <n v="416.15"/>
    <n v="141.78"/>
    <n v="130.35"/>
    <d v="2022-01-14T00:00:00"/>
    <n v="54245.15"/>
    <n v="59001.746999999996"/>
    <n v="-4756.5969999999943"/>
    <s v="Loss"/>
  </r>
  <r>
    <x v="698"/>
    <x v="12"/>
    <x v="2"/>
    <x v="689"/>
    <n v="67.040000000000006"/>
    <n v="531.35"/>
    <n v="657"/>
    <d v="2019-10-02T00:00:00"/>
    <n v="44045.279999999999"/>
    <n v="35621.704000000005"/>
    <n v="8423.5759999999937"/>
    <s v="profit"/>
  </r>
  <r>
    <x v="699"/>
    <x v="194"/>
    <x v="2"/>
    <x v="690"/>
    <n v="156.69"/>
    <n v="519.44000000000005"/>
    <n v="556.01"/>
    <d v="2019-11-21T00:00:00"/>
    <n v="87121.21"/>
    <n v="81391.053600000014"/>
    <n v="5730.1563999999926"/>
    <s v="profit"/>
  </r>
  <r>
    <x v="700"/>
    <x v="119"/>
    <x v="2"/>
    <x v="691"/>
    <n v="157.44"/>
    <n v="494.26"/>
    <n v="561.54"/>
    <d v="2024-04-19T00:00:00"/>
    <n v="88408.86"/>
    <n v="77816.294399999999"/>
    <n v="10592.565600000002"/>
    <s v="profit"/>
  </r>
  <r>
    <x v="701"/>
    <x v="0"/>
    <x v="2"/>
    <x v="692"/>
    <n v="292.5"/>
    <n v="424.93"/>
    <n v="514.03"/>
    <d v="2019-12-17T00:00:00"/>
    <n v="150353.76999999999"/>
    <n v="124292.02500000001"/>
    <n v="26061.744999999981"/>
    <s v="profit"/>
  </r>
  <r>
    <x v="702"/>
    <x v="132"/>
    <x v="2"/>
    <x v="693"/>
    <n v="53.22"/>
    <n v="427.54"/>
    <n v="443.07"/>
    <d v="2020-05-13T00:00:00"/>
    <n v="23580.19"/>
    <n v="22753.678800000002"/>
    <n v="826.51119999999719"/>
    <s v="profit"/>
  </r>
  <r>
    <x v="703"/>
    <x v="189"/>
    <x v="2"/>
    <x v="694"/>
    <n v="428.72"/>
    <n v="412.2"/>
    <n v="587.29999999999995"/>
    <d v="2021-04-13T00:00:00"/>
    <n v="251787.26"/>
    <n v="176718.38400000002"/>
    <n v="75068.875999999989"/>
    <s v="profit"/>
  </r>
  <r>
    <x v="704"/>
    <x v="127"/>
    <x v="2"/>
    <x v="695"/>
    <n v="308.08999999999997"/>
    <n v="772.17"/>
    <n v="908.91"/>
    <d v="2020-01-03T00:00:00"/>
    <n v="280026.08"/>
    <n v="237897.85529999997"/>
    <n v="42128.22470000005"/>
    <s v="profit"/>
  </r>
  <r>
    <x v="705"/>
    <x v="25"/>
    <x v="2"/>
    <x v="696"/>
    <n v="442.34"/>
    <n v="657.37"/>
    <n v="685.07"/>
    <d v="2022-01-10T00:00:00"/>
    <n v="303033.86"/>
    <n v="290781.04579999996"/>
    <n v="12252.814200000023"/>
    <s v="profit"/>
  </r>
  <r>
    <x v="706"/>
    <x v="2"/>
    <x v="2"/>
    <x v="697"/>
    <n v="43.22"/>
    <n v="885.71"/>
    <n v="1152.1500000000001"/>
    <d v="2024-06-24T00:00:00"/>
    <n v="49795.92"/>
    <n v="38280.386200000001"/>
    <n v="11515.533799999997"/>
    <s v="profit"/>
  </r>
  <r>
    <x v="707"/>
    <x v="66"/>
    <x v="2"/>
    <x v="698"/>
    <n v="382.77"/>
    <n v="855.82"/>
    <n v="1074.71"/>
    <d v="2019-10-15T00:00:00"/>
    <n v="411366.75"/>
    <n v="327582.22139999998"/>
    <n v="83784.52860000002"/>
    <s v="profit"/>
  </r>
  <r>
    <x v="708"/>
    <x v="147"/>
    <x v="2"/>
    <x v="699"/>
    <n v="324.77999999999997"/>
    <n v="685.11"/>
    <n v="973.41"/>
    <d v="2020-09-02T00:00:00"/>
    <n v="316144.09999999998"/>
    <n v="222510.02579999997"/>
    <n v="93634.074200000003"/>
    <s v="profit"/>
  </r>
  <r>
    <x v="709"/>
    <x v="195"/>
    <x v="2"/>
    <x v="700"/>
    <n v="146.35"/>
    <n v="711.04"/>
    <n v="902.47"/>
    <d v="2024-05-23T00:00:00"/>
    <n v="132076.48000000001"/>
    <n v="104060.704"/>
    <n v="28015.776000000013"/>
    <s v="profit"/>
  </r>
  <r>
    <x v="710"/>
    <x v="19"/>
    <x v="2"/>
    <x v="701"/>
    <n v="365.26"/>
    <n v="804.92"/>
    <n v="766.85"/>
    <d v="2020-09-30T00:00:00"/>
    <n v="280099.63"/>
    <n v="294005.07919999998"/>
    <n v="-13905.449199999974"/>
    <s v="Loss"/>
  </r>
  <r>
    <x v="711"/>
    <x v="98"/>
    <x v="2"/>
    <x v="702"/>
    <n v="228.51"/>
    <n v="944.21"/>
    <n v="1009.01"/>
    <d v="2021-07-08T00:00:00"/>
    <n v="230568.88"/>
    <n v="215761.4271"/>
    <n v="14807.452900000004"/>
    <s v="profit"/>
  </r>
  <r>
    <x v="712"/>
    <x v="184"/>
    <x v="2"/>
    <x v="703"/>
    <n v="288.67"/>
    <n v="825.24"/>
    <n v="1099.53"/>
    <d v="2023-10-23T00:00:00"/>
    <n v="317401.33"/>
    <n v="238222.03080000001"/>
    <n v="79179.299200000009"/>
    <s v="profit"/>
  </r>
  <r>
    <x v="713"/>
    <x v="87"/>
    <x v="2"/>
    <x v="704"/>
    <n v="271.98"/>
    <n v="95.07"/>
    <n v="99.83"/>
    <d v="2019-12-06T00:00:00"/>
    <n v="27151.759999999998"/>
    <n v="25857.138599999998"/>
    <n v="1294.6214"/>
    <s v="profit"/>
  </r>
  <r>
    <x v="714"/>
    <x v="161"/>
    <x v="2"/>
    <x v="705"/>
    <n v="15.33"/>
    <n v="876.66"/>
    <n v="937.48"/>
    <d v="2023-04-07T00:00:00"/>
    <n v="14371.57"/>
    <n v="13439.1978"/>
    <n v="932.37219999999979"/>
    <s v="profit"/>
  </r>
  <r>
    <x v="715"/>
    <x v="153"/>
    <x v="2"/>
    <x v="706"/>
    <n v="415.86"/>
    <n v="281.08999999999997"/>
    <n v="369.49"/>
    <d v="2021-11-24T00:00:00"/>
    <n v="153656.10999999999"/>
    <n v="116894.08739999999"/>
    <n v="36762.022599999997"/>
    <s v="profit"/>
  </r>
  <r>
    <x v="716"/>
    <x v="132"/>
    <x v="2"/>
    <x v="707"/>
    <n v="420.24"/>
    <n v="688.65"/>
    <n v="728.52"/>
    <d v="2021-10-23T00:00:00"/>
    <n v="306153.24"/>
    <n v="289398.27600000001"/>
    <n v="16754.963999999978"/>
    <s v="profit"/>
  </r>
  <r>
    <x v="717"/>
    <x v="125"/>
    <x v="2"/>
    <x v="708"/>
    <n v="118.76"/>
    <n v="50.58"/>
    <n v="54.25"/>
    <d v="2020-10-02T00:00:00"/>
    <n v="6442.73"/>
    <n v="6006.8807999999999"/>
    <n v="435.84919999999966"/>
    <s v="profit"/>
  </r>
  <r>
    <x v="718"/>
    <x v="175"/>
    <x v="2"/>
    <x v="709"/>
    <n v="331.58"/>
    <n v="668.4"/>
    <n v="993.01"/>
    <d v="2022-07-09T00:00:00"/>
    <n v="329262.26"/>
    <n v="221628.07199999999"/>
    <n v="107634.18800000002"/>
    <s v="profit"/>
  </r>
  <r>
    <x v="719"/>
    <x v="176"/>
    <x v="2"/>
    <x v="710"/>
    <n v="325.29000000000002"/>
    <n v="78.62"/>
    <n v="97.28"/>
    <d v="2022-12-03T00:00:00"/>
    <n v="31644.21"/>
    <n v="25574.299800000004"/>
    <n v="6069.9101999999948"/>
    <s v="profit"/>
  </r>
  <r>
    <x v="720"/>
    <x v="149"/>
    <x v="2"/>
    <x v="711"/>
    <n v="398.97"/>
    <n v="568.45000000000005"/>
    <n v="819.8"/>
    <d v="2020-05-01T00:00:00"/>
    <n v="327075.61"/>
    <n v="226794.49650000004"/>
    <n v="100281.11349999995"/>
    <s v="profit"/>
  </r>
  <r>
    <x v="721"/>
    <x v="36"/>
    <x v="2"/>
    <x v="712"/>
    <n v="15.69"/>
    <n v="407.01"/>
    <n v="583.99"/>
    <d v="2024-02-23T00:00:00"/>
    <n v="9162.7999999999993"/>
    <n v="6385.9868999999999"/>
    <n v="2776.8130999999994"/>
    <s v="profit"/>
  </r>
  <r>
    <x v="722"/>
    <x v="32"/>
    <x v="2"/>
    <x v="713"/>
    <n v="485.13"/>
    <n v="442.04"/>
    <n v="382.74"/>
    <d v="2022-01-25T00:00:00"/>
    <n v="185678.66"/>
    <n v="214446.8652"/>
    <n v="-28768.205199999997"/>
    <s v="Loss"/>
  </r>
  <r>
    <x v="723"/>
    <x v="128"/>
    <x v="2"/>
    <x v="714"/>
    <n v="354.45"/>
    <n v="587.41"/>
    <n v="547.13"/>
    <d v="2023-11-23T00:00:00"/>
    <n v="193930.23"/>
    <n v="208207.47449999998"/>
    <n v="-14277.244499999972"/>
    <s v="Loss"/>
  </r>
  <r>
    <x v="724"/>
    <x v="155"/>
    <x v="2"/>
    <x v="715"/>
    <n v="287.99"/>
    <n v="946.56"/>
    <n v="822.66"/>
    <d v="2023-12-28T00:00:00"/>
    <n v="236917.85"/>
    <n v="272599.81439999997"/>
    <n v="-35681.964399999968"/>
    <s v="Loss"/>
  </r>
  <r>
    <x v="725"/>
    <x v="69"/>
    <x v="2"/>
    <x v="716"/>
    <n v="333.48"/>
    <n v="518.13"/>
    <n v="426.25"/>
    <d v="2023-04-07T00:00:00"/>
    <n v="142145.85"/>
    <n v="172785.99240000002"/>
    <n v="-30640.142400000012"/>
    <s v="Loss"/>
  </r>
  <r>
    <x v="726"/>
    <x v="96"/>
    <x v="2"/>
    <x v="717"/>
    <n v="414.34"/>
    <n v="948.08"/>
    <n v="1330.26"/>
    <d v="2022-07-02T00:00:00"/>
    <n v="551179.93000000005"/>
    <n v="392827.46720000001"/>
    <n v="158352.46280000004"/>
    <s v="profit"/>
  </r>
  <r>
    <x v="727"/>
    <x v="97"/>
    <x v="2"/>
    <x v="718"/>
    <n v="441.58"/>
    <n v="198.8"/>
    <n v="190.98"/>
    <d v="2020-04-14T00:00:00"/>
    <n v="84332.95"/>
    <n v="87786.104000000007"/>
    <n v="-3453.1540000000095"/>
    <s v="Loss"/>
  </r>
  <r>
    <x v="728"/>
    <x v="46"/>
    <x v="2"/>
    <x v="719"/>
    <n v="75.989999999999995"/>
    <n v="935.72"/>
    <n v="771.4"/>
    <d v="2023-02-17T00:00:00"/>
    <n v="58618.69"/>
    <n v="71105.362800000003"/>
    <n v="-12486.6728"/>
    <s v="Loss"/>
  </r>
  <r>
    <x v="729"/>
    <x v="130"/>
    <x v="2"/>
    <x v="720"/>
    <n v="45.4"/>
    <n v="253.68"/>
    <n v="223.87"/>
    <d v="2021-09-21T00:00:00"/>
    <n v="10163.700000000001"/>
    <n v="11517.072"/>
    <n v="-1353.3719999999994"/>
    <s v="Loss"/>
  </r>
  <r>
    <x v="730"/>
    <x v="120"/>
    <x v="2"/>
    <x v="721"/>
    <n v="253.65"/>
    <n v="755.08"/>
    <n v="957.42"/>
    <d v="2024-06-28T00:00:00"/>
    <n v="242849.58"/>
    <n v="191526.04200000002"/>
    <n v="51323.537999999971"/>
    <s v="profit"/>
  </r>
  <r>
    <x v="731"/>
    <x v="73"/>
    <x v="2"/>
    <x v="722"/>
    <n v="379.02"/>
    <n v="957.88"/>
    <n v="861.86"/>
    <d v="2020-09-14T00:00:00"/>
    <n v="326662.18"/>
    <n v="363055.6776"/>
    <n v="-36393.497600000002"/>
    <s v="Loss"/>
  </r>
  <r>
    <x v="732"/>
    <x v="168"/>
    <x v="2"/>
    <x v="723"/>
    <n v="198.66"/>
    <n v="948.52"/>
    <n v="1318.13"/>
    <d v="2023-02-23T00:00:00"/>
    <n v="261859.71"/>
    <n v="188432.98319999999"/>
    <n v="73426.726800000004"/>
    <s v="profit"/>
  </r>
  <r>
    <x v="733"/>
    <x v="166"/>
    <x v="2"/>
    <x v="724"/>
    <n v="118.19"/>
    <n v="183.95"/>
    <n v="200.4"/>
    <d v="2020-03-31T00:00:00"/>
    <n v="23685.279999999999"/>
    <n v="21741.050499999998"/>
    <n v="1944.2295000000013"/>
    <s v="profit"/>
  </r>
  <r>
    <x v="734"/>
    <x v="109"/>
    <x v="2"/>
    <x v="725"/>
    <n v="69.510000000000005"/>
    <n v="645.54999999999995"/>
    <n v="768.45"/>
    <d v="2022-07-08T00:00:00"/>
    <n v="53414.96"/>
    <n v="44872.180500000002"/>
    <n v="8542.7794999999969"/>
    <s v="profit"/>
  </r>
  <r>
    <x v="735"/>
    <x v="50"/>
    <x v="2"/>
    <x v="726"/>
    <n v="385.6"/>
    <n v="654.84"/>
    <n v="551.35"/>
    <d v="2023-03-24T00:00:00"/>
    <n v="212600.56"/>
    <n v="252506.30400000003"/>
    <n v="-39905.744000000035"/>
    <s v="Loss"/>
  </r>
  <r>
    <x v="736"/>
    <x v="132"/>
    <x v="2"/>
    <x v="727"/>
    <n v="399.58"/>
    <n v="252.2"/>
    <n v="290.19"/>
    <d v="2020-12-12T00:00:00"/>
    <n v="115954.12"/>
    <n v="100774.07599999999"/>
    <n v="15180.044000000009"/>
    <s v="profit"/>
  </r>
  <r>
    <x v="737"/>
    <x v="192"/>
    <x v="2"/>
    <x v="728"/>
    <n v="24.19"/>
    <n v="977.42"/>
    <n v="1034.5899999999999"/>
    <d v="2023-08-08T00:00:00"/>
    <n v="25026.73"/>
    <n v="23643.789799999999"/>
    <n v="1382.9402000000009"/>
    <s v="profit"/>
  </r>
  <r>
    <x v="738"/>
    <x v="9"/>
    <x v="2"/>
    <x v="729"/>
    <n v="63.6"/>
    <n v="403.78"/>
    <n v="379.83"/>
    <d v="2022-07-11T00:00:00"/>
    <n v="24157.19"/>
    <n v="25680.407999999999"/>
    <n v="-1523.2180000000008"/>
    <s v="Loss"/>
  </r>
  <r>
    <x v="739"/>
    <x v="89"/>
    <x v="2"/>
    <x v="730"/>
    <n v="69.2"/>
    <n v="124.98"/>
    <n v="139.9"/>
    <d v="2024-09-22T00:00:00"/>
    <n v="9681.08"/>
    <n v="8648.616"/>
    <n v="1032.4639999999999"/>
    <s v="profit"/>
  </r>
  <r>
    <x v="740"/>
    <x v="131"/>
    <x v="2"/>
    <x v="731"/>
    <n v="189.13"/>
    <n v="662.82"/>
    <n v="599.58000000000004"/>
    <d v="2021-02-10T00:00:00"/>
    <n v="113398.57"/>
    <n v="125359.14660000001"/>
    <n v="-11960.5766"/>
    <s v="Loss"/>
  </r>
  <r>
    <x v="741"/>
    <x v="92"/>
    <x v="2"/>
    <x v="732"/>
    <n v="18.16"/>
    <n v="73.63"/>
    <n v="108.21"/>
    <d v="2020-09-08T00:00:00"/>
    <n v="1965.09"/>
    <n v="1337.1207999999999"/>
    <n v="627.9692"/>
    <s v="profit"/>
  </r>
  <r>
    <x v="742"/>
    <x v="146"/>
    <x v="2"/>
    <x v="733"/>
    <n v="320.54000000000002"/>
    <n v="310.95"/>
    <n v="447.87"/>
    <d v="2022-06-20T00:00:00"/>
    <n v="143560.25"/>
    <n v="99671.913"/>
    <n v="43888.337"/>
    <s v="profit"/>
  </r>
  <r>
    <x v="743"/>
    <x v="111"/>
    <x v="2"/>
    <x v="734"/>
    <n v="466.7"/>
    <n v="305.29000000000002"/>
    <n v="301.55"/>
    <d v="2022-11-09T00:00:00"/>
    <n v="140733.39000000001"/>
    <n v="142478.84299999999"/>
    <n v="-1745.4529999999795"/>
    <s v="Loss"/>
  </r>
  <r>
    <x v="744"/>
    <x v="44"/>
    <x v="2"/>
    <x v="735"/>
    <n v="231.22"/>
    <n v="830.5"/>
    <n v="873.87"/>
    <d v="2023-11-28T00:00:00"/>
    <n v="202056.22"/>
    <n v="192028.21"/>
    <n v="10028.010000000009"/>
    <s v="profit"/>
  </r>
  <r>
    <x v="745"/>
    <x v="33"/>
    <x v="2"/>
    <x v="736"/>
    <n v="362.4"/>
    <n v="575.98"/>
    <n v="516.29999999999995"/>
    <d v="2020-04-26T00:00:00"/>
    <n v="187107.12"/>
    <n v="208735.152"/>
    <n v="-21628.032000000007"/>
    <s v="Loss"/>
  </r>
  <r>
    <x v="746"/>
    <x v="58"/>
    <x v="2"/>
    <x v="737"/>
    <n v="433.29"/>
    <n v="948.83"/>
    <n v="1041.97"/>
    <d v="2020-03-29T00:00:00"/>
    <n v="451475.18"/>
    <n v="411118.55070000002"/>
    <n v="40356.629299999971"/>
    <s v="profit"/>
  </r>
  <r>
    <x v="747"/>
    <x v="112"/>
    <x v="2"/>
    <x v="738"/>
    <n v="361.53"/>
    <n v="610.78"/>
    <n v="643.64"/>
    <d v="2022-09-25T00:00:00"/>
    <n v="232695.17"/>
    <n v="220815.29339999997"/>
    <n v="11879.876600000047"/>
    <s v="profit"/>
  </r>
  <r>
    <x v="748"/>
    <x v="95"/>
    <x v="2"/>
    <x v="739"/>
    <n v="335.75"/>
    <n v="138.21"/>
    <n v="191.55"/>
    <d v="2022-02-25T00:00:00"/>
    <n v="64312.91"/>
    <n v="46404.0075"/>
    <n v="17908.902500000004"/>
    <s v="profit"/>
  </r>
  <r>
    <x v="749"/>
    <x v="55"/>
    <x v="2"/>
    <x v="740"/>
    <n v="98.84"/>
    <n v="457.89"/>
    <n v="637.35"/>
    <d v="2020-02-24T00:00:00"/>
    <n v="62995.67"/>
    <n v="45257.847600000001"/>
    <n v="17737.822399999997"/>
    <s v="profit"/>
  </r>
  <r>
    <x v="750"/>
    <x v="50"/>
    <x v="2"/>
    <x v="741"/>
    <n v="273.8"/>
    <n v="751.95"/>
    <n v="942.09"/>
    <d v="2020-10-21T00:00:00"/>
    <n v="257944.24"/>
    <n v="205883.91000000003"/>
    <n v="52060.329999999958"/>
    <s v="profit"/>
  </r>
  <r>
    <x v="751"/>
    <x v="148"/>
    <x v="2"/>
    <x v="742"/>
    <n v="418.32"/>
    <n v="706.16"/>
    <n v="629.48"/>
    <d v="2024-09-18T00:00:00"/>
    <n v="263324.07"/>
    <n v="295400.85119999998"/>
    <n v="-32076.781199999969"/>
    <s v="Loss"/>
  </r>
  <r>
    <x v="752"/>
    <x v="40"/>
    <x v="2"/>
    <x v="743"/>
    <n v="132.22999999999999"/>
    <n v="674.55"/>
    <n v="933.1"/>
    <d v="2023-07-14T00:00:00"/>
    <n v="123383.81"/>
    <n v="89195.746499999994"/>
    <n v="34188.063500000004"/>
    <s v="profit"/>
  </r>
  <r>
    <x v="753"/>
    <x v="180"/>
    <x v="2"/>
    <x v="744"/>
    <n v="255.04"/>
    <n v="525.89"/>
    <n v="531.44000000000005"/>
    <d v="2023-10-10T00:00:00"/>
    <n v="135538.46"/>
    <n v="134122.98559999999"/>
    <n v="1415.4744000000064"/>
    <s v="profit"/>
  </r>
  <r>
    <x v="754"/>
    <x v="30"/>
    <x v="2"/>
    <x v="745"/>
    <n v="208.34"/>
    <n v="789.78"/>
    <n v="1183.04"/>
    <d v="2022-11-18T00:00:00"/>
    <n v="246474.55"/>
    <n v="164542.76519999999"/>
    <n v="81931.784799999994"/>
    <s v="profit"/>
  </r>
  <r>
    <x v="755"/>
    <x v="154"/>
    <x v="2"/>
    <x v="746"/>
    <n v="493.45"/>
    <n v="450.03"/>
    <n v="670.54"/>
    <d v="2020-04-03T00:00:00"/>
    <n v="330877.96000000002"/>
    <n v="222067.30349999998"/>
    <n v="108810.65650000004"/>
    <s v="profit"/>
  </r>
  <r>
    <x v="756"/>
    <x v="20"/>
    <x v="2"/>
    <x v="747"/>
    <n v="262.27999999999997"/>
    <n v="823.55"/>
    <n v="1177.42"/>
    <d v="2024-05-11T00:00:00"/>
    <n v="308813.71999999997"/>
    <n v="216000.69399999996"/>
    <n v="92813.026000000013"/>
    <s v="profit"/>
  </r>
  <r>
    <x v="757"/>
    <x v="72"/>
    <x v="2"/>
    <x v="748"/>
    <n v="142.35"/>
    <n v="404.01"/>
    <n v="524.76"/>
    <d v="2020-07-12T00:00:00"/>
    <n v="74699.59"/>
    <n v="57510.823499999999"/>
    <n v="17188.766499999998"/>
    <s v="profit"/>
  </r>
  <r>
    <x v="758"/>
    <x v="142"/>
    <x v="2"/>
    <x v="749"/>
    <n v="29.24"/>
    <n v="725.7"/>
    <n v="615.29"/>
    <d v="2020-05-28T00:00:00"/>
    <n v="17991.080000000002"/>
    <n v="21219.468000000001"/>
    <n v="-3228.387999999999"/>
    <s v="Loss"/>
  </r>
  <r>
    <x v="759"/>
    <x v="128"/>
    <x v="2"/>
    <x v="750"/>
    <n v="151.75"/>
    <n v="524.54"/>
    <n v="580.80999999999995"/>
    <d v="2021-07-06T00:00:00"/>
    <n v="88137.919999999998"/>
    <n v="79598.944999999992"/>
    <n v="8538.9750000000058"/>
    <s v="profit"/>
  </r>
  <r>
    <x v="760"/>
    <x v="74"/>
    <x v="2"/>
    <x v="751"/>
    <n v="355.85"/>
    <n v="700.52"/>
    <n v="998.72"/>
    <d v="2021-08-25T00:00:00"/>
    <n v="355394.51"/>
    <n v="249280.04200000002"/>
    <n v="106114.46799999999"/>
    <s v="profit"/>
  </r>
  <r>
    <x v="761"/>
    <x v="167"/>
    <x v="2"/>
    <x v="752"/>
    <n v="493.74"/>
    <n v="93.93"/>
    <n v="104.78"/>
    <d v="2023-02-25T00:00:00"/>
    <n v="51734.080000000002"/>
    <n v="46376.998200000002"/>
    <n v="5357.0817999999999"/>
    <s v="profit"/>
  </r>
  <r>
    <x v="762"/>
    <x v="128"/>
    <x v="2"/>
    <x v="753"/>
    <n v="265.47000000000003"/>
    <n v="693.3"/>
    <n v="703.57"/>
    <d v="2021-10-20T00:00:00"/>
    <n v="186776.73"/>
    <n v="184050.351"/>
    <n v="2726.3790000000154"/>
    <s v="profit"/>
  </r>
  <r>
    <x v="763"/>
    <x v="129"/>
    <x v="2"/>
    <x v="754"/>
    <n v="431.24"/>
    <n v="521.01"/>
    <n v="676.92"/>
    <d v="2023-04-29T00:00:00"/>
    <n v="291914.98"/>
    <n v="224680.3524"/>
    <n v="67234.627599999978"/>
    <s v="profit"/>
  </r>
  <r>
    <x v="764"/>
    <x v="101"/>
    <x v="2"/>
    <x v="755"/>
    <n v="371.68"/>
    <n v="757.8"/>
    <n v="758.94"/>
    <d v="2024-07-18T00:00:00"/>
    <n v="282082.82"/>
    <n v="281659.10399999999"/>
    <n v="423.7160000000149"/>
    <s v="profit"/>
  </r>
  <r>
    <x v="765"/>
    <x v="45"/>
    <x v="3"/>
    <x v="756"/>
    <n v="43.57"/>
    <n v="483.91"/>
    <n v="651.75"/>
    <d v="2024-08-04T00:00:00"/>
    <n v="28396.75"/>
    <n v="21083.958700000003"/>
    <n v="7312.7912999999971"/>
    <s v="profit"/>
  </r>
  <r>
    <x v="766"/>
    <x v="102"/>
    <x v="3"/>
    <x v="757"/>
    <n v="128.22999999999999"/>
    <n v="872.96"/>
    <n v="1287.1500000000001"/>
    <d v="2020-09-26T00:00:00"/>
    <n v="165051.24"/>
    <n v="111939.6608"/>
    <n v="53111.579199999993"/>
    <s v="profit"/>
  </r>
  <r>
    <x v="767"/>
    <x v="76"/>
    <x v="3"/>
    <x v="758"/>
    <n v="53.46"/>
    <n v="310.82"/>
    <n v="284.29000000000002"/>
    <d v="2022-01-03T00:00:00"/>
    <n v="15198.14"/>
    <n v="16616.4372"/>
    <n v="-1418.2972000000009"/>
    <s v="Loss"/>
  </r>
  <r>
    <x v="768"/>
    <x v="27"/>
    <x v="3"/>
    <x v="759"/>
    <n v="124.12"/>
    <n v="137.85"/>
    <n v="118.42"/>
    <d v="2023-07-31T00:00:00"/>
    <n v="14698.29"/>
    <n v="17109.941999999999"/>
    <n v="-2411.6519999999982"/>
    <s v="Loss"/>
  </r>
  <r>
    <x v="769"/>
    <x v="70"/>
    <x v="3"/>
    <x v="760"/>
    <n v="358.63"/>
    <n v="177.84"/>
    <n v="266.36"/>
    <d v="2020-08-10T00:00:00"/>
    <n v="95524.69"/>
    <n v="63778.7592"/>
    <n v="31745.930800000002"/>
    <s v="profit"/>
  </r>
  <r>
    <x v="770"/>
    <x v="94"/>
    <x v="3"/>
    <x v="761"/>
    <n v="307.27"/>
    <n v="700.18"/>
    <n v="612.49"/>
    <d v="2023-04-13T00:00:00"/>
    <n v="188199.8"/>
    <n v="215144.30859999996"/>
    <n v="-26944.508599999972"/>
    <s v="Loss"/>
  </r>
  <r>
    <x v="771"/>
    <x v="38"/>
    <x v="3"/>
    <x v="762"/>
    <n v="358.86"/>
    <n v="693.47"/>
    <n v="725.76"/>
    <d v="2024-02-28T00:00:00"/>
    <n v="260446.23"/>
    <n v="248858.64420000001"/>
    <n v="11587.585800000001"/>
    <s v="profit"/>
  </r>
  <r>
    <x v="772"/>
    <x v="57"/>
    <x v="3"/>
    <x v="763"/>
    <n v="153.19"/>
    <n v="647.47"/>
    <n v="765.95"/>
    <d v="2020-03-22T00:00:00"/>
    <n v="117335.88"/>
    <n v="99185.929300000003"/>
    <n v="18149.950700000001"/>
    <s v="profit"/>
  </r>
  <r>
    <x v="773"/>
    <x v="104"/>
    <x v="3"/>
    <x v="764"/>
    <n v="419.03"/>
    <n v="679.7"/>
    <n v="744.37"/>
    <d v="2022-09-24T00:00:00"/>
    <n v="311913.36"/>
    <n v="284814.69099999999"/>
    <n v="27098.668999999994"/>
    <s v="profit"/>
  </r>
  <r>
    <x v="774"/>
    <x v="141"/>
    <x v="3"/>
    <x v="765"/>
    <n v="151.08000000000001"/>
    <n v="959.7"/>
    <n v="771.15"/>
    <d v="2020-10-16T00:00:00"/>
    <n v="116505.34"/>
    <n v="144991.47600000002"/>
    <n v="-28486.136000000028"/>
    <s v="Loss"/>
  </r>
  <r>
    <x v="775"/>
    <x v="72"/>
    <x v="3"/>
    <x v="766"/>
    <n v="49.52"/>
    <n v="901.21"/>
    <n v="1066.76"/>
    <d v="2021-06-02T00:00:00"/>
    <n v="52825.96"/>
    <n v="44627.919200000004"/>
    <n v="8198.0407999999952"/>
    <s v="profit"/>
  </r>
  <r>
    <x v="776"/>
    <x v="125"/>
    <x v="3"/>
    <x v="767"/>
    <n v="108.73"/>
    <n v="127.99"/>
    <n v="189.86"/>
    <d v="2023-09-12T00:00:00"/>
    <n v="20643.48"/>
    <n v="13916.352699999999"/>
    <n v="6727.1273000000001"/>
    <s v="profit"/>
  </r>
  <r>
    <x v="777"/>
    <x v="110"/>
    <x v="3"/>
    <x v="768"/>
    <n v="242.28"/>
    <n v="122.2"/>
    <n v="112.45"/>
    <d v="2020-12-12T00:00:00"/>
    <n v="27244.39"/>
    <n v="29606.616000000002"/>
    <n v="-2362.2260000000024"/>
    <s v="Loss"/>
  </r>
  <r>
    <x v="778"/>
    <x v="105"/>
    <x v="3"/>
    <x v="769"/>
    <n v="353.47"/>
    <n v="649.87"/>
    <n v="583.97"/>
    <d v="2021-08-22T00:00:00"/>
    <n v="206415.88"/>
    <n v="229709.54890000002"/>
    <n v="-23293.668900000019"/>
    <s v="Loss"/>
  </r>
  <r>
    <x v="779"/>
    <x v="153"/>
    <x v="3"/>
    <x v="770"/>
    <n v="213.91"/>
    <n v="167.02"/>
    <n v="138.88999999999999"/>
    <d v="2020-01-18T00:00:00"/>
    <n v="29709.96"/>
    <n v="35727.248200000002"/>
    <n v="-6017.2882000000027"/>
    <s v="Loss"/>
  </r>
  <r>
    <x v="780"/>
    <x v="158"/>
    <x v="3"/>
    <x v="771"/>
    <n v="168.92"/>
    <n v="464.92"/>
    <n v="660.39"/>
    <d v="2024-03-10T00:00:00"/>
    <n v="111553.08"/>
    <n v="78534.286399999997"/>
    <n v="33018.793600000005"/>
    <s v="profit"/>
  </r>
  <r>
    <x v="781"/>
    <x v="55"/>
    <x v="3"/>
    <x v="772"/>
    <n v="267.72000000000003"/>
    <n v="238.58"/>
    <n v="318.26"/>
    <d v="2019-11-29T00:00:00"/>
    <n v="85204.57"/>
    <n v="63872.637600000009"/>
    <n v="21331.932399999998"/>
    <s v="profit"/>
  </r>
  <r>
    <x v="782"/>
    <x v="135"/>
    <x v="3"/>
    <x v="773"/>
    <n v="153.18"/>
    <n v="265.22000000000003"/>
    <n v="244.42"/>
    <d v="2023-03-12T00:00:00"/>
    <n v="37440.26"/>
    <n v="40626.399600000004"/>
    <n v="-3186.1396000000022"/>
    <s v="Loss"/>
  </r>
  <r>
    <x v="783"/>
    <x v="54"/>
    <x v="3"/>
    <x v="774"/>
    <n v="463.9"/>
    <n v="509.97"/>
    <n v="753.52"/>
    <d v="2024-02-13T00:00:00"/>
    <n v="349557.93"/>
    <n v="236575.08300000001"/>
    <n v="112982.84699999998"/>
    <s v="profit"/>
  </r>
  <r>
    <x v="784"/>
    <x v="105"/>
    <x v="3"/>
    <x v="775"/>
    <n v="66.81"/>
    <n v="184.2"/>
    <n v="202.34"/>
    <d v="2023-05-06T00:00:00"/>
    <n v="13518.34"/>
    <n v="12306.402"/>
    <n v="1211.9380000000001"/>
    <s v="profit"/>
  </r>
  <r>
    <x v="785"/>
    <x v="29"/>
    <x v="3"/>
    <x v="776"/>
    <n v="367.68"/>
    <n v="844.59"/>
    <n v="864.26"/>
    <d v="2021-07-13T00:00:00"/>
    <n v="317771.12"/>
    <n v="310538.85120000003"/>
    <n v="7232.2687999999616"/>
    <s v="profit"/>
  </r>
  <r>
    <x v="786"/>
    <x v="180"/>
    <x v="3"/>
    <x v="777"/>
    <n v="229.41"/>
    <n v="278.81"/>
    <n v="335.59"/>
    <d v="2021-02-01T00:00:00"/>
    <n v="76987.7"/>
    <n v="63961.802100000001"/>
    <n v="13025.897899999996"/>
    <s v="profit"/>
  </r>
  <r>
    <x v="787"/>
    <x v="1"/>
    <x v="3"/>
    <x v="778"/>
    <n v="292.92"/>
    <n v="393.51"/>
    <n v="571.24"/>
    <d v="2023-04-23T00:00:00"/>
    <n v="167327.62"/>
    <n v="115266.9492"/>
    <n v="52060.670799999993"/>
    <s v="profit"/>
  </r>
  <r>
    <x v="788"/>
    <x v="83"/>
    <x v="3"/>
    <x v="779"/>
    <n v="354.41"/>
    <n v="904.88"/>
    <n v="1271.71"/>
    <d v="2023-12-03T00:00:00"/>
    <n v="450706.74"/>
    <n v="320698.5208"/>
    <n v="130008.21919999999"/>
    <s v="profit"/>
  </r>
  <r>
    <x v="789"/>
    <x v="1"/>
    <x v="3"/>
    <x v="780"/>
    <n v="433.01"/>
    <n v="276.42"/>
    <n v="301.57"/>
    <d v="2021-06-03T00:00:00"/>
    <n v="130582.83"/>
    <n v="119692.62420000001"/>
    <n v="10890.205799999996"/>
    <s v="profit"/>
  </r>
  <r>
    <x v="790"/>
    <x v="110"/>
    <x v="3"/>
    <x v="781"/>
    <n v="360.24"/>
    <n v="700.83"/>
    <n v="666.38"/>
    <d v="2021-03-13T00:00:00"/>
    <n v="240056.73"/>
    <n v="252466.99920000002"/>
    <n v="-12410.26920000001"/>
    <s v="Loss"/>
  </r>
  <r>
    <x v="791"/>
    <x v="194"/>
    <x v="3"/>
    <x v="782"/>
    <n v="374.07"/>
    <n v="700.92"/>
    <n v="835.72"/>
    <d v="2019-12-22T00:00:00"/>
    <n v="312617.78000000003"/>
    <n v="262193.14439999999"/>
    <n v="50424.635600000038"/>
    <s v="profit"/>
  </r>
  <r>
    <x v="792"/>
    <x v="186"/>
    <x v="3"/>
    <x v="783"/>
    <n v="147.80000000000001"/>
    <n v="820.76"/>
    <n v="720.24"/>
    <d v="2024-04-23T00:00:00"/>
    <n v="106451.47"/>
    <n v="121308.32800000001"/>
    <n v="-14856.858000000007"/>
    <s v="Loss"/>
  </r>
  <r>
    <x v="793"/>
    <x v="65"/>
    <x v="3"/>
    <x v="784"/>
    <n v="259.43"/>
    <n v="197.13"/>
    <n v="195.95"/>
    <d v="2020-10-14T00:00:00"/>
    <n v="50835.31"/>
    <n v="51141.435899999997"/>
    <n v="-306.12589999999909"/>
    <s v="Loss"/>
  </r>
  <r>
    <x v="794"/>
    <x v="57"/>
    <x v="3"/>
    <x v="785"/>
    <n v="193.61"/>
    <n v="451.38"/>
    <n v="603.36"/>
    <d v="2021-09-09T00:00:00"/>
    <n v="116816.53"/>
    <n v="87391.681800000006"/>
    <n v="29424.848199999993"/>
    <s v="profit"/>
  </r>
  <r>
    <x v="795"/>
    <x v="109"/>
    <x v="3"/>
    <x v="786"/>
    <n v="431.71"/>
    <n v="662.7"/>
    <n v="531.82000000000005"/>
    <d v="2024-06-13T00:00:00"/>
    <n v="229592.01"/>
    <n v="286094.217"/>
    <n v="-56502.206999999995"/>
    <s v="Loss"/>
  </r>
  <r>
    <x v="796"/>
    <x v="36"/>
    <x v="3"/>
    <x v="787"/>
    <n v="72.83"/>
    <n v="135.57"/>
    <n v="133.59"/>
    <d v="2021-02-26T00:00:00"/>
    <n v="9729.36"/>
    <n v="9873.5630999999994"/>
    <n v="-144.20309999999881"/>
    <s v="Loss"/>
  </r>
  <r>
    <x v="797"/>
    <x v="140"/>
    <x v="3"/>
    <x v="788"/>
    <n v="141.63999999999999"/>
    <n v="132.68"/>
    <n v="162.53"/>
    <d v="2022-10-24T00:00:00"/>
    <n v="23020.75"/>
    <n v="18792.7952"/>
    <n v="4227.9547999999995"/>
    <s v="profit"/>
  </r>
  <r>
    <x v="798"/>
    <x v="123"/>
    <x v="3"/>
    <x v="789"/>
    <n v="91.05"/>
    <n v="253.35"/>
    <n v="318.33"/>
    <d v="2023-01-01T00:00:00"/>
    <n v="28983.95"/>
    <n v="23067.517499999998"/>
    <n v="5916.4325000000026"/>
    <s v="profit"/>
  </r>
  <r>
    <x v="799"/>
    <x v="43"/>
    <x v="3"/>
    <x v="790"/>
    <n v="411.53"/>
    <n v="768.31"/>
    <n v="1074.82"/>
    <d v="2019-12-20T00:00:00"/>
    <n v="442320.67"/>
    <n v="316182.61429999996"/>
    <n v="126138.05570000003"/>
    <s v="profit"/>
  </r>
  <r>
    <x v="800"/>
    <x v="193"/>
    <x v="3"/>
    <x v="791"/>
    <n v="239.39"/>
    <n v="940.33"/>
    <n v="1257.45"/>
    <d v="2024-03-24T00:00:00"/>
    <n v="301020.96000000002"/>
    <n v="225105.5987"/>
    <n v="75915.361300000019"/>
    <s v="profit"/>
  </r>
  <r>
    <x v="801"/>
    <x v="42"/>
    <x v="3"/>
    <x v="792"/>
    <n v="135.86000000000001"/>
    <n v="577.1"/>
    <n v="594.78"/>
    <d v="2020-01-03T00:00:00"/>
    <n v="80806.81"/>
    <n v="78404.806000000011"/>
    <n v="2402.0039999999863"/>
    <s v="profit"/>
  </r>
  <r>
    <x v="802"/>
    <x v="153"/>
    <x v="3"/>
    <x v="793"/>
    <n v="337.45"/>
    <n v="896.88"/>
    <n v="996.77"/>
    <d v="2023-12-13T00:00:00"/>
    <n v="336360.04"/>
    <n v="302652.15600000002"/>
    <n v="33707.883999999962"/>
    <s v="profit"/>
  </r>
  <r>
    <x v="803"/>
    <x v="116"/>
    <x v="3"/>
    <x v="794"/>
    <n v="285.85000000000002"/>
    <n v="828.79"/>
    <n v="1193.02"/>
    <d v="2022-05-31T00:00:00"/>
    <n v="341024.77"/>
    <n v="236909.62150000001"/>
    <n v="104115.14850000001"/>
    <s v="profit"/>
  </r>
  <r>
    <x v="804"/>
    <x v="103"/>
    <x v="3"/>
    <x v="795"/>
    <n v="187.88"/>
    <n v="537.38"/>
    <n v="484.62"/>
    <d v="2021-07-23T00:00:00"/>
    <n v="91050.41"/>
    <n v="100962.9544"/>
    <n v="-9912.5443999999989"/>
    <s v="Loss"/>
  </r>
  <r>
    <x v="805"/>
    <x v="135"/>
    <x v="3"/>
    <x v="796"/>
    <n v="229.9"/>
    <n v="827.57"/>
    <n v="1099.1199999999999"/>
    <d v="2022-12-14T00:00:00"/>
    <n v="252687.69"/>
    <n v="190258.34300000002"/>
    <n v="62429.34699999998"/>
    <s v="profit"/>
  </r>
  <r>
    <x v="806"/>
    <x v="161"/>
    <x v="3"/>
    <x v="797"/>
    <n v="61.76"/>
    <n v="239.44"/>
    <n v="264.92"/>
    <d v="2023-10-03T00:00:00"/>
    <n v="16361.46"/>
    <n v="14787.814399999999"/>
    <n v="1573.6455999999998"/>
    <s v="profit"/>
  </r>
  <r>
    <x v="807"/>
    <x v="147"/>
    <x v="3"/>
    <x v="798"/>
    <n v="234.18"/>
    <n v="679.05"/>
    <n v="613.85"/>
    <d v="2021-08-16T00:00:00"/>
    <n v="143751.39000000001"/>
    <n v="159019.929"/>
    <n v="-15268.53899999999"/>
    <s v="Loss"/>
  </r>
  <r>
    <x v="808"/>
    <x v="149"/>
    <x v="3"/>
    <x v="799"/>
    <n v="31.44"/>
    <n v="317.07"/>
    <n v="409.84"/>
    <d v="2023-01-30T00:00:00"/>
    <n v="12885.37"/>
    <n v="9968.6808000000001"/>
    <n v="2916.6892000000007"/>
    <s v="profit"/>
  </r>
  <r>
    <x v="809"/>
    <x v="168"/>
    <x v="3"/>
    <x v="800"/>
    <n v="129.94999999999999"/>
    <n v="423.56"/>
    <n v="380.93"/>
    <d v="2024-05-14T00:00:00"/>
    <n v="49501.85"/>
    <n v="55041.621999999996"/>
    <n v="-5539.7719999999972"/>
    <s v="Loss"/>
  </r>
  <r>
    <x v="810"/>
    <x v="87"/>
    <x v="3"/>
    <x v="801"/>
    <n v="299.77999999999997"/>
    <n v="683.77"/>
    <n v="950.91"/>
    <d v="2022-03-15T00:00:00"/>
    <n v="285063.8"/>
    <n v="204980.57059999998"/>
    <n v="80083.229400000011"/>
    <s v="profit"/>
  </r>
  <r>
    <x v="811"/>
    <x v="137"/>
    <x v="3"/>
    <x v="802"/>
    <n v="329.79"/>
    <n v="902.48"/>
    <n v="963.76"/>
    <d v="2022-01-13T00:00:00"/>
    <n v="317838.40999999997"/>
    <n v="297628.87920000002"/>
    <n v="20209.53079999995"/>
    <s v="profit"/>
  </r>
  <r>
    <x v="812"/>
    <x v="133"/>
    <x v="3"/>
    <x v="803"/>
    <n v="268.94"/>
    <n v="999.96"/>
    <n v="1369.6"/>
    <d v="2021-11-20T00:00:00"/>
    <n v="368340.22"/>
    <n v="268929.24239999999"/>
    <n v="99410.977599999984"/>
    <s v="profit"/>
  </r>
  <r>
    <x v="813"/>
    <x v="107"/>
    <x v="3"/>
    <x v="804"/>
    <n v="74.66"/>
    <n v="613.45000000000005"/>
    <n v="694"/>
    <d v="2020-07-08T00:00:00"/>
    <n v="51814.04"/>
    <n v="45800.177000000003"/>
    <n v="6013.8629999999976"/>
    <s v="profit"/>
  </r>
  <r>
    <x v="814"/>
    <x v="56"/>
    <x v="3"/>
    <x v="805"/>
    <n v="411.88"/>
    <n v="926.81"/>
    <n v="1266.82"/>
    <d v="2020-05-18T00:00:00"/>
    <n v="521777.82"/>
    <n v="381734.50279999996"/>
    <n v="140043.31720000005"/>
    <s v="profit"/>
  </r>
  <r>
    <x v="815"/>
    <x v="0"/>
    <x v="3"/>
    <x v="806"/>
    <n v="482.21"/>
    <n v="258.83999999999997"/>
    <n v="304.95"/>
    <d v="2019-10-03T00:00:00"/>
    <n v="147049.94"/>
    <n v="124815.23639999998"/>
    <n v="22234.703600000023"/>
    <s v="profit"/>
  </r>
  <r>
    <x v="816"/>
    <x v="38"/>
    <x v="3"/>
    <x v="807"/>
    <n v="119.27"/>
    <n v="267.95"/>
    <n v="307.60000000000002"/>
    <d v="2023-01-12T00:00:00"/>
    <n v="36687.449999999997"/>
    <n v="31958.396499999999"/>
    <n v="4729.0534999999982"/>
    <s v="profit"/>
  </r>
  <r>
    <x v="817"/>
    <x v="58"/>
    <x v="3"/>
    <x v="808"/>
    <n v="86.73"/>
    <n v="324.2"/>
    <n v="387.83"/>
    <d v="2020-12-06T00:00:00"/>
    <n v="33636.5"/>
    <n v="28117.866000000002"/>
    <n v="5518.6339999999982"/>
    <s v="profit"/>
  </r>
  <r>
    <x v="818"/>
    <x v="95"/>
    <x v="3"/>
    <x v="809"/>
    <n v="499.22"/>
    <n v="656.69"/>
    <n v="681.04"/>
    <d v="2020-06-13T00:00:00"/>
    <n v="339988.79"/>
    <n v="327832.78180000006"/>
    <n v="12156.008199999924"/>
    <s v="profit"/>
  </r>
  <r>
    <x v="819"/>
    <x v="88"/>
    <x v="3"/>
    <x v="810"/>
    <n v="142.68"/>
    <n v="661.88"/>
    <n v="545.82000000000005"/>
    <d v="2024-06-24T00:00:00"/>
    <n v="77877.600000000006"/>
    <n v="94437.038400000005"/>
    <n v="-16559.438399999999"/>
    <s v="Loss"/>
  </r>
  <r>
    <x v="820"/>
    <x v="127"/>
    <x v="3"/>
    <x v="811"/>
    <n v="60.9"/>
    <n v="172.04"/>
    <n v="174.24"/>
    <d v="2022-03-12T00:00:00"/>
    <n v="10611.22"/>
    <n v="10477.235999999999"/>
    <n v="133.98400000000038"/>
    <s v="profit"/>
  </r>
  <r>
    <x v="821"/>
    <x v="9"/>
    <x v="3"/>
    <x v="812"/>
    <n v="30.79"/>
    <n v="315.79000000000002"/>
    <n v="418.5"/>
    <d v="2023-05-06T00:00:00"/>
    <n v="12885.61"/>
    <n v="9723.1741000000002"/>
    <n v="3162.4359000000004"/>
    <s v="profit"/>
  </r>
  <r>
    <x v="822"/>
    <x v="101"/>
    <x v="3"/>
    <x v="813"/>
    <n v="207.58"/>
    <n v="543.12"/>
    <n v="544.04999999999995"/>
    <d v="2024-09-05T00:00:00"/>
    <n v="112933.9"/>
    <n v="112740.8496"/>
    <n v="193.05039999999281"/>
    <s v="profit"/>
  </r>
  <r>
    <x v="823"/>
    <x v="176"/>
    <x v="3"/>
    <x v="814"/>
    <n v="379.99"/>
    <n v="689.41"/>
    <n v="973.67"/>
    <d v="2020-06-12T00:00:00"/>
    <n v="369984.86"/>
    <n v="261968.90589999998"/>
    <n v="108015.9541"/>
    <s v="profit"/>
  </r>
  <r>
    <x v="824"/>
    <x v="162"/>
    <x v="3"/>
    <x v="815"/>
    <n v="483.87"/>
    <n v="349.38"/>
    <n v="359.46"/>
    <d v="2020-06-24T00:00:00"/>
    <n v="173931.91"/>
    <n v="169054.5006"/>
    <n v="4877.4094000000041"/>
    <s v="profit"/>
  </r>
  <r>
    <x v="825"/>
    <x v="26"/>
    <x v="3"/>
    <x v="816"/>
    <n v="247.62"/>
    <n v="870.15"/>
    <n v="1296.45"/>
    <d v="2019-10-09T00:00:00"/>
    <n v="321026.95"/>
    <n v="215466.54300000001"/>
    <n v="105560.40700000001"/>
    <s v="profit"/>
  </r>
  <r>
    <x v="826"/>
    <x v="1"/>
    <x v="3"/>
    <x v="817"/>
    <n v="82.55"/>
    <n v="152.13"/>
    <n v="148.03"/>
    <d v="2020-01-11T00:00:00"/>
    <n v="12219.88"/>
    <n v="12558.331499999998"/>
    <n v="-338.45149999999921"/>
    <s v="Loss"/>
  </r>
  <r>
    <x v="827"/>
    <x v="188"/>
    <x v="3"/>
    <x v="818"/>
    <n v="187.42"/>
    <n v="56.96"/>
    <n v="76.430000000000007"/>
    <d v="2023-06-26T00:00:00"/>
    <n v="14324.51"/>
    <n v="10675.4432"/>
    <n v="3649.0668000000005"/>
    <s v="profit"/>
  </r>
  <r>
    <x v="828"/>
    <x v="60"/>
    <x v="3"/>
    <x v="819"/>
    <n v="68.37"/>
    <n v="806.52"/>
    <n v="1060.6199999999999"/>
    <d v="2020-09-15T00:00:00"/>
    <n v="72514.59"/>
    <n v="55141.772400000002"/>
    <n v="17372.817599999995"/>
    <s v="profit"/>
  </r>
  <r>
    <x v="829"/>
    <x v="61"/>
    <x v="3"/>
    <x v="820"/>
    <n v="90.3"/>
    <n v="418.2"/>
    <n v="346.79"/>
    <d v="2022-03-29T00:00:00"/>
    <n v="31315.14"/>
    <n v="37763.46"/>
    <n v="-6448.32"/>
    <s v="Loss"/>
  </r>
  <r>
    <x v="830"/>
    <x v="18"/>
    <x v="3"/>
    <x v="821"/>
    <n v="370.86"/>
    <n v="934.02"/>
    <n v="1399.08"/>
    <d v="2023-11-10T00:00:00"/>
    <n v="518862.81"/>
    <n v="346390.65720000002"/>
    <n v="172472.15279999998"/>
    <s v="profit"/>
  </r>
  <r>
    <x v="831"/>
    <x v="44"/>
    <x v="3"/>
    <x v="822"/>
    <n v="481.65"/>
    <n v="387.91"/>
    <n v="501.54"/>
    <d v="2023-12-24T00:00:00"/>
    <n v="241566.74"/>
    <n v="186836.85149999999"/>
    <n v="54729.888500000001"/>
    <s v="profit"/>
  </r>
  <r>
    <x v="832"/>
    <x v="2"/>
    <x v="3"/>
    <x v="823"/>
    <n v="11.1"/>
    <n v="361.36"/>
    <n v="359.34"/>
    <d v="2022-03-15T00:00:00"/>
    <n v="3988.67"/>
    <n v="4011.096"/>
    <n v="-22.425999999999931"/>
    <s v="Loss"/>
  </r>
  <r>
    <x v="833"/>
    <x v="87"/>
    <x v="3"/>
    <x v="824"/>
    <n v="440.68"/>
    <n v="346.9"/>
    <n v="446.82"/>
    <d v="2022-02-14T00:00:00"/>
    <n v="196904.64"/>
    <n v="152871.89199999999"/>
    <n v="44032.748000000021"/>
    <s v="profit"/>
  </r>
  <r>
    <x v="834"/>
    <x v="119"/>
    <x v="3"/>
    <x v="825"/>
    <n v="174.67"/>
    <n v="278.18"/>
    <n v="258.85000000000002"/>
    <d v="2023-05-08T00:00:00"/>
    <n v="45213.33"/>
    <n v="48589.700599999996"/>
    <n v="-3376.3705999999947"/>
    <s v="Loss"/>
  </r>
  <r>
    <x v="835"/>
    <x v="37"/>
    <x v="3"/>
    <x v="826"/>
    <n v="495.28"/>
    <n v="176.59"/>
    <n v="224.89"/>
    <d v="2020-10-04T00:00:00"/>
    <n v="111383.52"/>
    <n v="87461.49519999999"/>
    <n v="23922.024800000014"/>
    <s v="profit"/>
  </r>
  <r>
    <x v="836"/>
    <x v="119"/>
    <x v="3"/>
    <x v="827"/>
    <n v="387.17"/>
    <n v="848.48"/>
    <n v="779.26"/>
    <d v="2021-11-01T00:00:00"/>
    <n v="301706.09000000003"/>
    <n v="328506.00160000002"/>
    <n v="-26799.911599999992"/>
    <s v="Loss"/>
  </r>
  <r>
    <x v="837"/>
    <x v="142"/>
    <x v="3"/>
    <x v="828"/>
    <n v="313.27999999999997"/>
    <n v="83.29"/>
    <n v="67.67"/>
    <d v="2021-03-11T00:00:00"/>
    <n v="21199.66"/>
    <n v="26093.091199999999"/>
    <n v="-4893.4311999999991"/>
    <s v="Loss"/>
  </r>
  <r>
    <x v="838"/>
    <x v="104"/>
    <x v="3"/>
    <x v="829"/>
    <n v="271.48"/>
    <n v="913.5"/>
    <n v="1228.23"/>
    <d v="2022-03-13T00:00:00"/>
    <n v="333439.88"/>
    <n v="247996.98"/>
    <n v="85442.9"/>
    <s v="profit"/>
  </r>
  <r>
    <x v="839"/>
    <x v="105"/>
    <x v="3"/>
    <x v="830"/>
    <n v="184.6"/>
    <n v="245.78"/>
    <n v="356.36"/>
    <d v="2023-05-07T00:00:00"/>
    <n v="65784.06"/>
    <n v="45370.987999999998"/>
    <n v="20413.072"/>
    <s v="profit"/>
  </r>
  <r>
    <x v="840"/>
    <x v="57"/>
    <x v="3"/>
    <x v="831"/>
    <n v="297.08999999999997"/>
    <n v="159.13999999999999"/>
    <n v="194.47"/>
    <d v="2020-07-02T00:00:00"/>
    <n v="57775.09"/>
    <n v="47278.902599999994"/>
    <n v="10496.187400000003"/>
    <s v="profit"/>
  </r>
  <r>
    <x v="841"/>
    <x v="61"/>
    <x v="3"/>
    <x v="832"/>
    <n v="126.29"/>
    <n v="540"/>
    <n v="698.88"/>
    <d v="2021-08-13T00:00:00"/>
    <n v="88261.56"/>
    <n v="68196.600000000006"/>
    <n v="20064.959999999992"/>
    <s v="profit"/>
  </r>
  <r>
    <x v="842"/>
    <x v="91"/>
    <x v="3"/>
    <x v="833"/>
    <n v="301.74"/>
    <n v="456.29"/>
    <n v="677.04"/>
    <d v="2020-09-06T00:00:00"/>
    <n v="204290.05"/>
    <n v="137680.94460000002"/>
    <n v="66609.105399999971"/>
    <s v="profit"/>
  </r>
  <r>
    <x v="843"/>
    <x v="92"/>
    <x v="3"/>
    <x v="834"/>
    <n v="180.27"/>
    <n v="721.37"/>
    <n v="733.12"/>
    <d v="2024-03-13T00:00:00"/>
    <n v="132159.54"/>
    <n v="130041.36990000001"/>
    <n v="2118.170100000003"/>
    <s v="profit"/>
  </r>
  <r>
    <x v="844"/>
    <x v="102"/>
    <x v="3"/>
    <x v="835"/>
    <n v="52.59"/>
    <n v="147.44999999999999"/>
    <n v="133.11000000000001"/>
    <d v="2020-12-04T00:00:00"/>
    <n v="7000.25"/>
    <n v="7754.3954999999996"/>
    <n v="-754.14549999999963"/>
    <s v="Loss"/>
  </r>
  <r>
    <x v="845"/>
    <x v="0"/>
    <x v="3"/>
    <x v="836"/>
    <n v="118.76"/>
    <n v="632.05999999999995"/>
    <n v="749.94"/>
    <d v="2020-12-25T00:00:00"/>
    <n v="89062.87"/>
    <n v="75063.445599999992"/>
    <n v="13999.424400000004"/>
    <s v="profit"/>
  </r>
  <r>
    <x v="846"/>
    <x v="87"/>
    <x v="3"/>
    <x v="837"/>
    <n v="410.89"/>
    <n v="753.98"/>
    <n v="882.59"/>
    <d v="2023-06-09T00:00:00"/>
    <n v="362647.41"/>
    <n v="309802.84220000001"/>
    <n v="52844.567799999961"/>
    <s v="profit"/>
  </r>
  <r>
    <x v="847"/>
    <x v="19"/>
    <x v="3"/>
    <x v="838"/>
    <n v="208.54"/>
    <n v="221.7"/>
    <n v="299.89"/>
    <d v="2022-03-08T00:00:00"/>
    <n v="62539.06"/>
    <n v="46233.317999999999"/>
    <n v="16305.741999999998"/>
    <s v="profit"/>
  </r>
  <r>
    <x v="848"/>
    <x v="186"/>
    <x v="3"/>
    <x v="839"/>
    <n v="364.15"/>
    <n v="965.02"/>
    <n v="1147.69"/>
    <d v="2022-02-05T00:00:00"/>
    <n v="417931.31"/>
    <n v="351412.033"/>
    <n v="66519.277000000002"/>
    <s v="profit"/>
  </r>
  <r>
    <x v="849"/>
    <x v="70"/>
    <x v="3"/>
    <x v="840"/>
    <n v="416.68"/>
    <n v="868.97"/>
    <n v="1280.1400000000001"/>
    <d v="2024-02-12T00:00:00"/>
    <n v="533408.74"/>
    <n v="362082.41960000002"/>
    <n v="171326.32039999997"/>
    <s v="profit"/>
  </r>
  <r>
    <x v="850"/>
    <x v="37"/>
    <x v="3"/>
    <x v="841"/>
    <n v="287.72000000000003"/>
    <n v="404.32"/>
    <n v="468.04"/>
    <d v="2022-11-12T00:00:00"/>
    <n v="134664.47"/>
    <n v="116330.95040000002"/>
    <n v="18333.519599999985"/>
    <s v="profit"/>
  </r>
  <r>
    <x v="851"/>
    <x v="19"/>
    <x v="3"/>
    <x v="842"/>
    <n v="247.35"/>
    <n v="509.11"/>
    <n v="435.92"/>
    <d v="2020-03-06T00:00:00"/>
    <n v="107824.81"/>
    <n v="125928.3585"/>
    <n v="-18103.548500000004"/>
    <s v="Loss"/>
  </r>
  <r>
    <x v="852"/>
    <x v="80"/>
    <x v="3"/>
    <x v="843"/>
    <n v="58.62"/>
    <n v="584.66999999999996"/>
    <n v="554.76"/>
    <d v="2020-12-06T00:00:00"/>
    <n v="32520.03"/>
    <n v="34273.355399999993"/>
    <n v="-1753.3253999999943"/>
    <s v="Loss"/>
  </r>
  <r>
    <x v="853"/>
    <x v="96"/>
    <x v="3"/>
    <x v="844"/>
    <n v="454.71"/>
    <n v="941.59"/>
    <n v="1180.7"/>
    <d v="2021-05-05T00:00:00"/>
    <n v="536876.1"/>
    <n v="428150.38890000002"/>
    <n v="108725.71109999996"/>
    <s v="profit"/>
  </r>
  <r>
    <x v="854"/>
    <x v="157"/>
    <x v="3"/>
    <x v="845"/>
    <n v="106.75"/>
    <n v="794.24"/>
    <n v="958.09"/>
    <d v="2020-07-30T00:00:00"/>
    <n v="102276.11"/>
    <n v="84785.12"/>
    <n v="17490.990000000005"/>
    <s v="profit"/>
  </r>
  <r>
    <x v="855"/>
    <x v="170"/>
    <x v="3"/>
    <x v="846"/>
    <n v="258.19"/>
    <n v="794.95"/>
    <n v="1192.4000000000001"/>
    <d v="2019-11-13T00:00:00"/>
    <n v="307865.76"/>
    <n v="205248.14050000001"/>
    <n v="102617.6195"/>
    <s v="profit"/>
  </r>
  <r>
    <x v="856"/>
    <x v="20"/>
    <x v="3"/>
    <x v="847"/>
    <n v="16.93"/>
    <n v="674.89"/>
    <n v="707.2"/>
    <d v="2021-07-23T00:00:00"/>
    <n v="11972.9"/>
    <n v="11425.887699999999"/>
    <n v="547.01230000000032"/>
    <s v="profit"/>
  </r>
  <r>
    <x v="857"/>
    <x v="149"/>
    <x v="3"/>
    <x v="848"/>
    <n v="93.27"/>
    <n v="339.87"/>
    <n v="503.13"/>
    <d v="2023-05-30T00:00:00"/>
    <n v="46926.94"/>
    <n v="31699.674899999998"/>
    <n v="15227.265100000004"/>
    <s v="profit"/>
  </r>
  <r>
    <x v="858"/>
    <x v="133"/>
    <x v="3"/>
    <x v="849"/>
    <n v="276.64"/>
    <n v="723.12"/>
    <n v="700.88"/>
    <d v="2022-04-03T00:00:00"/>
    <n v="193891.44"/>
    <n v="200043.91679999998"/>
    <n v="-6152.4767999999749"/>
    <s v="Loss"/>
  </r>
  <r>
    <x v="859"/>
    <x v="27"/>
    <x v="3"/>
    <x v="850"/>
    <n v="165.5"/>
    <n v="952.65"/>
    <n v="1256.8699999999999"/>
    <d v="2023-12-07T00:00:00"/>
    <n v="208011.98"/>
    <n v="157663.57499999998"/>
    <n v="50348.405000000028"/>
    <s v="profit"/>
  </r>
  <r>
    <x v="860"/>
    <x v="141"/>
    <x v="3"/>
    <x v="851"/>
    <n v="334.29"/>
    <n v="939.57"/>
    <n v="1113.48"/>
    <d v="2020-11-28T00:00:00"/>
    <n v="372225.23"/>
    <n v="314088.85530000005"/>
    <n v="58136.374699999928"/>
    <s v="profit"/>
  </r>
  <r>
    <x v="861"/>
    <x v="135"/>
    <x v="3"/>
    <x v="852"/>
    <n v="212.38"/>
    <n v="81.55"/>
    <n v="114.7"/>
    <d v="2019-12-31T00:00:00"/>
    <n v="24359.99"/>
    <n v="17319.589"/>
    <n v="7040.4010000000017"/>
    <s v="profit"/>
  </r>
  <r>
    <x v="862"/>
    <x v="176"/>
    <x v="3"/>
    <x v="853"/>
    <n v="386.02"/>
    <n v="467.5"/>
    <n v="434.6"/>
    <d v="2022-05-13T00:00:00"/>
    <n v="167764.29"/>
    <n v="180464.35"/>
    <n v="-12700.059999999998"/>
    <s v="Loss"/>
  </r>
  <r>
    <x v="863"/>
    <x v="134"/>
    <x v="3"/>
    <x v="854"/>
    <n v="235.55"/>
    <n v="65.62"/>
    <n v="91.62"/>
    <d v="2020-11-10T00:00:00"/>
    <n v="21581.09"/>
    <n v="15456.791000000001"/>
    <n v="6124.2989999999991"/>
    <s v="profit"/>
  </r>
  <r>
    <x v="864"/>
    <x v="191"/>
    <x v="3"/>
    <x v="855"/>
    <n v="174.96"/>
    <n v="509.23"/>
    <n v="552.20000000000005"/>
    <d v="2021-08-01T00:00:00"/>
    <n v="96612.91"/>
    <n v="89094.880800000014"/>
    <n v="7518.0291999999899"/>
    <s v="profit"/>
  </r>
  <r>
    <x v="865"/>
    <x v="76"/>
    <x v="3"/>
    <x v="856"/>
    <n v="161.63999999999999"/>
    <n v="809.67"/>
    <n v="893.42"/>
    <d v="2022-06-23T00:00:00"/>
    <n v="144412.41"/>
    <n v="130875.05879999998"/>
    <n v="13537.351200000019"/>
    <s v="profit"/>
  </r>
  <r>
    <x v="866"/>
    <x v="106"/>
    <x v="3"/>
    <x v="857"/>
    <n v="186.95"/>
    <n v="116.94"/>
    <n v="105.93"/>
    <d v="2020-08-02T00:00:00"/>
    <n v="19803.61"/>
    <n v="21861.932999999997"/>
    <n v="-2058.3229999999967"/>
    <s v="Loss"/>
  </r>
  <r>
    <x v="867"/>
    <x v="92"/>
    <x v="3"/>
    <x v="858"/>
    <n v="65.930000000000007"/>
    <n v="352.6"/>
    <n v="496.06"/>
    <d v="2020-03-19T00:00:00"/>
    <n v="32705.24"/>
    <n v="23246.918000000005"/>
    <n v="9458.3219999999965"/>
    <s v="profit"/>
  </r>
  <r>
    <x v="868"/>
    <x v="53"/>
    <x v="3"/>
    <x v="859"/>
    <n v="175.12"/>
    <n v="989.63"/>
    <n v="1024.69"/>
    <d v="2021-11-20T00:00:00"/>
    <n v="179443.71"/>
    <n v="173304.0056"/>
    <n v="6139.7043999999878"/>
    <s v="profit"/>
  </r>
  <r>
    <x v="869"/>
    <x v="144"/>
    <x v="3"/>
    <x v="860"/>
    <n v="34.49"/>
    <n v="190.83"/>
    <n v="186.4"/>
    <d v="2022-01-28T00:00:00"/>
    <n v="6428.94"/>
    <n v="6581.7267000000011"/>
    <n v="-152.78670000000147"/>
    <s v="Loss"/>
  </r>
  <r>
    <x v="870"/>
    <x v="98"/>
    <x v="3"/>
    <x v="861"/>
    <n v="54.47"/>
    <n v="820.16"/>
    <n v="813.18"/>
    <d v="2024-07-23T00:00:00"/>
    <n v="44293.91"/>
    <n v="44674.1152"/>
    <n v="-380.20519999999669"/>
    <s v="Loss"/>
  </r>
  <r>
    <x v="871"/>
    <x v="49"/>
    <x v="3"/>
    <x v="862"/>
    <n v="39.06"/>
    <n v="249"/>
    <n v="273.97000000000003"/>
    <d v="2020-01-24T00:00:00"/>
    <n v="10701.27"/>
    <n v="9725.94"/>
    <n v="975.32999999999993"/>
    <s v="profit"/>
  </r>
  <r>
    <x v="872"/>
    <x v="29"/>
    <x v="3"/>
    <x v="863"/>
    <n v="72.36"/>
    <n v="288.82"/>
    <n v="363"/>
    <d v="2024-05-24T00:00:00"/>
    <n v="26266.68"/>
    <n v="20899.015199999998"/>
    <n v="5367.6648000000023"/>
    <s v="profit"/>
  </r>
  <r>
    <x v="873"/>
    <x v="128"/>
    <x v="3"/>
    <x v="864"/>
    <n v="439.65"/>
    <n v="51"/>
    <n v="43.04"/>
    <d v="2022-08-04T00:00:00"/>
    <n v="18922.54"/>
    <n v="22422.149999999998"/>
    <n v="-3499.6099999999969"/>
    <s v="Loss"/>
  </r>
  <r>
    <x v="874"/>
    <x v="120"/>
    <x v="3"/>
    <x v="865"/>
    <n v="74.87"/>
    <n v="64.67"/>
    <n v="91.26"/>
    <d v="2023-03-01T00:00:00"/>
    <n v="6832.64"/>
    <n v="4841.8429000000006"/>
    <n v="1990.7970999999998"/>
    <s v="profit"/>
  </r>
  <r>
    <x v="875"/>
    <x v="89"/>
    <x v="3"/>
    <x v="866"/>
    <n v="394.58"/>
    <n v="765.91"/>
    <n v="1006.25"/>
    <d v="2023-12-19T00:00:00"/>
    <n v="397046.12"/>
    <n v="302212.76779999997"/>
    <n v="94833.352200000023"/>
    <s v="profit"/>
  </r>
  <r>
    <x v="876"/>
    <x v="117"/>
    <x v="3"/>
    <x v="867"/>
    <n v="392.38"/>
    <n v="165.48"/>
    <n v="143.43"/>
    <d v="2022-06-23T00:00:00"/>
    <n v="56279.06"/>
    <n v="64931.042399999998"/>
    <n v="-8651.9824000000008"/>
    <s v="Loss"/>
  </r>
  <r>
    <x v="877"/>
    <x v="191"/>
    <x v="3"/>
    <x v="868"/>
    <n v="482.5"/>
    <n v="505.97"/>
    <n v="497.75"/>
    <d v="2020-12-10T00:00:00"/>
    <n v="240164.38"/>
    <n v="244130.52500000002"/>
    <n v="-3966.1450000000186"/>
    <s v="Loss"/>
  </r>
  <r>
    <x v="878"/>
    <x v="2"/>
    <x v="3"/>
    <x v="869"/>
    <n v="111.6"/>
    <n v="917.61"/>
    <n v="861.56"/>
    <d v="2022-08-04T00:00:00"/>
    <n v="96150.1"/>
    <n v="102405.276"/>
    <n v="-6255.1759999999922"/>
    <s v="Loss"/>
  </r>
  <r>
    <x v="879"/>
    <x v="78"/>
    <x v="3"/>
    <x v="870"/>
    <n v="131.35"/>
    <n v="374.67"/>
    <n v="562"/>
    <d v="2020-01-10T00:00:00"/>
    <n v="73818.7"/>
    <n v="49212.904499999997"/>
    <n v="24605.7955"/>
    <s v="profit"/>
  </r>
  <r>
    <x v="880"/>
    <x v="95"/>
    <x v="3"/>
    <x v="871"/>
    <n v="444.76"/>
    <n v="69.239999999999995"/>
    <n v="72.55"/>
    <d v="2020-10-04T00:00:00"/>
    <n v="32267.34"/>
    <n v="30795.182399999998"/>
    <n v="1472.1576000000023"/>
    <s v="profit"/>
  </r>
  <r>
    <x v="881"/>
    <x v="171"/>
    <x v="3"/>
    <x v="872"/>
    <n v="238.23"/>
    <n v="923.56"/>
    <n v="892.86"/>
    <d v="2024-06-09T00:00:00"/>
    <n v="212706.04"/>
    <n v="220019.69879999998"/>
    <n v="-7313.6587999999756"/>
    <s v="Loss"/>
  </r>
  <r>
    <x v="882"/>
    <x v="72"/>
    <x v="3"/>
    <x v="873"/>
    <n v="37.49"/>
    <n v="71.239999999999995"/>
    <n v="82.38"/>
    <d v="2022-05-20T00:00:00"/>
    <n v="3088.43"/>
    <n v="2670.7876000000001"/>
    <n v="417.64239999999972"/>
    <s v="profit"/>
  </r>
  <r>
    <x v="883"/>
    <x v="13"/>
    <x v="3"/>
    <x v="874"/>
    <n v="123.11"/>
    <n v="960.54"/>
    <n v="1320.67"/>
    <d v="2019-10-01T00:00:00"/>
    <n v="162587.68"/>
    <n v="118252.07939999999"/>
    <n v="44335.600600000005"/>
    <s v="profit"/>
  </r>
  <r>
    <x v="884"/>
    <x v="40"/>
    <x v="3"/>
    <x v="875"/>
    <n v="231.03"/>
    <n v="775.71"/>
    <n v="1068.32"/>
    <d v="2021-11-29T00:00:00"/>
    <n v="246813.97"/>
    <n v="179212.2813"/>
    <n v="67601.688699999999"/>
    <s v="profit"/>
  </r>
  <r>
    <x v="885"/>
    <x v="188"/>
    <x v="3"/>
    <x v="876"/>
    <n v="132.57"/>
    <n v="210.57"/>
    <n v="281.22000000000003"/>
    <d v="2024-02-16T00:00:00"/>
    <n v="37281.339999999997"/>
    <n v="27915.264899999998"/>
    <n v="9366.0750999999982"/>
    <s v="profit"/>
  </r>
  <r>
    <x v="886"/>
    <x v="61"/>
    <x v="3"/>
    <x v="877"/>
    <n v="15.78"/>
    <n v="492.17"/>
    <n v="482.87"/>
    <d v="2019-11-27T00:00:00"/>
    <n v="7619.69"/>
    <n v="7766.4426000000003"/>
    <n v="-146.75260000000071"/>
    <s v="Loss"/>
  </r>
  <r>
    <x v="887"/>
    <x v="168"/>
    <x v="3"/>
    <x v="878"/>
    <n v="410.61"/>
    <n v="762.3"/>
    <n v="1072.4000000000001"/>
    <d v="2020-01-19T00:00:00"/>
    <n v="440338.16"/>
    <n v="313008.00299999997"/>
    <n v="127330.15700000001"/>
    <s v="profit"/>
  </r>
  <r>
    <x v="888"/>
    <x v="194"/>
    <x v="3"/>
    <x v="879"/>
    <n v="101.6"/>
    <n v="524.12"/>
    <n v="496.44"/>
    <d v="2020-08-30T00:00:00"/>
    <n v="50438.3"/>
    <n v="53250.591999999997"/>
    <n v="-2812.291999999994"/>
    <s v="Loss"/>
  </r>
  <r>
    <x v="889"/>
    <x v="55"/>
    <x v="3"/>
    <x v="854"/>
    <n v="293"/>
    <n v="69.36"/>
    <n v="60.74"/>
    <d v="2021-12-17T00:00:00"/>
    <n v="17796.82"/>
    <n v="20322.48"/>
    <n v="-2525.66"/>
    <s v="Loss"/>
  </r>
  <r>
    <x v="890"/>
    <x v="98"/>
    <x v="3"/>
    <x v="880"/>
    <n v="36.619999999999997"/>
    <n v="327.64"/>
    <n v="265.33"/>
    <d v="2024-06-15T00:00:00"/>
    <n v="9716.3799999999992"/>
    <n v="11998.176799999999"/>
    <n v="-2281.7968000000001"/>
    <s v="Loss"/>
  </r>
  <r>
    <x v="891"/>
    <x v="136"/>
    <x v="3"/>
    <x v="881"/>
    <n v="458.16"/>
    <n v="784.13"/>
    <n v="748.8"/>
    <d v="2023-11-12T00:00:00"/>
    <n v="343070.21"/>
    <n v="359257.00080000004"/>
    <n v="-16186.790800000017"/>
    <s v="Loss"/>
  </r>
  <r>
    <x v="892"/>
    <x v="94"/>
    <x v="3"/>
    <x v="882"/>
    <n v="112.36"/>
    <n v="144.96"/>
    <n v="168.5"/>
    <d v="2024-06-13T00:00:00"/>
    <n v="18932.66"/>
    <n v="16287.705600000001"/>
    <n v="2644.9543999999987"/>
    <s v="profit"/>
  </r>
  <r>
    <x v="893"/>
    <x v="58"/>
    <x v="3"/>
    <x v="883"/>
    <n v="451.05"/>
    <n v="719.11"/>
    <n v="1071.3900000000001"/>
    <d v="2021-01-25T00:00:00"/>
    <n v="483250.46"/>
    <n v="324354.56550000003"/>
    <n v="158895.89449999999"/>
    <s v="profit"/>
  </r>
  <r>
    <x v="894"/>
    <x v="162"/>
    <x v="3"/>
    <x v="884"/>
    <n v="106.11"/>
    <n v="973.93"/>
    <n v="1228.02"/>
    <d v="2020-06-19T00:00:00"/>
    <n v="130305.2"/>
    <n v="103343.7123"/>
    <n v="26961.487699999998"/>
    <s v="profit"/>
  </r>
  <r>
    <x v="895"/>
    <x v="39"/>
    <x v="3"/>
    <x v="885"/>
    <n v="462.37"/>
    <n v="426.15"/>
    <n v="364.47"/>
    <d v="2019-11-15T00:00:00"/>
    <n v="168519.99"/>
    <n v="197038.9755"/>
    <n v="-28518.98550000001"/>
    <s v="Loss"/>
  </r>
  <r>
    <x v="896"/>
    <x v="92"/>
    <x v="3"/>
    <x v="886"/>
    <n v="478.83"/>
    <n v="843.42"/>
    <n v="1133.29"/>
    <d v="2021-06-24T00:00:00"/>
    <n v="542653.25"/>
    <n v="403854.79859999998"/>
    <n v="138798.45140000002"/>
    <s v="profit"/>
  </r>
  <r>
    <x v="897"/>
    <x v="97"/>
    <x v="3"/>
    <x v="887"/>
    <n v="41.75"/>
    <n v="578.03"/>
    <n v="718.31"/>
    <d v="2024-08-17T00:00:00"/>
    <n v="29989.439999999999"/>
    <n v="24132.752499999999"/>
    <n v="5856.6875"/>
    <s v="profit"/>
  </r>
  <r>
    <x v="898"/>
    <x v="79"/>
    <x v="3"/>
    <x v="888"/>
    <n v="87.4"/>
    <n v="261.68"/>
    <n v="323.14"/>
    <d v="2024-05-12T00:00:00"/>
    <n v="28242.44"/>
    <n v="22870.832000000002"/>
    <n v="5371.6079999999965"/>
    <s v="profit"/>
  </r>
  <r>
    <x v="899"/>
    <x v="35"/>
    <x v="3"/>
    <x v="889"/>
    <n v="472.62"/>
    <n v="698.47"/>
    <n v="900.17"/>
    <d v="2020-10-09T00:00:00"/>
    <n v="425438.35"/>
    <n v="330110.89140000002"/>
    <n v="95327.458599999954"/>
    <s v="profit"/>
  </r>
  <r>
    <x v="900"/>
    <x v="181"/>
    <x v="3"/>
    <x v="890"/>
    <n v="187.22"/>
    <n v="352.57"/>
    <n v="362.69"/>
    <d v="2023-10-17T00:00:00"/>
    <n v="67902.820000000007"/>
    <n v="66008.155400000003"/>
    <n v="1894.6646000000037"/>
    <s v="profit"/>
  </r>
  <r>
    <x v="901"/>
    <x v="153"/>
    <x v="3"/>
    <x v="891"/>
    <n v="221.98"/>
    <n v="636.24"/>
    <n v="772.51"/>
    <d v="2020-05-05T00:00:00"/>
    <n v="171481.77"/>
    <n v="141232.5552"/>
    <n v="30249.214799999987"/>
    <s v="profit"/>
  </r>
  <r>
    <x v="902"/>
    <x v="137"/>
    <x v="3"/>
    <x v="892"/>
    <n v="122.19"/>
    <n v="789.02"/>
    <n v="1130.07"/>
    <d v="2020-03-09T00:00:00"/>
    <n v="138083.25"/>
    <n v="96410.353799999997"/>
    <n v="41672.896200000003"/>
    <s v="profit"/>
  </r>
  <r>
    <x v="903"/>
    <x v="124"/>
    <x v="3"/>
    <x v="893"/>
    <n v="319.39"/>
    <n v="930.56"/>
    <n v="1021.4"/>
    <d v="2022-09-06T00:00:00"/>
    <n v="326224.95"/>
    <n v="297211.55839999998"/>
    <n v="29013.391600000032"/>
    <s v="profit"/>
  </r>
  <r>
    <x v="904"/>
    <x v="10"/>
    <x v="3"/>
    <x v="894"/>
    <n v="287.60000000000002"/>
    <n v="90.08"/>
    <n v="118.17"/>
    <d v="2022-10-19T00:00:00"/>
    <n v="33985.69"/>
    <n v="25907.008000000002"/>
    <n v="8078.6820000000007"/>
    <s v="profit"/>
  </r>
  <r>
    <x v="905"/>
    <x v="182"/>
    <x v="3"/>
    <x v="895"/>
    <n v="179.98"/>
    <n v="640.97"/>
    <n v="619.32000000000005"/>
    <d v="2021-09-29T00:00:00"/>
    <n v="111465.21"/>
    <n v="115361.7806"/>
    <n v="-3896.5705999999918"/>
    <s v="Loss"/>
  </r>
  <r>
    <x v="906"/>
    <x v="115"/>
    <x v="3"/>
    <x v="896"/>
    <n v="287.76"/>
    <n v="942.79"/>
    <n v="938.89"/>
    <d v="2024-08-21T00:00:00"/>
    <n v="270174.99"/>
    <n v="271297.25039999996"/>
    <n v="-1122.2603999999701"/>
    <s v="Loss"/>
  </r>
  <r>
    <x v="907"/>
    <x v="141"/>
    <x v="3"/>
    <x v="897"/>
    <n v="66.36"/>
    <n v="622.6"/>
    <n v="919.78"/>
    <d v="2019-10-07T00:00:00"/>
    <n v="61036.6"/>
    <n v="41315.736000000004"/>
    <n v="19720.863999999994"/>
    <s v="profit"/>
  </r>
  <r>
    <x v="908"/>
    <x v="15"/>
    <x v="3"/>
    <x v="898"/>
    <n v="474.03"/>
    <n v="287.93"/>
    <n v="377.89"/>
    <d v="2019-12-09T00:00:00"/>
    <n v="179131.2"/>
    <n v="136487.45790000001"/>
    <n v="42643.742100000003"/>
    <s v="profit"/>
  </r>
  <r>
    <x v="909"/>
    <x v="39"/>
    <x v="3"/>
    <x v="899"/>
    <n v="429.35"/>
    <n v="399.79"/>
    <n v="377.17"/>
    <d v="2022-07-06T00:00:00"/>
    <n v="161937.94"/>
    <n v="171649.8365"/>
    <n v="-9711.8965000000026"/>
    <s v="Loss"/>
  </r>
  <r>
    <x v="910"/>
    <x v="152"/>
    <x v="3"/>
    <x v="900"/>
    <n v="134.54"/>
    <n v="620.02"/>
    <n v="704.85"/>
    <d v="2020-12-07T00:00:00"/>
    <n v="94830.52"/>
    <n v="83417.4908"/>
    <n v="11413.029200000004"/>
    <s v="profit"/>
  </r>
  <r>
    <x v="911"/>
    <x v="40"/>
    <x v="3"/>
    <x v="901"/>
    <n v="457.62"/>
    <n v="581.41999999999996"/>
    <n v="603.76"/>
    <d v="2022-01-20T00:00:00"/>
    <n v="276292.65000000002"/>
    <n v="266069.4204"/>
    <n v="10223.229600000021"/>
    <s v="profit"/>
  </r>
  <r>
    <x v="912"/>
    <x v="44"/>
    <x v="3"/>
    <x v="902"/>
    <n v="56.62"/>
    <n v="852.88"/>
    <n v="956.85"/>
    <d v="2021-05-21T00:00:00"/>
    <n v="54176.85"/>
    <n v="48290.065599999994"/>
    <n v="5886.7844000000041"/>
    <s v="profit"/>
  </r>
  <r>
    <x v="913"/>
    <x v="22"/>
    <x v="3"/>
    <x v="903"/>
    <n v="35.450000000000003"/>
    <n v="891.91"/>
    <n v="1280.49"/>
    <d v="2024-09-07T00:00:00"/>
    <n v="45393.37"/>
    <n v="31618.209500000001"/>
    <n v="13775.160500000002"/>
    <s v="profit"/>
  </r>
  <r>
    <x v="914"/>
    <x v="87"/>
    <x v="3"/>
    <x v="904"/>
    <n v="78.12"/>
    <n v="340.12"/>
    <n v="290.08"/>
    <d v="2022-08-31T00:00:00"/>
    <n v="22661.05"/>
    <n v="26570.174400000004"/>
    <n v="-3909.1244000000042"/>
    <s v="Loss"/>
  </r>
  <r>
    <x v="915"/>
    <x v="163"/>
    <x v="3"/>
    <x v="905"/>
    <n v="41.58"/>
    <n v="109.92"/>
    <n v="104.9"/>
    <d v="2021-09-16T00:00:00"/>
    <n v="4361.74"/>
    <n v="4570.4736000000003"/>
    <n v="-208.73360000000048"/>
    <s v="Loss"/>
  </r>
  <r>
    <x v="916"/>
    <x v="3"/>
    <x v="3"/>
    <x v="906"/>
    <n v="36.68"/>
    <n v="599.38"/>
    <n v="792.09"/>
    <d v="2024-01-24T00:00:00"/>
    <n v="29053.86"/>
    <n v="21985.258399999999"/>
    <n v="7068.6016000000018"/>
    <s v="profit"/>
  </r>
  <r>
    <x v="917"/>
    <x v="9"/>
    <x v="3"/>
    <x v="907"/>
    <n v="75.33"/>
    <n v="96.34"/>
    <n v="99.96"/>
    <d v="2022-02-16T00:00:00"/>
    <n v="7529.99"/>
    <n v="7257.2921999999999"/>
    <n v="272.69779999999992"/>
    <s v="profit"/>
  </r>
  <r>
    <x v="918"/>
    <x v="44"/>
    <x v="3"/>
    <x v="908"/>
    <n v="409.02"/>
    <n v="311.70999999999998"/>
    <n v="390.87"/>
    <d v="2022-07-19T00:00:00"/>
    <n v="159873.65"/>
    <n v="127495.62419999999"/>
    <n v="32378.025800000003"/>
    <s v="profit"/>
  </r>
  <r>
    <x v="919"/>
    <x v="0"/>
    <x v="3"/>
    <x v="909"/>
    <n v="197.26"/>
    <n v="932.87"/>
    <n v="1294.03"/>
    <d v="2024-05-13T00:00:00"/>
    <n v="255260.36"/>
    <n v="184017.9362"/>
    <n v="71242.42379999999"/>
    <s v="profit"/>
  </r>
  <r>
    <x v="920"/>
    <x v="11"/>
    <x v="3"/>
    <x v="910"/>
    <n v="489.43"/>
    <n v="899.53"/>
    <n v="1158.1199999999999"/>
    <d v="2021-11-05T00:00:00"/>
    <n v="566818.67000000004"/>
    <n v="440256.96789999999"/>
    <n v="126561.70210000005"/>
    <s v="profit"/>
  </r>
  <r>
    <x v="921"/>
    <x v="26"/>
    <x v="3"/>
    <x v="911"/>
    <n v="169.65"/>
    <n v="103.8"/>
    <n v="93.18"/>
    <d v="2020-02-27T00:00:00"/>
    <n v="15807.99"/>
    <n v="17609.670000000002"/>
    <n v="-1801.6800000000021"/>
    <s v="Loss"/>
  </r>
  <r>
    <x v="922"/>
    <x v="163"/>
    <x v="3"/>
    <x v="912"/>
    <n v="198.38"/>
    <n v="307.72000000000003"/>
    <n v="253.74"/>
    <d v="2023-02-21T00:00:00"/>
    <n v="50336.94"/>
    <n v="61045.493600000002"/>
    <n v="-10708.553599999999"/>
    <s v="Loss"/>
  </r>
  <r>
    <x v="923"/>
    <x v="196"/>
    <x v="3"/>
    <x v="913"/>
    <n v="237.42"/>
    <n v="351.77"/>
    <n v="288.20999999999998"/>
    <d v="2023-05-31T00:00:00"/>
    <n v="68426.820000000007"/>
    <n v="83517.233399999997"/>
    <n v="-15090.41339999999"/>
    <s v="Loss"/>
  </r>
  <r>
    <x v="924"/>
    <x v="167"/>
    <x v="3"/>
    <x v="914"/>
    <n v="126.6"/>
    <n v="655.11"/>
    <n v="659.34"/>
    <d v="2020-06-18T00:00:00"/>
    <n v="83472.44"/>
    <n v="82936.925999999992"/>
    <n v="535.51400000001013"/>
    <s v="profit"/>
  </r>
  <r>
    <x v="925"/>
    <x v="12"/>
    <x v="3"/>
    <x v="915"/>
    <n v="478.51"/>
    <n v="687.37"/>
    <n v="959.97"/>
    <d v="2023-01-01T00:00:00"/>
    <n v="459355.24"/>
    <n v="328913.41869999998"/>
    <n v="130441.82130000001"/>
    <s v="profit"/>
  </r>
  <r>
    <x v="926"/>
    <x v="14"/>
    <x v="3"/>
    <x v="916"/>
    <n v="268.95"/>
    <n v="887.42"/>
    <n v="814.82"/>
    <d v="2019-12-25T00:00:00"/>
    <n v="219145.84"/>
    <n v="238671.60899999997"/>
    <n v="-19525.768999999971"/>
    <s v="Loss"/>
  </r>
  <r>
    <x v="927"/>
    <x v="110"/>
    <x v="3"/>
    <x v="917"/>
    <n v="165.92"/>
    <n v="181.03"/>
    <n v="150.75"/>
    <d v="2024-06-09T00:00:00"/>
    <n v="25012.44"/>
    <n v="30036.497599999999"/>
    <n v="-5024.0576000000001"/>
    <s v="Loss"/>
  </r>
  <r>
    <x v="928"/>
    <x v="169"/>
    <x v="3"/>
    <x v="918"/>
    <n v="430.04"/>
    <n v="410.57"/>
    <n v="332.09"/>
    <d v="2022-08-25T00:00:00"/>
    <n v="142811.98000000001"/>
    <n v="176561.52280000001"/>
    <n v="-33749.542799999996"/>
    <s v="Loss"/>
  </r>
  <r>
    <x v="929"/>
    <x v="74"/>
    <x v="3"/>
    <x v="919"/>
    <n v="265.52"/>
    <n v="347.87"/>
    <n v="293.5"/>
    <d v="2023-10-24T00:00:00"/>
    <n v="77930.12"/>
    <n v="92366.4424"/>
    <n v="-14436.322400000005"/>
    <s v="Loss"/>
  </r>
  <r>
    <x v="930"/>
    <x v="138"/>
    <x v="3"/>
    <x v="920"/>
    <n v="473.29"/>
    <n v="412.05"/>
    <n v="464.56"/>
    <d v="2021-09-20T00:00:00"/>
    <n v="219871.6"/>
    <n v="195019.14450000002"/>
    <n v="24852.455499999982"/>
    <s v="profit"/>
  </r>
  <r>
    <x v="931"/>
    <x v="73"/>
    <x v="3"/>
    <x v="921"/>
    <n v="371.87"/>
    <n v="381.49"/>
    <n v="507.52"/>
    <d v="2024-08-29T00:00:00"/>
    <n v="188731.46"/>
    <n v="141864.6863"/>
    <n v="46866.773699999991"/>
    <s v="profit"/>
  </r>
  <r>
    <x v="932"/>
    <x v="155"/>
    <x v="3"/>
    <x v="922"/>
    <n v="340.85"/>
    <n v="845.94"/>
    <n v="1169.77"/>
    <d v="2020-12-29T00:00:00"/>
    <n v="398716.1"/>
    <n v="288338.64900000003"/>
    <n v="110377.45099999994"/>
    <s v="profit"/>
  </r>
  <r>
    <x v="933"/>
    <x v="24"/>
    <x v="3"/>
    <x v="923"/>
    <n v="127.6"/>
    <n v="566.39"/>
    <n v="583.95000000000005"/>
    <d v="2021-02-24T00:00:00"/>
    <n v="74512.02"/>
    <n v="72271.364000000001"/>
    <n v="2240.6560000000027"/>
    <s v="profit"/>
  </r>
  <r>
    <x v="934"/>
    <x v="175"/>
    <x v="3"/>
    <x v="924"/>
    <n v="211.31"/>
    <n v="362.42"/>
    <n v="301.63"/>
    <d v="2023-01-13T00:00:00"/>
    <n v="63737.440000000002"/>
    <n v="76582.970200000011"/>
    <n v="-12845.530200000008"/>
    <s v="Loss"/>
  </r>
  <r>
    <x v="935"/>
    <x v="105"/>
    <x v="3"/>
    <x v="925"/>
    <n v="375.32"/>
    <n v="875.31"/>
    <n v="1192.26"/>
    <d v="2024-02-05T00:00:00"/>
    <n v="447479.02"/>
    <n v="328521.3492"/>
    <n v="118957.67080000002"/>
    <s v="profit"/>
  </r>
  <r>
    <x v="936"/>
    <x v="130"/>
    <x v="3"/>
    <x v="926"/>
    <n v="382.87"/>
    <n v="507.4"/>
    <n v="540.33000000000004"/>
    <d v="2021-02-23T00:00:00"/>
    <n v="206876.15"/>
    <n v="194268.23799999998"/>
    <n v="12607.912000000011"/>
    <s v="profit"/>
  </r>
  <r>
    <x v="937"/>
    <x v="70"/>
    <x v="3"/>
    <x v="927"/>
    <n v="15.92"/>
    <n v="346.27"/>
    <n v="468.01"/>
    <d v="2021-04-26T00:00:00"/>
    <n v="7450.72"/>
    <n v="5512.6183999999994"/>
    <n v="1938.1016000000009"/>
    <s v="profit"/>
  </r>
  <r>
    <x v="938"/>
    <x v="171"/>
    <x v="3"/>
    <x v="928"/>
    <n v="358.58"/>
    <n v="228.67"/>
    <n v="189.93"/>
    <d v="2024-05-29T00:00:00"/>
    <n v="68105.100000000006"/>
    <n v="81996.488599999997"/>
    <n v="-13891.388599999991"/>
    <s v="Loss"/>
  </r>
  <r>
    <x v="939"/>
    <x v="4"/>
    <x v="3"/>
    <x v="929"/>
    <n v="320.89"/>
    <n v="198.21"/>
    <n v="183.75"/>
    <d v="2024-01-07T00:00:00"/>
    <n v="58963.54"/>
    <n v="63603.606899999999"/>
    <n v="-4640.066899999998"/>
    <s v="Loss"/>
  </r>
  <r>
    <x v="940"/>
    <x v="62"/>
    <x v="3"/>
    <x v="930"/>
    <n v="290.26"/>
    <n v="479.55"/>
    <n v="557.91"/>
    <d v="2020-06-27T00:00:00"/>
    <n v="161938.96"/>
    <n v="139194.18299999999"/>
    <n v="22744.777000000002"/>
    <s v="profit"/>
  </r>
  <r>
    <x v="941"/>
    <x v="143"/>
    <x v="3"/>
    <x v="931"/>
    <n v="465.83"/>
    <n v="984.74"/>
    <n v="883.83"/>
    <d v="2022-05-10T00:00:00"/>
    <n v="411714.53"/>
    <n v="458721.43419999996"/>
    <n v="-47006.904199999932"/>
    <s v="Loss"/>
  </r>
  <r>
    <x v="942"/>
    <x v="166"/>
    <x v="3"/>
    <x v="932"/>
    <n v="273.64999999999998"/>
    <n v="156.33000000000001"/>
    <n v="233.41"/>
    <d v="2022-11-26T00:00:00"/>
    <n v="63872.65"/>
    <n v="42779.7045"/>
    <n v="21092.945500000002"/>
    <s v="profit"/>
  </r>
  <r>
    <x v="943"/>
    <x v="112"/>
    <x v="3"/>
    <x v="933"/>
    <n v="310.05"/>
    <n v="743.44"/>
    <n v="912.58"/>
    <d v="2023-08-12T00:00:00"/>
    <n v="282945.43"/>
    <n v="230503.57200000001"/>
    <n v="52441.857999999978"/>
    <s v="profit"/>
  </r>
  <r>
    <x v="944"/>
    <x v="138"/>
    <x v="3"/>
    <x v="934"/>
    <n v="402.86"/>
    <n v="429.79"/>
    <n v="454.64"/>
    <d v="2022-12-03T00:00:00"/>
    <n v="183156.27"/>
    <n v="173145.19940000001"/>
    <n v="10011.070599999977"/>
    <s v="profit"/>
  </r>
  <r>
    <x v="945"/>
    <x v="44"/>
    <x v="3"/>
    <x v="935"/>
    <n v="471.84"/>
    <n v="527.64"/>
    <n v="759.74"/>
    <d v="2022-01-18T00:00:00"/>
    <n v="358475.72"/>
    <n v="248961.65759999998"/>
    <n v="109514.0624"/>
    <s v="profit"/>
  </r>
  <r>
    <x v="946"/>
    <x v="169"/>
    <x v="3"/>
    <x v="936"/>
    <n v="274.44"/>
    <n v="425.34"/>
    <n v="548.44000000000005"/>
    <d v="2021-05-17T00:00:00"/>
    <n v="150513.87"/>
    <n v="116730.30959999999"/>
    <n v="33783.560400000002"/>
    <s v="profit"/>
  </r>
  <r>
    <x v="947"/>
    <x v="99"/>
    <x v="3"/>
    <x v="937"/>
    <n v="199.35"/>
    <n v="439.3"/>
    <n v="431.92"/>
    <d v="2023-06-09T00:00:00"/>
    <n v="86103.25"/>
    <n v="87574.455000000002"/>
    <n v="-1471.2050000000017"/>
    <s v="Loss"/>
  </r>
  <r>
    <x v="948"/>
    <x v="107"/>
    <x v="3"/>
    <x v="938"/>
    <n v="451.82"/>
    <n v="262.91000000000003"/>
    <n v="364.1"/>
    <d v="2023-06-16T00:00:00"/>
    <n v="164507.66"/>
    <n v="118787.99620000001"/>
    <n v="45719.663799999995"/>
    <s v="profit"/>
  </r>
  <r>
    <x v="949"/>
    <x v="33"/>
    <x v="3"/>
    <x v="939"/>
    <n v="420.67"/>
    <n v="969.83"/>
    <n v="1406.32"/>
    <d v="2023-12-22T00:00:00"/>
    <n v="591596.63"/>
    <n v="407978.38610000006"/>
    <n v="183618.24389999994"/>
    <s v="profit"/>
  </r>
  <r>
    <x v="950"/>
    <x v="112"/>
    <x v="3"/>
    <x v="940"/>
    <n v="95.87"/>
    <n v="66.66"/>
    <n v="76.75"/>
    <d v="2021-09-20T00:00:00"/>
    <n v="7358.02"/>
    <n v="6390.6941999999999"/>
    <n v="967.32580000000053"/>
    <s v="profit"/>
  </r>
  <r>
    <x v="951"/>
    <x v="33"/>
    <x v="3"/>
    <x v="941"/>
    <n v="313.92"/>
    <n v="709.62"/>
    <n v="613.1"/>
    <d v="2024-08-27T00:00:00"/>
    <n v="192464.35"/>
    <n v="222763.91040000002"/>
    <n v="-30299.560400000017"/>
    <s v="Loss"/>
  </r>
  <r>
    <x v="952"/>
    <x v="166"/>
    <x v="3"/>
    <x v="942"/>
    <n v="275.58"/>
    <n v="858.93"/>
    <n v="845.31"/>
    <d v="2020-06-11T00:00:00"/>
    <n v="232950.53"/>
    <n v="236703.92939999996"/>
    <n v="-3753.3993999999657"/>
    <s v="Loss"/>
  </r>
  <r>
    <x v="953"/>
    <x v="134"/>
    <x v="3"/>
    <x v="943"/>
    <n v="259.79000000000002"/>
    <n v="529.27"/>
    <n v="479.24"/>
    <d v="2024-07-14T00:00:00"/>
    <n v="124501.75999999999"/>
    <n v="137499.0533"/>
    <n v="-12997.293300000005"/>
    <s v="Loss"/>
  </r>
  <r>
    <x v="954"/>
    <x v="121"/>
    <x v="3"/>
    <x v="944"/>
    <n v="14.81"/>
    <n v="625.67999999999995"/>
    <n v="903.03"/>
    <d v="2023-10-09T00:00:00"/>
    <n v="13373.87"/>
    <n v="9266.3207999999995"/>
    <n v="4107.5492000000013"/>
    <s v="profit"/>
  </r>
  <r>
    <x v="955"/>
    <x v="181"/>
    <x v="3"/>
    <x v="945"/>
    <n v="133.19999999999999"/>
    <n v="543.69000000000005"/>
    <n v="438.86"/>
    <d v="2020-02-13T00:00:00"/>
    <n v="58456.15"/>
    <n v="72419.508000000002"/>
    <n v="-13963.358"/>
    <s v="Loss"/>
  </r>
  <r>
    <x v="956"/>
    <x v="96"/>
    <x v="3"/>
    <x v="946"/>
    <n v="393.05"/>
    <n v="65.75"/>
    <n v="61.67"/>
    <d v="2024-05-28T00:00:00"/>
    <n v="24239.39"/>
    <n v="25843.037500000002"/>
    <n v="-1603.6475000000028"/>
    <s v="Loss"/>
  </r>
  <r>
    <x v="957"/>
    <x v="137"/>
    <x v="3"/>
    <x v="947"/>
    <n v="458.33"/>
    <n v="560.89"/>
    <n v="459.58"/>
    <d v="2023-09-26T00:00:00"/>
    <n v="210639.3"/>
    <n v="257072.71369999999"/>
    <n v="-46433.413700000005"/>
    <s v="Loss"/>
  </r>
  <r>
    <x v="958"/>
    <x v="22"/>
    <x v="3"/>
    <x v="948"/>
    <n v="408.5"/>
    <n v="413.36"/>
    <n v="530.71"/>
    <d v="2020-04-27T00:00:00"/>
    <n v="216795.04"/>
    <n v="168857.56"/>
    <n v="47937.48000000001"/>
    <s v="profit"/>
  </r>
  <r>
    <x v="959"/>
    <x v="126"/>
    <x v="3"/>
    <x v="949"/>
    <n v="111.87"/>
    <n v="375.55"/>
    <n v="336.81"/>
    <d v="2023-10-07T00:00:00"/>
    <n v="37678.93"/>
    <n v="42012.7785"/>
    <n v="-4333.8485000000001"/>
    <s v="Loss"/>
  </r>
  <r>
    <x v="960"/>
    <x v="74"/>
    <x v="3"/>
    <x v="950"/>
    <n v="122.77"/>
    <n v="694.75"/>
    <n v="784.33"/>
    <d v="2021-11-19T00:00:00"/>
    <n v="96292.19"/>
    <n v="85294.457500000004"/>
    <n v="10997.732499999998"/>
    <s v="profit"/>
  </r>
  <r>
    <x v="961"/>
    <x v="175"/>
    <x v="3"/>
    <x v="951"/>
    <n v="47"/>
    <n v="103.81"/>
    <n v="125.15"/>
    <d v="2024-01-02T00:00:00"/>
    <n v="5882.05"/>
    <n v="4879.07"/>
    <n v="1002.9800000000005"/>
    <s v="profit"/>
  </r>
  <r>
    <x v="962"/>
    <x v="36"/>
    <x v="3"/>
    <x v="952"/>
    <n v="174.39"/>
    <n v="669.49"/>
    <n v="888.31"/>
    <d v="2023-09-04T00:00:00"/>
    <n v="154912.38"/>
    <n v="116752.36109999999"/>
    <n v="38160.01890000001"/>
    <s v="profit"/>
  </r>
  <r>
    <x v="963"/>
    <x v="191"/>
    <x v="3"/>
    <x v="953"/>
    <n v="275.22000000000003"/>
    <n v="432.77"/>
    <n v="562.16999999999996"/>
    <d v="2022-04-19T00:00:00"/>
    <n v="154720.43"/>
    <n v="119106.95940000001"/>
    <n v="35613.470599999986"/>
    <s v="profit"/>
  </r>
  <r>
    <x v="964"/>
    <x v="157"/>
    <x v="3"/>
    <x v="954"/>
    <n v="145.47"/>
    <n v="78.099999999999994"/>
    <n v="92.61"/>
    <d v="2023-01-16T00:00:00"/>
    <n v="13471.98"/>
    <n v="11361.206999999999"/>
    <n v="2110.773000000001"/>
    <s v="profit"/>
  </r>
  <r>
    <x v="965"/>
    <x v="20"/>
    <x v="3"/>
    <x v="955"/>
    <n v="412.38"/>
    <n v="909.3"/>
    <n v="784.08"/>
    <d v="2022-07-20T00:00:00"/>
    <n v="323338.90999999997"/>
    <n v="374977.13399999996"/>
    <n v="-51638.223999999987"/>
    <s v="Loss"/>
  </r>
  <r>
    <x v="966"/>
    <x v="52"/>
    <x v="3"/>
    <x v="956"/>
    <n v="139.6"/>
    <n v="732.05"/>
    <n v="715.4"/>
    <d v="2023-11-25T00:00:00"/>
    <n v="99869.84"/>
    <n v="102194.18"/>
    <n v="-2324.3399999999965"/>
    <s v="Loss"/>
  </r>
  <r>
    <x v="967"/>
    <x v="107"/>
    <x v="3"/>
    <x v="957"/>
    <n v="213.73"/>
    <n v="764.12"/>
    <n v="857.36"/>
    <d v="2020-09-28T00:00:00"/>
    <n v="183243.55"/>
    <n v="163315.3676"/>
    <n v="19928.182399999991"/>
    <s v="profit"/>
  </r>
  <r>
    <x v="968"/>
    <x v="153"/>
    <x v="3"/>
    <x v="958"/>
    <n v="306.74"/>
    <n v="716.94"/>
    <n v="696.18"/>
    <d v="2023-10-20T00:00:00"/>
    <n v="213546.25"/>
    <n v="219914.17560000002"/>
    <n v="-6367.9256000000169"/>
    <s v="Loss"/>
  </r>
  <r>
    <x v="969"/>
    <x v="79"/>
    <x v="3"/>
    <x v="959"/>
    <n v="123.23"/>
    <n v="273"/>
    <n v="293.25"/>
    <d v="2022-11-17T00:00:00"/>
    <n v="36137.199999999997"/>
    <n v="33641.79"/>
    <n v="2495.4099999999962"/>
    <s v="profit"/>
  </r>
  <r>
    <x v="970"/>
    <x v="73"/>
    <x v="3"/>
    <x v="960"/>
    <n v="95.96"/>
    <n v="529.33000000000004"/>
    <n v="446.71"/>
    <d v="2021-01-22T00:00:00"/>
    <n v="42866.29"/>
    <n v="50794.506800000003"/>
    <n v="-7928.216800000002"/>
    <s v="Loss"/>
  </r>
  <r>
    <x v="971"/>
    <x v="171"/>
    <x v="3"/>
    <x v="961"/>
    <n v="322.07"/>
    <n v="232.4"/>
    <n v="216.36"/>
    <d v="2022-10-13T00:00:00"/>
    <n v="69683.070000000007"/>
    <n v="74849.067999999999"/>
    <n v="-5165.9979999999923"/>
    <s v="Loss"/>
  </r>
  <r>
    <x v="972"/>
    <x v="181"/>
    <x v="3"/>
    <x v="962"/>
    <n v="287.66000000000003"/>
    <n v="499.26"/>
    <n v="590.46"/>
    <d v="2022-07-11T00:00:00"/>
    <n v="169851.72"/>
    <n v="143617.13160000002"/>
    <n v="26234.588399999979"/>
    <s v="profit"/>
  </r>
  <r>
    <x v="973"/>
    <x v="142"/>
    <x v="3"/>
    <x v="963"/>
    <n v="178.35"/>
    <n v="776.45"/>
    <n v="897.94"/>
    <d v="2020-08-10T00:00:00"/>
    <n v="160147.6"/>
    <n v="138479.85750000001"/>
    <n v="21667.742499999993"/>
    <s v="profit"/>
  </r>
  <r>
    <x v="974"/>
    <x v="23"/>
    <x v="3"/>
    <x v="964"/>
    <n v="471.68"/>
    <n v="51.17"/>
    <n v="46.75"/>
    <d v="2023-07-20T00:00:00"/>
    <n v="22051.040000000001"/>
    <n v="24135.865600000001"/>
    <n v="-2084.8256000000001"/>
    <s v="Loss"/>
  </r>
  <r>
    <x v="975"/>
    <x v="94"/>
    <x v="3"/>
    <x v="965"/>
    <n v="215.78"/>
    <n v="792.57"/>
    <n v="1161.52"/>
    <d v="2020-12-02T00:00:00"/>
    <n v="250632.79"/>
    <n v="171020.75460000001"/>
    <n v="79612.035399999993"/>
    <s v="profit"/>
  </r>
  <r>
    <x v="976"/>
    <x v="31"/>
    <x v="3"/>
    <x v="966"/>
    <n v="424.42"/>
    <n v="721.52"/>
    <n v="944.98"/>
    <d v="2022-09-21T00:00:00"/>
    <n v="401068.41"/>
    <n v="306227.5184"/>
    <n v="94840.891599999974"/>
    <s v="profit"/>
  </r>
  <r>
    <x v="977"/>
    <x v="185"/>
    <x v="3"/>
    <x v="967"/>
    <n v="310.89"/>
    <n v="670.79"/>
    <n v="948.31"/>
    <d v="2021-11-17T00:00:00"/>
    <n v="294820.09999999998"/>
    <n v="208541.90309999997"/>
    <n v="86278.19690000001"/>
    <s v="profit"/>
  </r>
  <r>
    <x v="978"/>
    <x v="181"/>
    <x v="3"/>
    <x v="968"/>
    <n v="13.1"/>
    <n v="745.7"/>
    <n v="743.33"/>
    <d v="2023-10-25T00:00:00"/>
    <n v="9737.6200000000008"/>
    <n v="9768.67"/>
    <n v="-31.049999999999272"/>
    <s v="Loss"/>
  </r>
  <r>
    <x v="979"/>
    <x v="101"/>
    <x v="3"/>
    <x v="969"/>
    <n v="359.41"/>
    <n v="885.38"/>
    <n v="790.45"/>
    <d v="2021-05-09T00:00:00"/>
    <n v="284095.63"/>
    <n v="318214.42580000003"/>
    <n v="-34118.795800000022"/>
    <s v="Loss"/>
  </r>
  <r>
    <x v="980"/>
    <x v="9"/>
    <x v="3"/>
    <x v="970"/>
    <n v="100.37"/>
    <n v="389.44"/>
    <n v="344.96"/>
    <d v="2021-10-03T00:00:00"/>
    <n v="34623.64"/>
    <n v="39088.092799999999"/>
    <n v="-4464.4527999999991"/>
    <s v="Loss"/>
  </r>
  <r>
    <x v="981"/>
    <x v="174"/>
    <x v="3"/>
    <x v="971"/>
    <n v="451.81"/>
    <n v="846.88"/>
    <n v="1104.72"/>
    <d v="2023-05-06T00:00:00"/>
    <n v="499123.54"/>
    <n v="382628.85279999999"/>
    <n v="116494.68719999999"/>
    <s v="profit"/>
  </r>
  <r>
    <x v="982"/>
    <x v="180"/>
    <x v="3"/>
    <x v="821"/>
    <n v="237.55"/>
    <n v="231.03"/>
    <n v="327.93"/>
    <d v="2021-06-28T00:00:00"/>
    <n v="77899.77"/>
    <n v="54881.176500000001"/>
    <n v="23018.593500000003"/>
    <s v="profit"/>
  </r>
  <r>
    <x v="983"/>
    <x v="79"/>
    <x v="3"/>
    <x v="972"/>
    <n v="339.49"/>
    <n v="703.63"/>
    <n v="853.39"/>
    <d v="2023-03-28T00:00:00"/>
    <n v="289717.37"/>
    <n v="238875.3487"/>
    <n v="50842.021299999993"/>
    <s v="profit"/>
  </r>
  <r>
    <x v="984"/>
    <x v="124"/>
    <x v="3"/>
    <x v="973"/>
    <n v="115.32"/>
    <n v="93.3"/>
    <n v="136"/>
    <d v="2022-09-12T00:00:00"/>
    <n v="15683.52"/>
    <n v="10759.356"/>
    <n v="4924.1640000000007"/>
    <s v="profit"/>
  </r>
  <r>
    <x v="985"/>
    <x v="162"/>
    <x v="3"/>
    <x v="974"/>
    <n v="405.25"/>
    <n v="504.84"/>
    <n v="679.23"/>
    <d v="2024-05-08T00:00:00"/>
    <n v="275257.96000000002"/>
    <n v="204586.41"/>
    <n v="70671.550000000017"/>
    <s v="profit"/>
  </r>
  <r>
    <x v="986"/>
    <x v="108"/>
    <x v="3"/>
    <x v="975"/>
    <n v="395.99"/>
    <n v="176.06"/>
    <n v="251.44"/>
    <d v="2022-09-22T00:00:00"/>
    <n v="99567.73"/>
    <n v="69717.999400000001"/>
    <n v="29849.730599999995"/>
    <s v="profit"/>
  </r>
  <r>
    <x v="987"/>
    <x v="28"/>
    <x v="3"/>
    <x v="976"/>
    <n v="233.85"/>
    <n v="875.74"/>
    <n v="780.77"/>
    <d v="2020-01-12T00:00:00"/>
    <n v="182583.06"/>
    <n v="204791.799"/>
    <n v="-22208.739000000001"/>
    <s v="Loss"/>
  </r>
  <r>
    <x v="988"/>
    <x v="85"/>
    <x v="3"/>
    <x v="977"/>
    <n v="360.79"/>
    <n v="704.45"/>
    <n v="1050.72"/>
    <d v="2023-01-08T00:00:00"/>
    <n v="379089.27"/>
    <n v="254158.51550000004"/>
    <n v="124930.75449999998"/>
    <s v="profit"/>
  </r>
  <r>
    <x v="989"/>
    <x v="174"/>
    <x v="3"/>
    <x v="978"/>
    <n v="67.959999999999994"/>
    <n v="852.08"/>
    <n v="1022.97"/>
    <d v="2021-05-14T00:00:00"/>
    <n v="69521.039999999994"/>
    <n v="57907.356799999994"/>
    <n v="11613.683199999999"/>
    <s v="profit"/>
  </r>
  <r>
    <x v="990"/>
    <x v="18"/>
    <x v="3"/>
    <x v="979"/>
    <n v="461.86"/>
    <n v="707.28"/>
    <n v="868.41"/>
    <d v="2021-03-01T00:00:00"/>
    <n v="401083.84"/>
    <n v="326664.34080000001"/>
    <n v="74419.49920000002"/>
    <s v="profit"/>
  </r>
  <r>
    <x v="991"/>
    <x v="79"/>
    <x v="3"/>
    <x v="980"/>
    <n v="247.25"/>
    <n v="886.69"/>
    <n v="850.63"/>
    <d v="2021-11-04T00:00:00"/>
    <n v="210318.27"/>
    <n v="219234.10250000001"/>
    <n v="-8915.8325000000186"/>
    <s v="Loss"/>
  </r>
  <r>
    <x v="992"/>
    <x v="79"/>
    <x v="3"/>
    <x v="981"/>
    <n v="166.03"/>
    <n v="676.88"/>
    <n v="938.83"/>
    <d v="2020-02-23T00:00:00"/>
    <n v="155873.94"/>
    <n v="112382.3864"/>
    <n v="43491.553599999999"/>
    <s v="profit"/>
  </r>
  <r>
    <x v="993"/>
    <x v="34"/>
    <x v="3"/>
    <x v="982"/>
    <n v="358.48"/>
    <n v="244.01"/>
    <n v="296.64"/>
    <d v="2020-07-06T00:00:00"/>
    <n v="106339.51"/>
    <n v="87472.704800000007"/>
    <n v="18866.805199999988"/>
    <s v="profit"/>
  </r>
  <r>
    <x v="994"/>
    <x v="25"/>
    <x v="3"/>
    <x v="983"/>
    <n v="118.9"/>
    <n v="71.8"/>
    <n v="93.78"/>
    <d v="2023-05-17T00:00:00"/>
    <n v="11150.44"/>
    <n v="8537.02"/>
    <n v="2613.42"/>
    <s v="profit"/>
  </r>
  <r>
    <x v="995"/>
    <x v="45"/>
    <x v="3"/>
    <x v="984"/>
    <n v="296.92"/>
    <n v="397.06"/>
    <n v="505.83"/>
    <d v="2020-05-27T00:00:00"/>
    <n v="150191.04000000001"/>
    <n v="117895.0552"/>
    <n v="32295.984800000006"/>
    <s v="profit"/>
  </r>
  <r>
    <x v="996"/>
    <x v="88"/>
    <x v="3"/>
    <x v="985"/>
    <n v="14.12"/>
    <n v="336.01"/>
    <n v="495.56"/>
    <d v="2022-12-15T00:00:00"/>
    <n v="6997.31"/>
    <n v="4744.4611999999997"/>
    <n v="2252.8488000000007"/>
    <s v="profit"/>
  </r>
  <r>
    <x v="997"/>
    <x v="140"/>
    <x v="3"/>
    <x v="986"/>
    <n v="46.94"/>
    <n v="942.74"/>
    <n v="1259.28"/>
    <d v="2024-05-12T00:00:00"/>
    <n v="59110.6"/>
    <n v="44252.215599999996"/>
    <n v="14858.384400000003"/>
    <s v="profit"/>
  </r>
  <r>
    <x v="998"/>
    <x v="15"/>
    <x v="3"/>
    <x v="987"/>
    <n v="333.32"/>
    <n v="199.65"/>
    <n v="178.4"/>
    <d v="2019-10-27T00:00:00"/>
    <n v="59464.29"/>
    <n v="66547.338000000003"/>
    <n v="-7083.0480000000025"/>
    <s v="Loss"/>
  </r>
  <r>
    <x v="999"/>
    <x v="191"/>
    <x v="3"/>
    <x v="988"/>
    <n v="360.71"/>
    <n v="308.16000000000003"/>
    <n v="405.38"/>
    <d v="2023-06-10T00:00:00"/>
    <n v="146224.62"/>
    <n v="111156.3936"/>
    <n v="35068.2264"/>
    <s v="profi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n v="5215022"/>
    <n v="2344"/>
    <x v="0"/>
    <d v="2024-05-28T00:00:00"/>
    <x v="0"/>
    <s v="West-Noble Real Estate"/>
    <n v="48.83"/>
    <n v="108.43"/>
    <n v="5294.64"/>
  </r>
  <r>
    <n v="6116568"/>
    <n v="8503"/>
    <x v="0"/>
    <d v="2023-03-31T00:00:00"/>
    <x v="0"/>
    <s v="Cortez, Jones and Skinner Real Estate"/>
    <n v="39.090000000000003"/>
    <n v="424.34"/>
    <n v="16587.45"/>
  </r>
  <r>
    <n v="7002603"/>
    <n v="7756"/>
    <x v="0"/>
    <d v="2024-01-18T00:00:00"/>
    <x v="0"/>
    <s v="Wheeler-Wagner Real Estate"/>
    <n v="12.63"/>
    <n v="732.73"/>
    <n v="9254.3799999999992"/>
  </r>
  <r>
    <n v="9406907"/>
    <n v="8503"/>
    <x v="0"/>
    <d v="2023-11-06T00:00:00"/>
    <x v="0"/>
    <s v="Flores-Campbell Bond"/>
    <n v="33.19"/>
    <n v="320.45"/>
    <n v="10635.74"/>
  </r>
  <r>
    <n v="3185075"/>
    <n v="9656"/>
    <x v="0"/>
    <d v="2023-05-10T00:00:00"/>
    <x v="0"/>
    <s v="Jones, Garcia and Miller Bond"/>
    <n v="71.41"/>
    <n v="400.95"/>
    <n v="28631.84"/>
  </r>
  <r>
    <n v="9833880"/>
    <n v="8625"/>
    <x v="0"/>
    <d v="2023-01-31T00:00:00"/>
    <x v="0"/>
    <s v="Barajas Group Bond"/>
    <n v="43.81"/>
    <n v="587.78"/>
    <n v="25750.639999999999"/>
  </r>
  <r>
    <n v="7582647"/>
    <n v="6263"/>
    <x v="0"/>
    <d v="2023-03-30T00:00:00"/>
    <x v="0"/>
    <s v="Brown Group Real Estate"/>
    <n v="72.81"/>
    <n v="283.19"/>
    <n v="20619.060000000001"/>
  </r>
  <r>
    <n v="1559468"/>
    <n v="1845"/>
    <x v="0"/>
    <d v="2022-11-26T00:00:00"/>
    <x v="0"/>
    <s v="Barker, Simpson and Mccall Mutual Fund"/>
    <n v="47.58"/>
    <n v="319.14"/>
    <n v="15184.68"/>
  </r>
  <r>
    <n v="7159390"/>
    <n v="2142"/>
    <x v="0"/>
    <d v="2022-10-01T00:00:00"/>
    <x v="0"/>
    <s v="Hopkins-Rojas Mutual Fund"/>
    <n v="86.33"/>
    <n v="859.47"/>
    <n v="74198.05"/>
  </r>
  <r>
    <n v="9930588"/>
    <n v="5390"/>
    <x v="0"/>
    <d v="2024-04-28T00:00:00"/>
    <x v="0"/>
    <s v="Mccoy, Hill and Norman Bond"/>
    <n v="95.28"/>
    <n v="379.86"/>
    <n v="36193.06"/>
  </r>
  <r>
    <n v="8587272"/>
    <n v="2363"/>
    <x v="0"/>
    <d v="2023-04-21T00:00:00"/>
    <x v="0"/>
    <s v="Jones-Fletcher Stock"/>
    <n v="40.46"/>
    <n v="290.45999999999998"/>
    <n v="11752.01"/>
  </r>
  <r>
    <n v="6269209"/>
    <n v="7159"/>
    <x v="0"/>
    <d v="2023-06-02T00:00:00"/>
    <x v="0"/>
    <s v="Johnson-Hughes Real Estate"/>
    <n v="80.63"/>
    <n v="389.99"/>
    <n v="31444.89"/>
  </r>
  <r>
    <n v="9579303"/>
    <n v="8234"/>
    <x v="0"/>
    <d v="2024-06-02T00:00:00"/>
    <x v="0"/>
    <s v="Evans, Zuniga and Stafford Stock"/>
    <n v="55.65"/>
    <n v="540.29"/>
    <n v="30067.14"/>
  </r>
  <r>
    <n v="6243684"/>
    <n v="8661"/>
    <x v="0"/>
    <d v="2024-06-02T00:00:00"/>
    <x v="0"/>
    <s v="Vazquez-Herrera Real Estate"/>
    <n v="33.32"/>
    <n v="564.44000000000005"/>
    <n v="18807.14"/>
  </r>
  <r>
    <n v="5814925"/>
    <n v="1858"/>
    <x v="0"/>
    <d v="2023-11-20T00:00:00"/>
    <x v="0"/>
    <s v="Bass-Harper Real Estate"/>
    <n v="27.41"/>
    <n v="152.74"/>
    <n v="4186.6000000000004"/>
  </r>
  <r>
    <n v="9891697"/>
    <n v="1726"/>
    <x v="0"/>
    <d v="2024-02-18T00:00:00"/>
    <x v="0"/>
    <s v="Lynch Ltd Bond"/>
    <n v="21.17"/>
    <n v="946.33"/>
    <n v="20033.810000000001"/>
  </r>
  <r>
    <n v="8869884"/>
    <n v="5227"/>
    <x v="0"/>
    <d v="2023-04-01T00:00:00"/>
    <x v="0"/>
    <s v="Blanchard-Maynard Bond"/>
    <n v="42.39"/>
    <n v="877.43"/>
    <n v="37194.26"/>
  </r>
  <r>
    <n v="1373023"/>
    <n v="2598"/>
    <x v="0"/>
    <d v="2023-04-23T00:00:00"/>
    <x v="0"/>
    <s v="Smith PLC Real Estate"/>
    <n v="62.19"/>
    <n v="762.28"/>
    <n v="47406.19"/>
  </r>
  <r>
    <n v="1540351"/>
    <n v="7581"/>
    <x v="0"/>
    <d v="2023-07-21T00:00:00"/>
    <x v="0"/>
    <s v="Harris, Camacho and Rodriguez Stock"/>
    <n v="40.96"/>
    <n v="164"/>
    <n v="6717.44"/>
  </r>
  <r>
    <n v="1783745"/>
    <n v="9525"/>
    <x v="0"/>
    <d v="2022-12-24T00:00:00"/>
    <x v="0"/>
    <s v="Adkins, Munoz and Sims Stock"/>
    <n v="74.73"/>
    <n v="116.66"/>
    <n v="8718"/>
  </r>
  <r>
    <n v="7129102"/>
    <n v="8907"/>
    <x v="0"/>
    <d v="2023-07-07T00:00:00"/>
    <x v="0"/>
    <s v="Williams, Baker and Byrd Mutual Fund"/>
    <n v="50.37"/>
    <n v="408.93"/>
    <n v="20597.8"/>
  </r>
  <r>
    <n v="4039585"/>
    <n v="9900"/>
    <x v="0"/>
    <d v="2023-08-25T00:00:00"/>
    <x v="0"/>
    <s v="Smith-Jordan Mutual Fund"/>
    <n v="64.75"/>
    <n v="847.18"/>
    <n v="54854.9"/>
  </r>
  <r>
    <n v="2779227"/>
    <n v="3109"/>
    <x v="0"/>
    <d v="2024-09-15T00:00:00"/>
    <x v="0"/>
    <s v="Robbins Ltd Bond"/>
    <n v="49.44"/>
    <n v="849.49"/>
    <n v="41998.79"/>
  </r>
  <r>
    <n v="8948365"/>
    <n v="5968"/>
    <x v="0"/>
    <d v="2024-03-30T00:00:00"/>
    <x v="0"/>
    <s v="Hebert, Cordova and Blake Real Estate"/>
    <n v="41.6"/>
    <n v="660.38"/>
    <n v="27471.81"/>
  </r>
  <r>
    <n v="1972249"/>
    <n v="3109"/>
    <x v="0"/>
    <d v="2023-08-11T00:00:00"/>
    <x v="0"/>
    <s v="Stone-David Stock"/>
    <n v="19.309999999999999"/>
    <n v="765.08"/>
    <n v="14773.69"/>
  </r>
  <r>
    <n v="4174257"/>
    <n v="8280"/>
    <x v="0"/>
    <d v="2024-06-12T00:00:00"/>
    <x v="0"/>
    <s v="Mosley-Wood Stock"/>
    <n v="11.51"/>
    <n v="768.99"/>
    <n v="8851.07"/>
  </r>
  <r>
    <n v="2864547"/>
    <n v="4390"/>
    <x v="0"/>
    <d v="2022-11-04T00:00:00"/>
    <x v="0"/>
    <s v="Wilson LLC Bond"/>
    <n v="77.37"/>
    <n v="444.67"/>
    <n v="34404.120000000003"/>
  </r>
  <r>
    <n v="8628841"/>
    <n v="8853"/>
    <x v="0"/>
    <d v="2023-07-11T00:00:00"/>
    <x v="0"/>
    <s v="Jackson Group Bond"/>
    <n v="81.23"/>
    <n v="415.66"/>
    <n v="33764.06"/>
  </r>
  <r>
    <n v="2233639"/>
    <n v="7655"/>
    <x v="0"/>
    <d v="2023-02-14T00:00:00"/>
    <x v="0"/>
    <s v="Gomez-Castro Bond"/>
    <n v="32.5"/>
    <n v="195.88"/>
    <n v="6366.1"/>
  </r>
  <r>
    <n v="9759159"/>
    <n v="6240"/>
    <x v="0"/>
    <d v="2024-05-31T00:00:00"/>
    <x v="0"/>
    <s v="Fox and Sons Stock"/>
    <n v="73.62"/>
    <n v="931.25"/>
    <n v="68558.62"/>
  </r>
  <r>
    <n v="4863076"/>
    <n v="4877"/>
    <x v="0"/>
    <d v="2024-02-18T00:00:00"/>
    <x v="0"/>
    <s v="James and Sons Bond"/>
    <n v="26.11"/>
    <n v="66.45"/>
    <n v="1735.01"/>
  </r>
  <r>
    <n v="4419806"/>
    <n v="8625"/>
    <x v="0"/>
    <d v="2024-02-08T00:00:00"/>
    <x v="0"/>
    <s v="Baker-Davis Stock"/>
    <n v="74.22"/>
    <n v="402.88"/>
    <n v="29901.75"/>
  </r>
  <r>
    <n v="6825364"/>
    <n v="2363"/>
    <x v="0"/>
    <d v="2024-02-17T00:00:00"/>
    <x v="0"/>
    <s v="Lee LLC Stock"/>
    <n v="78.87"/>
    <n v="262.11"/>
    <n v="20672.62"/>
  </r>
  <r>
    <n v="3108898"/>
    <n v="5541"/>
    <x v="0"/>
    <d v="2023-02-04T00:00:00"/>
    <x v="0"/>
    <s v="Phillips Ltd Mutual Fund"/>
    <n v="54.3"/>
    <n v="620.37"/>
    <n v="33686.089999999997"/>
  </r>
  <r>
    <n v="4681733"/>
    <n v="7756"/>
    <x v="0"/>
    <d v="2022-10-20T00:00:00"/>
    <x v="0"/>
    <s v="Wright Inc Real Estate"/>
    <n v="7.59"/>
    <n v="358.84"/>
    <n v="2723.6"/>
  </r>
  <r>
    <n v="8745286"/>
    <n v="4430"/>
    <x v="0"/>
    <d v="2023-07-16T00:00:00"/>
    <x v="0"/>
    <s v="Barnes and Sons Bond"/>
    <n v="12.68"/>
    <n v="971.61"/>
    <n v="12320.01"/>
  </r>
  <r>
    <n v="5746562"/>
    <n v="6661"/>
    <x v="0"/>
    <d v="2023-04-20T00:00:00"/>
    <x v="0"/>
    <s v="Williams, Jennings and Davis Bond"/>
    <n v="86.03"/>
    <n v="625.99"/>
    <n v="53853.919999999998"/>
  </r>
  <r>
    <n v="5520748"/>
    <n v="6655"/>
    <x v="0"/>
    <d v="2023-01-25T00:00:00"/>
    <x v="0"/>
    <s v="Pena and Sons Bond"/>
    <n v="80.44"/>
    <n v="927.93"/>
    <n v="74642.69"/>
  </r>
  <r>
    <n v="5452802"/>
    <n v="7581"/>
    <x v="0"/>
    <d v="2023-07-29T00:00:00"/>
    <x v="0"/>
    <s v="Carter Ltd Real Estate"/>
    <n v="83.34"/>
    <n v="284.08999999999997"/>
    <n v="23676.06"/>
  </r>
  <r>
    <n v="5329768"/>
    <n v="4355"/>
    <x v="0"/>
    <d v="2023-06-16T00:00:00"/>
    <x v="0"/>
    <s v="Cox-Miller Real Estate"/>
    <n v="59.69"/>
    <n v="302.22000000000003"/>
    <n v="18039.509999999998"/>
  </r>
  <r>
    <n v="1931427"/>
    <n v="7858"/>
    <x v="0"/>
    <d v="2022-12-20T00:00:00"/>
    <x v="0"/>
    <s v="Johnson-Brown Mutual Fund"/>
    <n v="38.08"/>
    <n v="834.52"/>
    <n v="31778.52"/>
  </r>
  <r>
    <n v="7925629"/>
    <n v="1204"/>
    <x v="0"/>
    <d v="2023-02-03T00:00:00"/>
    <x v="0"/>
    <s v="Black, Alvarez and Cameron Bond"/>
    <n v="7.33"/>
    <n v="606.27"/>
    <n v="4443.96"/>
  </r>
  <r>
    <n v="6270798"/>
    <n v="5559"/>
    <x v="0"/>
    <d v="2023-05-04T00:00:00"/>
    <x v="0"/>
    <s v="Lewis Ltd Real Estate"/>
    <n v="93.63"/>
    <n v="85.42"/>
    <n v="7997.87"/>
  </r>
  <r>
    <n v="8355796"/>
    <n v="7858"/>
    <x v="0"/>
    <d v="2024-05-02T00:00:00"/>
    <x v="0"/>
    <s v="Snyder-Swanson Bond"/>
    <n v="19.59"/>
    <n v="757.63"/>
    <n v="14841.97"/>
  </r>
  <r>
    <n v="4653746"/>
    <n v="2448"/>
    <x v="0"/>
    <d v="2022-12-11T00:00:00"/>
    <x v="0"/>
    <s v="Brown Ltd Bond"/>
    <n v="51.26"/>
    <n v="992.26"/>
    <n v="50863.25"/>
  </r>
  <r>
    <n v="8133780"/>
    <n v="1719"/>
    <x v="0"/>
    <d v="2024-07-30T00:00:00"/>
    <x v="0"/>
    <s v="Thomas-Garrison Bond"/>
    <n v="46.57"/>
    <n v="581.19000000000005"/>
    <n v="27066.02"/>
  </r>
  <r>
    <n v="2344760"/>
    <n v="2055"/>
    <x v="0"/>
    <d v="2023-11-04T00:00:00"/>
    <x v="0"/>
    <s v="Simmons-Anderson Real Estate"/>
    <n v="34.520000000000003"/>
    <n v="56.39"/>
    <n v="1946.58"/>
  </r>
  <r>
    <n v="6221404"/>
    <n v="6297"/>
    <x v="0"/>
    <d v="2024-05-15T00:00:00"/>
    <x v="0"/>
    <s v="Bruce-Moore Real Estate"/>
    <n v="11.74"/>
    <n v="786.98"/>
    <n v="9239.15"/>
  </r>
  <r>
    <n v="8886331"/>
    <n v="1029"/>
    <x v="0"/>
    <d v="2024-06-09T00:00:00"/>
    <x v="0"/>
    <s v="Klein PLC Stock"/>
    <n v="32.53"/>
    <n v="359.32"/>
    <n v="11688.68"/>
  </r>
  <r>
    <n v="5156468"/>
    <n v="3112"/>
    <x v="0"/>
    <d v="2024-03-22T00:00:00"/>
    <x v="0"/>
    <s v="Perez-Parker Real Estate"/>
    <n v="7.48"/>
    <n v="358.1"/>
    <n v="2678.59"/>
  </r>
  <r>
    <n v="3827390"/>
    <n v="4007"/>
    <x v="0"/>
    <d v="2023-07-07T00:00:00"/>
    <x v="0"/>
    <s v="Johnson-Hughes Real Estate"/>
    <n v="5.26"/>
    <n v="611.05999999999995"/>
    <n v="3214.18"/>
  </r>
  <r>
    <n v="8667022"/>
    <n v="2157"/>
    <x v="0"/>
    <d v="2023-09-17T00:00:00"/>
    <x v="0"/>
    <s v="Neal, Allison and Harvey Bond"/>
    <n v="17.37"/>
    <n v="378.24"/>
    <n v="6570.03"/>
  </r>
  <r>
    <n v="6134955"/>
    <n v="5396"/>
    <x v="0"/>
    <d v="2024-04-26T00:00:00"/>
    <x v="0"/>
    <s v="Johnson LLC Stock"/>
    <n v="40.9"/>
    <n v="923.36"/>
    <n v="37765.42"/>
  </r>
  <r>
    <n v="5309903"/>
    <n v="6444"/>
    <x v="0"/>
    <d v="2023-04-27T00:00:00"/>
    <x v="0"/>
    <s v="Brown, Thomas and Brewer Mutual Fund"/>
    <n v="82.97"/>
    <n v="569.27"/>
    <n v="47232.33"/>
  </r>
  <r>
    <n v="1008644"/>
    <n v="8550"/>
    <x v="0"/>
    <d v="2023-07-10T00:00:00"/>
    <x v="0"/>
    <s v="Jennings, Fisher and Hicks Stock"/>
    <n v="3.56"/>
    <n v="487.82"/>
    <n v="1736.64"/>
  </r>
  <r>
    <n v="6064879"/>
    <n v="5646"/>
    <x v="0"/>
    <d v="2023-05-26T00:00:00"/>
    <x v="0"/>
    <s v="Lara, Pittman and Church Stock"/>
    <n v="83.57"/>
    <n v="82.5"/>
    <n v="6894.52"/>
  </r>
  <r>
    <n v="2895365"/>
    <n v="5705"/>
    <x v="0"/>
    <d v="2023-07-18T00:00:00"/>
    <x v="0"/>
    <s v="Tran Ltd Stock"/>
    <n v="75.61"/>
    <n v="675.76"/>
    <n v="51094.21"/>
  </r>
  <r>
    <n v="4179078"/>
    <n v="7046"/>
    <x v="0"/>
    <d v="2023-11-28T00:00:00"/>
    <x v="0"/>
    <s v="Taylor, Erickson and Caldwell Mutual Fund"/>
    <n v="27.08"/>
    <n v="90.44"/>
    <n v="2449.12"/>
  </r>
  <r>
    <n v="5437108"/>
    <n v="6590"/>
    <x v="0"/>
    <d v="2023-05-05T00:00:00"/>
    <x v="0"/>
    <s v="Lucero, Miller and Herrera Bond"/>
    <n v="37.99"/>
    <n v="624.77"/>
    <n v="23735.01"/>
  </r>
  <r>
    <n v="5936797"/>
    <n v="7071"/>
    <x v="0"/>
    <d v="2023-08-10T00:00:00"/>
    <x v="0"/>
    <s v="Morrison PLC Stock"/>
    <n v="13.53"/>
    <n v="809.03"/>
    <n v="10946.18"/>
  </r>
  <r>
    <n v="9703192"/>
    <n v="3258"/>
    <x v="0"/>
    <d v="2024-02-12T00:00:00"/>
    <x v="0"/>
    <s v="Young-Sampson Bond"/>
    <n v="87.45"/>
    <n v="115.75"/>
    <n v="10122.34"/>
  </r>
  <r>
    <n v="9688526"/>
    <n v="5227"/>
    <x v="0"/>
    <d v="2024-01-28T00:00:00"/>
    <x v="0"/>
    <s v="Blake-Shepard Bond"/>
    <n v="67.13"/>
    <n v="923.59"/>
    <n v="62000.6"/>
  </r>
  <r>
    <n v="4099318"/>
    <n v="6258"/>
    <x v="0"/>
    <d v="2022-09-28T00:00:00"/>
    <x v="0"/>
    <s v="Cabrera-Lopez Mutual Fund"/>
    <n v="45.39"/>
    <n v="177.64"/>
    <n v="8063.08"/>
  </r>
  <r>
    <n v="9223544"/>
    <n v="5541"/>
    <x v="0"/>
    <d v="2022-12-31T00:00:00"/>
    <x v="0"/>
    <s v="White and Sons Real Estate"/>
    <n v="12.67"/>
    <n v="118.15"/>
    <n v="1496.96"/>
  </r>
  <r>
    <n v="2267695"/>
    <n v="9153"/>
    <x v="0"/>
    <d v="2023-08-07T00:00:00"/>
    <x v="0"/>
    <s v="Gross Group Stock"/>
    <n v="42.16"/>
    <n v="104.93"/>
    <n v="4423.8500000000004"/>
  </r>
  <r>
    <n v="6432815"/>
    <n v="2079"/>
    <x v="0"/>
    <d v="2022-12-09T00:00:00"/>
    <x v="0"/>
    <s v="Peck PLC Bond"/>
    <n v="77.290000000000006"/>
    <n v="191.53"/>
    <n v="14803.35"/>
  </r>
  <r>
    <n v="3212361"/>
    <n v="3120"/>
    <x v="0"/>
    <d v="2024-04-29T00:00:00"/>
    <x v="0"/>
    <s v="Jackson, Taylor and Hickman Mutual Fund"/>
    <n v="72"/>
    <n v="845.9"/>
    <n v="60904.800000000003"/>
  </r>
  <r>
    <n v="8658187"/>
    <n v="7602"/>
    <x v="0"/>
    <d v="2022-10-10T00:00:00"/>
    <x v="0"/>
    <s v="Baker Ltd Real Estate"/>
    <n v="9.99"/>
    <n v="261.44"/>
    <n v="2611.79"/>
  </r>
  <r>
    <n v="9551853"/>
    <n v="2079"/>
    <x v="0"/>
    <d v="2023-11-08T00:00:00"/>
    <x v="0"/>
    <s v="Brown-Perez Bond"/>
    <n v="24.35"/>
    <n v="547.87"/>
    <n v="13340.63"/>
  </r>
  <r>
    <n v="7261567"/>
    <n v="8069"/>
    <x v="0"/>
    <d v="2024-02-17T00:00:00"/>
    <x v="0"/>
    <s v="Boyd LLC Real Estate"/>
    <n v="73.099999999999994"/>
    <n v="972.69"/>
    <n v="71103.64"/>
  </r>
  <r>
    <n v="1510841"/>
    <n v="8156"/>
    <x v="0"/>
    <d v="2024-02-25T00:00:00"/>
    <x v="0"/>
    <s v="Byrd, Jones and Floyd Mutual Fund"/>
    <n v="37.65"/>
    <n v="86.87"/>
    <n v="3270.66"/>
  </r>
  <r>
    <n v="1375201"/>
    <n v="8550"/>
    <x v="0"/>
    <d v="2023-09-10T00:00:00"/>
    <x v="0"/>
    <s v="Anderson and Sons Real Estate"/>
    <n v="15.7"/>
    <n v="69.900000000000006"/>
    <n v="1097.43"/>
  </r>
  <r>
    <n v="2230556"/>
    <n v="8582"/>
    <x v="0"/>
    <d v="2024-08-07T00:00:00"/>
    <x v="0"/>
    <s v="Santos, Garcia and Horne Mutual Fund"/>
    <n v="69.430000000000007"/>
    <n v="898.2"/>
    <n v="62362.03"/>
  </r>
  <r>
    <n v="8105495"/>
    <n v="1405"/>
    <x v="0"/>
    <d v="2023-07-16T00:00:00"/>
    <x v="0"/>
    <s v="Morris-Schmidt Mutual Fund"/>
    <n v="96.44"/>
    <n v="202.67"/>
    <n v="19545.490000000002"/>
  </r>
  <r>
    <n v="4106277"/>
    <n v="7265"/>
    <x v="0"/>
    <d v="2024-08-17T00:00:00"/>
    <x v="0"/>
    <s v="Higgins-Burton Stock"/>
    <n v="67.83"/>
    <n v="72.760000000000005"/>
    <n v="4935.3100000000004"/>
  </r>
  <r>
    <n v="2201753"/>
    <n v="4993"/>
    <x v="0"/>
    <d v="2023-05-13T00:00:00"/>
    <x v="0"/>
    <s v="Kemp, Mckee and Garcia Mutual Fund"/>
    <n v="38.200000000000003"/>
    <n v="656.04"/>
    <n v="25060.73"/>
  </r>
  <r>
    <n v="9151335"/>
    <n v="9733"/>
    <x v="0"/>
    <d v="2023-04-16T00:00:00"/>
    <x v="0"/>
    <s v="Lewis, Smith and Evans Mutual Fund"/>
    <n v="39.15"/>
    <n v="563.29"/>
    <n v="22052.799999999999"/>
  </r>
  <r>
    <n v="1162861"/>
    <n v="7976"/>
    <x v="0"/>
    <d v="2023-02-14T00:00:00"/>
    <x v="0"/>
    <s v="Sosa, Cruz and Kelley Mutual Fund"/>
    <n v="48.93"/>
    <n v="993.16"/>
    <n v="48595.32"/>
  </r>
  <r>
    <n v="4921629"/>
    <n v="6937"/>
    <x v="0"/>
    <d v="2023-02-21T00:00:00"/>
    <x v="0"/>
    <s v="Smith-Lopez Bond"/>
    <n v="97.02"/>
    <n v="296.45"/>
    <n v="28761.58"/>
  </r>
  <r>
    <n v="8210965"/>
    <n v="1719"/>
    <x v="0"/>
    <d v="2024-05-21T00:00:00"/>
    <x v="0"/>
    <s v="Baker Inc Bond"/>
    <n v="9.8000000000000007"/>
    <n v="847.38"/>
    <n v="8304.32"/>
  </r>
  <r>
    <n v="1270046"/>
    <n v="2525"/>
    <x v="0"/>
    <d v="2023-09-09T00:00:00"/>
    <x v="0"/>
    <s v="Smith-Jordan Mutual Fund"/>
    <n v="72.73"/>
    <n v="98.01"/>
    <n v="7128.27"/>
  </r>
  <r>
    <n v="6400349"/>
    <n v="1666"/>
    <x v="0"/>
    <d v="2023-08-22T00:00:00"/>
    <x v="0"/>
    <s v="Harris, Camacho and Rodriguez Stock"/>
    <n v="3.14"/>
    <n v="923.1"/>
    <n v="2898.53"/>
  </r>
  <r>
    <n v="7544271"/>
    <n v="5158"/>
    <x v="0"/>
    <d v="2022-11-30T00:00:00"/>
    <x v="0"/>
    <s v="Donovan-Cervantes Bond"/>
    <n v="64.510000000000005"/>
    <n v="239.57"/>
    <n v="15454.66"/>
  </r>
  <r>
    <n v="8019821"/>
    <n v="4877"/>
    <x v="0"/>
    <d v="2023-01-21T00:00:00"/>
    <x v="0"/>
    <s v="Merritt and Sons Bond"/>
    <n v="43.78"/>
    <n v="169.73"/>
    <n v="7430.78"/>
  </r>
  <r>
    <n v="9598904"/>
    <n v="1138"/>
    <x v="0"/>
    <d v="2024-02-05T00:00:00"/>
    <x v="0"/>
    <s v="Brady, Mason and Williams Real Estate"/>
    <n v="97.46"/>
    <n v="274.54000000000002"/>
    <n v="26756.67"/>
  </r>
  <r>
    <n v="3736628"/>
    <n v="6750"/>
    <x v="0"/>
    <d v="2023-09-25T00:00:00"/>
    <x v="0"/>
    <s v="Johnson-Williams Bond"/>
    <n v="46.29"/>
    <n v="619.54"/>
    <n v="28678.51"/>
  </r>
  <r>
    <n v="6817697"/>
    <n v="2461"/>
    <x v="0"/>
    <d v="2024-04-07T00:00:00"/>
    <x v="0"/>
    <s v="Walters, Martinez and Wells Bond"/>
    <n v="98.59"/>
    <n v="588.53"/>
    <n v="58023.17"/>
  </r>
  <r>
    <n v="8428049"/>
    <n v="2382"/>
    <x v="0"/>
    <d v="2023-11-10T00:00:00"/>
    <x v="0"/>
    <s v="Park LLC Mutual Fund"/>
    <n v="40.26"/>
    <n v="234.26"/>
    <n v="9431.31"/>
  </r>
  <r>
    <n v="1157084"/>
    <n v="4877"/>
    <x v="0"/>
    <d v="2024-05-01T00:00:00"/>
    <x v="0"/>
    <s v="Baker, Ramirez and Steele Real Estate"/>
    <n v="4.8899999999999997"/>
    <n v="648.66"/>
    <n v="3171.95"/>
  </r>
  <r>
    <n v="6923288"/>
    <n v="7265"/>
    <x v="0"/>
    <d v="2024-09-24T00:00:00"/>
    <x v="0"/>
    <s v="King-Stewart Stock"/>
    <n v="21.57"/>
    <n v="660.19"/>
    <n v="14240.3"/>
  </r>
  <r>
    <n v="8445191"/>
    <n v="2678"/>
    <x v="0"/>
    <d v="2024-08-18T00:00:00"/>
    <x v="0"/>
    <s v="Brady, Mason and Williams Real Estate"/>
    <n v="98.85"/>
    <n v="511.41"/>
    <n v="50552.88"/>
  </r>
  <r>
    <n v="8433663"/>
    <n v="7159"/>
    <x v="0"/>
    <d v="2023-12-05T00:00:00"/>
    <x v="0"/>
    <s v="Walton-Anderson Stock"/>
    <n v="50.55"/>
    <n v="825.22"/>
    <n v="41714.870000000003"/>
  </r>
  <r>
    <n v="6040355"/>
    <n v="5559"/>
    <x v="0"/>
    <d v="2023-01-28T00:00:00"/>
    <x v="0"/>
    <s v="Alexander and Sons Stock"/>
    <n v="75.78"/>
    <n v="684.46"/>
    <n v="51868.38"/>
  </r>
  <r>
    <n v="2671289"/>
    <n v="2696"/>
    <x v="0"/>
    <d v="2023-02-23T00:00:00"/>
    <x v="0"/>
    <s v="Jackson Group Bond"/>
    <n v="80.319999999999993"/>
    <n v="914.99"/>
    <n v="73492"/>
  </r>
  <r>
    <n v="8516309"/>
    <n v="5663"/>
    <x v="0"/>
    <d v="2022-12-06T00:00:00"/>
    <x v="0"/>
    <s v="Jennings, Fisher and Hicks Stock"/>
    <n v="92.45"/>
    <n v="626.37"/>
    <n v="57907.91"/>
  </r>
  <r>
    <n v="7199941"/>
    <n v="9900"/>
    <x v="0"/>
    <d v="2024-03-18T00:00:00"/>
    <x v="0"/>
    <s v="Reyes-Black Mutual Fund"/>
    <n v="59.24"/>
    <n v="294.64999999999998"/>
    <n v="17455.07"/>
  </r>
  <r>
    <n v="3461617"/>
    <n v="9834"/>
    <x v="0"/>
    <d v="2023-05-10T00:00:00"/>
    <x v="0"/>
    <s v="Pearson Ltd Stock"/>
    <n v="48.06"/>
    <n v="307.79000000000002"/>
    <n v="14792.39"/>
  </r>
  <r>
    <n v="5450241"/>
    <n v="7747"/>
    <x v="0"/>
    <d v="2024-03-21T00:00:00"/>
    <x v="0"/>
    <s v="Salazar and Sons Real Estate"/>
    <n v="83.26"/>
    <n v="309.08999999999997"/>
    <n v="25734.83"/>
  </r>
  <r>
    <n v="1044502"/>
    <n v="3900"/>
    <x v="0"/>
    <d v="2024-09-02T00:00:00"/>
    <x v="0"/>
    <s v="Wang Ltd Bond"/>
    <n v="79.89"/>
    <n v="416.13"/>
    <n v="33244.629999999997"/>
  </r>
  <r>
    <n v="6654570"/>
    <n v="4430"/>
    <x v="0"/>
    <d v="2023-11-22T00:00:00"/>
    <x v="0"/>
    <s v="Davidson, Murphy and Johnson Real Estate"/>
    <n v="1.95"/>
    <n v="414.6"/>
    <n v="808.47"/>
  </r>
  <r>
    <n v="8548017"/>
    <n v="5559"/>
    <x v="0"/>
    <d v="2022-10-08T00:00:00"/>
    <x v="0"/>
    <s v="Richardson-Carroll Mutual Fund"/>
    <n v="91.56"/>
    <n v="703.4"/>
    <n v="64403.3"/>
  </r>
  <r>
    <n v="6494381"/>
    <n v="6263"/>
    <x v="0"/>
    <d v="2023-12-25T00:00:00"/>
    <x v="0"/>
    <s v="Ware-Campbell Real Estate"/>
    <n v="81.849999999999994"/>
    <n v="327.67"/>
    <n v="26819.79"/>
  </r>
  <r>
    <n v="9248061"/>
    <n v="9920"/>
    <x v="0"/>
    <d v="2024-05-14T00:00:00"/>
    <x v="0"/>
    <s v="Peck PLC Bond"/>
    <n v="57.66"/>
    <n v="409.93"/>
    <n v="23636.560000000001"/>
  </r>
  <r>
    <n v="6751222"/>
    <n v="8994"/>
    <x v="0"/>
    <d v="2023-02-08T00:00:00"/>
    <x v="0"/>
    <s v="Garcia-Duncan Stock"/>
    <n v="40.340000000000003"/>
    <n v="188.77"/>
    <n v="7614.98"/>
  </r>
  <r>
    <n v="4879848"/>
    <n v="3862"/>
    <x v="0"/>
    <d v="2023-11-06T00:00:00"/>
    <x v="0"/>
    <s v="Lewis Inc Bond"/>
    <n v="49.19"/>
    <n v="537.16"/>
    <n v="26422.9"/>
  </r>
  <r>
    <n v="1291126"/>
    <n v="5541"/>
    <x v="0"/>
    <d v="2024-01-07T00:00:00"/>
    <x v="0"/>
    <s v="Mitchell-Green Real Estate"/>
    <n v="58.85"/>
    <n v="727.68"/>
    <n v="42823.97"/>
  </r>
  <r>
    <n v="7262997"/>
    <n v="7581"/>
    <x v="0"/>
    <d v="2024-09-23T00:00:00"/>
    <x v="0"/>
    <s v="Jefferson LLC Real Estate"/>
    <n v="89.37"/>
    <n v="900.87"/>
    <n v="80510.75"/>
  </r>
  <r>
    <n v="7454887"/>
    <n v="8996"/>
    <x v="0"/>
    <d v="2022-12-05T00:00:00"/>
    <x v="0"/>
    <s v="Daniels Ltd Stock"/>
    <n v="51.17"/>
    <n v="127.66"/>
    <n v="6532.36"/>
  </r>
  <r>
    <n v="3926034"/>
    <n v="2142"/>
    <x v="0"/>
    <d v="2022-12-25T00:00:00"/>
    <x v="0"/>
    <s v="Sanchez-Tucker Real Estate"/>
    <n v="88.24"/>
    <n v="373.18"/>
    <n v="32929.4"/>
  </r>
  <r>
    <n v="8396184"/>
    <n v="1558"/>
    <x v="0"/>
    <d v="2024-02-07T00:00:00"/>
    <x v="0"/>
    <s v="Price-Mcdonald Stock"/>
    <n v="39.119999999999997"/>
    <n v="432.5"/>
    <n v="16919.400000000001"/>
  </r>
  <r>
    <n v="9555098"/>
    <n v="3778"/>
    <x v="0"/>
    <d v="2024-04-09T00:00:00"/>
    <x v="0"/>
    <s v="Cook, Ross and Peterson Real Estate"/>
    <n v="9.32"/>
    <n v="442.36"/>
    <n v="4122.8"/>
  </r>
  <r>
    <n v="7639089"/>
    <n v="9698"/>
    <x v="0"/>
    <d v="2023-12-14T00:00:00"/>
    <x v="0"/>
    <s v="Wheeler-Wagner Real Estate"/>
    <n v="1.58"/>
    <n v="179.74"/>
    <n v="283.99"/>
  </r>
  <r>
    <n v="8232851"/>
    <n v="3120"/>
    <x v="0"/>
    <d v="2024-03-09T00:00:00"/>
    <x v="0"/>
    <s v="Sanchez-Moody Stock"/>
    <n v="86.19"/>
    <n v="358.46"/>
    <n v="30895.67"/>
  </r>
  <r>
    <n v="8396318"/>
    <n v="1471"/>
    <x v="0"/>
    <d v="2023-10-13T00:00:00"/>
    <x v="0"/>
    <s v="Petersen Inc Stock"/>
    <n v="80.75"/>
    <n v="470.58"/>
    <n v="37999.33"/>
  </r>
  <r>
    <n v="8036736"/>
    <n v="8353"/>
    <x v="0"/>
    <d v="2022-11-21T00:00:00"/>
    <x v="0"/>
    <s v="Johnson-Brown Mutual Fund"/>
    <n v="63.78"/>
    <n v="246.06"/>
    <n v="15693.71"/>
  </r>
  <r>
    <n v="8960838"/>
    <n v="8996"/>
    <x v="0"/>
    <d v="2023-11-15T00:00:00"/>
    <x v="0"/>
    <s v="Wilson, White and Austin Mutual Fund"/>
    <n v="24.49"/>
    <n v="234.4"/>
    <n v="5740.46"/>
  </r>
  <r>
    <n v="9347822"/>
    <n v="1475"/>
    <x v="0"/>
    <d v="2024-03-14T00:00:00"/>
    <x v="0"/>
    <s v="Jones and Sons Real Estate"/>
    <n v="64.84"/>
    <n v="753.75"/>
    <n v="48873.15"/>
  </r>
  <r>
    <n v="8802015"/>
    <n v="6297"/>
    <x v="0"/>
    <d v="2023-12-12T00:00:00"/>
    <x v="0"/>
    <s v="Rogers PLC Real Estate"/>
    <n v="2.25"/>
    <n v="385.61"/>
    <n v="867.62"/>
  </r>
  <r>
    <n v="3572229"/>
    <n v="1410"/>
    <x v="0"/>
    <d v="2024-01-17T00:00:00"/>
    <x v="0"/>
    <s v="Hart and Sons Real Estate"/>
    <n v="63.93"/>
    <n v="244.35"/>
    <n v="15621.3"/>
  </r>
  <r>
    <n v="7023218"/>
    <n v="7983"/>
    <x v="0"/>
    <d v="2022-11-11T00:00:00"/>
    <x v="0"/>
    <s v="Thomas, Erickson and Johnson Bond"/>
    <n v="44.88"/>
    <n v="790.29"/>
    <n v="35468.22"/>
  </r>
  <r>
    <n v="4985591"/>
    <n v="6070"/>
    <x v="0"/>
    <d v="2024-06-27T00:00:00"/>
    <x v="0"/>
    <s v="Miller-Chase Mutual Fund"/>
    <n v="57.57"/>
    <n v="370.1"/>
    <n v="21306.66"/>
  </r>
  <r>
    <n v="6151179"/>
    <n v="7265"/>
    <x v="0"/>
    <d v="2024-08-31T00:00:00"/>
    <x v="0"/>
    <s v="Santiago PLC Real Estate"/>
    <n v="99.19"/>
    <n v="818.4"/>
    <n v="81177.100000000006"/>
  </r>
  <r>
    <n v="4154644"/>
    <n v="4705"/>
    <x v="0"/>
    <d v="2023-03-19T00:00:00"/>
    <x v="0"/>
    <s v="Walker and Sons Real Estate"/>
    <n v="70.37"/>
    <n v="472.37"/>
    <n v="33240.68"/>
  </r>
  <r>
    <n v="1864524"/>
    <n v="8907"/>
    <x v="0"/>
    <d v="2023-09-17T00:00:00"/>
    <x v="0"/>
    <s v="Smith-Jordan Mutual Fund"/>
    <n v="12.12"/>
    <n v="69.459999999999994"/>
    <n v="841.86"/>
  </r>
  <r>
    <n v="5743907"/>
    <n v="8582"/>
    <x v="0"/>
    <d v="2024-09-23T00:00:00"/>
    <x v="0"/>
    <s v="Myers, Hawkins and Perkins Bond"/>
    <n v="42.37"/>
    <n v="840.51"/>
    <n v="35612.410000000003"/>
  </r>
  <r>
    <n v="1582803"/>
    <n v="9751"/>
    <x v="0"/>
    <d v="2022-11-13T00:00:00"/>
    <x v="0"/>
    <s v="Johnson PLC Bond"/>
    <n v="2.16"/>
    <n v="599.91999999999996"/>
    <n v="1295.83"/>
  </r>
  <r>
    <n v="4109571"/>
    <n v="6810"/>
    <x v="0"/>
    <d v="2022-10-16T00:00:00"/>
    <x v="0"/>
    <s v="Jensen-Johnson Mutual Fund"/>
    <n v="56.77"/>
    <n v="858.46"/>
    <n v="48734.77"/>
  </r>
  <r>
    <n v="5708181"/>
    <n v="5792"/>
    <x v="0"/>
    <d v="2023-06-10T00:00:00"/>
    <x v="0"/>
    <s v="Taylor and Sons Bond"/>
    <n v="4.3"/>
    <n v="638.16999999999996"/>
    <n v="2744.13"/>
  </r>
  <r>
    <n v="7161098"/>
    <n v="4566"/>
    <x v="0"/>
    <d v="2023-10-30T00:00:00"/>
    <x v="0"/>
    <s v="Estes PLC Bond"/>
    <n v="72.599999999999994"/>
    <n v="496.5"/>
    <n v="36045.9"/>
  </r>
  <r>
    <n v="2820948"/>
    <n v="8002"/>
    <x v="0"/>
    <d v="2023-03-24T00:00:00"/>
    <x v="0"/>
    <s v="Jones, Garcia and Miller Bond"/>
    <n v="71.31"/>
    <n v="883.97"/>
    <n v="63035.9"/>
  </r>
  <r>
    <n v="5760283"/>
    <n v="7071"/>
    <x v="0"/>
    <d v="2022-10-01T00:00:00"/>
    <x v="0"/>
    <s v="Smith, Garrett and Wilson Mutual Fund"/>
    <n v="94.44"/>
    <n v="878.1"/>
    <n v="82927.759999999995"/>
  </r>
  <r>
    <n v="1606843"/>
    <n v="4321"/>
    <x v="0"/>
    <d v="2023-12-03T00:00:00"/>
    <x v="0"/>
    <s v="Singleton-Garrison Bond"/>
    <n v="96.97"/>
    <n v="735.37"/>
    <n v="71308.83"/>
  </r>
  <r>
    <n v="1418585"/>
    <n v="3862"/>
    <x v="0"/>
    <d v="2023-10-29T00:00:00"/>
    <x v="0"/>
    <s v="Myers Ltd Mutual Fund"/>
    <n v="16.41"/>
    <n v="275.97000000000003"/>
    <n v="4528.67"/>
  </r>
  <r>
    <n v="6041875"/>
    <n v="4119"/>
    <x v="0"/>
    <d v="2024-06-10T00:00:00"/>
    <x v="0"/>
    <s v="Barnes, Gray and Allen Real Estate"/>
    <n v="10.210000000000001"/>
    <n v="123.54"/>
    <n v="1261.3399999999999"/>
  </r>
  <r>
    <n v="2582576"/>
    <n v="9751"/>
    <x v="0"/>
    <d v="2024-04-20T00:00:00"/>
    <x v="0"/>
    <s v="Browning-Young Bond"/>
    <n v="23.83"/>
    <n v="787.77"/>
    <n v="18772.560000000001"/>
  </r>
  <r>
    <n v="9154668"/>
    <n v="6444"/>
    <x v="0"/>
    <d v="2023-11-08T00:00:00"/>
    <x v="0"/>
    <s v="Daniels-Day Real Estate"/>
    <n v="93.99"/>
    <n v="901.93"/>
    <n v="84772.4"/>
  </r>
  <r>
    <n v="2867161"/>
    <n v="7654"/>
    <x v="0"/>
    <d v="2023-04-02T00:00:00"/>
    <x v="0"/>
    <s v="Holden Group Bond"/>
    <n v="71.010000000000005"/>
    <n v="580.86"/>
    <n v="41246.870000000003"/>
  </r>
  <r>
    <n v="2142184"/>
    <n v="6297"/>
    <x v="0"/>
    <d v="2024-04-17T00:00:00"/>
    <x v="0"/>
    <s v="Lopez and Sons Stock"/>
    <n v="50.99"/>
    <n v="589.21"/>
    <n v="30043.82"/>
  </r>
  <r>
    <n v="7519247"/>
    <n v="9063"/>
    <x v="0"/>
    <d v="2023-07-07T00:00:00"/>
    <x v="0"/>
    <s v="Stevens, Hamilton and Patel Mutual Fund"/>
    <n v="73.709999999999994"/>
    <n v="449.66"/>
    <n v="33144.44"/>
  </r>
  <r>
    <n v="3790827"/>
    <n v="3302"/>
    <x v="0"/>
    <d v="2023-05-27T00:00:00"/>
    <x v="0"/>
    <s v="Velez, Wilson and Salazar Bond"/>
    <n v="3.11"/>
    <n v="379.19"/>
    <n v="1179.28"/>
  </r>
  <r>
    <n v="1997239"/>
    <n v="2448"/>
    <x v="0"/>
    <d v="2023-04-11T00:00:00"/>
    <x v="0"/>
    <s v="Craig Group Mutual Fund"/>
    <n v="80.209999999999994"/>
    <n v="387.56"/>
    <n v="31086.19"/>
  </r>
  <r>
    <n v="8324354"/>
    <n v="2363"/>
    <x v="0"/>
    <d v="2024-05-07T00:00:00"/>
    <x v="0"/>
    <s v="Parker PLC Stock"/>
    <n v="65.849999999999994"/>
    <n v="877.3"/>
    <n v="57770.2"/>
  </r>
  <r>
    <n v="5438412"/>
    <n v="4007"/>
    <x v="0"/>
    <d v="2024-03-23T00:00:00"/>
    <x v="0"/>
    <s v="Anderson Group Bond"/>
    <n v="64.56"/>
    <n v="218.73"/>
    <n v="14121.21"/>
  </r>
  <r>
    <n v="3874789"/>
    <n v="5968"/>
    <x v="0"/>
    <d v="2024-01-29T00:00:00"/>
    <x v="0"/>
    <s v="Burns Group Real Estate"/>
    <n v="93.79"/>
    <n v="560.98"/>
    <n v="52614.31"/>
  </r>
  <r>
    <n v="9202905"/>
    <n v="1475"/>
    <x v="0"/>
    <d v="2023-02-03T00:00:00"/>
    <x v="0"/>
    <s v="Flores Group Real Estate"/>
    <n v="94.4"/>
    <n v="975.61"/>
    <n v="92097.58"/>
  </r>
  <r>
    <n v="3742652"/>
    <n v="2582"/>
    <x v="0"/>
    <d v="2024-01-03T00:00:00"/>
    <x v="0"/>
    <s v="Cox-Miller Real Estate"/>
    <n v="80.62"/>
    <n v="254.38"/>
    <n v="20508.12"/>
  </r>
  <r>
    <n v="5661800"/>
    <n v="9015"/>
    <x v="0"/>
    <d v="2024-06-18T00:00:00"/>
    <x v="0"/>
    <s v="Jones Group Mutual Fund"/>
    <n v="49.01"/>
    <n v="111.32"/>
    <n v="5455.79"/>
  </r>
  <r>
    <n v="9622761"/>
    <n v="2448"/>
    <x v="0"/>
    <d v="2023-05-30T00:00:00"/>
    <x v="0"/>
    <s v="White, Erickson and Taylor Real Estate"/>
    <n v="82.59"/>
    <n v="949.73"/>
    <n v="78438.2"/>
  </r>
  <r>
    <n v="6619517"/>
    <n v="3938"/>
    <x v="0"/>
    <d v="2024-08-27T00:00:00"/>
    <x v="0"/>
    <s v="Adams Group Stock"/>
    <n v="20.350000000000001"/>
    <n v="384.01"/>
    <n v="7814.6"/>
  </r>
  <r>
    <n v="6638492"/>
    <n v="4390"/>
    <x v="0"/>
    <d v="2024-02-23T00:00:00"/>
    <x v="0"/>
    <s v="Moore, Reed and Steele Stock"/>
    <n v="49.98"/>
    <n v="584.15"/>
    <n v="29195.82"/>
  </r>
  <r>
    <n v="3362378"/>
    <n v="7270"/>
    <x v="0"/>
    <d v="2024-07-27T00:00:00"/>
    <x v="0"/>
    <s v="Allen Inc Mutual Fund"/>
    <n v="42.35"/>
    <n v="828.92"/>
    <n v="35104.76"/>
  </r>
  <r>
    <n v="3416140"/>
    <n v="5933"/>
    <x v="0"/>
    <d v="2022-12-06T00:00:00"/>
    <x v="0"/>
    <s v="Mills, Miller and Meyer Stock"/>
    <n v="24.79"/>
    <n v="309.02"/>
    <n v="7660.61"/>
  </r>
  <r>
    <n v="1186683"/>
    <n v="5559"/>
    <x v="0"/>
    <d v="2024-07-28T00:00:00"/>
    <x v="0"/>
    <s v="Hart PLC Real Estate"/>
    <n v="98.82"/>
    <n v="103.34"/>
    <n v="10212.06"/>
  </r>
  <r>
    <n v="5599330"/>
    <n v="9733"/>
    <x v="0"/>
    <d v="2023-03-24T00:00:00"/>
    <x v="0"/>
    <s v="Lane, Hughes and Mccarthy Mutual Fund"/>
    <n v="61.26"/>
    <n v="717.05"/>
    <n v="43926.48"/>
  </r>
  <r>
    <n v="5264537"/>
    <n v="7581"/>
    <x v="0"/>
    <d v="2023-06-03T00:00:00"/>
    <x v="0"/>
    <s v="Anderson, Chavez and Nielsen Stock"/>
    <n v="47.85"/>
    <n v="642.55999999999995"/>
    <n v="30746.5"/>
  </r>
  <r>
    <n v="9182220"/>
    <n v="8355"/>
    <x v="0"/>
    <d v="2023-08-03T00:00:00"/>
    <x v="0"/>
    <s v="Fitzpatrick, Jensen and Payne Bond"/>
    <n v="43.53"/>
    <n v="646.08000000000004"/>
    <n v="28123.86"/>
  </r>
  <r>
    <n v="5454272"/>
    <n v="5631"/>
    <x v="0"/>
    <d v="2022-10-20T00:00:00"/>
    <x v="0"/>
    <s v="Fleming-Montgomery Bond"/>
    <n v="33.61"/>
    <n v="786.58"/>
    <n v="26436.95"/>
  </r>
  <r>
    <n v="8499185"/>
    <n v="4705"/>
    <x v="0"/>
    <d v="2024-09-05T00:00:00"/>
    <x v="0"/>
    <s v="Nichols Ltd Mutual Fund"/>
    <n v="97.03"/>
    <n v="464.76"/>
    <n v="45095.66"/>
  </r>
  <r>
    <n v="2727674"/>
    <n v="8156"/>
    <x v="0"/>
    <d v="2024-09-17T00:00:00"/>
    <x v="0"/>
    <s v="White, Boyer and Stephens Real Estate"/>
    <n v="98.67"/>
    <n v="932.03"/>
    <n v="91963.4"/>
  </r>
  <r>
    <n v="3510799"/>
    <n v="5431"/>
    <x v="0"/>
    <d v="2023-01-06T00:00:00"/>
    <x v="0"/>
    <s v="Garcia Inc Mutual Fund"/>
    <n v="44.82"/>
    <n v="166.75"/>
    <n v="7473.73"/>
  </r>
  <r>
    <n v="8429298"/>
    <n v="3300"/>
    <x v="0"/>
    <d v="2023-11-24T00:00:00"/>
    <x v="0"/>
    <s v="Moore PLC Stock"/>
    <n v="28.24"/>
    <n v="285.64999999999998"/>
    <n v="8066.76"/>
  </r>
  <r>
    <n v="1083643"/>
    <n v="4716"/>
    <x v="0"/>
    <d v="2022-11-03T00:00:00"/>
    <x v="0"/>
    <s v="Price Ltd Real Estate"/>
    <n v="95.85"/>
    <n v="255.71"/>
    <n v="24509.8"/>
  </r>
  <r>
    <n v="2908145"/>
    <n v="1666"/>
    <x v="0"/>
    <d v="2023-04-27T00:00:00"/>
    <x v="0"/>
    <s v="Cabrera, Mcfarland and Nelson Real Estate"/>
    <n v="10.45"/>
    <n v="824.5"/>
    <n v="8616.02"/>
  </r>
  <r>
    <n v="4929778"/>
    <n v="6240"/>
    <x v="0"/>
    <d v="2022-12-14T00:00:00"/>
    <x v="0"/>
    <s v="May, Ayala and Daniels Bond"/>
    <n v="41.25"/>
    <n v="842.45"/>
    <n v="34751.06"/>
  </r>
  <r>
    <n v="3261331"/>
    <n v="1932"/>
    <x v="0"/>
    <d v="2023-10-07T00:00:00"/>
    <x v="0"/>
    <s v="Simmons, Frazier and Brown Mutual Fund"/>
    <n v="43.25"/>
    <n v="531.25"/>
    <n v="22976.560000000001"/>
  </r>
  <r>
    <n v="6864220"/>
    <n v="9031"/>
    <x v="0"/>
    <d v="2022-11-27T00:00:00"/>
    <x v="0"/>
    <s v="Williams-Marquez Mutual Fund"/>
    <n v="58.34"/>
    <n v="796.58"/>
    <n v="46472.480000000003"/>
  </r>
  <r>
    <n v="8914274"/>
    <n v="4716"/>
    <x v="0"/>
    <d v="2024-03-14T00:00:00"/>
    <x v="0"/>
    <s v="Flores Group Mutual Fund"/>
    <n v="2.62"/>
    <n v="537.89"/>
    <n v="1409.27"/>
  </r>
  <r>
    <n v="7397126"/>
    <n v="3258"/>
    <x v="0"/>
    <d v="2023-06-20T00:00:00"/>
    <x v="0"/>
    <s v="Wright, Olson and Lopez Real Estate"/>
    <n v="14.23"/>
    <n v="250.83"/>
    <n v="3569.31"/>
  </r>
  <r>
    <n v="4168113"/>
    <n v="3193"/>
    <x v="0"/>
    <d v="2022-11-19T00:00:00"/>
    <x v="0"/>
    <s v="Macias, Baxter and Munoz Stock"/>
    <n v="36.61"/>
    <n v="115.85"/>
    <n v="4241.2700000000004"/>
  </r>
  <r>
    <n v="3903458"/>
    <n v="8907"/>
    <x v="0"/>
    <d v="2023-08-08T00:00:00"/>
    <x v="0"/>
    <s v="Kramer, Ferguson and Pena Stock"/>
    <n v="67.930000000000007"/>
    <n v="105.57"/>
    <n v="7171.37"/>
  </r>
  <r>
    <n v="7977802"/>
    <n v="3640"/>
    <x v="0"/>
    <d v="2023-06-10T00:00:00"/>
    <x v="0"/>
    <s v="Sanford, Hurst and Fletcher Bond"/>
    <n v="35.369999999999997"/>
    <n v="602.30999999999995"/>
    <n v="21303.7"/>
  </r>
  <r>
    <n v="6760535"/>
    <n v="5318"/>
    <x v="0"/>
    <d v="2023-10-12T00:00:00"/>
    <x v="0"/>
    <s v="Thomas LLC Mutual Fund"/>
    <n v="4.04"/>
    <n v="277.67"/>
    <n v="1121.79"/>
  </r>
  <r>
    <n v="2996927"/>
    <n v="1845"/>
    <x v="0"/>
    <d v="2023-10-04T00:00:00"/>
    <x v="0"/>
    <s v="Carroll LLC Mutual Fund"/>
    <n v="72.37"/>
    <n v="542.46"/>
    <n v="39257.83"/>
  </r>
  <r>
    <n v="5576022"/>
    <n v="1770"/>
    <x v="0"/>
    <d v="2024-09-06T00:00:00"/>
    <x v="0"/>
    <s v="Ortega Group Bond"/>
    <n v="11.35"/>
    <n v="198.11"/>
    <n v="2248.5500000000002"/>
  </r>
  <r>
    <n v="6538945"/>
    <n v="1858"/>
    <x v="0"/>
    <d v="2022-11-28T00:00:00"/>
    <x v="0"/>
    <s v="Walker and Sons Real Estate"/>
    <n v="48.99"/>
    <n v="767.23"/>
    <n v="37586.6"/>
  </r>
  <r>
    <n v="6121631"/>
    <n v="8156"/>
    <x v="0"/>
    <d v="2022-12-20T00:00:00"/>
    <x v="0"/>
    <s v="Cook, Davis and Leonard Real Estate"/>
    <n v="64.3"/>
    <n v="658.78"/>
    <n v="42359.55"/>
  </r>
  <r>
    <n v="5692823"/>
    <n v="8156"/>
    <x v="0"/>
    <d v="2023-12-27T00:00:00"/>
    <x v="0"/>
    <s v="Hamilton-Taylor Bond"/>
    <n v="8.8699999999999992"/>
    <n v="618.73"/>
    <n v="5488.14"/>
  </r>
  <r>
    <n v="2727862"/>
    <n v="9044"/>
    <x v="0"/>
    <d v="2023-01-30T00:00:00"/>
    <x v="0"/>
    <s v="Dougherty-Shaw Bond"/>
    <n v="1.28"/>
    <n v="339.24"/>
    <n v="434.23"/>
  </r>
  <r>
    <n v="6782589"/>
    <n v="7234"/>
    <x v="0"/>
    <d v="2023-10-16T00:00:00"/>
    <x v="0"/>
    <s v="Marshall, Allison and Stanley Bond"/>
    <n v="88.63"/>
    <n v="89.61"/>
    <n v="7942.13"/>
  </r>
  <r>
    <n v="7049923"/>
    <n v="4566"/>
    <x v="0"/>
    <d v="2023-11-25T00:00:00"/>
    <x v="0"/>
    <s v="Barnes, Gray and Allen Real Estate"/>
    <n v="36.85"/>
    <n v="851.85"/>
    <n v="31390.67"/>
  </r>
  <r>
    <n v="1539886"/>
    <n v="1138"/>
    <x v="0"/>
    <d v="2023-03-15T00:00:00"/>
    <x v="0"/>
    <s v="Barnett-Bennett Mutual Fund"/>
    <n v="49.84"/>
    <n v="864.43"/>
    <n v="43083.19"/>
  </r>
  <r>
    <n v="6692056"/>
    <n v="5227"/>
    <x v="0"/>
    <d v="2023-05-19T00:00:00"/>
    <x v="0"/>
    <s v="Brooks, White and Martin Bond"/>
    <n v="70.2"/>
    <n v="164.73"/>
    <n v="11564.05"/>
  </r>
  <r>
    <n v="4506984"/>
    <n v="2363"/>
    <x v="0"/>
    <d v="2024-01-21T00:00:00"/>
    <x v="0"/>
    <s v="Woods-Medina Mutual Fund"/>
    <n v="46.38"/>
    <n v="72.989999999999995"/>
    <n v="3385.28"/>
  </r>
  <r>
    <n v="1698444"/>
    <n v="2582"/>
    <x v="0"/>
    <d v="2023-10-18T00:00:00"/>
    <x v="0"/>
    <s v="Jones-Brown Mutual Fund"/>
    <n v="97.71"/>
    <n v="635.37"/>
    <n v="62082"/>
  </r>
  <r>
    <n v="3206110"/>
    <n v="5792"/>
    <x v="0"/>
    <d v="2024-07-10T00:00:00"/>
    <x v="0"/>
    <s v="Hill Group Stock"/>
    <n v="20.82"/>
    <n v="799.32"/>
    <n v="16641.84"/>
  </r>
  <r>
    <n v="2731974"/>
    <n v="1770"/>
    <x v="0"/>
    <d v="2023-01-22T00:00:00"/>
    <x v="0"/>
    <s v="Salazar and Sons Real Estate"/>
    <n v="97.43"/>
    <n v="571.17999999999995"/>
    <n v="55650.07"/>
  </r>
  <r>
    <n v="9462253"/>
    <n v="1787"/>
    <x v="0"/>
    <d v="2023-05-31T00:00:00"/>
    <x v="0"/>
    <s v="Lawson-Garcia Bond"/>
    <n v="58.07"/>
    <n v="438.13"/>
    <n v="25442.21"/>
  </r>
  <r>
    <n v="6651107"/>
    <n v="8280"/>
    <x v="0"/>
    <d v="2023-10-16T00:00:00"/>
    <x v="0"/>
    <s v="Hart and Sons Real Estate"/>
    <n v="23.76"/>
    <n v="100.71"/>
    <n v="2392.87"/>
  </r>
  <r>
    <n v="7230975"/>
    <n v="9353"/>
    <x v="0"/>
    <d v="2023-12-24T00:00:00"/>
    <x v="0"/>
    <s v="Chapman-Murphy Mutual Fund"/>
    <n v="39.75"/>
    <n v="241.09"/>
    <n v="9583.33"/>
  </r>
  <r>
    <n v="3294867"/>
    <n v="3109"/>
    <x v="0"/>
    <d v="2024-03-28T00:00:00"/>
    <x v="0"/>
    <s v="Cuevas, Palmer and Murphy Bond"/>
    <n v="1.74"/>
    <n v="562.99"/>
    <n v="979.6"/>
  </r>
  <r>
    <n v="4976664"/>
    <n v="6263"/>
    <x v="0"/>
    <d v="2022-11-09T00:00:00"/>
    <x v="0"/>
    <s v="Nguyen-Taylor Stock"/>
    <n v="21.49"/>
    <n v="548.07000000000005"/>
    <n v="11778.02"/>
  </r>
  <r>
    <n v="2443290"/>
    <n v="7071"/>
    <x v="0"/>
    <d v="2024-05-27T00:00:00"/>
    <x v="0"/>
    <s v="Lewis Group Mutual Fund"/>
    <n v="47.53"/>
    <n v="358.82"/>
    <n v="17054.71"/>
  </r>
  <r>
    <n v="3511389"/>
    <n v="3120"/>
    <x v="0"/>
    <d v="2024-02-11T00:00:00"/>
    <x v="0"/>
    <s v="Mccall, Freeman and Brown Stock"/>
    <n v="19.34"/>
    <n v="318.27999999999997"/>
    <n v="6155.54"/>
  </r>
  <r>
    <n v="8720275"/>
    <n v="8994"/>
    <x v="0"/>
    <d v="2022-11-27T00:00:00"/>
    <x v="0"/>
    <s v="Carter Ltd Real Estate"/>
    <n v="5.46"/>
    <n v="327.73"/>
    <n v="1789.41"/>
  </r>
  <r>
    <n v="5122657"/>
    <n v="5390"/>
    <x v="0"/>
    <d v="2024-04-21T00:00:00"/>
    <x v="0"/>
    <s v="Baker PLC Bond"/>
    <n v="45.98"/>
    <n v="953.76"/>
    <n v="43853.88"/>
  </r>
  <r>
    <n v="4765594"/>
    <n v="1763"/>
    <x v="0"/>
    <d v="2023-07-18T00:00:00"/>
    <x v="0"/>
    <s v="French-Garrison Mutual Fund"/>
    <n v="8.1199999999999992"/>
    <n v="425.64"/>
    <n v="3456.2"/>
  </r>
  <r>
    <n v="5161870"/>
    <n v="4919"/>
    <x v="0"/>
    <d v="2023-04-28T00:00:00"/>
    <x v="0"/>
    <s v="Young Ltd Stock"/>
    <n v="32.770000000000003"/>
    <n v="726.05"/>
    <n v="23792.66"/>
  </r>
  <r>
    <n v="8651038"/>
    <n v="7747"/>
    <x v="0"/>
    <d v="2024-09-14T00:00:00"/>
    <x v="0"/>
    <s v="Baker PLC Bond"/>
    <n v="82.26"/>
    <n v="880.49"/>
    <n v="72429.11"/>
  </r>
  <r>
    <n v="7715628"/>
    <n v="2697"/>
    <x v="0"/>
    <d v="2023-01-16T00:00:00"/>
    <x v="0"/>
    <s v="Evans Inc Stock"/>
    <n v="55.14"/>
    <n v="803.45"/>
    <n v="44302.23"/>
  </r>
  <r>
    <n v="8520589"/>
    <n v="5318"/>
    <x v="0"/>
    <d v="2023-10-30T00:00:00"/>
    <x v="0"/>
    <s v="Gonzalez, Allen and Mclean Bond"/>
    <n v="80.52"/>
    <n v="978.08"/>
    <n v="78755"/>
  </r>
  <r>
    <n v="8155835"/>
    <n v="4351"/>
    <x v="0"/>
    <d v="2023-12-08T00:00:00"/>
    <x v="0"/>
    <s v="Walker-Baker Stock"/>
    <n v="37.89"/>
    <n v="661.25"/>
    <n v="25054.76"/>
  </r>
  <r>
    <n v="6196180"/>
    <n v="7976"/>
    <x v="0"/>
    <d v="2023-05-14T00:00:00"/>
    <x v="0"/>
    <s v="Tucker-Lopez Bond"/>
    <n v="3.2"/>
    <n v="496.54"/>
    <n v="1588.93"/>
  </r>
  <r>
    <n v="1142740"/>
    <n v="1029"/>
    <x v="0"/>
    <d v="2024-06-05T00:00:00"/>
    <x v="0"/>
    <s v="Bowen-Daniels Stock"/>
    <n v="64.75"/>
    <n v="548.64"/>
    <n v="35524.44"/>
  </r>
  <r>
    <n v="7405645"/>
    <n v="2696"/>
    <x v="0"/>
    <d v="2024-05-03T00:00:00"/>
    <x v="0"/>
    <s v="Hardin, Williams and Figueroa Bond"/>
    <n v="56.1"/>
    <n v="268.95999999999998"/>
    <n v="15088.66"/>
  </r>
  <r>
    <n v="7199351"/>
    <n v="5646"/>
    <x v="0"/>
    <d v="2022-10-26T00:00:00"/>
    <x v="0"/>
    <s v="Williams PLC Stock"/>
    <n v="50.74"/>
    <n v="434.26"/>
    <n v="22034.35"/>
  </r>
  <r>
    <n v="2296172"/>
    <n v="8853"/>
    <x v="0"/>
    <d v="2023-01-27T00:00:00"/>
    <x v="0"/>
    <s v="Beck and Sons Stock"/>
    <n v="44.79"/>
    <n v="135.51"/>
    <n v="6069.49"/>
  </r>
  <r>
    <n v="6993547"/>
    <n v="3758"/>
    <x v="0"/>
    <d v="2024-04-21T00:00:00"/>
    <x v="0"/>
    <s v="Brown-Snyder Bond"/>
    <n v="3.69"/>
    <n v="329.25"/>
    <n v="1214.93"/>
  </r>
  <r>
    <n v="8098871"/>
    <n v="5933"/>
    <x v="0"/>
    <d v="2024-02-20T00:00:00"/>
    <x v="0"/>
    <s v="Peters, Anderson and Wiggins Bond"/>
    <n v="3.49"/>
    <n v="370"/>
    <n v="1291.3"/>
  </r>
  <r>
    <n v="1276368"/>
    <n v="2697"/>
    <x v="0"/>
    <d v="2023-12-26T00:00:00"/>
    <x v="0"/>
    <s v="Espinoza, Miller and Moore Stock"/>
    <n v="45.59"/>
    <n v="644.82000000000005"/>
    <n v="29397.34"/>
  </r>
  <r>
    <n v="1670121"/>
    <n v="9063"/>
    <x v="0"/>
    <d v="2023-03-09T00:00:00"/>
    <x v="0"/>
    <s v="Burgess, Washington and French Stock"/>
    <n v="43.64"/>
    <n v="195.81"/>
    <n v="8545.15"/>
  </r>
  <r>
    <n v="3932922"/>
    <n v="8313"/>
    <x v="0"/>
    <d v="2024-08-21T00:00:00"/>
    <x v="0"/>
    <s v="Lawson-Garcia Bond"/>
    <n v="13.99"/>
    <n v="148.66"/>
    <n v="2079.75"/>
  </r>
  <r>
    <n v="7015491"/>
    <n v="4351"/>
    <x v="0"/>
    <d v="2023-01-11T00:00:00"/>
    <x v="0"/>
    <s v="Hernandez, Smith and Liu Mutual Fund"/>
    <n v="75.55"/>
    <n v="505.03"/>
    <n v="38155.019999999997"/>
  </r>
  <r>
    <n v="2878501"/>
    <n v="7976"/>
    <x v="0"/>
    <d v="2023-08-26T00:00:00"/>
    <x v="0"/>
    <s v="Horton, Howe and Collins Mutual Fund"/>
    <n v="2.06"/>
    <n v="939.34"/>
    <n v="1935.04"/>
  </r>
  <r>
    <n v="4179322"/>
    <n v="5227"/>
    <x v="0"/>
    <d v="2023-06-22T00:00:00"/>
    <x v="0"/>
    <s v="Smith-Harris Stock"/>
    <n v="82.33"/>
    <n v="122.55"/>
    <n v="10089.540000000001"/>
  </r>
  <r>
    <n v="5372835"/>
    <n v="8356"/>
    <x v="0"/>
    <d v="2023-05-08T00:00:00"/>
    <x v="0"/>
    <s v="Taylor, Rose and Marshall Bond"/>
    <n v="56.63"/>
    <n v="866.93"/>
    <n v="49094.25"/>
  </r>
  <r>
    <n v="6021601"/>
    <n v="3725"/>
    <x v="0"/>
    <d v="2022-11-08T00:00:00"/>
    <x v="0"/>
    <s v="Stanley LLC Bond"/>
    <n v="55.22"/>
    <n v="105.52"/>
    <n v="5826.81"/>
  </r>
  <r>
    <n v="2943420"/>
    <n v="3300"/>
    <x v="0"/>
    <d v="2023-08-03T00:00:00"/>
    <x v="0"/>
    <s v="Vazquez Inc Real Estate"/>
    <n v="91.21"/>
    <n v="116.51"/>
    <n v="10626.88"/>
  </r>
  <r>
    <n v="6631384"/>
    <n v="1475"/>
    <x v="0"/>
    <d v="2023-08-11T00:00:00"/>
    <x v="0"/>
    <s v="Wheeler-Wagner Real Estate"/>
    <n v="47.13"/>
    <n v="215.57"/>
    <n v="10159.81"/>
  </r>
  <r>
    <n v="4020542"/>
    <n v="5318"/>
    <x v="0"/>
    <d v="2023-10-15T00:00:00"/>
    <x v="0"/>
    <s v="Wright, Hoffman and Riley Stock"/>
    <n v="25.83"/>
    <n v="539.13"/>
    <n v="13925.73"/>
  </r>
  <r>
    <n v="1150619"/>
    <n v="1845"/>
    <x v="0"/>
    <d v="2023-11-27T00:00:00"/>
    <x v="0"/>
    <s v="Wright Ltd Bond"/>
    <n v="86.67"/>
    <n v="334.46"/>
    <n v="28987.65"/>
  </r>
  <r>
    <n v="1452096"/>
    <n v="4843"/>
    <x v="0"/>
    <d v="2023-06-06T00:00:00"/>
    <x v="0"/>
    <s v="Jones Ltd Stock"/>
    <n v="49.58"/>
    <n v="422.57"/>
    <n v="20951.02"/>
  </r>
  <r>
    <n v="8273731"/>
    <n v="8313"/>
    <x v="0"/>
    <d v="2023-12-05T00:00:00"/>
    <x v="0"/>
    <s v="Diaz, Hess and Osborne Bond"/>
    <n v="16.64"/>
    <n v="651.71"/>
    <n v="10844.45"/>
  </r>
  <r>
    <n v="9118805"/>
    <n v="1204"/>
    <x v="0"/>
    <d v="2023-04-07T00:00:00"/>
    <x v="0"/>
    <s v="Baker-Johnson Stock"/>
    <n v="46.61"/>
    <n v="132.88999999999999"/>
    <n v="6194"/>
  </r>
  <r>
    <n v="4721537"/>
    <n v="7634"/>
    <x v="0"/>
    <d v="2023-08-11T00:00:00"/>
    <x v="0"/>
    <s v="Johnson, Boone and Rose Bond"/>
    <n v="16.73"/>
    <n v="301.47000000000003"/>
    <n v="5043.59"/>
  </r>
  <r>
    <n v="7774207"/>
    <n v="7602"/>
    <x v="0"/>
    <d v="2024-09-13T00:00:00"/>
    <x v="0"/>
    <s v="Lee LLC Stock"/>
    <n v="12.7"/>
    <n v="135.68"/>
    <n v="1723.14"/>
  </r>
  <r>
    <n v="7089134"/>
    <n v="5631"/>
    <x v="0"/>
    <d v="2023-06-05T00:00:00"/>
    <x v="0"/>
    <s v="Howell Group Real Estate"/>
    <n v="17.84"/>
    <n v="500.42"/>
    <n v="8927.49"/>
  </r>
  <r>
    <n v="8010101"/>
    <n v="9656"/>
    <x v="0"/>
    <d v="2023-02-19T00:00:00"/>
    <x v="0"/>
    <s v="Patterson-Harris Mutual Fund"/>
    <n v="7.06"/>
    <n v="740.55"/>
    <n v="5228.28"/>
  </r>
  <r>
    <n v="6860628"/>
    <n v="4700"/>
    <x v="0"/>
    <d v="2024-06-05T00:00:00"/>
    <x v="0"/>
    <s v="Hopkins-Sweeney Mutual Fund"/>
    <n v="41.4"/>
    <n v="402.17"/>
    <n v="16649.84"/>
  </r>
  <r>
    <n v="3877775"/>
    <n v="1558"/>
    <x v="0"/>
    <d v="2024-01-24T00:00:00"/>
    <x v="0"/>
    <s v="Mills, Miller and Meyer Stock"/>
    <n v="54.6"/>
    <n v="486.12"/>
    <n v="26542.15"/>
  </r>
  <r>
    <n v="7916825"/>
    <n v="4351"/>
    <x v="0"/>
    <d v="2024-01-29T00:00:00"/>
    <x v="0"/>
    <s v="Vega, Scott and Torres Bond"/>
    <n v="91.53"/>
    <n v="502.12"/>
    <n v="45959.040000000001"/>
  </r>
  <r>
    <n v="7068096"/>
    <n v="5044"/>
    <x v="0"/>
    <d v="2024-03-06T00:00:00"/>
    <x v="0"/>
    <s v="Wilson, Gray and Key Stock"/>
    <n v="13.73"/>
    <n v="289.61"/>
    <n v="3976.35"/>
  </r>
  <r>
    <n v="5190198"/>
    <n v="5396"/>
    <x v="0"/>
    <d v="2024-03-01T00:00:00"/>
    <x v="0"/>
    <s v="Roberts-Gray Real Estate"/>
    <n v="58.77"/>
    <n v="828.07"/>
    <n v="48665.67"/>
  </r>
  <r>
    <n v="8233445"/>
    <n v="2157"/>
    <x v="0"/>
    <d v="2024-01-09T00:00:00"/>
    <x v="0"/>
    <s v="Smith Group Bond"/>
    <n v="68.11"/>
    <n v="689.25"/>
    <n v="46944.82"/>
  </r>
  <r>
    <n v="2630408"/>
    <n v="8975"/>
    <x v="0"/>
    <d v="2024-09-04T00:00:00"/>
    <x v="0"/>
    <s v="Carpenter PLC Stock"/>
    <n v="94.65"/>
    <n v="704.05"/>
    <n v="66638.33"/>
  </r>
  <r>
    <n v="7277260"/>
    <n v="6750"/>
    <x v="0"/>
    <d v="2023-06-19T00:00:00"/>
    <x v="0"/>
    <s v="Forbes-Baker Mutual Fund"/>
    <n v="40.049999999999997"/>
    <n v="698.46"/>
    <n v="27973.32"/>
  </r>
  <r>
    <n v="2838277"/>
    <n v="6070"/>
    <x v="0"/>
    <d v="2024-04-13T00:00:00"/>
    <x v="0"/>
    <s v="Sellers LLC Mutual Fund"/>
    <n v="6.8"/>
    <n v="599.27"/>
    <n v="4075.04"/>
  </r>
  <r>
    <n v="1978002"/>
    <n v="5158"/>
    <x v="0"/>
    <d v="2022-10-01T00:00:00"/>
    <x v="0"/>
    <s v="Greer, Ramirez and Delgado Mutual Fund"/>
    <n v="58.79"/>
    <n v="176.74"/>
    <n v="10390.540000000001"/>
  </r>
  <r>
    <n v="3709986"/>
    <n v="7159"/>
    <x v="0"/>
    <d v="2024-02-28T00:00:00"/>
    <x v="0"/>
    <s v="Oneill Group Stock"/>
    <n v="15.63"/>
    <n v="94.04"/>
    <n v="1469.85"/>
  </r>
  <r>
    <n v="1317933"/>
    <n v="9525"/>
    <x v="0"/>
    <d v="2023-09-05T00:00:00"/>
    <x v="0"/>
    <s v="Burns Group Real Estate"/>
    <n v="64.959999999999994"/>
    <n v="617.9"/>
    <n v="40138.78"/>
  </r>
  <r>
    <n v="5744704"/>
    <n v="2382"/>
    <x v="0"/>
    <d v="2024-01-31T00:00:00"/>
    <x v="0"/>
    <s v="Kirk-Walsh Real Estate"/>
    <n v="24.28"/>
    <n v="776.59"/>
    <n v="18855.61"/>
  </r>
  <r>
    <n v="5287656"/>
    <n v="9353"/>
    <x v="0"/>
    <d v="2024-02-11T00:00:00"/>
    <x v="0"/>
    <s v="Perez Group Real Estate"/>
    <n v="25.07"/>
    <n v="127.65"/>
    <n v="3200.19"/>
  </r>
  <r>
    <n v="3837692"/>
    <n v="2253"/>
    <x v="0"/>
    <d v="2023-04-17T00:00:00"/>
    <x v="0"/>
    <s v="Jones Group Mutual Fund"/>
    <n v="86.92"/>
    <n v="277.14999999999998"/>
    <n v="24089.88"/>
  </r>
  <r>
    <n v="9306201"/>
    <n v="5264"/>
    <x v="0"/>
    <d v="2023-01-24T00:00:00"/>
    <x v="0"/>
    <s v="Mclean-Newton Bond"/>
    <n v="83.54"/>
    <n v="929.19"/>
    <n v="77624.53"/>
  </r>
  <r>
    <n v="8141944"/>
    <n v="5663"/>
    <x v="0"/>
    <d v="2023-05-20T00:00:00"/>
    <x v="0"/>
    <s v="Hernandez-Kim Mutual Fund"/>
    <n v="16.32"/>
    <n v="237.51"/>
    <n v="3876.16"/>
  </r>
  <r>
    <n v="5587942"/>
    <n v="1410"/>
    <x v="0"/>
    <d v="2024-01-25T00:00:00"/>
    <x v="0"/>
    <s v="Browning-Wagner Real Estate"/>
    <n v="48.97"/>
    <n v="333.29"/>
    <n v="16321.21"/>
  </r>
  <r>
    <n v="9849290"/>
    <n v="1666"/>
    <x v="0"/>
    <d v="2022-09-27T00:00:00"/>
    <x v="0"/>
    <s v="Daniels-Day Real Estate"/>
    <n v="61.93"/>
    <n v="871.18"/>
    <n v="53952.18"/>
  </r>
  <r>
    <n v="2492669"/>
    <n v="1029"/>
    <x v="0"/>
    <d v="2023-01-10T00:00:00"/>
    <x v="0"/>
    <s v="Little PLC Bond"/>
    <n v="39.47"/>
    <n v="162.33000000000001"/>
    <n v="6407.17"/>
  </r>
  <r>
    <n v="9938670"/>
    <n v="9920"/>
    <x v="0"/>
    <d v="2023-08-24T00:00:00"/>
    <x v="0"/>
    <s v="Stewart LLC Bond"/>
    <n v="35.54"/>
    <n v="684.11"/>
    <n v="24313.27"/>
  </r>
  <r>
    <n v="1295670"/>
    <n v="4321"/>
    <x v="0"/>
    <d v="2024-01-30T00:00:00"/>
    <x v="0"/>
    <s v="Hall, Franklin and Miller Stock"/>
    <n v="18.649999999999999"/>
    <n v="728.87"/>
    <n v="13593.43"/>
  </r>
  <r>
    <n v="5637879"/>
    <n v="7976"/>
    <x v="0"/>
    <d v="2023-11-25T00:00:00"/>
    <x v="0"/>
    <s v="Carroll LLC Mutual Fund"/>
    <n v="11.76"/>
    <n v="477.31"/>
    <n v="5613.17"/>
  </r>
  <r>
    <n v="3052082"/>
    <n v="7270"/>
    <x v="0"/>
    <d v="2023-08-01T00:00:00"/>
    <x v="0"/>
    <s v="Meyer-Mason Stock"/>
    <n v="8.06"/>
    <n v="632.98"/>
    <n v="5101.82"/>
  </r>
  <r>
    <n v="7737330"/>
    <n v="9427"/>
    <x v="0"/>
    <d v="2023-05-17T00:00:00"/>
    <x v="0"/>
    <s v="Clayton Inc Real Estate"/>
    <n v="7.06"/>
    <n v="386.03"/>
    <n v="2725.37"/>
  </r>
  <r>
    <n v="8124371"/>
    <n v="8355"/>
    <x v="0"/>
    <d v="2022-11-03T00:00:00"/>
    <x v="0"/>
    <s v="Matthews, Bailey and Sellers Bond"/>
    <n v="69.92"/>
    <n v="474.13"/>
    <n v="33151.17"/>
  </r>
  <r>
    <n v="8261077"/>
    <n v="8907"/>
    <x v="0"/>
    <d v="2024-05-24T00:00:00"/>
    <x v="0"/>
    <s v="Rivera and Sons Mutual Fund"/>
    <n v="83.72"/>
    <n v="336.01"/>
    <n v="28130.76"/>
  </r>
  <r>
    <n v="4299301"/>
    <n v="4119"/>
    <x v="0"/>
    <d v="2024-04-12T00:00:00"/>
    <x v="0"/>
    <s v="Fleming-Montgomery Bond"/>
    <n v="87.47"/>
    <n v="216.69"/>
    <n v="18953.87"/>
  </r>
  <r>
    <n v="2419473"/>
    <n v="9834"/>
    <x v="0"/>
    <d v="2022-11-11T00:00:00"/>
    <x v="0"/>
    <s v="Owens Ltd Real Estate"/>
    <n v="94.3"/>
    <n v="375.59"/>
    <n v="35418.14"/>
  </r>
  <r>
    <n v="5953104"/>
    <n v="2079"/>
    <x v="0"/>
    <d v="2023-10-18T00:00:00"/>
    <x v="0"/>
    <s v="Salas Group Real Estate"/>
    <n v="43.77"/>
    <n v="622.51"/>
    <n v="27247.26"/>
  </r>
  <r>
    <n v="2600437"/>
    <n v="9031"/>
    <x v="0"/>
    <d v="2023-12-17T00:00:00"/>
    <x v="0"/>
    <s v="Adkins, Munoz and Sims Stock"/>
    <n v="66"/>
    <n v="961.74"/>
    <n v="63474.84"/>
  </r>
  <r>
    <n v="1489345"/>
    <n v="3258"/>
    <x v="0"/>
    <d v="2024-01-10T00:00:00"/>
    <x v="0"/>
    <s v="Price Ltd Real Estate"/>
    <n v="11.91"/>
    <n v="685.42"/>
    <n v="8163.35"/>
  </r>
  <r>
    <n v="3910271"/>
    <n v="1787"/>
    <x v="0"/>
    <d v="2023-07-09T00:00:00"/>
    <x v="0"/>
    <s v="Nicholson Group Real Estate"/>
    <n v="47.58"/>
    <n v="104.27"/>
    <n v="4961.17"/>
  </r>
  <r>
    <n v="9872447"/>
    <n v="9031"/>
    <x v="0"/>
    <d v="2022-10-29T00:00:00"/>
    <x v="0"/>
    <s v="Velez, Wilson and Salazar Bond"/>
    <n v="30.34"/>
    <n v="850.04"/>
    <n v="25790.21"/>
  </r>
  <r>
    <n v="6030176"/>
    <n v="3877"/>
    <x v="0"/>
    <d v="2024-04-01T00:00:00"/>
    <x v="0"/>
    <s v="Johnson-Cross Mutual Fund"/>
    <n v="56.99"/>
    <n v="569.58000000000004"/>
    <n v="32460.36"/>
  </r>
  <r>
    <n v="8310235"/>
    <n v="9698"/>
    <x v="0"/>
    <d v="2023-08-18T00:00:00"/>
    <x v="0"/>
    <s v="Pham-Romero Mutual Fund"/>
    <n v="73.510000000000005"/>
    <n v="882.16"/>
    <n v="64847.58"/>
  </r>
  <r>
    <n v="9109642"/>
    <n v="4957"/>
    <x v="0"/>
    <d v="2024-08-31T00:00:00"/>
    <x v="0"/>
    <s v="Lee Ltd Stock"/>
    <n v="83.38"/>
    <n v="50.36"/>
    <n v="4199.0200000000004"/>
  </r>
  <r>
    <n v="6840693"/>
    <n v="9116"/>
    <x v="0"/>
    <d v="2024-04-09T00:00:00"/>
    <x v="0"/>
    <s v="Jones, Garcia and Miller Bond"/>
    <n v="10.09"/>
    <n v="728.27"/>
    <n v="7348.24"/>
  </r>
  <r>
    <n v="8114391"/>
    <n v="2055"/>
    <x v="0"/>
    <d v="2024-09-05T00:00:00"/>
    <x v="0"/>
    <s v="Hampton LLC Mutual Fund"/>
    <n v="1.93"/>
    <n v="194.9"/>
    <n v="376.16"/>
  </r>
  <r>
    <n v="3469635"/>
    <n v="6258"/>
    <x v="0"/>
    <d v="2024-02-07T00:00:00"/>
    <x v="0"/>
    <s v="Perez, Lopez and Leblanc Real Estate"/>
    <n v="72.900000000000006"/>
    <n v="541.15"/>
    <n v="39449.83"/>
  </r>
  <r>
    <n v="3013525"/>
    <n v="2055"/>
    <x v="0"/>
    <d v="2022-11-01T00:00:00"/>
    <x v="0"/>
    <s v="Jennings, Fisher and Hicks Stock"/>
    <n v="7.61"/>
    <n v="318.23"/>
    <n v="2421.73"/>
  </r>
  <r>
    <n v="6203439"/>
    <n v="1787"/>
    <x v="0"/>
    <d v="2023-03-31T00:00:00"/>
    <x v="0"/>
    <s v="King-Burns Bond"/>
    <n v="32.47"/>
    <n v="511.29"/>
    <n v="16601.59"/>
  </r>
  <r>
    <n v="3277874"/>
    <n v="9525"/>
    <x v="0"/>
    <d v="2024-06-03T00:00:00"/>
    <x v="0"/>
    <s v="Barr-Stanley Mutual Fund"/>
    <n v="61.59"/>
    <n v="100.45"/>
    <n v="6186.72"/>
  </r>
  <r>
    <n v="9490315"/>
    <n v="5110"/>
    <x v="0"/>
    <d v="2023-05-25T00:00:00"/>
    <x v="0"/>
    <s v="Mcguire LLC Real Estate"/>
    <n v="47.36"/>
    <n v="821.52"/>
    <n v="38907.19"/>
  </r>
  <r>
    <n v="8106875"/>
    <n v="5108"/>
    <x v="0"/>
    <d v="2024-06-23T00:00:00"/>
    <x v="0"/>
    <s v="Hughes, Gilbert and Richmond Real Estate"/>
    <n v="52.11"/>
    <n v="404.03"/>
    <n v="21054"/>
  </r>
  <r>
    <n v="3622873"/>
    <n v="2304"/>
    <x v="0"/>
    <d v="2023-02-27T00:00:00"/>
    <x v="0"/>
    <s v="Miller-Chase Mutual Fund"/>
    <n v="55.54"/>
    <n v="720.42"/>
    <n v="40012.129999999997"/>
  </r>
  <r>
    <n v="4992550"/>
    <n v="5631"/>
    <x v="0"/>
    <d v="2024-05-30T00:00:00"/>
    <x v="0"/>
    <s v="Berger PLC Real Estate"/>
    <n v="35.04"/>
    <n v="855.35"/>
    <n v="29971.46"/>
  </r>
  <r>
    <n v="7157029"/>
    <n v="7265"/>
    <x v="0"/>
    <d v="2024-01-30T00:00:00"/>
    <x v="0"/>
    <s v="Beck-Smith Mutual Fund"/>
    <n v="87.09"/>
    <n v="191.59"/>
    <n v="16685.57"/>
  </r>
  <r>
    <n v="8321348"/>
    <n v="7265"/>
    <x v="0"/>
    <d v="2024-07-22T00:00:00"/>
    <x v="0"/>
    <s v="Martin Ltd Mutual Fund"/>
    <n v="67.459999999999994"/>
    <n v="440.94"/>
    <n v="29745.81"/>
  </r>
  <r>
    <n v="9312528"/>
    <n v="9575"/>
    <x v="0"/>
    <d v="2024-05-25T00:00:00"/>
    <x v="1"/>
    <s v="Davis Group Real Estate"/>
    <n v="45.91"/>
    <n v="544.34"/>
    <n v="24990.65"/>
  </r>
  <r>
    <n v="7264437"/>
    <n v="9900"/>
    <x v="0"/>
    <d v="2023-02-11T00:00:00"/>
    <x v="1"/>
    <s v="Oneal-Campos Real Estate"/>
    <n v="95.07"/>
    <n v="405.91"/>
    <n v="38589.86"/>
  </r>
  <r>
    <n v="5229665"/>
    <n v="8368"/>
    <x v="0"/>
    <d v="2023-07-15T00:00:00"/>
    <x v="1"/>
    <s v="Smith Group Bond"/>
    <n v="20.77"/>
    <n v="181.58"/>
    <n v="3771.42"/>
  </r>
  <r>
    <n v="5880799"/>
    <n v="4119"/>
    <x v="0"/>
    <d v="2024-03-26T00:00:00"/>
    <x v="1"/>
    <s v="Lawson PLC Mutual Fund"/>
    <n v="9.14"/>
    <n v="867.65"/>
    <n v="7930.32"/>
  </r>
  <r>
    <n v="7493236"/>
    <n v="3109"/>
    <x v="0"/>
    <d v="2023-01-13T00:00:00"/>
    <x v="1"/>
    <s v="Harrison Ltd Bond"/>
    <n v="65.709999999999994"/>
    <n v="898.63"/>
    <n v="59048.98"/>
  </r>
  <r>
    <n v="1753056"/>
    <n v="1410"/>
    <x v="0"/>
    <d v="2023-03-13T00:00:00"/>
    <x v="1"/>
    <s v="Hebert, Cordova and Blake Real Estate"/>
    <n v="99.58"/>
    <n v="88.06"/>
    <n v="8769.01"/>
  </r>
  <r>
    <n v="8453066"/>
    <n v="2363"/>
    <x v="0"/>
    <d v="2023-07-09T00:00:00"/>
    <x v="1"/>
    <s v="Horne, Prince and Torres Stock"/>
    <n v="64.5"/>
    <n v="191.23"/>
    <n v="12334.33"/>
  </r>
  <r>
    <n v="3195842"/>
    <n v="5631"/>
    <x v="0"/>
    <d v="2023-03-17T00:00:00"/>
    <x v="1"/>
    <s v="Johnson-Brown Mutual Fund"/>
    <n v="83.19"/>
    <n v="772.66"/>
    <n v="64277.59"/>
  </r>
  <r>
    <n v="8562930"/>
    <n v="1719"/>
    <x v="0"/>
    <d v="2023-01-22T00:00:00"/>
    <x v="1"/>
    <s v="Hall-Long Stock"/>
    <n v="83.41"/>
    <n v="220.7"/>
    <n v="18408.59"/>
  </r>
  <r>
    <n v="3838562"/>
    <n v="3504"/>
    <x v="0"/>
    <d v="2023-07-16T00:00:00"/>
    <x v="1"/>
    <s v="Gallagher-Hall Stock"/>
    <n v="51.01"/>
    <n v="572.25"/>
    <n v="29190.47"/>
  </r>
  <r>
    <n v="8571456"/>
    <n v="4119"/>
    <x v="0"/>
    <d v="2023-12-24T00:00:00"/>
    <x v="1"/>
    <s v="Aguirre Ltd Bond"/>
    <n v="13.29"/>
    <n v="351.64"/>
    <n v="4673.3"/>
  </r>
  <r>
    <n v="8609667"/>
    <n v="2142"/>
    <x v="0"/>
    <d v="2023-11-16T00:00:00"/>
    <x v="1"/>
    <s v="Perez, Walton and Schmidt Bond"/>
    <n v="79.260000000000005"/>
    <n v="220.72"/>
    <n v="17494.27"/>
  </r>
  <r>
    <n v="3029914"/>
    <n v="4877"/>
    <x v="0"/>
    <d v="2023-08-20T00:00:00"/>
    <x v="1"/>
    <s v="Bates, Morris and Thomas Real Estate"/>
    <n v="94.22"/>
    <n v="659.47"/>
    <n v="62135.26"/>
  </r>
  <r>
    <n v="7482493"/>
    <n v="5968"/>
    <x v="0"/>
    <d v="2023-08-26T00:00:00"/>
    <x v="1"/>
    <s v="Price Ltd Real Estate"/>
    <n v="2.1800000000000002"/>
    <n v="176.16"/>
    <n v="384.03"/>
  </r>
  <r>
    <n v="3045718"/>
    <n v="3120"/>
    <x v="0"/>
    <d v="2022-11-18T00:00:00"/>
    <x v="1"/>
    <s v="Davis-Nielsen Bond"/>
    <n v="41.71"/>
    <n v="913.04"/>
    <n v="38082.9"/>
  </r>
  <r>
    <n v="7124416"/>
    <n v="1787"/>
    <x v="0"/>
    <d v="2023-09-17T00:00:00"/>
    <x v="1"/>
    <s v="Matthews-Tran Mutual Fund"/>
    <n v="49.15"/>
    <n v="617.79"/>
    <n v="30364.38"/>
  </r>
  <r>
    <n v="8237955"/>
    <n v="7747"/>
    <x v="0"/>
    <d v="2024-02-14T00:00:00"/>
    <x v="1"/>
    <s v="Torres, Wagner and Middleton Mutual Fund"/>
    <n v="99.43"/>
    <n v="604.21"/>
    <n v="60076.6"/>
  </r>
  <r>
    <n v="6266576"/>
    <n v="2344"/>
    <x v="0"/>
    <d v="2023-04-02T00:00:00"/>
    <x v="1"/>
    <s v="Anderson, Marsh and Cline Real Estate"/>
    <n v="27.27"/>
    <n v="623.63"/>
    <n v="17006.39"/>
  </r>
  <r>
    <n v="9210440"/>
    <n v="2823"/>
    <x v="0"/>
    <d v="2024-09-07T00:00:00"/>
    <x v="1"/>
    <s v="Macias, Baxter and Munoz Stock"/>
    <n v="49.27"/>
    <n v="107.15"/>
    <n v="5279.28"/>
  </r>
  <r>
    <n v="1960245"/>
    <n v="8907"/>
    <x v="0"/>
    <d v="2023-07-08T00:00:00"/>
    <x v="1"/>
    <s v="Jones Group Mutual Fund"/>
    <n v="64.849999999999994"/>
    <n v="585.67999999999995"/>
    <n v="37981.35"/>
  </r>
  <r>
    <n v="7454799"/>
    <n v="9983"/>
    <x v="0"/>
    <d v="2024-04-26T00:00:00"/>
    <x v="1"/>
    <s v="Gomez-Delgado Mutual Fund"/>
    <n v="71.38"/>
    <n v="890.49"/>
    <n v="63563.18"/>
  </r>
  <r>
    <n v="6732086"/>
    <n v="2235"/>
    <x v="0"/>
    <d v="2023-12-29T00:00:00"/>
    <x v="1"/>
    <s v="Santiago PLC Real Estate"/>
    <n v="74.81"/>
    <n v="628.02"/>
    <n v="46982.18"/>
  </r>
  <r>
    <n v="3121877"/>
    <n v="9153"/>
    <x v="0"/>
    <d v="2024-05-29T00:00:00"/>
    <x v="1"/>
    <s v="Smith-Lopez Bond"/>
    <n v="92.87"/>
    <n v="493.05"/>
    <n v="45789.55"/>
  </r>
  <r>
    <n v="4474420"/>
    <n v="5390"/>
    <x v="0"/>
    <d v="2024-05-21T00:00:00"/>
    <x v="1"/>
    <s v="Anderson-Wood Mutual Fund"/>
    <n v="81.3"/>
    <n v="214.52"/>
    <n v="17440.48"/>
  </r>
  <r>
    <n v="4306074"/>
    <n v="7948"/>
    <x v="0"/>
    <d v="2023-07-12T00:00:00"/>
    <x v="1"/>
    <s v="Hinton-Jones Mutual Fund"/>
    <n v="71.28"/>
    <n v="466.62"/>
    <n v="33260.67"/>
  </r>
  <r>
    <n v="4479376"/>
    <n v="8371"/>
    <x v="0"/>
    <d v="2024-07-23T00:00:00"/>
    <x v="1"/>
    <s v="Wu-Mccoy Real Estate"/>
    <n v="99.85"/>
    <n v="53.48"/>
    <n v="5339.98"/>
  </r>
  <r>
    <n v="9570821"/>
    <n v="7747"/>
    <x v="0"/>
    <d v="2023-06-30T00:00:00"/>
    <x v="1"/>
    <s v="Perry, Thomas and Wiggins Bond"/>
    <n v="4.72"/>
    <n v="544.94000000000005"/>
    <n v="2572.12"/>
  </r>
  <r>
    <n v="1474436"/>
    <n v="8313"/>
    <x v="0"/>
    <d v="2024-01-09T00:00:00"/>
    <x v="1"/>
    <s v="Colon Inc Stock"/>
    <n v="45.63"/>
    <n v="834.3"/>
    <n v="38069.11"/>
  </r>
  <r>
    <n v="2874661"/>
    <n v="3109"/>
    <x v="0"/>
    <d v="2022-10-14T00:00:00"/>
    <x v="1"/>
    <s v="Aguilar Group Mutual Fund"/>
    <n v="45.78"/>
    <n v="547.91"/>
    <n v="25083.32"/>
  </r>
  <r>
    <n v="9394184"/>
    <n v="2079"/>
    <x v="0"/>
    <d v="2023-12-01T00:00:00"/>
    <x v="1"/>
    <s v="Anderson-Compton Bond"/>
    <n v="35.450000000000003"/>
    <n v="247.31"/>
    <n v="8767.14"/>
  </r>
  <r>
    <n v="8358578"/>
    <n v="4705"/>
    <x v="0"/>
    <d v="2024-06-17T00:00:00"/>
    <x v="1"/>
    <s v="Horton, Howe and Collins Mutual Fund"/>
    <n v="69.69"/>
    <n v="123.58"/>
    <n v="8612.2900000000009"/>
  </r>
  <r>
    <n v="6783918"/>
    <n v="2363"/>
    <x v="0"/>
    <d v="2023-04-18T00:00:00"/>
    <x v="1"/>
    <s v="Clark-Barnett Mutual Fund"/>
    <n v="95.13"/>
    <n v="911.67"/>
    <n v="86727.17"/>
  </r>
  <r>
    <n v="5413146"/>
    <n v="7265"/>
    <x v="0"/>
    <d v="2023-07-15T00:00:00"/>
    <x v="1"/>
    <s v="Hughes, Fernandez and Hart Mutual Fund"/>
    <n v="50.64"/>
    <n v="324"/>
    <n v="16407.36"/>
  </r>
  <r>
    <n v="1116207"/>
    <n v="9656"/>
    <x v="0"/>
    <d v="2023-10-11T00:00:00"/>
    <x v="1"/>
    <s v="Peters-Winters Mutual Fund"/>
    <n v="84.09"/>
    <n v="96.37"/>
    <n v="8103.75"/>
  </r>
  <r>
    <n v="8724527"/>
    <n v="9525"/>
    <x v="0"/>
    <d v="2023-07-02T00:00:00"/>
    <x v="1"/>
    <s v="Randall-Clark Stock"/>
    <n v="19.329999999999998"/>
    <n v="431.77"/>
    <n v="8346.11"/>
  </r>
  <r>
    <n v="8272417"/>
    <n v="5646"/>
    <x v="0"/>
    <d v="2023-09-16T00:00:00"/>
    <x v="1"/>
    <s v="Thomas, Vazquez and Martin Stock"/>
    <n v="26.31"/>
    <n v="626.52"/>
    <n v="16483.740000000002"/>
  </r>
  <r>
    <n v="1781404"/>
    <n v="7270"/>
    <x v="0"/>
    <d v="2024-08-15T00:00:00"/>
    <x v="1"/>
    <s v="Pham-Miller Mutual Fund"/>
    <n v="90.48"/>
    <n v="662.61"/>
    <n v="59952.95"/>
  </r>
  <r>
    <n v="2855077"/>
    <n v="9834"/>
    <x v="0"/>
    <d v="2023-02-27T00:00:00"/>
    <x v="1"/>
    <s v="Robertson-Ellis Mutual Fund"/>
    <n v="96.99"/>
    <n v="401.56"/>
    <n v="38947.300000000003"/>
  </r>
  <r>
    <n v="2351359"/>
    <n v="2448"/>
    <x v="0"/>
    <d v="2024-05-15T00:00:00"/>
    <x v="1"/>
    <s v="Golden Ltd Stock"/>
    <n v="79.53"/>
    <n v="901.88"/>
    <n v="71726.52"/>
  </r>
  <r>
    <n v="9494747"/>
    <n v="7985"/>
    <x v="0"/>
    <d v="2024-07-09T00:00:00"/>
    <x v="1"/>
    <s v="Watson, Robinson and Garza Real Estate"/>
    <n v="26.67"/>
    <n v="63.34"/>
    <n v="1689.28"/>
  </r>
  <r>
    <n v="9154066"/>
    <n v="3258"/>
    <x v="0"/>
    <d v="2024-08-21T00:00:00"/>
    <x v="1"/>
    <s v="Carter, Murphy and Evans Stock"/>
    <n v="76.31"/>
    <n v="362.94"/>
    <n v="27695.95"/>
  </r>
  <r>
    <n v="7590162"/>
    <n v="5136"/>
    <x v="0"/>
    <d v="2022-12-06T00:00:00"/>
    <x v="1"/>
    <s v="Simmons, Frazier and Brown Mutual Fund"/>
    <n v="99.87"/>
    <n v="590.74"/>
    <n v="58997.2"/>
  </r>
  <r>
    <n v="7036892"/>
    <n v="2183"/>
    <x v="0"/>
    <d v="2023-06-30T00:00:00"/>
    <x v="1"/>
    <s v="Short LLC Mutual Fund"/>
    <n v="17.190000000000001"/>
    <n v="280.95"/>
    <n v="4829.53"/>
  </r>
  <r>
    <n v="7521664"/>
    <n v="5631"/>
    <x v="0"/>
    <d v="2024-04-23T00:00:00"/>
    <x v="1"/>
    <s v="Lewis, Smith and Evans Mutual Fund"/>
    <n v="49.79"/>
    <n v="597.61"/>
    <n v="29755"/>
  </r>
  <r>
    <n v="5607690"/>
    <n v="2448"/>
    <x v="0"/>
    <d v="2023-12-04T00:00:00"/>
    <x v="1"/>
    <s v="Webb LLC Real Estate"/>
    <n v="70.36"/>
    <n v="811.59"/>
    <n v="57103.47"/>
  </r>
  <r>
    <n v="6126610"/>
    <n v="2363"/>
    <x v="0"/>
    <d v="2023-12-09T00:00:00"/>
    <x v="1"/>
    <s v="Cruz, Brooks and Blake Bond"/>
    <n v="63.27"/>
    <n v="474.85"/>
    <n v="30043.759999999998"/>
  </r>
  <r>
    <n v="2489775"/>
    <n v="6810"/>
    <x v="0"/>
    <d v="2024-02-27T00:00:00"/>
    <x v="1"/>
    <s v="Brown Inc Bond"/>
    <n v="51.01"/>
    <n v="453.57"/>
    <n v="23136.61"/>
  </r>
  <r>
    <n v="8402721"/>
    <n v="7258"/>
    <x v="0"/>
    <d v="2023-01-24T00:00:00"/>
    <x v="1"/>
    <s v="Price Ltd Real Estate"/>
    <n v="36.08"/>
    <n v="978.1"/>
    <n v="35289.85"/>
  </r>
  <r>
    <n v="1310448"/>
    <n v="9153"/>
    <x v="0"/>
    <d v="2023-12-24T00:00:00"/>
    <x v="1"/>
    <s v="Smith-Lopez Bond"/>
    <n v="97.12"/>
    <n v="959.3"/>
    <n v="93167.22"/>
  </r>
  <r>
    <n v="2634656"/>
    <n v="3778"/>
    <x v="0"/>
    <d v="2024-01-21T00:00:00"/>
    <x v="1"/>
    <s v="Jones-Bartlett Bond"/>
    <n v="92.61"/>
    <n v="325.69"/>
    <n v="30162.15"/>
  </r>
  <r>
    <n v="3986686"/>
    <n v="3778"/>
    <x v="0"/>
    <d v="2023-11-12T00:00:00"/>
    <x v="1"/>
    <s v="Mccall Ltd Real Estate"/>
    <n v="80.209999999999994"/>
    <n v="347.49"/>
    <n v="27872.17"/>
  </r>
  <r>
    <n v="9134268"/>
    <n v="1787"/>
    <x v="0"/>
    <d v="2024-02-10T00:00:00"/>
    <x v="1"/>
    <s v="Sellers LLC Mutual Fund"/>
    <n v="22.84"/>
    <n v="961.38"/>
    <n v="21957.919999999998"/>
  </r>
  <r>
    <n v="3297939"/>
    <n v="9757"/>
    <x v="0"/>
    <d v="2023-01-08T00:00:00"/>
    <x v="1"/>
    <s v="King-Stewart Stock"/>
    <n v="54.85"/>
    <n v="494.31"/>
    <n v="27112.9"/>
  </r>
  <r>
    <n v="6181455"/>
    <n v="6906"/>
    <x v="0"/>
    <d v="2023-06-16T00:00:00"/>
    <x v="1"/>
    <s v="Preston-Williams Bond"/>
    <n v="65.55"/>
    <n v="649.25"/>
    <n v="42558.34"/>
  </r>
  <r>
    <n v="8403878"/>
    <n v="3938"/>
    <x v="0"/>
    <d v="2023-03-25T00:00:00"/>
    <x v="1"/>
    <s v="Martin PLC Real Estate"/>
    <n v="17.27"/>
    <n v="612.11"/>
    <n v="10571.14"/>
  </r>
  <r>
    <n v="4178188"/>
    <n v="9751"/>
    <x v="0"/>
    <d v="2024-04-05T00:00:00"/>
    <x v="1"/>
    <s v="Thompson Group Stock"/>
    <n v="29.62"/>
    <n v="827.01"/>
    <n v="24496.04"/>
  </r>
  <r>
    <n v="9718401"/>
    <n v="8907"/>
    <x v="0"/>
    <d v="2023-07-06T00:00:00"/>
    <x v="1"/>
    <s v="Long and Sons Stock"/>
    <n v="98.24"/>
    <n v="989.67"/>
    <n v="97225.18"/>
  </r>
  <r>
    <n v="4260074"/>
    <n v="7265"/>
    <x v="0"/>
    <d v="2022-12-16T00:00:00"/>
    <x v="1"/>
    <s v="Russell, Thornton and Thompson Bond"/>
    <n v="48.11"/>
    <n v="96.41"/>
    <n v="4638.29"/>
  </r>
  <r>
    <n v="9580241"/>
    <n v="7071"/>
    <x v="0"/>
    <d v="2024-04-07T00:00:00"/>
    <x v="1"/>
    <s v="Buchanan and Sons Real Estate"/>
    <n v="50.25"/>
    <n v="417.49"/>
    <n v="20978.87"/>
  </r>
  <r>
    <n v="1691990"/>
    <n v="9063"/>
    <x v="0"/>
    <d v="2024-01-15T00:00:00"/>
    <x v="1"/>
    <s v="Barnes, Gray and Allen Real Estate"/>
    <n v="8.4700000000000006"/>
    <n v="755.52"/>
    <n v="6399.25"/>
  </r>
  <r>
    <n v="9295508"/>
    <n v="7976"/>
    <x v="0"/>
    <d v="2023-01-10T00:00:00"/>
    <x v="1"/>
    <s v="Butler, Brady and Perkins Stock"/>
    <n v="64.55"/>
    <n v="528.85"/>
    <n v="34137.269999999997"/>
  </r>
  <r>
    <n v="4175552"/>
    <n v="2439"/>
    <x v="0"/>
    <d v="2024-08-02T00:00:00"/>
    <x v="1"/>
    <s v="Lowe, Coleman and Rowe Stock"/>
    <n v="93.36"/>
    <n v="509.54"/>
    <n v="47570.65"/>
  </r>
  <r>
    <n v="6444022"/>
    <n v="8355"/>
    <x v="0"/>
    <d v="2024-09-13T00:00:00"/>
    <x v="1"/>
    <s v="Thomas LLC Mutual Fund"/>
    <n v="46.13"/>
    <n v="338.21"/>
    <n v="15601.63"/>
  </r>
  <r>
    <n v="6271725"/>
    <n v="8032"/>
    <x v="0"/>
    <d v="2024-05-20T00:00:00"/>
    <x v="1"/>
    <s v="Gallagher LLC Real Estate"/>
    <n v="40.97"/>
    <n v="377.21"/>
    <n v="15454.29"/>
  </r>
  <r>
    <n v="9559733"/>
    <n v="1787"/>
    <x v="0"/>
    <d v="2023-11-29T00:00:00"/>
    <x v="1"/>
    <s v="Rodriguez Ltd Real Estate"/>
    <n v="54.77"/>
    <n v="667.99"/>
    <n v="36585.81"/>
  </r>
  <r>
    <n v="1545152"/>
    <n v="9656"/>
    <x v="0"/>
    <d v="2023-10-26T00:00:00"/>
    <x v="1"/>
    <s v="Torres, Wagner and Middleton Mutual Fund"/>
    <n v="13.6"/>
    <n v="884.59"/>
    <n v="12030.42"/>
  </r>
  <r>
    <n v="3727462"/>
    <n v="2582"/>
    <x v="0"/>
    <d v="2024-05-05T00:00:00"/>
    <x v="1"/>
    <s v="Sims Ltd Bond"/>
    <n v="98.91"/>
    <n v="476.17"/>
    <n v="47097.97"/>
  </r>
  <r>
    <n v="7313082"/>
    <n v="9015"/>
    <x v="0"/>
    <d v="2022-11-28T00:00:00"/>
    <x v="1"/>
    <s v="Torres PLC Real Estate"/>
    <n v="35.880000000000003"/>
    <n v="977.24"/>
    <n v="35063.370000000003"/>
  </r>
  <r>
    <n v="6881792"/>
    <n v="2461"/>
    <x v="0"/>
    <d v="2023-11-05T00:00:00"/>
    <x v="1"/>
    <s v="Paul Group Stock"/>
    <n v="90.59"/>
    <n v="564.69000000000005"/>
    <n v="51155.27"/>
  </r>
  <r>
    <n v="7512877"/>
    <n v="5792"/>
    <x v="0"/>
    <d v="2024-02-21T00:00:00"/>
    <x v="1"/>
    <s v="Johnson-Edwards Real Estate"/>
    <n v="45.05"/>
    <n v="239.73"/>
    <n v="10799.84"/>
  </r>
  <r>
    <n v="3208572"/>
    <n v="5007"/>
    <x v="0"/>
    <d v="2023-11-20T00:00:00"/>
    <x v="1"/>
    <s v="Henderson-King Mutual Fund"/>
    <n v="26.16"/>
    <n v="253.3"/>
    <n v="6626.33"/>
  </r>
  <r>
    <n v="9619253"/>
    <n v="4919"/>
    <x v="0"/>
    <d v="2024-06-01T00:00:00"/>
    <x v="1"/>
    <s v="Smith Inc Bond"/>
    <n v="98.06"/>
    <n v="84.18"/>
    <n v="8254.69"/>
  </r>
  <r>
    <n v="1929773"/>
    <n v="5318"/>
    <x v="0"/>
    <d v="2023-01-09T00:00:00"/>
    <x v="1"/>
    <s v="Wright, Payne and Stone Stock"/>
    <n v="36.56"/>
    <n v="692.25"/>
    <n v="25308.66"/>
  </r>
  <r>
    <n v="2483145"/>
    <n v="3302"/>
    <x v="0"/>
    <d v="2023-04-09T00:00:00"/>
    <x v="1"/>
    <s v="Goodwin PLC Mutual Fund"/>
    <n v="41.78"/>
    <n v="211.89"/>
    <n v="8852.76"/>
  </r>
  <r>
    <n v="3121135"/>
    <n v="4877"/>
    <x v="0"/>
    <d v="2024-05-17T00:00:00"/>
    <x v="1"/>
    <s v="Kirk-Walsh Real Estate"/>
    <n v="81.12"/>
    <n v="487.38"/>
    <n v="39536.269999999997"/>
  </r>
  <r>
    <n v="3698470"/>
    <n v="2344"/>
    <x v="0"/>
    <d v="2024-08-29T00:00:00"/>
    <x v="1"/>
    <s v="Gay Ltd Mutual Fund"/>
    <n v="48.92"/>
    <n v="507.97"/>
    <n v="24849.89"/>
  </r>
  <r>
    <n v="7802540"/>
    <n v="1858"/>
    <x v="0"/>
    <d v="2023-05-12T00:00:00"/>
    <x v="1"/>
    <s v="Zhang and Sons Mutual Fund"/>
    <n v="88.38"/>
    <n v="943.83"/>
    <n v="83415.7"/>
  </r>
  <r>
    <n v="4451740"/>
    <n v="6906"/>
    <x v="0"/>
    <d v="2022-10-23T00:00:00"/>
    <x v="1"/>
    <s v="Stark Inc Stock"/>
    <n v="73.12"/>
    <n v="111.03"/>
    <n v="8118.51"/>
  </r>
  <r>
    <n v="8552953"/>
    <n v="8994"/>
    <x v="0"/>
    <d v="2024-03-07T00:00:00"/>
    <x v="1"/>
    <s v="Smith Group Stock"/>
    <n v="20.16"/>
    <n v="369.63"/>
    <n v="7451.74"/>
  </r>
  <r>
    <n v="5592748"/>
    <n v="4119"/>
    <x v="0"/>
    <d v="2024-08-17T00:00:00"/>
    <x v="1"/>
    <s v="Cobb-Hughes Stock"/>
    <n v="15.5"/>
    <n v="904.54"/>
    <n v="14020.37"/>
  </r>
  <r>
    <n v="2008012"/>
    <n v="4705"/>
    <x v="0"/>
    <d v="2022-10-09T00:00:00"/>
    <x v="1"/>
    <s v="Clayton Inc Real Estate"/>
    <n v="88.36"/>
    <n v="251.73"/>
    <n v="22242.86"/>
  </r>
  <r>
    <n v="9760053"/>
    <n v="7858"/>
    <x v="0"/>
    <d v="2023-10-21T00:00:00"/>
    <x v="1"/>
    <s v="Rivera, Hayes and Hurley Mutual Fund"/>
    <n v="31.97"/>
    <n v="871.24"/>
    <n v="27853.54"/>
  </r>
  <r>
    <n v="4412811"/>
    <n v="1763"/>
    <x v="0"/>
    <d v="2023-11-03T00:00:00"/>
    <x v="1"/>
    <s v="Hodges and Sons Mutual Fund"/>
    <n v="75.61"/>
    <n v="68.459999999999994"/>
    <n v="5176.26"/>
  </r>
  <r>
    <n v="6284162"/>
    <n v="4993"/>
    <x v="0"/>
    <d v="2024-06-24T00:00:00"/>
    <x v="1"/>
    <s v="Johnson-Green Bond"/>
    <n v="25.29"/>
    <n v="750.55"/>
    <n v="18981.41"/>
  </r>
  <r>
    <n v="3980115"/>
    <n v="8032"/>
    <x v="0"/>
    <d v="2024-06-13T00:00:00"/>
    <x v="1"/>
    <s v="Mccall, Freeman and Brown Stock"/>
    <n v="98.07"/>
    <n v="583.44000000000005"/>
    <n v="57217.96"/>
  </r>
  <r>
    <n v="2637515"/>
    <n v="8234"/>
    <x v="0"/>
    <d v="2023-04-03T00:00:00"/>
    <x v="1"/>
    <s v="Gomez-Castro Bond"/>
    <n v="75.55"/>
    <n v="402"/>
    <n v="30371.1"/>
  </r>
  <r>
    <n v="5721254"/>
    <n v="1138"/>
    <x v="0"/>
    <d v="2022-10-12T00:00:00"/>
    <x v="1"/>
    <s v="Herrera PLC Mutual Fund"/>
    <n v="50.52"/>
    <n v="320.99"/>
    <n v="16216.41"/>
  </r>
  <r>
    <n v="1201583"/>
    <n v="9900"/>
    <x v="0"/>
    <d v="2023-02-21T00:00:00"/>
    <x v="1"/>
    <s v="Sheppard, Gonzalez and Paul Stock"/>
    <n v="40.97"/>
    <n v="804.31"/>
    <n v="32952.58"/>
  </r>
  <r>
    <n v="1737389"/>
    <n v="1405"/>
    <x v="0"/>
    <d v="2022-10-09T00:00:00"/>
    <x v="1"/>
    <s v="Gallagher-Harmon Stock"/>
    <n v="13.39"/>
    <n v="331.6"/>
    <n v="4440.12"/>
  </r>
  <r>
    <n v="1762577"/>
    <n v="3900"/>
    <x v="0"/>
    <d v="2024-02-03T00:00:00"/>
    <x v="1"/>
    <s v="Williams, Jennings and Davis Bond"/>
    <n v="69.61"/>
    <n v="506.39"/>
    <n v="35249.81"/>
  </r>
  <r>
    <n v="6662187"/>
    <n v="6070"/>
    <x v="0"/>
    <d v="2024-06-21T00:00:00"/>
    <x v="1"/>
    <s v="Hall-Thomas Mutual Fund"/>
    <n v="79.8"/>
    <n v="918.46"/>
    <n v="73293.11"/>
  </r>
  <r>
    <n v="6463888"/>
    <n v="1770"/>
    <x v="0"/>
    <d v="2024-08-31T00:00:00"/>
    <x v="1"/>
    <s v="Vincent, Colon and Thomas Real Estate"/>
    <n v="96.49"/>
    <n v="467.28"/>
    <n v="45087.85"/>
  </r>
  <r>
    <n v="3646069"/>
    <n v="9757"/>
    <x v="0"/>
    <d v="2024-02-19T00:00:00"/>
    <x v="1"/>
    <s v="Jefferson LLC Real Estate"/>
    <n v="29.41"/>
    <n v="877.08"/>
    <n v="25794.92"/>
  </r>
  <r>
    <n v="4160519"/>
    <n v="4705"/>
    <x v="0"/>
    <d v="2024-04-01T00:00:00"/>
    <x v="1"/>
    <s v="Cervantes LLC Real Estate"/>
    <n v="9.75"/>
    <n v="985.85"/>
    <n v="9612.0400000000009"/>
  </r>
  <r>
    <n v="2311423"/>
    <n v="5792"/>
    <x v="0"/>
    <d v="2024-04-11T00:00:00"/>
    <x v="1"/>
    <s v="King-Hampton Mutual Fund"/>
    <n v="94.27"/>
    <n v="970.76"/>
    <n v="91513.55"/>
  </r>
  <r>
    <n v="8169731"/>
    <n v="8002"/>
    <x v="0"/>
    <d v="2023-04-17T00:00:00"/>
    <x v="1"/>
    <s v="Alexander-Hall Stock"/>
    <n v="14.75"/>
    <n v="128.05000000000001"/>
    <n v="1888.74"/>
  </r>
  <r>
    <n v="2251413"/>
    <n v="1483"/>
    <x v="0"/>
    <d v="2023-02-19T00:00:00"/>
    <x v="1"/>
    <s v="Stephenson, Dawson and Meyers Real Estate"/>
    <n v="26"/>
    <n v="215.52"/>
    <n v="5603.52"/>
  </r>
  <r>
    <n v="6786270"/>
    <n v="7049"/>
    <x v="0"/>
    <d v="2024-08-24T00:00:00"/>
    <x v="1"/>
    <s v="Taylor Group Mutual Fund"/>
    <n v="6.2"/>
    <n v="823.09"/>
    <n v="5103.16"/>
  </r>
  <r>
    <n v="4805960"/>
    <n v="9983"/>
    <x v="0"/>
    <d v="2023-11-01T00:00:00"/>
    <x v="1"/>
    <s v="Gross Group Stock"/>
    <n v="8.7100000000000009"/>
    <n v="238.74"/>
    <n v="2079.4299999999998"/>
  </r>
  <r>
    <n v="1324988"/>
    <n v="7049"/>
    <x v="0"/>
    <d v="2023-11-02T00:00:00"/>
    <x v="1"/>
    <s v="Black-Howard Mutual Fund"/>
    <n v="77.400000000000006"/>
    <n v="844.37"/>
    <n v="65354.239999999998"/>
  </r>
  <r>
    <n v="9520978"/>
    <n v="8069"/>
    <x v="0"/>
    <d v="2024-02-20T00:00:00"/>
    <x v="1"/>
    <s v="Reeves-Scott Bond"/>
    <n v="4.91"/>
    <n v="477.91"/>
    <n v="2346.54"/>
  </r>
  <r>
    <n v="2709275"/>
    <n v="9866"/>
    <x v="0"/>
    <d v="2024-03-10T00:00:00"/>
    <x v="1"/>
    <s v="Nelson, Bates and Lowe Stock"/>
    <n v="97.1"/>
    <n v="871.07"/>
    <n v="84580.9"/>
  </r>
  <r>
    <n v="7354719"/>
    <n v="8353"/>
    <x v="0"/>
    <d v="2023-08-30T00:00:00"/>
    <x v="1"/>
    <s v="Smith-Medina Mutual Fund"/>
    <n v="29.36"/>
    <n v="255.28"/>
    <n v="7495.02"/>
  </r>
  <r>
    <n v="9867102"/>
    <n v="2183"/>
    <x v="0"/>
    <d v="2024-04-16T00:00:00"/>
    <x v="1"/>
    <s v="Giles, Page and Hunt Mutual Fund"/>
    <n v="11.7"/>
    <n v="954.77"/>
    <n v="11170.81"/>
  </r>
  <r>
    <n v="4052051"/>
    <n v="2159"/>
    <x v="0"/>
    <d v="2022-11-15T00:00:00"/>
    <x v="1"/>
    <s v="Howard, Meyer and Gilmore Mutual Fund"/>
    <n v="47.58"/>
    <n v="120.93"/>
    <n v="5753.85"/>
  </r>
  <r>
    <n v="8568148"/>
    <n v="3877"/>
    <x v="0"/>
    <d v="2023-04-16T00:00:00"/>
    <x v="1"/>
    <s v="Thomas Group Bond"/>
    <n v="32.15"/>
    <n v="312.11"/>
    <n v="10034.34"/>
  </r>
  <r>
    <n v="9024930"/>
    <n v="4957"/>
    <x v="0"/>
    <d v="2024-04-20T00:00:00"/>
    <x v="1"/>
    <s v="Beard, Wright and Williams Bond"/>
    <n v="16.100000000000001"/>
    <n v="275.66000000000003"/>
    <n v="4438.13"/>
  </r>
  <r>
    <n v="3277075"/>
    <n v="1787"/>
    <x v="0"/>
    <d v="2022-12-07T00:00:00"/>
    <x v="1"/>
    <s v="Martin Ltd Bond"/>
    <n v="20.84"/>
    <n v="580.70000000000005"/>
    <n v="12101.79"/>
  </r>
  <r>
    <n v="6504642"/>
    <n v="6536"/>
    <x v="0"/>
    <d v="2024-06-21T00:00:00"/>
    <x v="1"/>
    <s v="Boyd LLC Real Estate"/>
    <n v="88.19"/>
    <n v="117.3"/>
    <n v="10344.69"/>
  </r>
  <r>
    <n v="8341304"/>
    <n v="5663"/>
    <x v="0"/>
    <d v="2024-05-24T00:00:00"/>
    <x v="1"/>
    <s v="Crawford LLC Real Estate"/>
    <n v="20.64"/>
    <n v="182.55"/>
    <n v="3767.83"/>
  </r>
  <r>
    <n v="5777614"/>
    <n v="1784"/>
    <x v="0"/>
    <d v="2023-05-23T00:00:00"/>
    <x v="1"/>
    <s v="Wilson and Sons Stock"/>
    <n v="24.5"/>
    <n v="806.2"/>
    <n v="19751.900000000001"/>
  </r>
  <r>
    <n v="1594263"/>
    <n v="8355"/>
    <x v="0"/>
    <d v="2023-02-07T00:00:00"/>
    <x v="1"/>
    <s v="Parrish-King Stock"/>
    <n v="48.76"/>
    <n v="294.49"/>
    <n v="14359.33"/>
  </r>
  <r>
    <n v="9478650"/>
    <n v="1763"/>
    <x v="0"/>
    <d v="2022-10-05T00:00:00"/>
    <x v="1"/>
    <s v="Williams-Smith Real Estate"/>
    <n v="46.71"/>
    <n v="104.55"/>
    <n v="4883.53"/>
  </r>
  <r>
    <n v="7597566"/>
    <n v="1726"/>
    <x v="0"/>
    <d v="2022-12-08T00:00:00"/>
    <x v="1"/>
    <s v="Best Group Stock"/>
    <n v="93.26"/>
    <n v="814.55"/>
    <n v="75964.929999999993"/>
  </r>
  <r>
    <n v="9784326"/>
    <n v="5933"/>
    <x v="0"/>
    <d v="2024-04-06T00:00:00"/>
    <x v="1"/>
    <s v="Morales-Rosales Real Estate"/>
    <n v="94.33"/>
    <n v="976.52"/>
    <n v="92115.13"/>
  </r>
  <r>
    <n v="2791244"/>
    <n v="7172"/>
    <x v="0"/>
    <d v="2022-12-27T00:00:00"/>
    <x v="1"/>
    <s v="Cervantes LLC Real Estate"/>
    <n v="75.08"/>
    <n v="363.45"/>
    <n v="27287.83"/>
  </r>
  <r>
    <n v="9765601"/>
    <n v="6536"/>
    <x v="0"/>
    <d v="2024-05-20T00:00:00"/>
    <x v="1"/>
    <s v="Johns-Hughes Real Estate"/>
    <n v="27.94"/>
    <n v="726.08"/>
    <n v="20286.68"/>
  </r>
  <r>
    <n v="5066407"/>
    <n v="1558"/>
    <x v="0"/>
    <d v="2023-11-13T00:00:00"/>
    <x v="1"/>
    <s v="Reeves, Williams and Moore Real Estate"/>
    <n v="65.06"/>
    <n v="728.59"/>
    <n v="47402.07"/>
  </r>
  <r>
    <n v="6148007"/>
    <n v="2235"/>
    <x v="0"/>
    <d v="2023-05-14T00:00:00"/>
    <x v="1"/>
    <s v="Bauer, Ho and Salas Mutual Fund"/>
    <n v="32.479999999999997"/>
    <n v="755.68"/>
    <n v="24544.49"/>
  </r>
  <r>
    <n v="6424957"/>
    <n v="9236"/>
    <x v="0"/>
    <d v="2023-06-04T00:00:00"/>
    <x v="1"/>
    <s v="Lowe, Coleman and Rowe Stock"/>
    <n v="15.21"/>
    <n v="202.5"/>
    <n v="3080.03"/>
  </r>
  <r>
    <n v="7513903"/>
    <n v="4007"/>
    <x v="0"/>
    <d v="2023-01-12T00:00:00"/>
    <x v="1"/>
    <s v="Bauer, Ho and Salas Mutual Fund"/>
    <n v="28"/>
    <n v="735.2"/>
    <n v="20585.599999999999"/>
  </r>
  <r>
    <n v="4213640"/>
    <n v="8371"/>
    <x v="0"/>
    <d v="2024-01-05T00:00:00"/>
    <x v="1"/>
    <s v="Berger, Fernandez and Bishop Real Estate"/>
    <n v="28.55"/>
    <n v="578.82000000000005"/>
    <n v="16525.310000000001"/>
  </r>
  <r>
    <n v="8114720"/>
    <n v="7655"/>
    <x v="0"/>
    <d v="2023-06-07T00:00:00"/>
    <x v="1"/>
    <s v="Fox and Sons Stock"/>
    <n v="27.86"/>
    <n v="881.89"/>
    <n v="24569.46"/>
  </r>
  <r>
    <n v="9201233"/>
    <n v="4843"/>
    <x v="0"/>
    <d v="2023-03-30T00:00:00"/>
    <x v="1"/>
    <s v="Owens, Roberts and Hughes Bond"/>
    <n v="36.090000000000003"/>
    <n v="161.85"/>
    <n v="5841.17"/>
  </r>
  <r>
    <n v="3773249"/>
    <n v="4862"/>
    <x v="0"/>
    <d v="2023-07-30T00:00:00"/>
    <x v="1"/>
    <s v="Bates, Morris and Thomas Real Estate"/>
    <n v="51.31"/>
    <n v="500.03"/>
    <n v="25656.54"/>
  </r>
  <r>
    <n v="5104236"/>
    <n v="4430"/>
    <x v="0"/>
    <d v="2023-12-09T00:00:00"/>
    <x v="1"/>
    <s v="Terrell, Chavez and Andrade Stock"/>
    <n v="80.930000000000007"/>
    <n v="645.70000000000005"/>
    <n v="52256.5"/>
  </r>
  <r>
    <n v="9858866"/>
    <n v="4007"/>
    <x v="0"/>
    <d v="2024-08-02T00:00:00"/>
    <x v="1"/>
    <s v="Moore-Smith Mutual Fund"/>
    <n v="37.17"/>
    <n v="595.29999999999995"/>
    <n v="22127.3"/>
  </r>
  <r>
    <n v="3753456"/>
    <n v="5396"/>
    <x v="0"/>
    <d v="2023-08-16T00:00:00"/>
    <x v="1"/>
    <s v="Brown-Gibbs Mutual Fund"/>
    <n v="43.87"/>
    <n v="494.2"/>
    <n v="21680.55"/>
  </r>
  <r>
    <n v="6091899"/>
    <n v="2382"/>
    <x v="0"/>
    <d v="2023-12-17T00:00:00"/>
    <x v="1"/>
    <s v="Sanchez-Juarez Real Estate"/>
    <n v="40.81"/>
    <n v="176.01"/>
    <n v="7182.97"/>
  </r>
  <r>
    <n v="2711189"/>
    <n v="7258"/>
    <x v="0"/>
    <d v="2024-07-15T00:00:00"/>
    <x v="1"/>
    <s v="Cordova LLC Bond"/>
    <n v="71"/>
    <n v="559.13"/>
    <n v="39698.230000000003"/>
  </r>
  <r>
    <n v="7886614"/>
    <n v="4877"/>
    <x v="0"/>
    <d v="2024-02-06T00:00:00"/>
    <x v="1"/>
    <s v="Davenport LLC Real Estate"/>
    <n v="17.53"/>
    <n v="100.08"/>
    <n v="1754.4"/>
  </r>
  <r>
    <n v="6681228"/>
    <n v="4919"/>
    <x v="0"/>
    <d v="2022-11-20T00:00:00"/>
    <x v="1"/>
    <s v="Perez, Maddox and Lewis Stock"/>
    <n v="4.66"/>
    <n v="404.21"/>
    <n v="1883.62"/>
  </r>
  <r>
    <n v="4664696"/>
    <n v="5136"/>
    <x v="0"/>
    <d v="2023-12-26T00:00:00"/>
    <x v="1"/>
    <s v="Martin-Jimenez Bond"/>
    <n v="56.88"/>
    <n v="307.54000000000002"/>
    <n v="17492.88"/>
  </r>
  <r>
    <n v="8415024"/>
    <n v="7234"/>
    <x v="0"/>
    <d v="2023-03-20T00:00:00"/>
    <x v="1"/>
    <s v="Bailey-Rodriguez Bond"/>
    <n v="54.77"/>
    <n v="420.91"/>
    <n v="23053.24"/>
  </r>
  <r>
    <n v="2971070"/>
    <n v="1666"/>
    <x v="0"/>
    <d v="2023-08-22T00:00:00"/>
    <x v="1"/>
    <s v="Mccoy, Hill and Norman Bond"/>
    <n v="48.28"/>
    <n v="782.55"/>
    <n v="37781.51"/>
  </r>
  <r>
    <n v="4883007"/>
    <n v="2582"/>
    <x v="0"/>
    <d v="2023-06-14T00:00:00"/>
    <x v="1"/>
    <s v="Sims Ltd Bond"/>
    <n v="99.09"/>
    <n v="307.27"/>
    <n v="30447.38"/>
  </r>
  <r>
    <n v="2676875"/>
    <n v="7258"/>
    <x v="0"/>
    <d v="2023-09-19T00:00:00"/>
    <x v="1"/>
    <s v="Robertson-Velasquez Stock"/>
    <n v="58.16"/>
    <n v="835.83"/>
    <n v="48611.87"/>
  </r>
  <r>
    <n v="3382780"/>
    <n v="5792"/>
    <x v="0"/>
    <d v="2023-01-02T00:00:00"/>
    <x v="1"/>
    <s v="Cortez PLC Stock"/>
    <n v="29.93"/>
    <n v="812.01"/>
    <n v="24303.46"/>
  </r>
  <r>
    <n v="2371048"/>
    <n v="8069"/>
    <x v="0"/>
    <d v="2024-09-23T00:00:00"/>
    <x v="1"/>
    <s v="Smith-Lopez Bond"/>
    <n v="93.45"/>
    <n v="963.73"/>
    <n v="90060.57"/>
  </r>
  <r>
    <n v="1081418"/>
    <n v="5663"/>
    <x v="0"/>
    <d v="2024-09-23T00:00:00"/>
    <x v="1"/>
    <s v="Adams, Brown and Hunt Mutual Fund"/>
    <n v="5.46"/>
    <n v="902.42"/>
    <n v="4927.21"/>
  </r>
  <r>
    <n v="1612370"/>
    <n v="7756"/>
    <x v="0"/>
    <d v="2024-07-31T00:00:00"/>
    <x v="1"/>
    <s v="Barnes and Sons Bond"/>
    <n v="99.05"/>
    <n v="379.84"/>
    <n v="37623.15"/>
  </r>
  <r>
    <n v="1093417"/>
    <n v="9031"/>
    <x v="0"/>
    <d v="2023-04-01T00:00:00"/>
    <x v="1"/>
    <s v="Stevens and Sons Stock"/>
    <n v="14.97"/>
    <n v="817.5"/>
    <n v="12237.98"/>
  </r>
  <r>
    <n v="4597620"/>
    <n v="5158"/>
    <x v="0"/>
    <d v="2023-03-13T00:00:00"/>
    <x v="1"/>
    <s v="Cantu-Phillips Mutual Fund"/>
    <n v="46.02"/>
    <n v="978.83"/>
    <n v="45045.760000000002"/>
  </r>
  <r>
    <n v="6983472"/>
    <n v="1405"/>
    <x v="0"/>
    <d v="2023-06-26T00:00:00"/>
    <x v="1"/>
    <s v="Stone, Mckay and Roberts Real Estate"/>
    <n v="78.89"/>
    <n v="314.7"/>
    <n v="24826.68"/>
  </r>
  <r>
    <n v="7063468"/>
    <n v="9063"/>
    <x v="0"/>
    <d v="2024-05-08T00:00:00"/>
    <x v="1"/>
    <s v="Mejia, Whitehead and Grimes Mutual Fund"/>
    <n v="98.87"/>
    <n v="245.29"/>
    <n v="24251.82"/>
  </r>
  <r>
    <n v="3445894"/>
    <n v="9698"/>
    <x v="0"/>
    <d v="2023-12-28T00:00:00"/>
    <x v="1"/>
    <s v="Matthews, Bailey and Sellers Bond"/>
    <n v="51.87"/>
    <n v="127.94"/>
    <n v="6636.25"/>
  </r>
  <r>
    <n v="2922719"/>
    <n v="4862"/>
    <x v="0"/>
    <d v="2024-04-07T00:00:00"/>
    <x v="1"/>
    <s v="Mack, Morgan and Johnson Mutual Fund"/>
    <n v="77.56"/>
    <n v="108.97"/>
    <n v="8451.7099999999991"/>
  </r>
  <r>
    <n v="9294554"/>
    <n v="8234"/>
    <x v="0"/>
    <d v="2024-01-18T00:00:00"/>
    <x v="1"/>
    <s v="Lewis-Pittman Real Estate"/>
    <n v="32.18"/>
    <n v="704.76"/>
    <n v="22679.18"/>
  </r>
  <r>
    <n v="2083654"/>
    <n v="5044"/>
    <x v="0"/>
    <d v="2023-11-10T00:00:00"/>
    <x v="1"/>
    <s v="Peterson-Perkins Mutual Fund"/>
    <n v="47"/>
    <n v="526.23"/>
    <n v="24732.81"/>
  </r>
  <r>
    <n v="9187906"/>
    <n v="8582"/>
    <x v="0"/>
    <d v="2024-08-17T00:00:00"/>
    <x v="1"/>
    <s v="Bryant Inc Real Estate"/>
    <n v="20.190000000000001"/>
    <n v="298.63"/>
    <n v="6029.34"/>
  </r>
  <r>
    <n v="4750161"/>
    <n v="4700"/>
    <x v="0"/>
    <d v="2023-08-28T00:00:00"/>
    <x v="1"/>
    <s v="Rodriguez, Wood and Turner Bond"/>
    <n v="91.98"/>
    <n v="743.29"/>
    <n v="68367.81"/>
  </r>
  <r>
    <n v="7077345"/>
    <n v="2678"/>
    <x v="0"/>
    <d v="2022-12-21T00:00:00"/>
    <x v="1"/>
    <s v="Rowland, Bartlett and Cook Real Estate"/>
    <n v="84.7"/>
    <n v="428.81"/>
    <n v="36320.21"/>
  </r>
  <r>
    <n v="8675835"/>
    <n v="4355"/>
    <x v="0"/>
    <d v="2022-12-02T00:00:00"/>
    <x v="1"/>
    <s v="Beck and Sons Stock"/>
    <n v="99.62"/>
    <n v="168.9"/>
    <n v="16825.82"/>
  </r>
  <r>
    <n v="7652767"/>
    <n v="2363"/>
    <x v="0"/>
    <d v="2024-08-11T00:00:00"/>
    <x v="1"/>
    <s v="Evans-Robertson Bond"/>
    <n v="87.38"/>
    <n v="609.67999999999995"/>
    <n v="53273.84"/>
  </r>
  <r>
    <n v="8229915"/>
    <n v="2079"/>
    <x v="0"/>
    <d v="2023-09-29T00:00:00"/>
    <x v="1"/>
    <s v="Schmidt, Blackburn and Ford Mutual Fund"/>
    <n v="40.42"/>
    <n v="204.48"/>
    <n v="8265.08"/>
  </r>
  <r>
    <n v="5266157"/>
    <n v="2142"/>
    <x v="0"/>
    <d v="2024-03-15T00:00:00"/>
    <x v="1"/>
    <s v="Scott PLC Real Estate"/>
    <n v="16.38"/>
    <n v="452.44"/>
    <n v="7410.97"/>
  </r>
  <r>
    <n v="9514047"/>
    <n v="5541"/>
    <x v="0"/>
    <d v="2022-12-19T00:00:00"/>
    <x v="1"/>
    <s v="Fisher-Best Real Estate"/>
    <n v="95.68"/>
    <n v="707.64"/>
    <n v="67707"/>
  </r>
  <r>
    <n v="7125941"/>
    <n v="7172"/>
    <x v="0"/>
    <d v="2023-10-10T00:00:00"/>
    <x v="1"/>
    <s v="Evans, Zuniga and Stafford Stock"/>
    <n v="97.22"/>
    <n v="683.5"/>
    <n v="66449.87"/>
  </r>
  <r>
    <n v="3915088"/>
    <n v="5705"/>
    <x v="0"/>
    <d v="2023-05-18T00:00:00"/>
    <x v="1"/>
    <s v="Cuevas, Palmer and Murphy Bond"/>
    <n v="80.790000000000006"/>
    <n v="79.61"/>
    <n v="6431.69"/>
  </r>
  <r>
    <n v="6634233"/>
    <n v="9015"/>
    <x v="0"/>
    <d v="2023-06-18T00:00:00"/>
    <x v="1"/>
    <s v="Fisher LLC Real Estate"/>
    <n v="68.540000000000006"/>
    <n v="328.55"/>
    <n v="22518.82"/>
  </r>
  <r>
    <n v="7919273"/>
    <n v="3258"/>
    <x v="0"/>
    <d v="2023-05-03T00:00:00"/>
    <x v="1"/>
    <s v="Phelps Ltd Stock"/>
    <n v="20"/>
    <n v="943.52"/>
    <n v="18870.400000000001"/>
  </r>
  <r>
    <n v="1739213"/>
    <n v="2183"/>
    <x v="0"/>
    <d v="2022-11-04T00:00:00"/>
    <x v="1"/>
    <s v="Smith-Harris Stock"/>
    <n v="23"/>
    <n v="149.56"/>
    <n v="3439.88"/>
  </r>
  <r>
    <n v="4951033"/>
    <n v="3617"/>
    <x v="0"/>
    <d v="2024-09-21T00:00:00"/>
    <x v="1"/>
    <s v="Lawson-Garcia Bond"/>
    <n v="65.849999999999994"/>
    <n v="698.21"/>
    <n v="45977.13"/>
  </r>
  <r>
    <n v="1310899"/>
    <n v="5110"/>
    <x v="0"/>
    <d v="2024-04-13T00:00:00"/>
    <x v="1"/>
    <s v="Mills PLC Mutual Fund"/>
    <n v="73.599999999999994"/>
    <n v="263.41000000000003"/>
    <n v="19386.98"/>
  </r>
  <r>
    <n v="2046864"/>
    <n v="4877"/>
    <x v="0"/>
    <d v="2023-12-11T00:00:00"/>
    <x v="1"/>
    <s v="Johnson PLC Mutual Fund"/>
    <n v="53.92"/>
    <n v="890.31"/>
    <n v="48005.52"/>
  </r>
  <r>
    <n v="8860266"/>
    <n v="7159"/>
    <x v="0"/>
    <d v="2023-12-07T00:00:00"/>
    <x v="1"/>
    <s v="Smith-Gonzalez Mutual Fund"/>
    <n v="69.39"/>
    <n v="715.41"/>
    <n v="49642.3"/>
  </r>
  <r>
    <n v="8717381"/>
    <n v="3112"/>
    <x v="0"/>
    <d v="2023-07-15T00:00:00"/>
    <x v="1"/>
    <s v="Weaver PLC Real Estate"/>
    <n v="13.88"/>
    <n v="322.11"/>
    <n v="4470.8900000000003"/>
  </r>
  <r>
    <n v="8405393"/>
    <n v="1405"/>
    <x v="0"/>
    <d v="2022-11-16T00:00:00"/>
    <x v="1"/>
    <s v="Velez, Wilson and Salazar Bond"/>
    <n v="6.07"/>
    <n v="427.86"/>
    <n v="2597.11"/>
  </r>
  <r>
    <n v="4844381"/>
    <n v="4948"/>
    <x v="0"/>
    <d v="2024-09-21T00:00:00"/>
    <x v="1"/>
    <s v="Houston, Henson and Miller Bond"/>
    <n v="50.56"/>
    <n v="936.98"/>
    <n v="47373.71"/>
  </r>
  <r>
    <n v="7720244"/>
    <n v="6070"/>
    <x v="0"/>
    <d v="2023-02-06T00:00:00"/>
    <x v="1"/>
    <s v="Ferguson-Miller Real Estate"/>
    <n v="90.03"/>
    <n v="293.55"/>
    <n v="26428.31"/>
  </r>
  <r>
    <n v="9655997"/>
    <n v="6655"/>
    <x v="0"/>
    <d v="2024-04-28T00:00:00"/>
    <x v="1"/>
    <s v="Allen-Mitchell Mutual Fund"/>
    <n v="69.17"/>
    <n v="697.98"/>
    <n v="48279.28"/>
  </r>
  <r>
    <n v="7149930"/>
    <n v="3120"/>
    <x v="0"/>
    <d v="2022-10-31T00:00:00"/>
    <x v="1"/>
    <s v="Golden Ltd Stock"/>
    <n v="63.13"/>
    <n v="579.26"/>
    <n v="36568.68"/>
  </r>
  <r>
    <n v="9336582"/>
    <n v="2363"/>
    <x v="0"/>
    <d v="2023-07-20T00:00:00"/>
    <x v="1"/>
    <s v="Webb PLC Mutual Fund"/>
    <n v="58.56"/>
    <n v="954.84"/>
    <n v="55915.43"/>
  </r>
  <r>
    <n v="2593798"/>
    <n v="8371"/>
    <x v="0"/>
    <d v="2024-05-27T00:00:00"/>
    <x v="1"/>
    <s v="Klein-Nolan Real Estate"/>
    <n v="44.03"/>
    <n v="468.36"/>
    <n v="20621.89"/>
  </r>
  <r>
    <n v="1994490"/>
    <n v="3258"/>
    <x v="0"/>
    <d v="2024-08-10T00:00:00"/>
    <x v="1"/>
    <s v="Novak, Carter and Bennett Mutual Fund"/>
    <n v="26.48"/>
    <n v="640.01"/>
    <n v="16947.46"/>
  </r>
  <r>
    <n v="6096631"/>
    <n v="1410"/>
    <x v="0"/>
    <d v="2024-08-02T00:00:00"/>
    <x v="1"/>
    <s v="Myers, Hawkins and Perkins Bond"/>
    <n v="88.53"/>
    <n v="926.17"/>
    <n v="81993.83"/>
  </r>
  <r>
    <n v="3399919"/>
    <n v="1475"/>
    <x v="0"/>
    <d v="2023-08-18T00:00:00"/>
    <x v="1"/>
    <s v="Hurst, Taylor and Elliott Real Estate"/>
    <n v="38.18"/>
    <n v="154.63"/>
    <n v="5903.77"/>
  </r>
  <r>
    <n v="5616780"/>
    <n v="7602"/>
    <x v="0"/>
    <d v="2023-09-17T00:00:00"/>
    <x v="1"/>
    <s v="Smith PLC Real Estate"/>
    <n v="10.56"/>
    <n v="573.30999999999995"/>
    <n v="6054.15"/>
  </r>
  <r>
    <n v="5098662"/>
    <n v="5044"/>
    <x v="0"/>
    <d v="2022-09-28T00:00:00"/>
    <x v="1"/>
    <s v="Washington-Thomas Bond"/>
    <n v="96"/>
    <n v="915.34"/>
    <n v="87872.639999999999"/>
  </r>
  <r>
    <n v="1771544"/>
    <n v="3193"/>
    <x v="0"/>
    <d v="2022-12-28T00:00:00"/>
    <x v="1"/>
    <s v="Hoover Inc Bond"/>
    <n v="64.66"/>
    <n v="731.85"/>
    <n v="47321.42"/>
  </r>
  <r>
    <n v="8320147"/>
    <n v="3574"/>
    <x v="0"/>
    <d v="2023-01-12T00:00:00"/>
    <x v="1"/>
    <s v="Carter PLC Real Estate"/>
    <n v="66.680000000000007"/>
    <n v="327.12"/>
    <n v="21812.36"/>
  </r>
  <r>
    <n v="8875109"/>
    <n v="1763"/>
    <x v="0"/>
    <d v="2023-06-09T00:00:00"/>
    <x v="1"/>
    <s v="Marshall, Mitchell and Wise Mutual Fund"/>
    <n v="22.24"/>
    <n v="108.09"/>
    <n v="2403.92"/>
  </r>
  <r>
    <n v="8626321"/>
    <n v="4700"/>
    <x v="0"/>
    <d v="2022-11-23T00:00:00"/>
    <x v="1"/>
    <s v="Howell Group Real Estate"/>
    <n v="66.510000000000005"/>
    <n v="373.94"/>
    <n v="24870.75"/>
  </r>
  <r>
    <n v="1944133"/>
    <n v="5227"/>
    <x v="0"/>
    <d v="2023-05-10T00:00:00"/>
    <x v="1"/>
    <s v="Taylor and Sons Bond"/>
    <n v="2.77"/>
    <n v="842.18"/>
    <n v="2332.84"/>
  </r>
  <r>
    <n v="5803328"/>
    <n v="2344"/>
    <x v="0"/>
    <d v="2024-02-19T00:00:00"/>
    <x v="1"/>
    <s v="Smith, Mcclain and Bradshaw Bond"/>
    <n v="56.07"/>
    <n v="390.1"/>
    <n v="21872.91"/>
  </r>
  <r>
    <n v="4038048"/>
    <n v="7948"/>
    <x v="0"/>
    <d v="2024-05-17T00:00:00"/>
    <x v="1"/>
    <s v="Rich-Freeman Stock"/>
    <n v="56.23"/>
    <n v="429.88"/>
    <n v="24172.15"/>
  </r>
  <r>
    <n v="7920631"/>
    <n v="4700"/>
    <x v="0"/>
    <d v="2023-05-31T00:00:00"/>
    <x v="1"/>
    <s v="Bryant-Silva Bond"/>
    <n v="17.93"/>
    <n v="159.07"/>
    <n v="2852.13"/>
  </r>
  <r>
    <n v="7673006"/>
    <n v="3109"/>
    <x v="0"/>
    <d v="2024-03-10T00:00:00"/>
    <x v="1"/>
    <s v="Gomez-Castro Bond"/>
    <n v="4.1900000000000004"/>
    <n v="674.13"/>
    <n v="2824.6"/>
  </r>
  <r>
    <n v="5098830"/>
    <n v="7747"/>
    <x v="0"/>
    <d v="2024-04-14T00:00:00"/>
    <x v="1"/>
    <s v="Hinton-Jones Mutual Fund"/>
    <n v="21.44"/>
    <n v="771.21"/>
    <n v="16534.740000000002"/>
  </r>
  <r>
    <n v="2239502"/>
    <n v="9834"/>
    <x v="0"/>
    <d v="2023-09-11T00:00:00"/>
    <x v="1"/>
    <s v="Nelson, Alvarez and Ewing Stock"/>
    <n v="33.04"/>
    <n v="334.1"/>
    <n v="11038.66"/>
  </r>
  <r>
    <n v="9700501"/>
    <n v="5646"/>
    <x v="0"/>
    <d v="2024-03-13T00:00:00"/>
    <x v="1"/>
    <s v="Johnson-Brown Mutual Fund"/>
    <n v="69.45"/>
    <n v="81.33"/>
    <n v="5648.37"/>
  </r>
  <r>
    <n v="7774772"/>
    <n v="8550"/>
    <x v="0"/>
    <d v="2024-09-24T00:00:00"/>
    <x v="1"/>
    <s v="Cervantes LLC Real Estate"/>
    <n v="46.27"/>
    <n v="839.72"/>
    <n v="38853.839999999997"/>
  </r>
  <r>
    <n v="4345134"/>
    <n v="9983"/>
    <x v="0"/>
    <d v="2023-09-04T00:00:00"/>
    <x v="1"/>
    <s v="Wright PLC Bond"/>
    <n v="84.13"/>
    <n v="119.7"/>
    <n v="10070.36"/>
  </r>
  <r>
    <n v="9954821"/>
    <n v="6416"/>
    <x v="0"/>
    <d v="2024-06-18T00:00:00"/>
    <x v="1"/>
    <s v="Moore-Lucas Bond"/>
    <n v="93.74"/>
    <n v="542.71"/>
    <n v="50873.64"/>
  </r>
  <r>
    <n v="5016893"/>
    <n v="7234"/>
    <x v="0"/>
    <d v="2023-08-06T00:00:00"/>
    <x v="1"/>
    <s v="Carter Ltd Mutual Fund"/>
    <n v="42.15"/>
    <n v="258.22000000000003"/>
    <n v="10883.97"/>
  </r>
  <r>
    <n v="7435571"/>
    <n v="2183"/>
    <x v="0"/>
    <d v="2023-01-21T00:00:00"/>
    <x v="1"/>
    <s v="Hunt Inc Bond"/>
    <n v="95.63"/>
    <n v="742.76"/>
    <n v="71030.14"/>
  </r>
  <r>
    <n v="9367349"/>
    <n v="7858"/>
    <x v="0"/>
    <d v="2023-01-18T00:00:00"/>
    <x v="1"/>
    <s v="Petersen Inc Stock"/>
    <n v="58.33"/>
    <n v="300.23"/>
    <n v="17512.419999999998"/>
  </r>
  <r>
    <n v="5720012"/>
    <n v="9733"/>
    <x v="0"/>
    <d v="2024-01-26T00:00:00"/>
    <x v="1"/>
    <s v="Walker and Sons Real Estate"/>
    <n v="12.43"/>
    <n v="844.47"/>
    <n v="10496.76"/>
  </r>
  <r>
    <n v="4637547"/>
    <n v="9866"/>
    <x v="0"/>
    <d v="2024-02-10T00:00:00"/>
    <x v="1"/>
    <s v="Harris, Camacho and Rodriguez Stock"/>
    <n v="25.65"/>
    <n v="891.05"/>
    <n v="22855.43"/>
  </r>
  <r>
    <n v="2493487"/>
    <n v="9015"/>
    <x v="0"/>
    <d v="2024-07-29T00:00:00"/>
    <x v="1"/>
    <s v="Peters, Johnson and Clements Bond"/>
    <n v="94.88"/>
    <n v="438.23"/>
    <n v="41579.26"/>
  </r>
  <r>
    <n v="9835676"/>
    <n v="8313"/>
    <x v="0"/>
    <d v="2023-06-16T00:00:00"/>
    <x v="1"/>
    <s v="Scott, Hall and Brown Real Estate"/>
    <n v="95.67"/>
    <n v="597.42999999999995"/>
    <n v="57156.13"/>
  </r>
  <r>
    <n v="8692150"/>
    <n v="6070"/>
    <x v="0"/>
    <d v="2022-11-01T00:00:00"/>
    <x v="1"/>
    <s v="Thomas, Vazquez and Martin Stock"/>
    <n v="69.61"/>
    <n v="956.73"/>
    <n v="66597.98"/>
  </r>
  <r>
    <n v="9553728"/>
    <n v="4115"/>
    <x v="0"/>
    <d v="2023-12-31T00:00:00"/>
    <x v="1"/>
    <s v="Johnson-Edwards Real Estate"/>
    <n v="68.09"/>
    <n v="294.74"/>
    <n v="20068.849999999999"/>
  </r>
  <r>
    <n v="9421175"/>
    <n v="3725"/>
    <x v="0"/>
    <d v="2024-07-11T00:00:00"/>
    <x v="1"/>
    <s v="Becker PLC Stock"/>
    <n v="18.27"/>
    <n v="676.35"/>
    <n v="12356.91"/>
  </r>
  <r>
    <n v="6090092"/>
    <n v="2382"/>
    <x v="0"/>
    <d v="2024-05-24T00:00:00"/>
    <x v="1"/>
    <s v="Dalton, Martin and Barnes Mutual Fund"/>
    <n v="61.91"/>
    <n v="546.12"/>
    <n v="33810.29"/>
  </r>
  <r>
    <n v="8070039"/>
    <n v="9525"/>
    <x v="0"/>
    <d v="2023-07-10T00:00:00"/>
    <x v="1"/>
    <s v="Carroll LLC Mutual Fund"/>
    <n v="31.27"/>
    <n v="70.680000000000007"/>
    <n v="2210.16"/>
  </r>
  <r>
    <n v="2448640"/>
    <n v="3862"/>
    <x v="0"/>
    <d v="2024-06-18T00:00:00"/>
    <x v="1"/>
    <s v="Murphy Ltd Stock"/>
    <n v="7.62"/>
    <n v="634.97"/>
    <n v="4838.47"/>
  </r>
  <r>
    <n v="5097265"/>
    <n v="6263"/>
    <x v="0"/>
    <d v="2024-05-17T00:00:00"/>
    <x v="1"/>
    <s v="Bailey Inc Mutual Fund"/>
    <n v="52.5"/>
    <n v="666.41"/>
    <n v="34986.53"/>
  </r>
  <r>
    <n v="2034470"/>
    <n v="4957"/>
    <x v="0"/>
    <d v="2024-05-26T00:00:00"/>
    <x v="1"/>
    <s v="Brooks Ltd Stock"/>
    <n v="5.71"/>
    <n v="925.22"/>
    <n v="5283.01"/>
  </r>
  <r>
    <n v="6918545"/>
    <n v="7654"/>
    <x v="0"/>
    <d v="2024-03-06T00:00:00"/>
    <x v="1"/>
    <s v="Vasquez, Thomas and Anthony Bond"/>
    <n v="16.100000000000001"/>
    <n v="605.16999999999996"/>
    <n v="9743.24"/>
  </r>
  <r>
    <n v="7235943"/>
    <n v="9525"/>
    <x v="0"/>
    <d v="2022-11-22T00:00:00"/>
    <x v="1"/>
    <s v="Johnson LLC Bond"/>
    <n v="23.8"/>
    <n v="374.57"/>
    <n v="8914.77"/>
  </r>
  <r>
    <n v="9408577"/>
    <n v="4566"/>
    <x v="0"/>
    <d v="2024-09-01T00:00:00"/>
    <x v="1"/>
    <s v="Scott, Hall and Brown Real Estate"/>
    <n v="86.14"/>
    <n v="399.34"/>
    <n v="34399.15"/>
  </r>
  <r>
    <n v="7506803"/>
    <n v="1845"/>
    <x v="0"/>
    <d v="2023-04-08T00:00:00"/>
    <x v="1"/>
    <s v="Garcia, Newton and King Mutual Fund"/>
    <n v="23.62"/>
    <n v="599.23"/>
    <n v="14153.81"/>
  </r>
  <r>
    <n v="1214486"/>
    <n v="5227"/>
    <x v="0"/>
    <d v="2023-02-25T00:00:00"/>
    <x v="1"/>
    <s v="Hughes, Hebert and Foster Stock"/>
    <n v="62.47"/>
    <n v="156.15"/>
    <n v="9754.69"/>
  </r>
  <r>
    <n v="7740028"/>
    <n v="1471"/>
    <x v="0"/>
    <d v="2023-04-05T00:00:00"/>
    <x v="1"/>
    <s v="Walker-Mendez Bond"/>
    <n v="15.22"/>
    <n v="379.46"/>
    <n v="5775.38"/>
  </r>
  <r>
    <n v="6192535"/>
    <n v="4862"/>
    <x v="0"/>
    <d v="2024-01-20T00:00:00"/>
    <x v="1"/>
    <s v="Santos Ltd Real Estate"/>
    <n v="73.069999999999993"/>
    <n v="992.68"/>
    <n v="72535.13"/>
  </r>
  <r>
    <n v="7329944"/>
    <n v="3258"/>
    <x v="0"/>
    <d v="2023-04-12T00:00:00"/>
    <x v="1"/>
    <s v="Johnson-Brown Mutual Fund"/>
    <n v="47.35"/>
    <n v="609.28"/>
    <n v="28849.41"/>
  </r>
  <r>
    <n v="8482910"/>
    <n v="8368"/>
    <x v="0"/>
    <d v="2024-04-08T00:00:00"/>
    <x v="1"/>
    <s v="Bryant-Charles Real Estate"/>
    <n v="93.46"/>
    <n v="474.82"/>
    <n v="44376.68"/>
  </r>
  <r>
    <n v="8690541"/>
    <n v="1204"/>
    <x v="0"/>
    <d v="2024-08-20T00:00:00"/>
    <x v="1"/>
    <s v="Murphy Ltd Stock"/>
    <n v="43.46"/>
    <n v="889.53"/>
    <n v="38658.97"/>
  </r>
  <r>
    <n v="9628830"/>
    <n v="7691"/>
    <x v="0"/>
    <d v="2023-03-10T00:00:00"/>
    <x v="1"/>
    <s v="Nelson Inc Bond"/>
    <n v="66.94"/>
    <n v="999.71"/>
    <n v="66920.59"/>
  </r>
  <r>
    <n v="3010984"/>
    <n v="4771"/>
    <x v="0"/>
    <d v="2023-08-26T00:00:00"/>
    <x v="1"/>
    <s v="Gibson Ltd Bond"/>
    <n v="26.99"/>
    <n v="143.47"/>
    <n v="3872.26"/>
  </r>
  <r>
    <n v="1983951"/>
    <n v="2448"/>
    <x v="0"/>
    <d v="2023-04-19T00:00:00"/>
    <x v="1"/>
    <s v="Barr-Stanley Mutual Fund"/>
    <n v="61.18"/>
    <n v="462.59"/>
    <n v="28301.26"/>
  </r>
  <r>
    <n v="9381971"/>
    <n v="5318"/>
    <x v="0"/>
    <d v="2023-12-20T00:00:00"/>
    <x v="1"/>
    <s v="Beck and Sons Stock"/>
    <n v="75.92"/>
    <n v="159.82"/>
    <n v="12133.53"/>
  </r>
  <r>
    <n v="4267485"/>
    <n v="9751"/>
    <x v="0"/>
    <d v="2023-08-11T00:00:00"/>
    <x v="1"/>
    <s v="Carlson-Oliver Bond"/>
    <n v="28.75"/>
    <n v="405.23"/>
    <n v="11650.36"/>
  </r>
  <r>
    <n v="8030329"/>
    <n v="1858"/>
    <x v="0"/>
    <d v="2023-11-23T00:00:00"/>
    <x v="1"/>
    <s v="Morales PLC Bond"/>
    <n v="9.3000000000000007"/>
    <n v="846.06"/>
    <n v="7868.36"/>
  </r>
  <r>
    <n v="8563364"/>
    <n v="7258"/>
    <x v="0"/>
    <d v="2022-11-25T00:00:00"/>
    <x v="1"/>
    <s v="Hall, Williams and Thomas Stock"/>
    <n v="84.71"/>
    <n v="385.26"/>
    <n v="32635.37"/>
  </r>
  <r>
    <n v="4051993"/>
    <n v="1932"/>
    <x v="0"/>
    <d v="2023-07-04T00:00:00"/>
    <x v="1"/>
    <s v="Kelly Inc Stock"/>
    <n v="30.83"/>
    <n v="384.78"/>
    <n v="11862.77"/>
  </r>
  <r>
    <n v="7929277"/>
    <n v="1784"/>
    <x v="0"/>
    <d v="2024-07-02T00:00:00"/>
    <x v="1"/>
    <s v="Giles, Page and Hunt Mutual Fund"/>
    <n v="96.74"/>
    <n v="937.8"/>
    <n v="90722.77"/>
  </r>
  <r>
    <n v="1382295"/>
    <n v="3640"/>
    <x v="0"/>
    <d v="2024-04-13T00:00:00"/>
    <x v="1"/>
    <s v="Matthews, Bailey and Sellers Bond"/>
    <n v="1.36"/>
    <n v="986.84"/>
    <n v="1342.1"/>
  </r>
  <r>
    <n v="4956635"/>
    <n v="4771"/>
    <x v="0"/>
    <d v="2023-05-19T00:00:00"/>
    <x v="1"/>
    <s v="Stuart LLC Mutual Fund"/>
    <n v="32.49"/>
    <n v="92.82"/>
    <n v="3015.72"/>
  </r>
  <r>
    <n v="3574031"/>
    <n v="3112"/>
    <x v="0"/>
    <d v="2024-02-08T00:00:00"/>
    <x v="1"/>
    <s v="Cabrera, Mcfarland and Nelson Real Estate"/>
    <n v="9.5500000000000007"/>
    <n v="417.43"/>
    <n v="3986.46"/>
  </r>
  <r>
    <n v="6349607"/>
    <n v="1410"/>
    <x v="0"/>
    <d v="2022-10-10T00:00:00"/>
    <x v="1"/>
    <s v="Perez, Glover and Cross Real Estate"/>
    <n v="21.73"/>
    <n v="375.01"/>
    <n v="8148.97"/>
  </r>
  <r>
    <n v="4781920"/>
    <n v="5136"/>
    <x v="0"/>
    <d v="2023-01-15T00:00:00"/>
    <x v="1"/>
    <s v="Jennings, Fisher and Hicks Stock"/>
    <n v="12.12"/>
    <n v="462.48"/>
    <n v="5605.26"/>
  </r>
  <r>
    <n v="9219071"/>
    <n v="7071"/>
    <x v="0"/>
    <d v="2024-07-07T00:00:00"/>
    <x v="1"/>
    <s v="Martinez PLC Real Estate"/>
    <n v="7.15"/>
    <n v="949.26"/>
    <n v="6787.21"/>
  </r>
  <r>
    <n v="7471332"/>
    <n v="8156"/>
    <x v="0"/>
    <d v="2022-10-19T00:00:00"/>
    <x v="1"/>
    <s v="Montgomery, Graham and Mullins Mutual Fund"/>
    <n v="89.4"/>
    <n v="289.92"/>
    <n v="25918.85"/>
  </r>
  <r>
    <n v="2467323"/>
    <n v="2159"/>
    <x v="0"/>
    <d v="2023-12-01T00:00:00"/>
    <x v="1"/>
    <s v="Smith-Medina Mutual Fund"/>
    <n v="8.24"/>
    <n v="474.02"/>
    <n v="3905.92"/>
  </r>
  <r>
    <n v="7815552"/>
    <n v="2582"/>
    <x v="0"/>
    <d v="2024-02-01T00:00:00"/>
    <x v="1"/>
    <s v="Mills, Miller and Meyer Stock"/>
    <n v="95.66"/>
    <n v="626.41"/>
    <n v="59922.38"/>
  </r>
  <r>
    <n v="4402417"/>
    <n v="2598"/>
    <x v="0"/>
    <d v="2024-09-01T00:00:00"/>
    <x v="1"/>
    <s v="Johnson PLC Bond"/>
    <n v="56.97"/>
    <n v="910.54"/>
    <n v="51873.46"/>
  </r>
  <r>
    <n v="4367436"/>
    <n v="5390"/>
    <x v="0"/>
    <d v="2024-07-31T00:00:00"/>
    <x v="1"/>
    <s v="Gay Ltd Mutual Fund"/>
    <n v="63.25"/>
    <n v="524.12"/>
    <n v="33150.589999999997"/>
  </r>
  <r>
    <n v="8518806"/>
    <n v="8032"/>
    <x v="0"/>
    <d v="2024-08-09T00:00:00"/>
    <x v="1"/>
    <s v="Mejia, King and Mccall Real Estate"/>
    <n v="70.12"/>
    <n v="710.37"/>
    <n v="49811.14"/>
  </r>
  <r>
    <n v="3478655"/>
    <n v="7270"/>
    <x v="0"/>
    <d v="2023-10-04T00:00:00"/>
    <x v="1"/>
    <s v="Johnson-Holmes Stock"/>
    <n v="51.8"/>
    <n v="398.13"/>
    <n v="20623.13"/>
  </r>
  <r>
    <n v="2832395"/>
    <n v="3640"/>
    <x v="0"/>
    <d v="2022-11-02T00:00:00"/>
    <x v="1"/>
    <s v="Matthews, Bailey and Sellers Bond"/>
    <n v="50.49"/>
    <n v="451.27"/>
    <n v="22784.62"/>
  </r>
  <r>
    <n v="9142898"/>
    <n v="9730"/>
    <x v="0"/>
    <d v="2023-11-04T00:00:00"/>
    <x v="1"/>
    <s v="Taylor-Grant Real Estate"/>
    <n v="59.55"/>
    <n v="825.96"/>
    <n v="49185.919999999998"/>
  </r>
  <r>
    <n v="7901733"/>
    <n v="1784"/>
    <x v="0"/>
    <d v="2023-12-23T00:00:00"/>
    <x v="1"/>
    <s v="Brown-Perez Bond"/>
    <n v="39.119999999999997"/>
    <n v="972.23"/>
    <n v="38033.64"/>
  </r>
  <r>
    <n v="4626874"/>
    <n v="2582"/>
    <x v="0"/>
    <d v="2023-06-19T00:00:00"/>
    <x v="1"/>
    <s v="Perez, Glover and Cross Real Estate"/>
    <n v="58.28"/>
    <n v="256.8"/>
    <n v="14966.3"/>
  </r>
  <r>
    <n v="7586209"/>
    <n v="1763"/>
    <x v="0"/>
    <d v="2023-12-03T00:00:00"/>
    <x v="1"/>
    <s v="Pena and Sons Bond"/>
    <n v="11.8"/>
    <n v="588.91999999999996"/>
    <n v="6949.26"/>
  </r>
  <r>
    <n v="1959855"/>
    <n v="8353"/>
    <x v="0"/>
    <d v="2024-03-14T00:00:00"/>
    <x v="1"/>
    <s v="Benson, Townsend and Burton Stock"/>
    <n v="15.83"/>
    <n v="614.21"/>
    <n v="9722.94"/>
  </r>
  <r>
    <n v="7389201"/>
    <n v="5396"/>
    <x v="0"/>
    <d v="2023-11-04T00:00:00"/>
    <x v="1"/>
    <s v="Aguilar Group Mutual Fund"/>
    <n v="43.7"/>
    <n v="574.33000000000004"/>
    <n v="25098.22"/>
  </r>
  <r>
    <n v="9265847"/>
    <n v="7691"/>
    <x v="0"/>
    <d v="2024-04-04T00:00:00"/>
    <x v="1"/>
    <s v="Nelson, Alvarez and Ewing Stock"/>
    <n v="81.489999999999995"/>
    <n v="819.82"/>
    <n v="66807.13"/>
  </r>
  <r>
    <n v="7498374"/>
    <n v="9525"/>
    <x v="0"/>
    <d v="2024-03-04T00:00:00"/>
    <x v="1"/>
    <s v="Smith-Johnston Real Estate"/>
    <n v="58.79"/>
    <n v="232.89"/>
    <n v="13691.6"/>
  </r>
  <r>
    <n v="4570241"/>
    <n v="2697"/>
    <x v="0"/>
    <d v="2022-10-28T00:00:00"/>
    <x v="1"/>
    <s v="Salas Group Real Estate"/>
    <n v="66.47"/>
    <n v="320.25"/>
    <n v="21287.02"/>
  </r>
  <r>
    <n v="4862536"/>
    <n v="2448"/>
    <x v="0"/>
    <d v="2023-04-11T00:00:00"/>
    <x v="1"/>
    <s v="Moran, Davidson and Richard Bond"/>
    <n v="14.57"/>
    <n v="747.53"/>
    <n v="10891.51"/>
  </r>
  <r>
    <n v="4423206"/>
    <n v="2439"/>
    <x v="0"/>
    <d v="2022-09-28T00:00:00"/>
    <x v="1"/>
    <s v="Mclaughlin-Brooks Real Estate"/>
    <n v="72.42"/>
    <n v="301.16000000000003"/>
    <n v="21810.01"/>
  </r>
  <r>
    <n v="6095195"/>
    <n v="5431"/>
    <x v="0"/>
    <d v="2023-01-04T00:00:00"/>
    <x v="1"/>
    <s v="Scott PLC Real Estate"/>
    <n v="14.49"/>
    <n v="234.12"/>
    <n v="3392.4"/>
  </r>
  <r>
    <n v="9895318"/>
    <n v="9525"/>
    <x v="0"/>
    <d v="2024-07-08T00:00:00"/>
    <x v="1"/>
    <s v="Torres, Wagner and Middleton Mutual Fund"/>
    <n v="31.81"/>
    <n v="526.97"/>
    <n v="16762.919999999998"/>
  </r>
  <r>
    <n v="4331810"/>
    <n v="3778"/>
    <x v="0"/>
    <d v="2023-10-05T00:00:00"/>
    <x v="1"/>
    <s v="Neal, Allison and Harvey Bond"/>
    <n v="15.67"/>
    <n v="806.15"/>
    <n v="12632.37"/>
  </r>
  <r>
    <n v="4132907"/>
    <n v="1763"/>
    <x v="0"/>
    <d v="2023-02-21T00:00:00"/>
    <x v="1"/>
    <s v="Riddle, Perry and Johnson Stock"/>
    <n v="24.19"/>
    <n v="589.92999999999995"/>
    <n v="14270.41"/>
  </r>
  <r>
    <n v="1782312"/>
    <n v="8313"/>
    <x v="0"/>
    <d v="2024-08-09T00:00:00"/>
    <x v="1"/>
    <s v="Hernandez-Kim Mutual Fund"/>
    <n v="49.07"/>
    <n v="316.91000000000003"/>
    <n v="15550.77"/>
  </r>
  <r>
    <n v="2165145"/>
    <n v="1784"/>
    <x v="0"/>
    <d v="2023-04-09T00:00:00"/>
    <x v="1"/>
    <s v="Burton and Sons Stock"/>
    <n v="80.930000000000007"/>
    <n v="166.38"/>
    <n v="13465.13"/>
  </r>
  <r>
    <n v="2667549"/>
    <n v="9116"/>
    <x v="0"/>
    <d v="2023-07-02T00:00:00"/>
    <x v="1"/>
    <s v="Fitzgerald, Anderson and Mcdonald Bond"/>
    <n v="38.33"/>
    <n v="697.46"/>
    <n v="26733.64"/>
  </r>
  <r>
    <n v="3370574"/>
    <n v="4919"/>
    <x v="0"/>
    <d v="2023-08-31T00:00:00"/>
    <x v="1"/>
    <s v="Porter-Morgan Bond"/>
    <n v="96.86"/>
    <n v="256.20999999999998"/>
    <n v="24816.5"/>
  </r>
  <r>
    <n v="2755431"/>
    <n v="7270"/>
    <x v="0"/>
    <d v="2024-04-09T00:00:00"/>
    <x v="1"/>
    <s v="Walters, Martinez and Wells Bond"/>
    <n v="27.25"/>
    <n v="535.76"/>
    <n v="14599.46"/>
  </r>
  <r>
    <n v="1224183"/>
    <n v="4355"/>
    <x v="0"/>
    <d v="2024-05-09T00:00:00"/>
    <x v="1"/>
    <s v="Reynolds, Brown and Powers Mutual Fund"/>
    <n v="55.51"/>
    <n v="660.09"/>
    <n v="36641.599999999999"/>
  </r>
  <r>
    <n v="4224429"/>
    <n v="2720"/>
    <x v="0"/>
    <d v="2023-06-13T00:00:00"/>
    <x v="1"/>
    <s v="Garcia, Best and Bowen Bond"/>
    <n v="36.25"/>
    <n v="174.68"/>
    <n v="6332.15"/>
  </r>
  <r>
    <n v="7429263"/>
    <n v="8996"/>
    <x v="0"/>
    <d v="2023-02-11T00:00:00"/>
    <x v="2"/>
    <s v="Parker PLC Stock"/>
    <n v="78.17"/>
    <n v="957.63"/>
    <n v="74857.94"/>
  </r>
  <r>
    <n v="1925021"/>
    <n v="9566"/>
    <x v="0"/>
    <d v="2023-10-07T00:00:00"/>
    <x v="2"/>
    <s v="Duran Ltd Bond"/>
    <n v="73.42"/>
    <n v="556.11"/>
    <n v="40829.599999999999"/>
  </r>
  <r>
    <n v="5663881"/>
    <n v="2344"/>
    <x v="0"/>
    <d v="2022-09-29T00:00:00"/>
    <x v="2"/>
    <s v="Clarke, Lewis and Myers Mutual Fund"/>
    <n v="3.77"/>
    <n v="161.79"/>
    <n v="609.95000000000005"/>
  </r>
  <r>
    <n v="8162448"/>
    <n v="4115"/>
    <x v="0"/>
    <d v="2023-09-23T00:00:00"/>
    <x v="2"/>
    <s v="Booth-Tucker Bond"/>
    <n v="20.53"/>
    <n v="867.75"/>
    <n v="17814.91"/>
  </r>
  <r>
    <n v="2878863"/>
    <n v="1483"/>
    <x v="0"/>
    <d v="2024-06-18T00:00:00"/>
    <x v="2"/>
    <s v="Lyons Inc Stock"/>
    <n v="6.56"/>
    <n v="351.47"/>
    <n v="2305.64"/>
  </r>
  <r>
    <n v="6350633"/>
    <n v="5007"/>
    <x v="0"/>
    <d v="2023-10-25T00:00:00"/>
    <x v="2"/>
    <s v="Thompson, Richards and Hale Stock"/>
    <n v="78.3"/>
    <n v="279.43"/>
    <n v="21879.37"/>
  </r>
  <r>
    <n v="1506619"/>
    <n v="1471"/>
    <x v="0"/>
    <d v="2023-12-22T00:00:00"/>
    <x v="2"/>
    <s v="Shaw, Foster and Matthews Real Estate"/>
    <n v="3.64"/>
    <n v="405.03"/>
    <n v="1474.31"/>
  </r>
  <r>
    <n v="4278644"/>
    <n v="9757"/>
    <x v="0"/>
    <d v="2023-08-07T00:00:00"/>
    <x v="2"/>
    <s v="Bryant-Charles Real Estate"/>
    <n v="63.52"/>
    <n v="677.13"/>
    <n v="43011.3"/>
  </r>
  <r>
    <n v="2615136"/>
    <n v="9353"/>
    <x v="0"/>
    <d v="2023-09-15T00:00:00"/>
    <x v="2"/>
    <s v="Bryant-Silva Bond"/>
    <n v="33.380000000000003"/>
    <n v="442.5"/>
    <n v="14770.65"/>
  </r>
  <r>
    <n v="4381158"/>
    <n v="5108"/>
    <x v="0"/>
    <d v="2023-11-27T00:00:00"/>
    <x v="2"/>
    <s v="Sanchez, Gardner and Ramirez Stock"/>
    <n v="87.73"/>
    <n v="139.25"/>
    <n v="12216.4"/>
  </r>
  <r>
    <n v="3471200"/>
    <n v="9733"/>
    <x v="0"/>
    <d v="2022-09-28T00:00:00"/>
    <x v="2"/>
    <s v="Shaw, Brown and Adams Real Estate"/>
    <n v="38.25"/>
    <n v="801.84"/>
    <n v="30670.38"/>
  </r>
  <r>
    <n v="4849633"/>
    <n v="3900"/>
    <x v="0"/>
    <d v="2022-10-25T00:00:00"/>
    <x v="2"/>
    <s v="Myers-Bell Stock"/>
    <n v="1.68"/>
    <n v="793.95"/>
    <n v="1333.84"/>
  </r>
  <r>
    <n v="5201128"/>
    <n v="9236"/>
    <x v="0"/>
    <d v="2023-07-15T00:00:00"/>
    <x v="2"/>
    <s v="Davis-Nielsen Bond"/>
    <n v="68.27"/>
    <n v="445.56"/>
    <n v="30418.38"/>
  </r>
  <r>
    <n v="3901233"/>
    <n v="5007"/>
    <x v="0"/>
    <d v="2023-06-13T00:00:00"/>
    <x v="2"/>
    <s v="Anderson, Marsh and Cline Real Estate"/>
    <n v="83.83"/>
    <n v="622.61"/>
    <n v="52193.4"/>
  </r>
  <r>
    <n v="2811094"/>
    <n v="1770"/>
    <x v="0"/>
    <d v="2024-03-15T00:00:00"/>
    <x v="2"/>
    <s v="Townsend, York and Rodriguez Real Estate"/>
    <n v="54.29"/>
    <n v="820.15"/>
    <n v="44525.94"/>
  </r>
  <r>
    <n v="1783190"/>
    <n v="7654"/>
    <x v="0"/>
    <d v="2024-06-30T00:00:00"/>
    <x v="2"/>
    <s v="Bryant-Dodson Stock"/>
    <n v="30.9"/>
    <n v="83.78"/>
    <n v="2588.8000000000002"/>
  </r>
  <r>
    <n v="5747759"/>
    <n v="4430"/>
    <x v="0"/>
    <d v="2023-01-12T00:00:00"/>
    <x v="2"/>
    <s v="Young Ltd Stock"/>
    <n v="87.17"/>
    <n v="605.44000000000005"/>
    <n v="52776.2"/>
  </r>
  <r>
    <n v="5837695"/>
    <n v="4566"/>
    <x v="0"/>
    <d v="2023-05-13T00:00:00"/>
    <x v="2"/>
    <s v="Davis-Hall Bond"/>
    <n v="93.19"/>
    <n v="84.12"/>
    <n v="7839.14"/>
  </r>
  <r>
    <n v="6270749"/>
    <n v="1410"/>
    <x v="0"/>
    <d v="2022-11-16T00:00:00"/>
    <x v="2"/>
    <s v="Stuart LLC Mutual Fund"/>
    <n v="13.55"/>
    <n v="293.58"/>
    <n v="3978.01"/>
  </r>
  <r>
    <n v="3141778"/>
    <n v="2598"/>
    <x v="0"/>
    <d v="2022-10-30T00:00:00"/>
    <x v="2"/>
    <s v="Johnson LLC Mutual Fund"/>
    <n v="56.01"/>
    <n v="490.81"/>
    <n v="27490.27"/>
  </r>
  <r>
    <n v="2079344"/>
    <n v="8625"/>
    <x v="0"/>
    <d v="2023-12-25T00:00:00"/>
    <x v="2"/>
    <s v="Pena LLC Real Estate"/>
    <n v="50.4"/>
    <n v="859.62"/>
    <n v="43324.85"/>
  </r>
  <r>
    <n v="6242820"/>
    <n v="7582"/>
    <x v="0"/>
    <d v="2023-10-04T00:00:00"/>
    <x v="2"/>
    <s v="Mueller, Durham and Carlson Stock"/>
    <n v="16.579999999999998"/>
    <n v="991.93"/>
    <n v="16446.2"/>
  </r>
  <r>
    <n v="9654916"/>
    <n v="1269"/>
    <x v="0"/>
    <d v="2024-04-17T00:00:00"/>
    <x v="2"/>
    <s v="Mejia, Whitehead and Grimes Mutual Fund"/>
    <n v="8.0500000000000007"/>
    <n v="384.16"/>
    <n v="3092.49"/>
  </r>
  <r>
    <n v="6001882"/>
    <n v="6263"/>
    <x v="0"/>
    <d v="2023-10-26T00:00:00"/>
    <x v="2"/>
    <s v="Petersen Inc Stock"/>
    <n v="29.53"/>
    <n v="581.65"/>
    <n v="17176.12"/>
  </r>
  <r>
    <n v="9505130"/>
    <n v="4877"/>
    <x v="0"/>
    <d v="2024-08-31T00:00:00"/>
    <x v="2"/>
    <s v="Wilson-Gardner Stock"/>
    <n v="49.09"/>
    <n v="897.88"/>
    <n v="44076.93"/>
  </r>
  <r>
    <n v="2229758"/>
    <n v="7581"/>
    <x v="0"/>
    <d v="2024-02-07T00:00:00"/>
    <x v="2"/>
    <s v="Cabrera, Parker and Riley Real Estate"/>
    <n v="49.18"/>
    <n v="336.66"/>
    <n v="16556.939999999999"/>
  </r>
  <r>
    <n v="9836412"/>
    <n v="7234"/>
    <x v="0"/>
    <d v="2023-07-09T00:00:00"/>
    <x v="2"/>
    <s v="Goodwin PLC Mutual Fund"/>
    <n v="69.48"/>
    <n v="445.91"/>
    <n v="30981.83"/>
  </r>
  <r>
    <n v="4565613"/>
    <n v="6070"/>
    <x v="0"/>
    <d v="2024-03-16T00:00:00"/>
    <x v="2"/>
    <s v="Morrow, Hernandez and Goodwin Mutual Fund"/>
    <n v="77.489999999999995"/>
    <n v="754.65"/>
    <n v="58477.83"/>
  </r>
  <r>
    <n v="4497245"/>
    <n v="2363"/>
    <x v="0"/>
    <d v="2023-02-09T00:00:00"/>
    <x v="2"/>
    <s v="Torres-Blackwell Bond"/>
    <n v="2.76"/>
    <n v="557.95000000000005"/>
    <n v="1539.94"/>
  </r>
  <r>
    <n v="5669284"/>
    <n v="4700"/>
    <x v="0"/>
    <d v="2024-08-17T00:00:00"/>
    <x v="2"/>
    <s v="Stone-David Stock"/>
    <n v="62.33"/>
    <n v="770.64"/>
    <n v="48033.99"/>
  </r>
  <r>
    <n v="6861987"/>
    <n v="6218"/>
    <x v="0"/>
    <d v="2024-04-22T00:00:00"/>
    <x v="2"/>
    <s v="Jones Ltd Stock"/>
    <n v="69.31"/>
    <n v="192.28"/>
    <n v="13326.93"/>
  </r>
  <r>
    <n v="8213679"/>
    <n v="2598"/>
    <x v="0"/>
    <d v="2023-07-01T00:00:00"/>
    <x v="2"/>
    <s v="Johnson LLC Bond"/>
    <n v="92.92"/>
    <n v="553.55999999999995"/>
    <n v="51436.800000000003"/>
  </r>
  <r>
    <n v="8097592"/>
    <n v="1726"/>
    <x v="0"/>
    <d v="2023-03-08T00:00:00"/>
    <x v="2"/>
    <s v="Duran Ltd Bond"/>
    <n v="98.69"/>
    <n v="250.08"/>
    <n v="24680.400000000001"/>
  </r>
  <r>
    <n v="9490642"/>
    <n v="9116"/>
    <x v="0"/>
    <d v="2022-11-05T00:00:00"/>
    <x v="2"/>
    <s v="Stevens, Hamilton and Patel Mutual Fund"/>
    <n v="9.4499999999999993"/>
    <n v="444.48"/>
    <n v="4200.34"/>
  </r>
  <r>
    <n v="1933571"/>
    <n v="1787"/>
    <x v="0"/>
    <d v="2024-04-22T00:00:00"/>
    <x v="2"/>
    <s v="Gonzalez, Allen and Mclean Bond"/>
    <n v="42.23"/>
    <n v="58.86"/>
    <n v="2485.66"/>
  </r>
  <r>
    <n v="7587951"/>
    <n v="3640"/>
    <x v="0"/>
    <d v="2022-11-09T00:00:00"/>
    <x v="2"/>
    <s v="Blake-Shepard Bond"/>
    <n v="50.51"/>
    <n v="243.6"/>
    <n v="12304.24"/>
  </r>
  <r>
    <n v="8424799"/>
    <n v="5264"/>
    <x v="0"/>
    <d v="2024-04-19T00:00:00"/>
    <x v="2"/>
    <s v="Peck PLC Bond"/>
    <n v="99.67"/>
    <n v="530.53"/>
    <n v="52877.93"/>
  </r>
  <r>
    <n v="5976013"/>
    <n v="5396"/>
    <x v="0"/>
    <d v="2023-06-26T00:00:00"/>
    <x v="2"/>
    <s v="Thompson Group Stock"/>
    <n v="60.75"/>
    <n v="307.12"/>
    <n v="18657.54"/>
  </r>
  <r>
    <n v="3686302"/>
    <n v="1784"/>
    <x v="0"/>
    <d v="2023-04-29T00:00:00"/>
    <x v="2"/>
    <s v="Howell Group Real Estate"/>
    <n v="66.7"/>
    <n v="692.52"/>
    <n v="46191.08"/>
  </r>
  <r>
    <n v="2820715"/>
    <n v="7046"/>
    <x v="0"/>
    <d v="2022-12-17T00:00:00"/>
    <x v="2"/>
    <s v="Wells LLC Mutual Fund"/>
    <n v="48.42"/>
    <n v="412.53"/>
    <n v="19974.7"/>
  </r>
  <r>
    <n v="5985506"/>
    <n v="5705"/>
    <x v="0"/>
    <d v="2023-05-22T00:00:00"/>
    <x v="2"/>
    <s v="Forbes-Baker Mutual Fund"/>
    <n v="23.41"/>
    <n v="459.66"/>
    <n v="10760.64"/>
  </r>
  <r>
    <n v="5366426"/>
    <n v="4119"/>
    <x v="0"/>
    <d v="2023-06-02T00:00:00"/>
    <x v="2"/>
    <s v="Zuniga-Cowan Stock"/>
    <n v="83.57"/>
    <n v="562.35"/>
    <n v="46995.59"/>
  </r>
  <r>
    <n v="6239037"/>
    <n v="9656"/>
    <x v="0"/>
    <d v="2023-08-21T00:00:00"/>
    <x v="2"/>
    <s v="Moore-Russell Stock"/>
    <n v="36.35"/>
    <n v="707.59"/>
    <n v="25720.9"/>
  </r>
  <r>
    <n v="6012298"/>
    <n v="4119"/>
    <x v="0"/>
    <d v="2024-03-06T00:00:00"/>
    <x v="2"/>
    <s v="King-Burns Bond"/>
    <n v="25.76"/>
    <n v="721.55"/>
    <n v="18587.13"/>
  </r>
  <r>
    <n v="3201001"/>
    <n v="9730"/>
    <x v="0"/>
    <d v="2023-07-16T00:00:00"/>
    <x v="2"/>
    <s v="Rowland-Chase Stock"/>
    <n v="97.6"/>
    <n v="816.32"/>
    <n v="79672.83"/>
  </r>
  <r>
    <n v="8321796"/>
    <n v="3193"/>
    <x v="0"/>
    <d v="2023-07-11T00:00:00"/>
    <x v="2"/>
    <s v="Velez, Rodriguez and Smith Stock"/>
    <n v="46.5"/>
    <n v="539.79999999999995"/>
    <n v="25100.7"/>
  </r>
  <r>
    <n v="1532615"/>
    <n v="6536"/>
    <x v="0"/>
    <d v="2023-10-30T00:00:00"/>
    <x v="2"/>
    <s v="Brown Inc Bond"/>
    <n v="77.400000000000006"/>
    <n v="634.79999999999995"/>
    <n v="49133.52"/>
  </r>
  <r>
    <n v="1329024"/>
    <n v="5396"/>
    <x v="0"/>
    <d v="2024-05-04T00:00:00"/>
    <x v="2"/>
    <s v="Rhodes-Hancock Bond"/>
    <n v="87.55"/>
    <n v="675.88"/>
    <n v="59173.29"/>
  </r>
  <r>
    <n v="7764154"/>
    <n v="7046"/>
    <x v="0"/>
    <d v="2022-10-16T00:00:00"/>
    <x v="2"/>
    <s v="Dougherty-Shaw Bond"/>
    <n v="60.37"/>
    <n v="190.62"/>
    <n v="11507.73"/>
  </r>
  <r>
    <n v="7299121"/>
    <n v="9900"/>
    <x v="0"/>
    <d v="2024-06-06T00:00:00"/>
    <x v="2"/>
    <s v="Flores Group Real Estate"/>
    <n v="62.29"/>
    <n v="88.06"/>
    <n v="5485.26"/>
  </r>
  <r>
    <n v="1662838"/>
    <n v="6070"/>
    <x v="0"/>
    <d v="2024-07-07T00:00:00"/>
    <x v="2"/>
    <s v="Scott, Hall and Brown Real Estate"/>
    <n v="13.5"/>
    <n v="739.92"/>
    <n v="9988.92"/>
  </r>
  <r>
    <n v="1827142"/>
    <n v="2525"/>
    <x v="0"/>
    <d v="2024-06-05T00:00:00"/>
    <x v="2"/>
    <s v="Long and Sons Stock"/>
    <n v="17.96"/>
    <n v="673.72"/>
    <n v="12100.01"/>
  </r>
  <r>
    <n v="3904654"/>
    <n v="7265"/>
    <x v="0"/>
    <d v="2023-09-07T00:00:00"/>
    <x v="2"/>
    <s v="Shepherd, Fletcher and Abbott Stock"/>
    <n v="96.16"/>
    <n v="630.23"/>
    <n v="60602.92"/>
  </r>
  <r>
    <n v="2725402"/>
    <n v="2448"/>
    <x v="0"/>
    <d v="2024-07-22T00:00:00"/>
    <x v="2"/>
    <s v="Miller-Williams Stock"/>
    <n v="22.07"/>
    <n v="964.61"/>
    <n v="21288.94"/>
  </r>
  <r>
    <n v="5051920"/>
    <n v="8353"/>
    <x v="0"/>
    <d v="2023-12-23T00:00:00"/>
    <x v="2"/>
    <s v="Thomas, Vazquez and Martin Stock"/>
    <n v="78.75"/>
    <n v="885.33"/>
    <n v="69719.740000000005"/>
  </r>
  <r>
    <n v="3637286"/>
    <n v="9031"/>
    <x v="0"/>
    <d v="2024-04-10T00:00:00"/>
    <x v="2"/>
    <s v="Taylor Group Mutual Fund"/>
    <n v="54.09"/>
    <n v="107.02"/>
    <n v="5788.71"/>
  </r>
  <r>
    <n v="9045079"/>
    <n v="7582"/>
    <x v="0"/>
    <d v="2023-07-24T00:00:00"/>
    <x v="2"/>
    <s v="Hall, Estrada and Vaughn Mutual Fund"/>
    <n v="7.88"/>
    <n v="751.95"/>
    <n v="5925.37"/>
  </r>
  <r>
    <n v="3485361"/>
    <n v="6240"/>
    <x v="0"/>
    <d v="2023-04-05T00:00:00"/>
    <x v="2"/>
    <s v="Reed, Copeland and Haley Bond"/>
    <n v="84.84"/>
    <n v="290.54000000000002"/>
    <n v="24649.41"/>
  </r>
  <r>
    <n v="3187409"/>
    <n v="8661"/>
    <x v="0"/>
    <d v="2023-12-19T00:00:00"/>
    <x v="2"/>
    <s v="Skinner LLC Bond"/>
    <n v="61.52"/>
    <n v="886.87"/>
    <n v="54560.24"/>
  </r>
  <r>
    <n v="7900977"/>
    <n v="6906"/>
    <x v="0"/>
    <d v="2024-03-06T00:00:00"/>
    <x v="2"/>
    <s v="Terry-Garcia Real Estate"/>
    <n v="43.65"/>
    <n v="972.9"/>
    <n v="42467.08"/>
  </r>
  <r>
    <n v="7001664"/>
    <n v="1770"/>
    <x v="0"/>
    <d v="2024-01-14T00:00:00"/>
    <x v="2"/>
    <s v="Smith, Mcclain and Bradshaw Bond"/>
    <n v="64.83"/>
    <n v="149.24"/>
    <n v="9675.23"/>
  </r>
  <r>
    <n v="3621067"/>
    <n v="2159"/>
    <x v="0"/>
    <d v="2023-12-24T00:00:00"/>
    <x v="2"/>
    <s v="Griffin and Sons Mutual Fund"/>
    <n v="66.31"/>
    <n v="994.83"/>
    <n v="65967.179999999993"/>
  </r>
  <r>
    <n v="6592843"/>
    <n v="2235"/>
    <x v="0"/>
    <d v="2022-12-08T00:00:00"/>
    <x v="2"/>
    <s v="Carr, Johnson and Perry Bond"/>
    <n v="10.25"/>
    <n v="781.81"/>
    <n v="8013.55"/>
  </r>
  <r>
    <n v="6494612"/>
    <n v="5390"/>
    <x v="0"/>
    <d v="2023-09-07T00:00:00"/>
    <x v="2"/>
    <s v="Ferguson-Miller Real Estate"/>
    <n v="59.83"/>
    <n v="362.68"/>
    <n v="21699.14"/>
  </r>
  <r>
    <n v="4187089"/>
    <n v="8853"/>
    <x v="0"/>
    <d v="2023-10-23T00:00:00"/>
    <x v="2"/>
    <s v="Young-Sampson Bond"/>
    <n v="81.040000000000006"/>
    <n v="356.69"/>
    <n v="28906.16"/>
  </r>
  <r>
    <n v="4424581"/>
    <n v="2344"/>
    <x v="0"/>
    <d v="2023-10-25T00:00:00"/>
    <x v="2"/>
    <s v="Sanchez, Gardner and Ramirez Stock"/>
    <n v="97.76"/>
    <n v="664.95"/>
    <n v="65005.51"/>
  </r>
  <r>
    <n v="8425826"/>
    <n v="8353"/>
    <x v="0"/>
    <d v="2023-03-19T00:00:00"/>
    <x v="2"/>
    <s v="Cisneros, Coleman and Dawson Real Estate"/>
    <n v="37.22"/>
    <n v="498.54"/>
    <n v="18555.66"/>
  </r>
  <r>
    <n v="7990132"/>
    <n v="2253"/>
    <x v="0"/>
    <d v="2023-06-07T00:00:00"/>
    <x v="2"/>
    <s v="Walker, Ward and Hill Mutual Fund"/>
    <n v="75.510000000000005"/>
    <n v="128.11000000000001"/>
    <n v="9673.59"/>
  </r>
  <r>
    <n v="5846335"/>
    <n v="3120"/>
    <x v="0"/>
    <d v="2023-09-06T00:00:00"/>
    <x v="2"/>
    <s v="Jackson, Taylor and Hickman Mutual Fund"/>
    <n v="24.82"/>
    <n v="963.56"/>
    <n v="23915.56"/>
  </r>
  <r>
    <n v="2588824"/>
    <n v="8503"/>
    <x v="0"/>
    <d v="2024-08-26T00:00:00"/>
    <x v="2"/>
    <s v="Oneal-Campos Real Estate"/>
    <n v="2.8"/>
    <n v="333.23"/>
    <n v="933.04"/>
  </r>
  <r>
    <n v="8768784"/>
    <n v="4157"/>
    <x v="0"/>
    <d v="2024-04-01T00:00:00"/>
    <x v="2"/>
    <s v="Jackson Ltd Bond"/>
    <n v="51.34"/>
    <n v="80.819999999999993"/>
    <n v="4149.3"/>
  </r>
  <r>
    <n v="9660782"/>
    <n v="7858"/>
    <x v="0"/>
    <d v="2024-07-23T00:00:00"/>
    <x v="2"/>
    <s v="Johnson-Brown Mutual Fund"/>
    <n v="18.440000000000001"/>
    <n v="145.69999999999999"/>
    <n v="2686.71"/>
  </r>
  <r>
    <n v="5055841"/>
    <n v="1204"/>
    <x v="0"/>
    <d v="2023-01-27T00:00:00"/>
    <x v="2"/>
    <s v="French-Garrison Mutual Fund"/>
    <n v="90.62"/>
    <n v="978.07"/>
    <n v="88632.7"/>
  </r>
  <r>
    <n v="7724523"/>
    <n v="1483"/>
    <x v="0"/>
    <d v="2023-03-06T00:00:00"/>
    <x v="2"/>
    <s v="Howard, Meyer and Gilmore Mutual Fund"/>
    <n v="35.72"/>
    <n v="838.43"/>
    <n v="29948.720000000001"/>
  </r>
  <r>
    <n v="6167501"/>
    <n v="4115"/>
    <x v="0"/>
    <d v="2024-07-31T00:00:00"/>
    <x v="2"/>
    <s v="Cox Ltd Mutual Fund"/>
    <n v="8.6999999999999993"/>
    <n v="522.77"/>
    <n v="4548.1000000000004"/>
  </r>
  <r>
    <n v="2294699"/>
    <n v="4355"/>
    <x v="0"/>
    <d v="2023-01-04T00:00:00"/>
    <x v="2"/>
    <s v="Johnson-Williams Bond"/>
    <n v="77.2"/>
    <n v="114.89"/>
    <n v="8869.51"/>
  </r>
  <r>
    <n v="9116769"/>
    <n v="4993"/>
    <x v="0"/>
    <d v="2024-05-05T00:00:00"/>
    <x v="2"/>
    <s v="Castillo, Jones and Johnson Stock"/>
    <n v="95.93"/>
    <n v="370.96"/>
    <n v="35586.19"/>
  </r>
  <r>
    <n v="8745024"/>
    <n v="8002"/>
    <x v="0"/>
    <d v="2022-11-18T00:00:00"/>
    <x v="2"/>
    <s v="Mcgee PLC Stock"/>
    <n v="14.97"/>
    <n v="455.09"/>
    <n v="6812.7"/>
  </r>
  <r>
    <n v="4238614"/>
    <n v="1845"/>
    <x v="0"/>
    <d v="2022-11-25T00:00:00"/>
    <x v="2"/>
    <s v="Wilson, Johnson and Simon Mutual Fund"/>
    <n v="70"/>
    <n v="331.32"/>
    <n v="23192.400000000001"/>
  </r>
  <r>
    <n v="2092479"/>
    <n v="8032"/>
    <x v="0"/>
    <d v="2024-06-24T00:00:00"/>
    <x v="2"/>
    <s v="Garcia, Best and Bowen Bond"/>
    <n v="49.28"/>
    <n v="213.69"/>
    <n v="10530.64"/>
  </r>
  <r>
    <n v="1061310"/>
    <n v="7071"/>
    <x v="0"/>
    <d v="2023-09-08T00:00:00"/>
    <x v="2"/>
    <s v="Davis-Hall Bond"/>
    <n v="90.85"/>
    <n v="759.87"/>
    <n v="69034.19"/>
  </r>
  <r>
    <n v="8870010"/>
    <n v="9015"/>
    <x v="0"/>
    <d v="2023-03-19T00:00:00"/>
    <x v="2"/>
    <s v="Curtis LLC Bond"/>
    <n v="2.52"/>
    <n v="860.57"/>
    <n v="2168.64"/>
  </r>
  <r>
    <n v="1722659"/>
    <n v="6369"/>
    <x v="0"/>
    <d v="2024-07-21T00:00:00"/>
    <x v="2"/>
    <s v="Odonnell-Hawkins Mutual Fund"/>
    <n v="39.86"/>
    <n v="378.37"/>
    <n v="15081.83"/>
  </r>
  <r>
    <n v="3386420"/>
    <n v="6297"/>
    <x v="0"/>
    <d v="2023-05-09T00:00:00"/>
    <x v="2"/>
    <s v="Miller-Chan Stock"/>
    <n v="67.66"/>
    <n v="239.73"/>
    <n v="16220.13"/>
  </r>
  <r>
    <n v="9941433"/>
    <n v="4993"/>
    <x v="0"/>
    <d v="2022-10-04T00:00:00"/>
    <x v="2"/>
    <s v="Martin Ltd Mutual Fund"/>
    <n v="22.15"/>
    <n v="452.21"/>
    <n v="10016.450000000001"/>
  </r>
  <r>
    <n v="7088487"/>
    <n v="3109"/>
    <x v="0"/>
    <d v="2024-08-23T00:00:00"/>
    <x v="2"/>
    <s v="Baker PLC Bond"/>
    <n v="4.76"/>
    <n v="539.13"/>
    <n v="2566.2600000000002"/>
  </r>
  <r>
    <n v="4746375"/>
    <n v="5559"/>
    <x v="0"/>
    <d v="2024-05-23T00:00:00"/>
    <x v="2"/>
    <s v="Levy-Harris Real Estate"/>
    <n v="6.11"/>
    <n v="612.87"/>
    <n v="3744.64"/>
  </r>
  <r>
    <n v="1675841"/>
    <n v="5158"/>
    <x v="0"/>
    <d v="2024-03-09T00:00:00"/>
    <x v="2"/>
    <s v="Boyd LLC Real Estate"/>
    <n v="31.63"/>
    <n v="317.91000000000003"/>
    <n v="10055.49"/>
  </r>
  <r>
    <n v="5182953"/>
    <n v="7265"/>
    <x v="0"/>
    <d v="2023-11-05T00:00:00"/>
    <x v="2"/>
    <s v="Hood-Allen Mutual Fund"/>
    <n v="25.01"/>
    <n v="883.05"/>
    <n v="22085.08"/>
  </r>
  <r>
    <n v="6020548"/>
    <n v="4993"/>
    <x v="0"/>
    <d v="2024-05-13T00:00:00"/>
    <x v="2"/>
    <s v="Jefferson Ltd Stock"/>
    <n v="46.27"/>
    <n v="803.49"/>
    <n v="37177.480000000003"/>
  </r>
  <r>
    <n v="1732390"/>
    <n v="8503"/>
    <x v="0"/>
    <d v="2024-04-15T00:00:00"/>
    <x v="2"/>
    <s v="Carter Ltd Mutual Fund"/>
    <n v="30.27"/>
    <n v="363.57"/>
    <n v="11005.26"/>
  </r>
  <r>
    <n v="3939270"/>
    <n v="1029"/>
    <x v="0"/>
    <d v="2023-01-12T00:00:00"/>
    <x v="2"/>
    <s v="Jensen-Johnson Mutual Fund"/>
    <n v="78.52"/>
    <n v="751.6"/>
    <n v="59015.63"/>
  </r>
  <r>
    <n v="4054282"/>
    <n v="7234"/>
    <x v="0"/>
    <d v="2024-03-06T00:00:00"/>
    <x v="2"/>
    <s v="Beck and Sons Stock"/>
    <n v="93.7"/>
    <n v="471.17"/>
    <n v="44148.63"/>
  </r>
  <r>
    <n v="8717424"/>
    <n v="9656"/>
    <x v="0"/>
    <d v="2023-10-20T00:00:00"/>
    <x v="2"/>
    <s v="Wright, Payne and Stone Stock"/>
    <n v="29.24"/>
    <n v="136.29"/>
    <n v="3985.12"/>
  </r>
  <r>
    <n v="1439508"/>
    <n v="2363"/>
    <x v="0"/>
    <d v="2023-12-22T00:00:00"/>
    <x v="2"/>
    <s v="Fitzgerald PLC Bond"/>
    <n v="28.93"/>
    <n v="496.59"/>
    <n v="14366.35"/>
  </r>
  <r>
    <n v="3660170"/>
    <n v="5227"/>
    <x v="0"/>
    <d v="2023-06-12T00:00:00"/>
    <x v="2"/>
    <s v="Gordon, Anderson and Zuniga Bond"/>
    <n v="86.07"/>
    <n v="835.41"/>
    <n v="71903.740000000005"/>
  </r>
  <r>
    <n v="6602591"/>
    <n v="8313"/>
    <x v="0"/>
    <d v="2024-08-22T00:00:00"/>
    <x v="2"/>
    <s v="Davis, Jones and Booth Mutual Fund"/>
    <n v="15.03"/>
    <n v="207.83"/>
    <n v="3123.68"/>
  </r>
  <r>
    <n v="7120663"/>
    <n v="9751"/>
    <x v="0"/>
    <d v="2022-11-25T00:00:00"/>
    <x v="2"/>
    <s v="Craig-Jordan Stock"/>
    <n v="41.49"/>
    <n v="982.25"/>
    <n v="40753.550000000003"/>
  </r>
  <r>
    <n v="8584490"/>
    <n v="7654"/>
    <x v="0"/>
    <d v="2023-10-08T00:00:00"/>
    <x v="2"/>
    <s v="Shepherd Group Mutual Fund"/>
    <n v="62"/>
    <n v="580.12"/>
    <n v="35967.440000000002"/>
  </r>
  <r>
    <n v="3964729"/>
    <n v="2344"/>
    <x v="0"/>
    <d v="2024-02-28T00:00:00"/>
    <x v="2"/>
    <s v="Torres PLC Real Estate"/>
    <n v="98.84"/>
    <n v="764.22"/>
    <n v="75535.5"/>
  </r>
  <r>
    <n v="6784690"/>
    <n v="2131"/>
    <x v="0"/>
    <d v="2022-11-10T00:00:00"/>
    <x v="2"/>
    <s v="Nelson, Bates and Lowe Stock"/>
    <n v="17.559999999999999"/>
    <n v="758.78"/>
    <n v="13324.18"/>
  </r>
  <r>
    <n v="5299516"/>
    <n v="8356"/>
    <x v="0"/>
    <d v="2023-09-22T00:00:00"/>
    <x v="2"/>
    <s v="Castro and Sons Stock"/>
    <n v="3.4"/>
    <n v="383.63"/>
    <n v="1304.3399999999999"/>
  </r>
  <r>
    <n v="3534028"/>
    <n v="8994"/>
    <x v="0"/>
    <d v="2023-06-03T00:00:00"/>
    <x v="2"/>
    <s v="Evans-Proctor Mutual Fund"/>
    <n v="34.729999999999997"/>
    <n v="566.35"/>
    <n v="19669.34"/>
  </r>
  <r>
    <n v="6769055"/>
    <n v="8975"/>
    <x v="0"/>
    <d v="2024-08-18T00:00:00"/>
    <x v="2"/>
    <s v="Fischer-Anderson Bond"/>
    <n v="27.84"/>
    <n v="725.03"/>
    <n v="20184.84"/>
  </r>
  <r>
    <n v="6109978"/>
    <n v="6536"/>
    <x v="0"/>
    <d v="2023-01-21T00:00:00"/>
    <x v="2"/>
    <s v="Werner-Turner Bond"/>
    <n v="9.99"/>
    <n v="211.72"/>
    <n v="2115.08"/>
  </r>
  <r>
    <n v="2213242"/>
    <n v="3758"/>
    <x v="0"/>
    <d v="2022-12-24T00:00:00"/>
    <x v="2"/>
    <s v="Nelson, Alvarez and Ewing Stock"/>
    <n v="45.3"/>
    <n v="918.07"/>
    <n v="41588.57"/>
  </r>
  <r>
    <n v="2162172"/>
    <n v="1471"/>
    <x v="0"/>
    <d v="2023-07-03T00:00:00"/>
    <x v="2"/>
    <s v="Price, Dodson and Wilkerson Mutual Fund"/>
    <n v="19.93"/>
    <n v="984.69"/>
    <n v="19624.87"/>
  </r>
  <r>
    <n v="9342271"/>
    <n v="7756"/>
    <x v="0"/>
    <d v="2024-02-14T00:00:00"/>
    <x v="2"/>
    <s v="Wilcox Ltd Mutual Fund"/>
    <n v="52.09"/>
    <n v="931.88"/>
    <n v="48541.63"/>
  </r>
  <r>
    <n v="4553280"/>
    <n v="1280"/>
    <x v="0"/>
    <d v="2022-10-03T00:00:00"/>
    <x v="2"/>
    <s v="Anderson, Marsh and Cline Real Estate"/>
    <n v="77.97"/>
    <n v="215.86"/>
    <n v="16830.599999999999"/>
  </r>
  <r>
    <n v="8629013"/>
    <n v="3725"/>
    <x v="0"/>
    <d v="2023-03-24T00:00:00"/>
    <x v="2"/>
    <s v="Dawson LLC Mutual Fund"/>
    <n v="55.58"/>
    <n v="774.99"/>
    <n v="43073.94"/>
  </r>
  <r>
    <n v="7210745"/>
    <n v="3300"/>
    <x v="0"/>
    <d v="2023-01-11T00:00:00"/>
    <x v="2"/>
    <s v="Martin PLC Real Estate"/>
    <n v="1.89"/>
    <n v="65.25"/>
    <n v="123.32"/>
  </r>
  <r>
    <n v="6871518"/>
    <n v="8550"/>
    <x v="0"/>
    <d v="2023-03-06T00:00:00"/>
    <x v="2"/>
    <s v="Miller-Chan Stock"/>
    <n v="99"/>
    <n v="153.22"/>
    <n v="15168.78"/>
  </r>
  <r>
    <n v="2452194"/>
    <n v="3574"/>
    <x v="0"/>
    <d v="2024-09-20T00:00:00"/>
    <x v="2"/>
    <s v="Myers, Hawkins and Perkins Bond"/>
    <n v="25.37"/>
    <n v="338.68"/>
    <n v="8592.31"/>
  </r>
  <r>
    <n v="8318323"/>
    <n v="1483"/>
    <x v="0"/>
    <d v="2024-02-28T00:00:00"/>
    <x v="2"/>
    <s v="Mills, Miller and Meyer Stock"/>
    <n v="24.42"/>
    <n v="725.58"/>
    <n v="17718.66"/>
  </r>
  <r>
    <n v="5819266"/>
    <n v="3504"/>
    <x v="0"/>
    <d v="2023-07-17T00:00:00"/>
    <x v="2"/>
    <s v="Crawford LLC Real Estate"/>
    <n v="48.85"/>
    <n v="458.67"/>
    <n v="22406.03"/>
  </r>
  <r>
    <n v="9528937"/>
    <n v="1410"/>
    <x v="0"/>
    <d v="2024-01-12T00:00:00"/>
    <x v="2"/>
    <s v="Wang Ltd Bond"/>
    <n v="87.2"/>
    <n v="422.99"/>
    <n v="36884.730000000003"/>
  </r>
  <r>
    <n v="7854114"/>
    <n v="9698"/>
    <x v="0"/>
    <d v="2022-11-14T00:00:00"/>
    <x v="2"/>
    <s v="Russell-Gray Mutual Fund"/>
    <n v="34.520000000000003"/>
    <n v="980.61"/>
    <n v="33850.660000000003"/>
  </r>
  <r>
    <n v="1628634"/>
    <n v="2150"/>
    <x v="0"/>
    <d v="2022-10-06T00:00:00"/>
    <x v="2"/>
    <s v="Beard, Wright and Williams Bond"/>
    <n v="94.58"/>
    <n v="777.66"/>
    <n v="73551.08"/>
  </r>
  <r>
    <n v="2462678"/>
    <n v="7985"/>
    <x v="0"/>
    <d v="2024-04-26T00:00:00"/>
    <x v="2"/>
    <s v="Bishop, Cole and Chaney Bond"/>
    <n v="80.97"/>
    <n v="661.1"/>
    <n v="53529.27"/>
  </r>
  <r>
    <n v="8310793"/>
    <n v="2157"/>
    <x v="0"/>
    <d v="2023-05-17T00:00:00"/>
    <x v="2"/>
    <s v="Jones and Sons Real Estate"/>
    <n v="83.96"/>
    <n v="325.02"/>
    <n v="27288.68"/>
  </r>
  <r>
    <n v="2837484"/>
    <n v="3574"/>
    <x v="0"/>
    <d v="2024-06-12T00:00:00"/>
    <x v="2"/>
    <s v="Simpson-Reese Mutual Fund"/>
    <n v="9.5399999999999991"/>
    <n v="577"/>
    <n v="5504.58"/>
  </r>
  <r>
    <n v="7100771"/>
    <n v="2079"/>
    <x v="0"/>
    <d v="2024-05-26T00:00:00"/>
    <x v="2"/>
    <s v="Guzman LLC Real Estate"/>
    <n v="87.75"/>
    <n v="537.07000000000005"/>
    <n v="47127.89"/>
  </r>
  <r>
    <n v="5972331"/>
    <n v="5431"/>
    <x v="0"/>
    <d v="2024-06-30T00:00:00"/>
    <x v="2"/>
    <s v="Russell, Thornton and Thompson Bond"/>
    <n v="88.4"/>
    <n v="698.98"/>
    <n v="61789.83"/>
  </r>
  <r>
    <n v="8870455"/>
    <n v="4948"/>
    <x v="0"/>
    <d v="2024-06-10T00:00:00"/>
    <x v="2"/>
    <s v="Jackson PLC Bond"/>
    <n v="64.25"/>
    <n v="382.91"/>
    <n v="24601.97"/>
  </r>
  <r>
    <n v="6582304"/>
    <n v="3938"/>
    <x v="0"/>
    <d v="2023-05-22T00:00:00"/>
    <x v="2"/>
    <s v="Farrell PLC Real Estate"/>
    <n v="24.48"/>
    <n v="892.01"/>
    <n v="21836.400000000001"/>
  </r>
  <r>
    <n v="3557595"/>
    <n v="8368"/>
    <x v="0"/>
    <d v="2023-07-22T00:00:00"/>
    <x v="2"/>
    <s v="Evans and Sons Bond"/>
    <n v="7.16"/>
    <n v="484.07"/>
    <n v="3465.94"/>
  </r>
  <r>
    <n v="5869349"/>
    <n v="1483"/>
    <x v="0"/>
    <d v="2023-09-03T00:00:00"/>
    <x v="2"/>
    <s v="Miller-Short Stock"/>
    <n v="49.8"/>
    <n v="985.47"/>
    <n v="49076.41"/>
  </r>
  <r>
    <n v="7879269"/>
    <n v="8907"/>
    <x v="0"/>
    <d v="2024-05-18T00:00:00"/>
    <x v="2"/>
    <s v="Flores Group Real Estate"/>
    <n v="27.37"/>
    <n v="850.33"/>
    <n v="23273.53"/>
  </r>
  <r>
    <n v="6442469"/>
    <n v="1280"/>
    <x v="0"/>
    <d v="2023-04-03T00:00:00"/>
    <x v="2"/>
    <s v="Long and Sons Stock"/>
    <n v="88.62"/>
    <n v="431.72"/>
    <n v="38259.03"/>
  </r>
  <r>
    <n v="8814503"/>
    <n v="5663"/>
    <x v="0"/>
    <d v="2022-10-19T00:00:00"/>
    <x v="2"/>
    <s v="Powell-Doyle Stock"/>
    <n v="54.16"/>
    <n v="920.96"/>
    <n v="49879.19"/>
  </r>
  <r>
    <n v="1935552"/>
    <n v="1204"/>
    <x v="0"/>
    <d v="2024-02-14T00:00:00"/>
    <x v="2"/>
    <s v="Price, Dodson and Wilkerson Mutual Fund"/>
    <n v="40.479999999999997"/>
    <n v="529.51"/>
    <n v="21434.560000000001"/>
  </r>
  <r>
    <n v="3199525"/>
    <n v="5044"/>
    <x v="0"/>
    <d v="2024-06-24T00:00:00"/>
    <x v="2"/>
    <s v="Smith-Jordan Mutual Fund"/>
    <n v="69.19"/>
    <n v="311.72000000000003"/>
    <n v="21567.91"/>
  </r>
  <r>
    <n v="2677355"/>
    <n v="6070"/>
    <x v="0"/>
    <d v="2024-02-27T00:00:00"/>
    <x v="2"/>
    <s v="Bauer, Ho and Salas Mutual Fund"/>
    <n v="84.87"/>
    <n v="947.49"/>
    <n v="80413.48"/>
  </r>
  <r>
    <n v="2366809"/>
    <n v="1471"/>
    <x v="0"/>
    <d v="2023-07-31T00:00:00"/>
    <x v="2"/>
    <s v="Johnson PLC Bond"/>
    <n v="79.88"/>
    <n v="413.89"/>
    <n v="33061.53"/>
  </r>
  <r>
    <n v="1086702"/>
    <n v="8356"/>
    <x v="0"/>
    <d v="2024-09-16T00:00:00"/>
    <x v="2"/>
    <s v="Harmon, Mckinney and Brandt Real Estate"/>
    <n v="63.67"/>
    <n v="174.05"/>
    <n v="11081.76"/>
  </r>
  <r>
    <n v="1694417"/>
    <n v="3112"/>
    <x v="0"/>
    <d v="2024-06-27T00:00:00"/>
    <x v="2"/>
    <s v="Cameron, Boyd and Hopkins Real Estate"/>
    <n v="56.51"/>
    <n v="719.93"/>
    <n v="40683.24"/>
  </r>
  <r>
    <n v="5171136"/>
    <n v="7985"/>
    <x v="0"/>
    <d v="2023-02-23T00:00:00"/>
    <x v="2"/>
    <s v="Pena LLC Real Estate"/>
    <n v="86.3"/>
    <n v="556.48"/>
    <n v="48024.22"/>
  </r>
  <r>
    <n v="7152371"/>
    <n v="4993"/>
    <x v="0"/>
    <d v="2024-02-18T00:00:00"/>
    <x v="2"/>
    <s v="Walters-Williams Mutual Fund"/>
    <n v="30.74"/>
    <n v="513.5"/>
    <n v="15784.99"/>
  </r>
  <r>
    <n v="2730532"/>
    <n v="9525"/>
    <x v="0"/>
    <d v="2024-07-19T00:00:00"/>
    <x v="2"/>
    <s v="Taylor-Grant Real Estate"/>
    <n v="31.99"/>
    <n v="720.38"/>
    <n v="23044.959999999999"/>
  </r>
  <r>
    <n v="3337328"/>
    <n v="6444"/>
    <x v="0"/>
    <d v="2024-08-19T00:00:00"/>
    <x v="2"/>
    <s v="Wheeler-Anderson Bond"/>
    <n v="53.39"/>
    <n v="110.83"/>
    <n v="5917.21"/>
  </r>
  <r>
    <n v="2837754"/>
    <n v="2382"/>
    <x v="0"/>
    <d v="2023-11-19T00:00:00"/>
    <x v="2"/>
    <s v="Lewis Ltd Real Estate"/>
    <n v="61.34"/>
    <n v="349.37"/>
    <n v="21430.36"/>
  </r>
  <r>
    <n v="9371205"/>
    <n v="9920"/>
    <x v="0"/>
    <d v="2023-03-18T00:00:00"/>
    <x v="2"/>
    <s v="Oneal-Campos Real Estate"/>
    <n v="67.27"/>
    <n v="758.55"/>
    <n v="51027.66"/>
  </r>
  <r>
    <n v="5930214"/>
    <n v="4877"/>
    <x v="0"/>
    <d v="2023-09-08T00:00:00"/>
    <x v="2"/>
    <s v="Garcia-Adams Stock"/>
    <n v="36.119999999999997"/>
    <n v="899.1"/>
    <n v="32475.49"/>
  </r>
  <r>
    <n v="6949301"/>
    <n v="2131"/>
    <x v="0"/>
    <d v="2023-08-06T00:00:00"/>
    <x v="2"/>
    <s v="West-Noble Real Estate"/>
    <n v="92.61"/>
    <n v="987.9"/>
    <n v="91489.42"/>
  </r>
  <r>
    <n v="8440464"/>
    <n v="1558"/>
    <x v="0"/>
    <d v="2023-12-22T00:00:00"/>
    <x v="2"/>
    <s v="Wilcox Ltd Mutual Fund"/>
    <n v="79.33"/>
    <n v="619.97"/>
    <n v="49182.22"/>
  </r>
  <r>
    <n v="6476829"/>
    <n v="5559"/>
    <x v="0"/>
    <d v="2024-04-01T00:00:00"/>
    <x v="2"/>
    <s v="Schultz, Vega and Kramer Mutual Fund"/>
    <n v="94.78"/>
    <n v="539.29"/>
    <n v="51113.91"/>
  </r>
  <r>
    <n v="4434140"/>
    <n v="1787"/>
    <x v="0"/>
    <d v="2022-11-10T00:00:00"/>
    <x v="2"/>
    <s v="Powers LLC Stock"/>
    <n v="26.66"/>
    <n v="556.4"/>
    <n v="14833.62"/>
  </r>
  <r>
    <n v="9849482"/>
    <n v="3112"/>
    <x v="0"/>
    <d v="2024-09-06T00:00:00"/>
    <x v="2"/>
    <s v="Hill Group Stock"/>
    <n v="78.28"/>
    <n v="310.11"/>
    <n v="24275.41"/>
  </r>
  <r>
    <n v="7217480"/>
    <n v="2448"/>
    <x v="0"/>
    <d v="2023-04-15T00:00:00"/>
    <x v="2"/>
    <s v="Hunt Inc Bond"/>
    <n v="33.74"/>
    <n v="835.98"/>
    <n v="28205.97"/>
  </r>
  <r>
    <n v="3652208"/>
    <n v="1784"/>
    <x v="0"/>
    <d v="2024-07-22T00:00:00"/>
    <x v="2"/>
    <s v="Martin Ltd Bond"/>
    <n v="11.71"/>
    <n v="927.92"/>
    <n v="10865.94"/>
  </r>
  <r>
    <n v="2781683"/>
    <n v="8313"/>
    <x v="0"/>
    <d v="2023-09-17T00:00:00"/>
    <x v="2"/>
    <s v="Perry PLC Stock"/>
    <n v="15.3"/>
    <n v="688.56"/>
    <n v="10534.97"/>
  </r>
  <r>
    <n v="8740091"/>
    <n v="7258"/>
    <x v="0"/>
    <d v="2024-07-21T00:00:00"/>
    <x v="2"/>
    <s v="Morales PLC Bond"/>
    <n v="26.15"/>
    <n v="843.88"/>
    <n v="22067.46"/>
  </r>
  <r>
    <n v="8604812"/>
    <n v="5390"/>
    <x v="0"/>
    <d v="2024-02-01T00:00:00"/>
    <x v="2"/>
    <s v="Ibarra-Miranda Bond"/>
    <n v="85.12"/>
    <n v="376.56"/>
    <n v="32052.79"/>
  </r>
  <r>
    <n v="3534495"/>
    <n v="9920"/>
    <x v="0"/>
    <d v="2023-07-17T00:00:00"/>
    <x v="2"/>
    <s v="Gibson Ltd Bond"/>
    <n v="36.33"/>
    <n v="133.53"/>
    <n v="4851.1400000000003"/>
  </r>
  <r>
    <n v="5071702"/>
    <n v="2363"/>
    <x v="0"/>
    <d v="2024-06-21T00:00:00"/>
    <x v="2"/>
    <s v="Daugherty, Meza and Joyce Mutual Fund"/>
    <n v="50.55"/>
    <n v="956.88"/>
    <n v="48370.28"/>
  </r>
  <r>
    <n v="8511599"/>
    <n v="7027"/>
    <x v="0"/>
    <d v="2024-05-16T00:00:00"/>
    <x v="2"/>
    <s v="Hall, Estrada and Vaughn Mutual Fund"/>
    <n v="2.0299999999999998"/>
    <n v="256.23"/>
    <n v="520.15"/>
  </r>
  <r>
    <n v="5449250"/>
    <n v="9031"/>
    <x v="0"/>
    <d v="2024-06-25T00:00:00"/>
    <x v="2"/>
    <s v="Williams-Marquez Mutual Fund"/>
    <n v="75.489999999999995"/>
    <n v="959.72"/>
    <n v="72449.259999999995"/>
  </r>
  <r>
    <n v="1716675"/>
    <n v="7756"/>
    <x v="0"/>
    <d v="2023-01-10T00:00:00"/>
    <x v="2"/>
    <s v="Miller Ltd Mutual Fund"/>
    <n v="51.66"/>
    <n v="150.49"/>
    <n v="7774.31"/>
  </r>
  <r>
    <n v="4981282"/>
    <n v="9525"/>
    <x v="0"/>
    <d v="2024-07-19T00:00:00"/>
    <x v="2"/>
    <s v="Nelson, Bates and Lowe Stock"/>
    <n v="96.9"/>
    <n v="490.95"/>
    <n v="47573.06"/>
  </r>
  <r>
    <n v="2484461"/>
    <n v="9751"/>
    <x v="0"/>
    <d v="2023-01-02T00:00:00"/>
    <x v="2"/>
    <s v="Morgan, Wright and Stephens Mutual Fund"/>
    <n v="4.6500000000000004"/>
    <n v="811.01"/>
    <n v="3771.2"/>
  </r>
  <r>
    <n v="1572703"/>
    <n v="9900"/>
    <x v="0"/>
    <d v="2024-09-14T00:00:00"/>
    <x v="2"/>
    <s v="Cabrera, Mcfarland and Nelson Real Estate"/>
    <n v="65.739999999999995"/>
    <n v="925.82"/>
    <n v="60863.41"/>
  </r>
  <r>
    <n v="5944853"/>
    <n v="7602"/>
    <x v="0"/>
    <d v="2022-10-03T00:00:00"/>
    <x v="2"/>
    <s v="Hall Group Stock"/>
    <n v="81.67"/>
    <n v="63.26"/>
    <n v="5166.4399999999996"/>
  </r>
  <r>
    <n v="2145014"/>
    <n v="4862"/>
    <x v="0"/>
    <d v="2023-06-29T00:00:00"/>
    <x v="2"/>
    <s v="Hale-Brown Mutual Fund"/>
    <n v="74.42"/>
    <n v="899.2"/>
    <n v="66918.460000000006"/>
  </r>
  <r>
    <n v="9324076"/>
    <n v="2344"/>
    <x v="0"/>
    <d v="2023-01-16T00:00:00"/>
    <x v="2"/>
    <s v="Garcia, Duncan and Ferrell Bond"/>
    <n v="77.25"/>
    <n v="724.21"/>
    <n v="55945.22"/>
  </r>
  <r>
    <n v="2632468"/>
    <n v="7976"/>
    <x v="0"/>
    <d v="2024-07-17T00:00:00"/>
    <x v="2"/>
    <s v="Alexander and Sons Stock"/>
    <n v="82.05"/>
    <n v="453.87"/>
    <n v="37240.03"/>
  </r>
  <r>
    <n v="8543823"/>
    <n v="6218"/>
    <x v="0"/>
    <d v="2024-03-31T00:00:00"/>
    <x v="2"/>
    <s v="Burke-Franklin Stock"/>
    <n v="81.23"/>
    <n v="675.02"/>
    <n v="54831.87"/>
  </r>
  <r>
    <n v="9621384"/>
    <n v="9525"/>
    <x v="0"/>
    <d v="2023-11-16T00:00:00"/>
    <x v="2"/>
    <s v="Hansen-Mendoza Bond"/>
    <n v="93.29"/>
    <n v="419.57"/>
    <n v="39141.69"/>
  </r>
  <r>
    <n v="2341818"/>
    <n v="4321"/>
    <x v="0"/>
    <d v="2022-10-15T00:00:00"/>
    <x v="2"/>
    <s v="Lee Ltd Stock"/>
    <n v="97.01"/>
    <n v="787.5"/>
    <n v="76395.38"/>
  </r>
  <r>
    <n v="1405275"/>
    <n v="6218"/>
    <x v="0"/>
    <d v="2023-05-21T00:00:00"/>
    <x v="2"/>
    <s v="Brooks, Woods and Miller Mutual Fund"/>
    <n v="61.54"/>
    <n v="693.25"/>
    <n v="42662.6"/>
  </r>
  <r>
    <n v="2812370"/>
    <n v="1269"/>
    <x v="0"/>
    <d v="2024-05-25T00:00:00"/>
    <x v="2"/>
    <s v="Buck and Sons Stock"/>
    <n v="73.900000000000006"/>
    <n v="677.28"/>
    <n v="50050.99"/>
  </r>
  <r>
    <n v="1176234"/>
    <n v="5158"/>
    <x v="0"/>
    <d v="2023-02-27T00:00:00"/>
    <x v="2"/>
    <s v="Cabrera-Lopez Mutual Fund"/>
    <n v="60.19"/>
    <n v="427.26"/>
    <n v="25716.78"/>
  </r>
  <r>
    <n v="1557521"/>
    <n v="4705"/>
    <x v="0"/>
    <d v="2023-04-21T00:00:00"/>
    <x v="2"/>
    <s v="Fisher-Jones Bond"/>
    <n v="72.59"/>
    <n v="410.14"/>
    <n v="29772.06"/>
  </r>
  <r>
    <n v="7324712"/>
    <n v="5227"/>
    <x v="0"/>
    <d v="2024-06-16T00:00:00"/>
    <x v="2"/>
    <s v="Hunt Inc Bond"/>
    <n v="98.21"/>
    <n v="852.87"/>
    <n v="83760.36"/>
  </r>
  <r>
    <n v="4205947"/>
    <n v="7270"/>
    <x v="0"/>
    <d v="2023-09-24T00:00:00"/>
    <x v="2"/>
    <s v="Houston, Henson and Miller Bond"/>
    <n v="77.099999999999994"/>
    <n v="752.79"/>
    <n v="58040.11"/>
  </r>
  <r>
    <n v="5884182"/>
    <n v="5705"/>
    <x v="0"/>
    <d v="2023-09-24T00:00:00"/>
    <x v="2"/>
    <s v="Garcia, Best and Bowen Bond"/>
    <n v="31.46"/>
    <n v="783.15"/>
    <n v="24637.9"/>
  </r>
  <r>
    <n v="9368273"/>
    <n v="6416"/>
    <x v="0"/>
    <d v="2024-07-20T00:00:00"/>
    <x v="2"/>
    <s v="Hughes, Hebert and Foster Stock"/>
    <n v="73.62"/>
    <n v="914.86"/>
    <n v="67351.990000000005"/>
  </r>
  <r>
    <n v="4494094"/>
    <n v="5264"/>
    <x v="0"/>
    <d v="2023-09-08T00:00:00"/>
    <x v="2"/>
    <s v="Wilson Ltd Stock"/>
    <n v="67.16"/>
    <n v="669.66"/>
    <n v="44974.37"/>
  </r>
  <r>
    <n v="3680829"/>
    <n v="8625"/>
    <x v="0"/>
    <d v="2023-02-13T00:00:00"/>
    <x v="2"/>
    <s v="Olson PLC Stock"/>
    <n v="51.65"/>
    <n v="122.46"/>
    <n v="6325.06"/>
  </r>
  <r>
    <n v="9440867"/>
    <n v="2823"/>
    <x v="0"/>
    <d v="2023-12-19T00:00:00"/>
    <x v="2"/>
    <s v="Middleton LLC Mutual Fund"/>
    <n v="2.59"/>
    <n v="247.42"/>
    <n v="640.82000000000005"/>
  </r>
  <r>
    <n v="4929556"/>
    <n v="6536"/>
    <x v="0"/>
    <d v="2024-04-19T00:00:00"/>
    <x v="2"/>
    <s v="Matthews, Bailey and Sellers Bond"/>
    <n v="16.73"/>
    <n v="952.08"/>
    <n v="15928.3"/>
  </r>
  <r>
    <n v="2747031"/>
    <n v="1138"/>
    <x v="0"/>
    <d v="2022-11-04T00:00:00"/>
    <x v="2"/>
    <s v="Benson, Townsend and Burton Stock"/>
    <n v="35.9"/>
    <n v="965.65"/>
    <n v="34666.83"/>
  </r>
  <r>
    <n v="2597106"/>
    <n v="2055"/>
    <x v="0"/>
    <d v="2024-03-03T00:00:00"/>
    <x v="2"/>
    <s v="Brown Group Real Estate"/>
    <n v="16.329999999999998"/>
    <n v="423.72"/>
    <n v="6919.35"/>
  </r>
  <r>
    <n v="8101209"/>
    <n v="6258"/>
    <x v="0"/>
    <d v="2023-12-29T00:00:00"/>
    <x v="2"/>
    <s v="Hull Ltd Stock"/>
    <n v="86.49"/>
    <n v="665.47"/>
    <n v="57556.5"/>
  </r>
  <r>
    <n v="9071191"/>
    <n v="2678"/>
    <x v="0"/>
    <d v="2023-12-02T00:00:00"/>
    <x v="2"/>
    <s v="Chapman-Campbell Mutual Fund"/>
    <n v="42.73"/>
    <n v="57.72"/>
    <n v="2466.38"/>
  </r>
  <r>
    <n v="1716792"/>
    <n v="5136"/>
    <x v="0"/>
    <d v="2023-12-16T00:00:00"/>
    <x v="2"/>
    <s v="Colon Inc Stock"/>
    <n v="75.45"/>
    <n v="625.72"/>
    <n v="47210.57"/>
  </r>
  <r>
    <n v="4088691"/>
    <n v="3778"/>
    <x v="0"/>
    <d v="2022-09-29T00:00:00"/>
    <x v="2"/>
    <s v="Garcia, Diaz and Lawrence Mutual Fund"/>
    <n v="81.31"/>
    <n v="78.81"/>
    <n v="6408.04"/>
  </r>
  <r>
    <n v="6975861"/>
    <n v="5631"/>
    <x v="0"/>
    <d v="2024-04-09T00:00:00"/>
    <x v="2"/>
    <s v="Beck and Sons Stock"/>
    <n v="57.84"/>
    <n v="238.41"/>
    <n v="13789.63"/>
  </r>
  <r>
    <n v="3538196"/>
    <n v="9656"/>
    <x v="0"/>
    <d v="2023-08-15T00:00:00"/>
    <x v="2"/>
    <s v="Hood-Allen Mutual Fund"/>
    <n v="27.79"/>
    <n v="855.72"/>
    <n v="23780.46"/>
  </r>
  <r>
    <n v="3641284"/>
    <n v="4700"/>
    <x v="0"/>
    <d v="2024-04-05T00:00:00"/>
    <x v="2"/>
    <s v="Hernandez-Kim Mutual Fund"/>
    <n v="70.89"/>
    <n v="200.41"/>
    <n v="14207.06"/>
  </r>
  <r>
    <n v="9507158"/>
    <n v="6263"/>
    <x v="0"/>
    <d v="2023-07-31T00:00:00"/>
    <x v="2"/>
    <s v="Barnes, Gray and Allen Real Estate"/>
    <n v="71.64"/>
    <n v="252.52"/>
    <n v="18090.53"/>
  </r>
  <r>
    <n v="2582187"/>
    <n v="5227"/>
    <x v="0"/>
    <d v="2024-05-13T00:00:00"/>
    <x v="2"/>
    <s v="Marshall-Shepard Mutual Fund"/>
    <n v="88.4"/>
    <n v="213.62"/>
    <n v="18884.009999999998"/>
  </r>
  <r>
    <n v="5046284"/>
    <n v="1475"/>
    <x v="0"/>
    <d v="2023-10-18T00:00:00"/>
    <x v="2"/>
    <s v="Stevens, Hamilton and Patel Mutual Fund"/>
    <n v="5.93"/>
    <n v="486.79"/>
    <n v="2886.66"/>
  </r>
  <r>
    <n v="9565780"/>
    <n v="9656"/>
    <x v="0"/>
    <d v="2023-04-03T00:00:00"/>
    <x v="2"/>
    <s v="Berger, Fernandez and Bishop Real Estate"/>
    <n v="22.2"/>
    <n v="945.14"/>
    <n v="20982.11"/>
  </r>
  <r>
    <n v="9930837"/>
    <n v="6937"/>
    <x v="0"/>
    <d v="2023-05-26T00:00:00"/>
    <x v="2"/>
    <s v="Thomas-Garrison Bond"/>
    <n v="30.32"/>
    <n v="456.54"/>
    <n v="13842.29"/>
  </r>
  <r>
    <n v="7728347"/>
    <n v="3900"/>
    <x v="0"/>
    <d v="2024-02-09T00:00:00"/>
    <x v="2"/>
    <s v="Moore-Russell Stock"/>
    <n v="75.569999999999993"/>
    <n v="501.09"/>
    <n v="37867.370000000003"/>
  </r>
  <r>
    <n v="2938055"/>
    <n v="6416"/>
    <x v="0"/>
    <d v="2024-02-20T00:00:00"/>
    <x v="2"/>
    <s v="Mitchell, Lutz and Hull Stock"/>
    <n v="6.08"/>
    <n v="783.93"/>
    <n v="4766.29"/>
  </r>
  <r>
    <n v="1842895"/>
    <n v="5390"/>
    <x v="0"/>
    <d v="2024-01-13T00:00:00"/>
    <x v="2"/>
    <s v="Davis-Rich Bond"/>
    <n v="98.49"/>
    <n v="562.54999999999995"/>
    <n v="55405.55"/>
  </r>
  <r>
    <n v="8664992"/>
    <n v="1410"/>
    <x v="0"/>
    <d v="2024-08-30T00:00:00"/>
    <x v="2"/>
    <s v="Mueller, Durham and Carlson Stock"/>
    <n v="28.21"/>
    <n v="705.34"/>
    <n v="19897.64"/>
  </r>
  <r>
    <n v="4778984"/>
    <n v="5264"/>
    <x v="0"/>
    <d v="2023-06-21T00:00:00"/>
    <x v="2"/>
    <s v="Powell-Doyle Stock"/>
    <n v="22.66"/>
    <n v="573.41999999999996"/>
    <n v="12993.7"/>
  </r>
  <r>
    <n v="4200226"/>
    <n v="9566"/>
    <x v="0"/>
    <d v="2023-03-24T00:00:00"/>
    <x v="2"/>
    <s v="Romero LLC Mutual Fund"/>
    <n v="45.75"/>
    <n v="922.92"/>
    <n v="42223.59"/>
  </r>
  <r>
    <n v="5425419"/>
    <n v="9116"/>
    <x v="0"/>
    <d v="2024-04-08T00:00:00"/>
    <x v="2"/>
    <s v="Montgomery, Graham and Mullins Mutual Fund"/>
    <n v="39.520000000000003"/>
    <n v="585.29"/>
    <n v="23130.66"/>
  </r>
  <r>
    <n v="6033886"/>
    <n v="9236"/>
    <x v="0"/>
    <d v="2024-04-15T00:00:00"/>
    <x v="2"/>
    <s v="Fox and Sons Stock"/>
    <n v="15.36"/>
    <n v="938.93"/>
    <n v="14421.96"/>
  </r>
  <r>
    <n v="2084997"/>
    <n v="9566"/>
    <x v="0"/>
    <d v="2023-02-02T00:00:00"/>
    <x v="2"/>
    <s v="Lee-Mccarthy Bond"/>
    <n v="36.24"/>
    <n v="892.16"/>
    <n v="32331.88"/>
  </r>
  <r>
    <n v="3010202"/>
    <n v="2697"/>
    <x v="0"/>
    <d v="2023-08-12T00:00:00"/>
    <x v="2"/>
    <s v="Phillips-Barrett Real Estate"/>
    <n v="88.14"/>
    <n v="60.24"/>
    <n v="5309.55"/>
  </r>
  <r>
    <n v="4031294"/>
    <n v="2598"/>
    <x v="0"/>
    <d v="2023-01-29T00:00:00"/>
    <x v="2"/>
    <s v="Sanford, Hurst and Fletcher Bond"/>
    <n v="61.82"/>
    <n v="694.17"/>
    <n v="42913.59"/>
  </r>
  <r>
    <n v="9762919"/>
    <n v="1204"/>
    <x v="0"/>
    <d v="2024-01-26T00:00:00"/>
    <x v="2"/>
    <s v="Rice and Sons Real Estate"/>
    <n v="59.34"/>
    <n v="844.94"/>
    <n v="50138.74"/>
  </r>
  <r>
    <n v="8856051"/>
    <n v="9236"/>
    <x v="0"/>
    <d v="2023-09-02T00:00:00"/>
    <x v="2"/>
    <s v="Roberts Ltd Real Estate"/>
    <n v="87.28"/>
    <n v="56.99"/>
    <n v="4974.09"/>
  </r>
  <r>
    <n v="5254267"/>
    <n v="1471"/>
    <x v="0"/>
    <d v="2024-06-17T00:00:00"/>
    <x v="2"/>
    <s v="Pearson Ltd Stock"/>
    <n v="88.64"/>
    <n v="456.29"/>
    <n v="40445.550000000003"/>
  </r>
  <r>
    <n v="8223013"/>
    <n v="8356"/>
    <x v="0"/>
    <d v="2023-12-09T00:00:00"/>
    <x v="2"/>
    <s v="Blanchard-Maynard Bond"/>
    <n v="46.19"/>
    <n v="564.99"/>
    <n v="26096.89"/>
  </r>
  <r>
    <n v="2769710"/>
    <n v="3574"/>
    <x v="0"/>
    <d v="2023-11-26T00:00:00"/>
    <x v="2"/>
    <s v="Mcgee PLC Stock"/>
    <n v="33.909999999999997"/>
    <n v="342.32"/>
    <n v="11608.07"/>
  </r>
  <r>
    <n v="3523837"/>
    <n v="4862"/>
    <x v="0"/>
    <d v="2023-03-06T00:00:00"/>
    <x v="2"/>
    <s v="Webb PLC Mutual Fund"/>
    <n v="64.319999999999993"/>
    <n v="736.68"/>
    <n v="47383.26"/>
  </r>
  <r>
    <n v="8452972"/>
    <n v="5318"/>
    <x v="0"/>
    <d v="2024-07-11T00:00:00"/>
    <x v="2"/>
    <s v="Webb, Le and Martinez Bond"/>
    <n v="30.72"/>
    <n v="850.85"/>
    <n v="26138.11"/>
  </r>
  <r>
    <n v="9029501"/>
    <n v="7948"/>
    <x v="0"/>
    <d v="2024-08-04T00:00:00"/>
    <x v="2"/>
    <s v="Montoya, Goodwin and Chambers Real Estate"/>
    <n v="46.7"/>
    <n v="106.7"/>
    <n v="4982.8900000000003"/>
  </r>
  <r>
    <n v="8428390"/>
    <n v="6263"/>
    <x v="0"/>
    <d v="2023-02-28T00:00:00"/>
    <x v="2"/>
    <s v="Williams-Marquez Mutual Fund"/>
    <n v="41.48"/>
    <n v="695.89"/>
    <n v="28865.52"/>
  </r>
  <r>
    <n v="7469995"/>
    <n v="7581"/>
    <x v="0"/>
    <d v="2023-04-02T00:00:00"/>
    <x v="2"/>
    <s v="Stevens and Sons Stock"/>
    <n v="77.959999999999994"/>
    <n v="402.25"/>
    <n v="31359.41"/>
  </r>
  <r>
    <n v="9436762"/>
    <n v="9015"/>
    <x v="0"/>
    <d v="2022-11-27T00:00:00"/>
    <x v="2"/>
    <s v="Walker-Alexander Mutual Fund"/>
    <n v="1.72"/>
    <n v="726.46"/>
    <n v="1249.51"/>
  </r>
  <r>
    <n v="8744551"/>
    <n v="8356"/>
    <x v="0"/>
    <d v="2024-09-22T00:00:00"/>
    <x v="2"/>
    <s v="Anderson-Alvarado Real Estate"/>
    <n v="46.29"/>
    <n v="552.72"/>
    <n v="25585.41"/>
  </r>
  <r>
    <n v="2346448"/>
    <n v="3900"/>
    <x v="0"/>
    <d v="2023-01-15T00:00:00"/>
    <x v="2"/>
    <s v="Velez, Cummings and Callahan Bond"/>
    <n v="56.02"/>
    <n v="916.66"/>
    <n v="51351.29"/>
  </r>
  <r>
    <n v="3367164"/>
    <n v="1138"/>
    <x v="0"/>
    <d v="2024-01-24T00:00:00"/>
    <x v="2"/>
    <s v="Hampton LLC Mutual Fund"/>
    <n v="67.47"/>
    <n v="623.64"/>
    <n v="42076.99"/>
  </r>
  <r>
    <n v="4528311"/>
    <n v="7691"/>
    <x v="0"/>
    <d v="2024-01-02T00:00:00"/>
    <x v="2"/>
    <s v="Levy-Harris Real Estate"/>
    <n v="3.97"/>
    <n v="593.07000000000005"/>
    <n v="2354.4899999999998"/>
  </r>
  <r>
    <n v="9180714"/>
    <n v="7747"/>
    <x v="0"/>
    <d v="2023-08-29T00:00:00"/>
    <x v="2"/>
    <s v="Terry-Garcia Real Estate"/>
    <n v="25.73"/>
    <n v="304.02"/>
    <n v="7822.43"/>
  </r>
  <r>
    <n v="5770019"/>
    <n v="8977"/>
    <x v="0"/>
    <d v="2022-10-26T00:00:00"/>
    <x v="2"/>
    <s v="Scott-Dougherty Real Estate"/>
    <n v="6.78"/>
    <n v="60.18"/>
    <n v="408.02"/>
  </r>
  <r>
    <n v="5903571"/>
    <n v="5705"/>
    <x v="0"/>
    <d v="2022-12-09T00:00:00"/>
    <x v="2"/>
    <s v="Johnson PLC Mutual Fund"/>
    <n v="18.46"/>
    <n v="940.66"/>
    <n v="17364.580000000002"/>
  </r>
  <r>
    <n v="5262328"/>
    <n v="1069"/>
    <x v="0"/>
    <d v="2023-05-16T00:00:00"/>
    <x v="2"/>
    <s v="Evans-Lee Bond"/>
    <n v="46.62"/>
    <n v="590.77"/>
    <n v="27541.7"/>
  </r>
  <r>
    <n v="4043941"/>
    <n v="6240"/>
    <x v="0"/>
    <d v="2024-02-16T00:00:00"/>
    <x v="2"/>
    <s v="Spence, Freeman and Ashley Real Estate"/>
    <n v="16.600000000000001"/>
    <n v="589.5"/>
    <n v="9785.7000000000007"/>
  </r>
  <r>
    <n v="2133602"/>
    <n v="2678"/>
    <x v="0"/>
    <d v="2024-01-31T00:00:00"/>
    <x v="2"/>
    <s v="Carpenter PLC Stock"/>
    <n v="27.06"/>
    <n v="480.28"/>
    <n v="12996.38"/>
  </r>
  <r>
    <n v="7960798"/>
    <n v="2823"/>
    <x v="0"/>
    <d v="2024-06-13T00:00:00"/>
    <x v="2"/>
    <s v="Gomez-Castro Bond"/>
    <n v="59.22"/>
    <n v="90.25"/>
    <n v="5344.6"/>
  </r>
  <r>
    <n v="1971768"/>
    <n v="2382"/>
    <x v="0"/>
    <d v="2023-12-06T00:00:00"/>
    <x v="2"/>
    <s v="Howell Group Real Estate"/>
    <n v="90.13"/>
    <n v="734.28"/>
    <n v="66180.66"/>
  </r>
  <r>
    <n v="5488961"/>
    <n v="8069"/>
    <x v="0"/>
    <d v="2023-11-06T00:00:00"/>
    <x v="2"/>
    <s v="Holden Group Bond"/>
    <n v="24.32"/>
    <n v="540.83000000000004"/>
    <n v="13152.99"/>
  </r>
  <r>
    <n v="1785993"/>
    <n v="3112"/>
    <x v="0"/>
    <d v="2024-08-17T00:00:00"/>
    <x v="2"/>
    <s v="Brooks Ltd Stock"/>
    <n v="81.61"/>
    <n v="513.20000000000005"/>
    <n v="41882.25"/>
  </r>
  <r>
    <n v="6160504"/>
    <n v="8503"/>
    <x v="0"/>
    <d v="2023-12-14T00:00:00"/>
    <x v="2"/>
    <s v="Montoya, Lawson and Turner Bond"/>
    <n v="40.98"/>
    <n v="226.33"/>
    <n v="9275"/>
  </r>
  <r>
    <n v="8845418"/>
    <n v="1787"/>
    <x v="0"/>
    <d v="2023-10-27T00:00:00"/>
    <x v="2"/>
    <s v="Johnson LLC Bond"/>
    <n v="71.239999999999995"/>
    <n v="373.34"/>
    <n v="26596.74"/>
  </r>
  <r>
    <n v="4153672"/>
    <n v="2344"/>
    <x v="0"/>
    <d v="2023-04-30T00:00:00"/>
    <x v="2"/>
    <s v="Russell, Thornton and Thompson Bond"/>
    <n v="9.52"/>
    <n v="378.06"/>
    <n v="3599.13"/>
  </r>
  <r>
    <n v="6181637"/>
    <n v="1784"/>
    <x v="0"/>
    <d v="2023-04-09T00:00:00"/>
    <x v="2"/>
    <s v="Johnson-Zuniga Mutual Fund"/>
    <n v="29.51"/>
    <n v="688.5"/>
    <n v="20317.64"/>
  </r>
  <r>
    <n v="2508844"/>
    <n v="1069"/>
    <x v="0"/>
    <d v="2023-07-17T00:00:00"/>
    <x v="2"/>
    <s v="Graves Ltd Bond"/>
    <n v="5.54"/>
    <n v="299.76"/>
    <n v="1660.67"/>
  </r>
  <r>
    <n v="5083395"/>
    <n v="5631"/>
    <x v="0"/>
    <d v="2023-12-26T00:00:00"/>
    <x v="2"/>
    <s v="French-Garrison Mutual Fund"/>
    <n v="37.770000000000003"/>
    <n v="754.74"/>
    <n v="28506.53"/>
  </r>
  <r>
    <n v="9704969"/>
    <n v="5933"/>
    <x v="0"/>
    <d v="2024-08-27T00:00:00"/>
    <x v="2"/>
    <s v="Miller Ltd Mutual Fund"/>
    <n v="60.66"/>
    <n v="603.07000000000005"/>
    <n v="36582.230000000003"/>
  </r>
  <r>
    <n v="1578835"/>
    <n v="6416"/>
    <x v="0"/>
    <d v="2024-05-19T00:00:00"/>
    <x v="2"/>
    <s v="Long and Sons Stock"/>
    <n v="63.78"/>
    <n v="837.01"/>
    <n v="53384.5"/>
  </r>
  <r>
    <n v="7106656"/>
    <n v="2363"/>
    <x v="0"/>
    <d v="2024-07-17T00:00:00"/>
    <x v="2"/>
    <s v="Owens, Hamilton and Wilson Bond"/>
    <n v="30.15"/>
    <n v="253.07"/>
    <n v="7630.06"/>
  </r>
  <r>
    <n v="1799424"/>
    <n v="4321"/>
    <x v="0"/>
    <d v="2024-04-02T00:00:00"/>
    <x v="2"/>
    <s v="Harding, Black and Moore Stock"/>
    <n v="18.489999999999998"/>
    <n v="357.45"/>
    <n v="6609.25"/>
  </r>
  <r>
    <n v="1486300"/>
    <n v="2150"/>
    <x v="0"/>
    <d v="2023-06-27T00:00:00"/>
    <x v="2"/>
    <s v="Keith and Sons Mutual Fund"/>
    <n v="54.98"/>
    <n v="708.04"/>
    <n v="38928.04"/>
  </r>
  <r>
    <n v="7521346"/>
    <n v="8625"/>
    <x v="0"/>
    <d v="2024-08-24T00:00:00"/>
    <x v="2"/>
    <s v="Harmon, Mckinney and Brandt Real Estate"/>
    <n v="2.99"/>
    <n v="690.82"/>
    <n v="2065.5500000000002"/>
  </r>
  <r>
    <n v="3545197"/>
    <n v="7581"/>
    <x v="0"/>
    <d v="2024-02-27T00:00:00"/>
    <x v="2"/>
    <s v="Hart and Sons Real Estate"/>
    <n v="3.1"/>
    <n v="999.48"/>
    <n v="3098.39"/>
  </r>
  <r>
    <n v="3917787"/>
    <n v="5007"/>
    <x v="0"/>
    <d v="2023-09-29T00:00:00"/>
    <x v="2"/>
    <s v="Watts, Buckley and Hamilton Real Estate"/>
    <n v="40.299999999999997"/>
    <n v="76.84"/>
    <n v="3096.65"/>
  </r>
  <r>
    <n v="9059448"/>
    <n v="2344"/>
    <x v="0"/>
    <d v="2024-05-15T00:00:00"/>
    <x v="2"/>
    <s v="Jennings, Fisher and Hicks Stock"/>
    <n v="79.22"/>
    <n v="733.06"/>
    <n v="58073.01"/>
  </r>
  <r>
    <n v="1120726"/>
    <n v="8156"/>
    <x v="0"/>
    <d v="2023-12-16T00:00:00"/>
    <x v="2"/>
    <s v="Golden Ltd Stock"/>
    <n v="17.53"/>
    <n v="642.5"/>
    <n v="11263.03"/>
  </r>
  <r>
    <n v="7578968"/>
    <n v="8582"/>
    <x v="0"/>
    <d v="2024-03-20T00:00:00"/>
    <x v="2"/>
    <s v="Wood-Flowers Real Estate"/>
    <n v="31.07"/>
    <n v="230.04"/>
    <n v="7147.34"/>
  </r>
  <r>
    <n v="4399706"/>
    <n v="7654"/>
    <x v="0"/>
    <d v="2023-11-06T00:00:00"/>
    <x v="2"/>
    <s v="Fitzpatrick, Jensen and Payne Bond"/>
    <n v="66.53"/>
    <n v="940.89"/>
    <n v="62597.41"/>
  </r>
  <r>
    <n v="8498833"/>
    <n v="7756"/>
    <x v="0"/>
    <d v="2024-07-05T00:00:00"/>
    <x v="2"/>
    <s v="Gonzalez-Pollard Real Estate"/>
    <n v="13.86"/>
    <n v="768.13"/>
    <n v="10646.28"/>
  </r>
  <r>
    <n v="5467455"/>
    <n v="5318"/>
    <x v="0"/>
    <d v="2024-07-04T00:00:00"/>
    <x v="2"/>
    <s v="Wilson, Norton and Shepherd Stock"/>
    <n v="31.92"/>
    <n v="824.4"/>
    <n v="26314.85"/>
  </r>
  <r>
    <n v="8687932"/>
    <n v="7976"/>
    <x v="0"/>
    <d v="2023-12-08T00:00:00"/>
    <x v="2"/>
    <s v="Herrera PLC Mutual Fund"/>
    <n v="40.49"/>
    <n v="464.76"/>
    <n v="18818.13"/>
  </r>
  <r>
    <n v="1498685"/>
    <n v="2823"/>
    <x v="0"/>
    <d v="2023-11-02T00:00:00"/>
    <x v="2"/>
    <s v="Stone, Mckay and Roberts Real Estate"/>
    <n v="26.43"/>
    <n v="742.11"/>
    <n v="19613.97"/>
  </r>
  <r>
    <n v="2037503"/>
    <n v="2253"/>
    <x v="0"/>
    <d v="2023-08-05T00:00:00"/>
    <x v="3"/>
    <s v="Moore-Smith Mutual Fund"/>
    <n v="54.29"/>
    <n v="233.85"/>
    <n v="12695.72"/>
  </r>
  <r>
    <n v="4635274"/>
    <n v="4355"/>
    <x v="0"/>
    <d v="2023-08-23T00:00:00"/>
    <x v="3"/>
    <s v="Hart PLC Real Estate"/>
    <n v="52.21"/>
    <n v="907.18"/>
    <n v="47363.87"/>
  </r>
  <r>
    <n v="1574143"/>
    <n v="2525"/>
    <x v="0"/>
    <d v="2023-10-14T00:00:00"/>
    <x v="3"/>
    <s v="Moore-Russell Stock"/>
    <n v="21.14"/>
    <n v="361.94"/>
    <n v="7651.41"/>
  </r>
  <r>
    <n v="5527794"/>
    <n v="7234"/>
    <x v="0"/>
    <d v="2023-04-26T00:00:00"/>
    <x v="3"/>
    <s v="Lopez-Nelson Mutual Fund"/>
    <n v="80.349999999999994"/>
    <n v="630.15"/>
    <n v="50632.55"/>
  </r>
  <r>
    <n v="7598161"/>
    <n v="5136"/>
    <x v="0"/>
    <d v="2023-09-14T00:00:00"/>
    <x v="3"/>
    <s v="Hernandez, Smith and Liu Mutual Fund"/>
    <n v="50.31"/>
    <n v="365.48"/>
    <n v="18387.3"/>
  </r>
  <r>
    <n v="6791035"/>
    <n v="5318"/>
    <x v="0"/>
    <d v="2023-01-03T00:00:00"/>
    <x v="3"/>
    <s v="Sellers LLC Mutual Fund"/>
    <n v="3.57"/>
    <n v="542.57000000000005"/>
    <n v="1936.97"/>
  </r>
  <r>
    <n v="9248072"/>
    <n v="9525"/>
    <x v="0"/>
    <d v="2023-01-23T00:00:00"/>
    <x v="3"/>
    <s v="Herrera PLC Mutual Fund"/>
    <n v="71.03"/>
    <n v="505.39"/>
    <n v="35897.85"/>
  </r>
  <r>
    <n v="3314782"/>
    <n v="1138"/>
    <x v="0"/>
    <d v="2023-08-03T00:00:00"/>
    <x v="3"/>
    <s v="Avery LLC Stock"/>
    <n v="55.39"/>
    <n v="228.99"/>
    <n v="12683.76"/>
  </r>
  <r>
    <n v="6895089"/>
    <n v="1483"/>
    <x v="0"/>
    <d v="2023-05-19T00:00:00"/>
    <x v="3"/>
    <s v="Beck-Smith Mutual Fund"/>
    <n v="40.81"/>
    <n v="245.08"/>
    <n v="10001.709999999999"/>
  </r>
  <r>
    <n v="9237299"/>
    <n v="9525"/>
    <x v="0"/>
    <d v="2024-04-09T00:00:00"/>
    <x v="3"/>
    <s v="Flores Group Mutual Fund"/>
    <n v="52.29"/>
    <n v="476.15"/>
    <n v="24897.88"/>
  </r>
  <r>
    <n v="7961989"/>
    <n v="9983"/>
    <x v="0"/>
    <d v="2024-08-12T00:00:00"/>
    <x v="3"/>
    <s v="Murphy PLC Mutual Fund"/>
    <n v="37.93"/>
    <n v="193.29"/>
    <n v="7331.49"/>
  </r>
  <r>
    <n v="7841150"/>
    <n v="2823"/>
    <x v="0"/>
    <d v="2024-07-17T00:00:00"/>
    <x v="3"/>
    <s v="Evans, Zuniga and Stafford Stock"/>
    <n v="19.93"/>
    <n v="809.79"/>
    <n v="16139.11"/>
  </r>
  <r>
    <n v="9492556"/>
    <n v="9698"/>
    <x v="0"/>
    <d v="2023-11-01T00:00:00"/>
    <x v="3"/>
    <s v="Burton and Sons Bond"/>
    <n v="59.11"/>
    <n v="886.44"/>
    <n v="52397.47"/>
  </r>
  <r>
    <n v="6140571"/>
    <n v="1138"/>
    <x v="0"/>
    <d v="2024-04-26T00:00:00"/>
    <x v="3"/>
    <s v="Martin-Jimenez Bond"/>
    <n v="47.65"/>
    <n v="355.94"/>
    <n v="16960.54"/>
  </r>
  <r>
    <n v="8493194"/>
    <n v="8002"/>
    <x v="0"/>
    <d v="2023-09-05T00:00:00"/>
    <x v="3"/>
    <s v="Hall, Campbell and Hall Real Estate"/>
    <n v="92.55"/>
    <n v="342.4"/>
    <n v="31689.119999999999"/>
  </r>
  <r>
    <n v="2640537"/>
    <n v="7985"/>
    <x v="0"/>
    <d v="2024-08-17T00:00:00"/>
    <x v="3"/>
    <s v="Smith-Gonzalez Mutual Fund"/>
    <n v="88.82"/>
    <n v="230.99"/>
    <n v="20516.53"/>
  </r>
  <r>
    <n v="5721534"/>
    <n v="2344"/>
    <x v="0"/>
    <d v="2024-06-25T00:00:00"/>
    <x v="3"/>
    <s v="Murray-Callahan Stock"/>
    <n v="26.31"/>
    <n v="119.47"/>
    <n v="3143.26"/>
  </r>
  <r>
    <n v="6595066"/>
    <n v="7159"/>
    <x v="0"/>
    <d v="2023-12-16T00:00:00"/>
    <x v="3"/>
    <s v="Miller Ltd Mutual Fund"/>
    <n v="43.92"/>
    <n v="532.6"/>
    <n v="23391.79"/>
  </r>
  <r>
    <n v="9165374"/>
    <n v="2079"/>
    <x v="0"/>
    <d v="2023-07-13T00:00:00"/>
    <x v="3"/>
    <s v="Evans Inc Stock"/>
    <n v="82.1"/>
    <n v="695.22"/>
    <n v="57077.56"/>
  </r>
  <r>
    <n v="5498213"/>
    <n v="2363"/>
    <x v="0"/>
    <d v="2023-06-03T00:00:00"/>
    <x v="3"/>
    <s v="Stewart LLC Bond"/>
    <n v="42.84"/>
    <n v="669.39"/>
    <n v="28676.67"/>
  </r>
  <r>
    <n v="2578673"/>
    <n v="2678"/>
    <x v="0"/>
    <d v="2023-08-05T00:00:00"/>
    <x v="3"/>
    <s v="Boone Inc Mutual Fund"/>
    <n v="50.92"/>
    <n v="711.87"/>
    <n v="36248.42"/>
  </r>
  <r>
    <n v="2560392"/>
    <n v="1719"/>
    <x v="0"/>
    <d v="2023-10-15T00:00:00"/>
    <x v="3"/>
    <s v="Roberts Ltd Real Estate"/>
    <n v="36.909999999999997"/>
    <n v="962.36"/>
    <n v="35520.71"/>
  </r>
  <r>
    <n v="3447785"/>
    <n v="3193"/>
    <x v="0"/>
    <d v="2022-10-26T00:00:00"/>
    <x v="3"/>
    <s v="Beasley-Grant Stock"/>
    <n v="74.790000000000006"/>
    <n v="830.7"/>
    <n v="62128.05"/>
  </r>
  <r>
    <n v="1277982"/>
    <n v="4957"/>
    <x v="0"/>
    <d v="2023-04-28T00:00:00"/>
    <x v="3"/>
    <s v="Perez-Smith Mutual Fund"/>
    <n v="76.97"/>
    <n v="317.94"/>
    <n v="24471.84"/>
  </r>
  <r>
    <n v="1451514"/>
    <n v="6937"/>
    <x v="0"/>
    <d v="2022-11-03T00:00:00"/>
    <x v="3"/>
    <s v="Gallagher-Harmon Stock"/>
    <n v="81.83"/>
    <n v="744.16"/>
    <n v="60894.61"/>
  </r>
  <r>
    <n v="2812727"/>
    <n v="1558"/>
    <x v="0"/>
    <d v="2023-11-22T00:00:00"/>
    <x v="3"/>
    <s v="Lara, Pittman and Church Stock"/>
    <n v="37.43"/>
    <n v="709.5"/>
    <n v="26556.58"/>
  </r>
  <r>
    <n v="6191855"/>
    <n v="8582"/>
    <x v="0"/>
    <d v="2023-01-08T00:00:00"/>
    <x v="3"/>
    <s v="Gross Group Stock"/>
    <n v="99.28"/>
    <n v="396.61"/>
    <n v="39375.440000000002"/>
  </r>
  <r>
    <n v="5118074"/>
    <n v="5227"/>
    <x v="0"/>
    <d v="2024-06-14T00:00:00"/>
    <x v="3"/>
    <s v="Walton-Anderson Stock"/>
    <n v="93.73"/>
    <n v="523.66999999999996"/>
    <n v="49083.59"/>
  </r>
  <r>
    <n v="1645976"/>
    <n v="5110"/>
    <x v="0"/>
    <d v="2023-10-14T00:00:00"/>
    <x v="3"/>
    <s v="Griffith Group Mutual Fund"/>
    <n v="83.19"/>
    <n v="117.04"/>
    <n v="9736.56"/>
  </r>
  <r>
    <n v="3319677"/>
    <n v="9015"/>
    <x v="0"/>
    <d v="2022-09-30T00:00:00"/>
    <x v="3"/>
    <s v="Barker, Simpson and Mccall Mutual Fund"/>
    <n v="56.01"/>
    <n v="959.27"/>
    <n v="53728.71"/>
  </r>
  <r>
    <n v="1197507"/>
    <n v="7049"/>
    <x v="0"/>
    <d v="2024-05-04T00:00:00"/>
    <x v="3"/>
    <s v="Davenport LLC Real Estate"/>
    <n v="43.73"/>
    <n v="724.3"/>
    <n v="31673.64"/>
  </r>
  <r>
    <n v="5923883"/>
    <n v="7046"/>
    <x v="0"/>
    <d v="2023-08-17T00:00:00"/>
    <x v="3"/>
    <s v="Frye Group Mutual Fund"/>
    <n v="19.73"/>
    <n v="87.53"/>
    <n v="1726.97"/>
  </r>
  <r>
    <n v="8873294"/>
    <n v="9834"/>
    <x v="0"/>
    <d v="2024-02-02T00:00:00"/>
    <x v="3"/>
    <s v="Robbins Ltd Bond"/>
    <n v="25.52"/>
    <n v="647.48"/>
    <n v="16523.689999999999"/>
  </r>
  <r>
    <n v="1696591"/>
    <n v="9353"/>
    <x v="0"/>
    <d v="2024-08-20T00:00:00"/>
    <x v="3"/>
    <s v="Martin-Bolton Stock"/>
    <n v="46.63"/>
    <n v="616.15"/>
    <n v="28731.07"/>
  </r>
  <r>
    <n v="8260776"/>
    <n v="8996"/>
    <x v="0"/>
    <d v="2024-05-12T00:00:00"/>
    <x v="3"/>
    <s v="Bryant-Silva Bond"/>
    <n v="79.7"/>
    <n v="625.47"/>
    <n v="49849.96"/>
  </r>
  <r>
    <n v="2861692"/>
    <n v="9031"/>
    <x v="0"/>
    <d v="2024-03-24T00:00:00"/>
    <x v="3"/>
    <s v="Taylor-Grant Real Estate"/>
    <n v="91.49"/>
    <n v="831.88"/>
    <n v="76108.7"/>
  </r>
  <r>
    <n v="4463109"/>
    <n v="7234"/>
    <x v="0"/>
    <d v="2024-04-11T00:00:00"/>
    <x v="3"/>
    <s v="Nguyen-Taylor Stock"/>
    <n v="75.709999999999994"/>
    <n v="90.19"/>
    <n v="6828.28"/>
  </r>
  <r>
    <n v="9377473"/>
    <n v="5108"/>
    <x v="0"/>
    <d v="2023-01-24T00:00:00"/>
    <x v="3"/>
    <s v="Walker, Ward and Hill Mutual Fund"/>
    <n v="29.03"/>
    <n v="949.38"/>
    <n v="27560.5"/>
  </r>
  <r>
    <n v="7433116"/>
    <n v="7234"/>
    <x v="0"/>
    <d v="2024-05-01T00:00:00"/>
    <x v="3"/>
    <s v="Smith-Stevenson Mutual Fund"/>
    <n v="73.900000000000006"/>
    <n v="114.59"/>
    <n v="8468.2000000000007"/>
  </r>
  <r>
    <n v="5491965"/>
    <n v="7049"/>
    <x v="0"/>
    <d v="2022-11-30T00:00:00"/>
    <x v="3"/>
    <s v="Lopez, Lopez and Ortega Stock"/>
    <n v="78.790000000000006"/>
    <n v="750.61"/>
    <n v="59140.56"/>
  </r>
  <r>
    <n v="8897143"/>
    <n v="2344"/>
    <x v="0"/>
    <d v="2024-08-05T00:00:00"/>
    <x v="3"/>
    <s v="Dougherty-Shaw Bond"/>
    <n v="83.2"/>
    <n v="862.46"/>
    <n v="71756.67"/>
  </r>
  <r>
    <n v="5344818"/>
    <n v="9031"/>
    <x v="0"/>
    <d v="2024-03-03T00:00:00"/>
    <x v="3"/>
    <s v="Reid Ltd Mutual Fund"/>
    <n v="78.47"/>
    <n v="869.42"/>
    <n v="68223.39"/>
  </r>
  <r>
    <n v="3748498"/>
    <n v="7983"/>
    <x v="0"/>
    <d v="2024-02-23T00:00:00"/>
    <x v="3"/>
    <s v="Beck-Smith Mutual Fund"/>
    <n v="82.47"/>
    <n v="850.17"/>
    <n v="70113.52"/>
  </r>
  <r>
    <n v="9490752"/>
    <n v="3558"/>
    <x v="0"/>
    <d v="2023-12-08T00:00:00"/>
    <x v="3"/>
    <s v="Johnson, Boone and Rose Bond"/>
    <n v="13.26"/>
    <n v="365.79"/>
    <n v="4850.38"/>
  </r>
  <r>
    <n v="3864605"/>
    <n v="9116"/>
    <x v="0"/>
    <d v="2023-11-24T00:00:00"/>
    <x v="3"/>
    <s v="Cervantes LLC Real Estate"/>
    <n v="4.5199999999999996"/>
    <n v="984.51"/>
    <n v="4449.99"/>
  </r>
  <r>
    <n v="9261765"/>
    <n v="5933"/>
    <x v="0"/>
    <d v="2023-10-19T00:00:00"/>
    <x v="3"/>
    <s v="Fitzgerald PLC Bond"/>
    <n v="91.17"/>
    <n v="113.18"/>
    <n v="10318.620000000001"/>
  </r>
  <r>
    <n v="9347371"/>
    <n v="1204"/>
    <x v="0"/>
    <d v="2024-03-08T00:00:00"/>
    <x v="3"/>
    <s v="Powell-Doyle Stock"/>
    <n v="57.11"/>
    <n v="826.04"/>
    <n v="47175.14"/>
  </r>
  <r>
    <n v="2321442"/>
    <n v="2448"/>
    <x v="0"/>
    <d v="2023-03-21T00:00:00"/>
    <x v="3"/>
    <s v="Sanford, Hurst and Fletcher Bond"/>
    <n v="63.13"/>
    <n v="349.46"/>
    <n v="22061.41"/>
  </r>
  <r>
    <n v="2659578"/>
    <n v="7258"/>
    <x v="0"/>
    <d v="2023-03-22T00:00:00"/>
    <x v="3"/>
    <s v="Carr-Fletcher Bond"/>
    <n v="80.89"/>
    <n v="558.62"/>
    <n v="45186.77"/>
  </r>
  <r>
    <n v="1115913"/>
    <n v="7654"/>
    <x v="0"/>
    <d v="2023-10-11T00:00:00"/>
    <x v="3"/>
    <s v="Koch Group Mutual Fund"/>
    <n v="77.239999999999995"/>
    <n v="351.37"/>
    <n v="27139.82"/>
  </r>
  <r>
    <n v="2398124"/>
    <n v="6369"/>
    <x v="0"/>
    <d v="2022-10-16T00:00:00"/>
    <x v="3"/>
    <s v="Cuevas, Palmer and Murphy Bond"/>
    <n v="12.63"/>
    <n v="164.56"/>
    <n v="2078.39"/>
  </r>
  <r>
    <n v="3695424"/>
    <n v="1770"/>
    <x v="0"/>
    <d v="2024-05-08T00:00:00"/>
    <x v="3"/>
    <s v="Petersen Inc Stock"/>
    <n v="70.33"/>
    <n v="637.24"/>
    <n v="44817.09"/>
  </r>
  <r>
    <n v="1915246"/>
    <n v="2382"/>
    <x v="0"/>
    <d v="2023-12-29T00:00:00"/>
    <x v="3"/>
    <s v="White, Rivera and Gonzalez Stock"/>
    <n v="26.08"/>
    <n v="678.43"/>
    <n v="17693.45"/>
  </r>
  <r>
    <n v="7696606"/>
    <n v="1269"/>
    <x v="0"/>
    <d v="2024-04-05T00:00:00"/>
    <x v="3"/>
    <s v="Martinez-Carter Bond"/>
    <n v="51.58"/>
    <n v="824.64"/>
    <n v="42534.93"/>
  </r>
  <r>
    <n v="3760182"/>
    <n v="1471"/>
    <x v="0"/>
    <d v="2024-05-14T00:00:00"/>
    <x v="3"/>
    <s v="Torres PLC Real Estate"/>
    <n v="96.29"/>
    <n v="526.19000000000005"/>
    <n v="50666.84"/>
  </r>
  <r>
    <n v="9025862"/>
    <n v="2055"/>
    <x v="0"/>
    <d v="2023-03-06T00:00:00"/>
    <x v="3"/>
    <s v="Rivera, Hayes and Hurley Mutual Fund"/>
    <n v="71.36"/>
    <n v="712.95"/>
    <n v="50876.11"/>
  </r>
  <r>
    <n v="3844486"/>
    <n v="6750"/>
    <x v="0"/>
    <d v="2023-06-24T00:00:00"/>
    <x v="3"/>
    <s v="Munoz-Sullivan Real Estate"/>
    <n v="79.84"/>
    <n v="709.5"/>
    <n v="56646.48"/>
  </r>
  <r>
    <n v="1539909"/>
    <n v="2474"/>
    <x v="0"/>
    <d v="2023-01-02T00:00:00"/>
    <x v="3"/>
    <s v="Garcia, Duncan and Ferrell Bond"/>
    <n v="9.57"/>
    <n v="89.36"/>
    <n v="855.18"/>
  </r>
  <r>
    <n v="3047085"/>
    <n v="9525"/>
    <x v="0"/>
    <d v="2023-06-15T00:00:00"/>
    <x v="3"/>
    <s v="Hale-Brown Mutual Fund"/>
    <n v="88.21"/>
    <n v="806.85"/>
    <n v="71172.240000000005"/>
  </r>
  <r>
    <n v="1169200"/>
    <n v="2474"/>
    <x v="0"/>
    <d v="2022-12-31T00:00:00"/>
    <x v="3"/>
    <s v="Schwartz-Barton Mutual Fund"/>
    <n v="20.52"/>
    <n v="595.89"/>
    <n v="12227.66"/>
  </r>
  <r>
    <n v="7553677"/>
    <n v="2344"/>
    <x v="0"/>
    <d v="2024-01-03T00:00:00"/>
    <x v="3"/>
    <s v="Browning-Young Bond"/>
    <n v="94.02"/>
    <n v="654.75"/>
    <n v="61559.59"/>
  </r>
  <r>
    <n v="1203709"/>
    <n v="6590"/>
    <x v="0"/>
    <d v="2023-04-17T00:00:00"/>
    <x v="3"/>
    <s v="Mcgee Ltd Mutual Fund"/>
    <n v="37.47"/>
    <n v="974.21"/>
    <n v="36503.65"/>
  </r>
  <r>
    <n v="9456480"/>
    <n v="8503"/>
    <x v="0"/>
    <d v="2023-01-29T00:00:00"/>
    <x v="3"/>
    <s v="Martin PLC Real Estate"/>
    <n v="83.09"/>
    <n v="356.15"/>
    <n v="29592.5"/>
  </r>
  <r>
    <n v="2435507"/>
    <n v="8356"/>
    <x v="0"/>
    <d v="2024-03-13T00:00:00"/>
    <x v="3"/>
    <s v="Faulkner-Pierce Stock"/>
    <n v="88.76"/>
    <n v="912.8"/>
    <n v="81020.13"/>
  </r>
  <r>
    <n v="5602498"/>
    <n v="9044"/>
    <x v="0"/>
    <d v="2023-10-12T00:00:00"/>
    <x v="3"/>
    <s v="Lee-Mccarthy Bond"/>
    <n v="80.13"/>
    <n v="428.11"/>
    <n v="34304.449999999997"/>
  </r>
  <r>
    <n v="3934369"/>
    <n v="1719"/>
    <x v="0"/>
    <d v="2024-04-02T00:00:00"/>
    <x v="3"/>
    <s v="Hurst, Taylor and Elliott Real Estate"/>
    <n v="77.17"/>
    <n v="565.01"/>
    <n v="43601.82"/>
  </r>
  <r>
    <n v="3165400"/>
    <n v="9044"/>
    <x v="0"/>
    <d v="2024-07-30T00:00:00"/>
    <x v="3"/>
    <s v="Taylor, Best and Adams Bond"/>
    <n v="45.15"/>
    <n v="515.48"/>
    <n v="23273.919999999998"/>
  </r>
  <r>
    <n v="4595109"/>
    <n v="2055"/>
    <x v="0"/>
    <d v="2023-02-27T00:00:00"/>
    <x v="3"/>
    <s v="Jackson PLC Bond"/>
    <n v="22.17"/>
    <n v="397.97"/>
    <n v="8822.99"/>
  </r>
  <r>
    <n v="3525824"/>
    <n v="8002"/>
    <x v="0"/>
    <d v="2023-03-30T00:00:00"/>
    <x v="3"/>
    <s v="Jones and Sons Real Estate"/>
    <n v="26.28"/>
    <n v="954.32"/>
    <n v="25079.53"/>
  </r>
  <r>
    <n v="5614812"/>
    <n v="9575"/>
    <x v="0"/>
    <d v="2024-01-20T00:00:00"/>
    <x v="3"/>
    <s v="Walters-Williams Mutual Fund"/>
    <n v="42.43"/>
    <n v="991.52"/>
    <n v="42070.19"/>
  </r>
  <r>
    <n v="8313975"/>
    <n v="2142"/>
    <x v="0"/>
    <d v="2023-08-30T00:00:00"/>
    <x v="3"/>
    <s v="Gonzalez PLC Bond"/>
    <n v="54.19"/>
    <n v="634.78"/>
    <n v="34398.730000000003"/>
  </r>
  <r>
    <n v="9946912"/>
    <n v="1138"/>
    <x v="0"/>
    <d v="2023-05-03T00:00:00"/>
    <x v="3"/>
    <s v="Stone, Mckay and Roberts Real Estate"/>
    <n v="28.61"/>
    <n v="115.65"/>
    <n v="3308.75"/>
  </r>
  <r>
    <n v="9418787"/>
    <n v="1784"/>
    <x v="0"/>
    <d v="2023-03-16T00:00:00"/>
    <x v="3"/>
    <s v="Williams-Smith Real Estate"/>
    <n v="69.290000000000006"/>
    <n v="873.86"/>
    <n v="60549.760000000002"/>
  </r>
  <r>
    <n v="8101950"/>
    <n v="2720"/>
    <x v="0"/>
    <d v="2022-09-29T00:00:00"/>
    <x v="3"/>
    <s v="Carter Ltd Mutual Fund"/>
    <n v="40.92"/>
    <n v="630.44000000000005"/>
    <n v="25797.599999999999"/>
  </r>
  <r>
    <n v="2736318"/>
    <n v="9730"/>
    <x v="0"/>
    <d v="2024-02-16T00:00:00"/>
    <x v="3"/>
    <s v="Estes PLC Bond"/>
    <n v="30.78"/>
    <n v="449.35"/>
    <n v="13830.99"/>
  </r>
  <r>
    <n v="5388291"/>
    <n v="6416"/>
    <x v="0"/>
    <d v="2023-09-15T00:00:00"/>
    <x v="3"/>
    <s v="Wilson-Gardner Stock"/>
    <n v="80.5"/>
    <n v="807.31"/>
    <n v="64988.45"/>
  </r>
  <r>
    <n v="7420949"/>
    <n v="7654"/>
    <x v="0"/>
    <d v="2023-04-03T00:00:00"/>
    <x v="3"/>
    <s v="Lucero, Miller and Herrera Bond"/>
    <n v="21.47"/>
    <n v="535.24"/>
    <n v="11491.6"/>
  </r>
  <r>
    <n v="8666729"/>
    <n v="2363"/>
    <x v="0"/>
    <d v="2024-09-25T00:00:00"/>
    <x v="3"/>
    <s v="Howell Group Real Estate"/>
    <n v="56.36"/>
    <n v="60.79"/>
    <n v="3426.12"/>
  </r>
  <r>
    <n v="9296930"/>
    <n v="5158"/>
    <x v="0"/>
    <d v="2024-01-07T00:00:00"/>
    <x v="3"/>
    <s v="Russell, Thornton and Thompson Bond"/>
    <n v="63.71"/>
    <n v="524.55999999999995"/>
    <n v="33419.72"/>
  </r>
  <r>
    <n v="8555068"/>
    <n v="9656"/>
    <x v="0"/>
    <d v="2023-02-02T00:00:00"/>
    <x v="3"/>
    <s v="Holden Group Bond"/>
    <n v="99.56"/>
    <n v="768.17"/>
    <n v="76479.009999999995"/>
  </r>
  <r>
    <n v="6874460"/>
    <n v="2448"/>
    <x v="0"/>
    <d v="2023-07-10T00:00:00"/>
    <x v="3"/>
    <s v="Arnold, Davis and Lopez Bond"/>
    <n v="76.45"/>
    <n v="735.16"/>
    <n v="56202.98"/>
  </r>
  <r>
    <n v="2581367"/>
    <n v="5158"/>
    <x v="0"/>
    <d v="2024-09-02T00:00:00"/>
    <x v="3"/>
    <s v="Anderson, Chavez and Nielsen Stock"/>
    <n v="3.19"/>
    <n v="428.49"/>
    <n v="1366.88"/>
  </r>
  <r>
    <n v="4603978"/>
    <n v="4007"/>
    <x v="0"/>
    <d v="2023-09-08T00:00:00"/>
    <x v="3"/>
    <s v="Davidson-Smith Stock"/>
    <n v="84.04"/>
    <n v="446.06"/>
    <n v="37486.879999999997"/>
  </r>
  <r>
    <n v="6540208"/>
    <n v="7756"/>
    <x v="0"/>
    <d v="2023-10-30T00:00:00"/>
    <x v="3"/>
    <s v="Boyd LLC Real Estate"/>
    <n v="57.15"/>
    <n v="354.3"/>
    <n v="20248.240000000002"/>
  </r>
  <r>
    <n v="8102804"/>
    <n v="9698"/>
    <x v="0"/>
    <d v="2024-01-10T00:00:00"/>
    <x v="3"/>
    <s v="Mclean-Newton Bond"/>
    <n v="24.98"/>
    <n v="920.06"/>
    <n v="22983.1"/>
  </r>
  <r>
    <n v="1554437"/>
    <n v="1069"/>
    <x v="0"/>
    <d v="2023-12-15T00:00:00"/>
    <x v="3"/>
    <s v="Barker, Simpson and Mccall Mutual Fund"/>
    <n v="63.39"/>
    <n v="838.03"/>
    <n v="53122.720000000001"/>
  </r>
  <r>
    <n v="4239320"/>
    <n v="4351"/>
    <x v="0"/>
    <d v="2023-05-29T00:00:00"/>
    <x v="3"/>
    <s v="Walker-Alexander Mutual Fund"/>
    <n v="57.81"/>
    <n v="105"/>
    <n v="6070.05"/>
  </r>
  <r>
    <n v="9916999"/>
    <n v="5264"/>
    <x v="0"/>
    <d v="2023-10-18T00:00:00"/>
    <x v="3"/>
    <s v="Townsend, York and Rodriguez Real Estate"/>
    <n v="38.92"/>
    <n v="885.75"/>
    <n v="34473.39"/>
  </r>
  <r>
    <n v="8566667"/>
    <n v="6810"/>
    <x v="0"/>
    <d v="2023-05-22T00:00:00"/>
    <x v="3"/>
    <s v="Ferrell and Sons Stock"/>
    <n v="92.64"/>
    <n v="66.260000000000005"/>
    <n v="6138.33"/>
  </r>
  <r>
    <n v="3635937"/>
    <n v="6263"/>
    <x v="0"/>
    <d v="2022-12-06T00:00:00"/>
    <x v="3"/>
    <s v="Mckenzie-Williams Bond"/>
    <n v="80.84"/>
    <n v="824.52"/>
    <n v="66654.2"/>
  </r>
  <r>
    <n v="1056377"/>
    <n v="9900"/>
    <x v="0"/>
    <d v="2024-01-20T00:00:00"/>
    <x v="3"/>
    <s v="Howell and Sons Stock"/>
    <n v="73.37"/>
    <n v="313.39999999999998"/>
    <n v="22994.16"/>
  </r>
  <r>
    <n v="8321885"/>
    <n v="4948"/>
    <x v="0"/>
    <d v="2023-01-29T00:00:00"/>
    <x v="3"/>
    <s v="Moreno-Duffy Real Estate"/>
    <n v="29.56"/>
    <n v="798.98"/>
    <n v="23617.85"/>
  </r>
  <r>
    <n v="5650317"/>
    <n v="2150"/>
    <x v="0"/>
    <d v="2024-08-06T00:00:00"/>
    <x v="3"/>
    <s v="Hernandez, Ramos and Green Bond"/>
    <n v="9.25"/>
    <n v="215.77"/>
    <n v="1995.87"/>
  </r>
  <r>
    <n v="9242769"/>
    <n v="7655"/>
    <x v="0"/>
    <d v="2022-11-26T00:00:00"/>
    <x v="3"/>
    <s v="Wright, Wright and Olson Real Estate"/>
    <n v="75.95"/>
    <n v="56.57"/>
    <n v="4296.49"/>
  </r>
  <r>
    <n v="3636151"/>
    <n v="3758"/>
    <x v="0"/>
    <d v="2024-03-11T00:00:00"/>
    <x v="3"/>
    <s v="Griffith Group Mutual Fund"/>
    <n v="27.37"/>
    <n v="623.83000000000004"/>
    <n v="17074.23"/>
  </r>
  <r>
    <n v="6748559"/>
    <n v="2382"/>
    <x v="0"/>
    <d v="2023-11-07T00:00:00"/>
    <x v="3"/>
    <s v="Woods-Hart Mutual Fund"/>
    <n v="84.8"/>
    <n v="280.29000000000002"/>
    <n v="23768.59"/>
  </r>
  <r>
    <n v="4704837"/>
    <n v="7582"/>
    <x v="0"/>
    <d v="2022-11-28T00:00:00"/>
    <x v="3"/>
    <s v="Townsend, York and Rodriguez Real Estate"/>
    <n v="90.39"/>
    <n v="788.22"/>
    <n v="71247.210000000006"/>
  </r>
  <r>
    <n v="2830752"/>
    <n v="1763"/>
    <x v="0"/>
    <d v="2023-06-01T00:00:00"/>
    <x v="3"/>
    <s v="Watts, Buckley and Hamilton Real Estate"/>
    <n v="48.24"/>
    <n v="978.39"/>
    <n v="47197.53"/>
  </r>
  <r>
    <n v="4057943"/>
    <n v="3900"/>
    <x v="0"/>
    <d v="2023-06-07T00:00:00"/>
    <x v="3"/>
    <s v="Hall Group Stock"/>
    <n v="21.15"/>
    <n v="219.45"/>
    <n v="4641.37"/>
  </r>
  <r>
    <n v="5716771"/>
    <n v="7027"/>
    <x v="0"/>
    <d v="2022-11-17T00:00:00"/>
    <x v="3"/>
    <s v="Stone, Mckay and Roberts Real Estate"/>
    <n v="43.12"/>
    <n v="759.02"/>
    <n v="32728.94"/>
  </r>
  <r>
    <n v="4415611"/>
    <n v="9983"/>
    <x v="0"/>
    <d v="2023-06-04T00:00:00"/>
    <x v="3"/>
    <s v="Lopez, Lopez and Ortega Stock"/>
    <n v="43.11"/>
    <n v="586.64"/>
    <n v="25290.05"/>
  </r>
  <r>
    <n v="6818713"/>
    <n v="6750"/>
    <x v="0"/>
    <d v="2023-08-01T00:00:00"/>
    <x v="3"/>
    <s v="Wilson, Norton and Shepherd Stock"/>
    <n v="9.1300000000000008"/>
    <n v="367.04"/>
    <n v="3351.08"/>
  </r>
  <r>
    <n v="4281211"/>
    <n v="1069"/>
    <x v="0"/>
    <d v="2024-09-05T00:00:00"/>
    <x v="3"/>
    <s v="Jones-Fletcher Stock"/>
    <n v="63.07"/>
    <n v="307.41000000000003"/>
    <n v="19388.349999999999"/>
  </r>
  <r>
    <n v="6598942"/>
    <n v="7976"/>
    <x v="0"/>
    <d v="2022-11-08T00:00:00"/>
    <x v="3"/>
    <s v="Burgess, Washington and French Stock"/>
    <n v="5.78"/>
    <n v="319.54000000000002"/>
    <n v="1846.94"/>
  </r>
  <r>
    <n v="6161146"/>
    <n v="5044"/>
    <x v="0"/>
    <d v="2024-04-16T00:00:00"/>
    <x v="3"/>
    <s v="Schmidt, Blackburn and Ford Mutual Fund"/>
    <n v="99.45"/>
    <n v="183.19"/>
    <n v="18218.25"/>
  </r>
  <r>
    <n v="1540706"/>
    <n v="9751"/>
    <x v="0"/>
    <d v="2023-06-17T00:00:00"/>
    <x v="3"/>
    <s v="Richardson-Carroll Mutual Fund"/>
    <n v="64.63"/>
    <n v="260.58"/>
    <n v="16841.29"/>
  </r>
  <r>
    <n v="9125505"/>
    <n v="5044"/>
    <x v="0"/>
    <d v="2024-02-28T00:00:00"/>
    <x v="3"/>
    <s v="Burton and Sons Stock"/>
    <n v="75.739999999999995"/>
    <n v="571.11"/>
    <n v="43255.87"/>
  </r>
  <r>
    <n v="6551027"/>
    <n v="1845"/>
    <x v="0"/>
    <d v="2023-08-10T00:00:00"/>
    <x v="3"/>
    <s v="Cruz, Brooks and Blake Bond"/>
    <n v="48.45"/>
    <n v="495.97"/>
    <n v="24029.75"/>
  </r>
  <r>
    <n v="8706222"/>
    <n v="8356"/>
    <x v="0"/>
    <d v="2023-07-17T00:00:00"/>
    <x v="3"/>
    <s v="Colon Inc Stock"/>
    <n v="36.53"/>
    <n v="383.7"/>
    <n v="14016.56"/>
  </r>
  <r>
    <n v="2376493"/>
    <n v="5158"/>
    <x v="0"/>
    <d v="2022-11-14T00:00:00"/>
    <x v="3"/>
    <s v="Carroll LLC Mutual Fund"/>
    <n v="36.4"/>
    <n v="396.9"/>
    <n v="14447.16"/>
  </r>
  <r>
    <n v="9349987"/>
    <n v="9575"/>
    <x v="0"/>
    <d v="2023-03-31T00:00:00"/>
    <x v="3"/>
    <s v="Carr-Fletcher Bond"/>
    <n v="93.36"/>
    <n v="500.94"/>
    <n v="46767.76"/>
  </r>
  <r>
    <n v="2979701"/>
    <n v="7655"/>
    <x v="0"/>
    <d v="2023-10-22T00:00:00"/>
    <x v="3"/>
    <s v="Hinton-Jones Mutual Fund"/>
    <n v="53.45"/>
    <n v="660.54"/>
    <n v="35305.86"/>
  </r>
  <r>
    <n v="5727150"/>
    <n v="7265"/>
    <x v="0"/>
    <d v="2022-12-08T00:00:00"/>
    <x v="3"/>
    <s v="Mueller-Butler Bond"/>
    <n v="15.59"/>
    <n v="263.87"/>
    <n v="4113.7299999999996"/>
  </r>
  <r>
    <n v="2223341"/>
    <n v="5792"/>
    <x v="0"/>
    <d v="2023-01-16T00:00:00"/>
    <x v="3"/>
    <s v="Hart and Sons Real Estate"/>
    <n v="38"/>
    <n v="437.73"/>
    <n v="16633.740000000002"/>
  </r>
  <r>
    <n v="2106276"/>
    <n v="8550"/>
    <x v="0"/>
    <d v="2022-12-19T00:00:00"/>
    <x v="3"/>
    <s v="White and Sons Real Estate"/>
    <n v="24.86"/>
    <n v="412.15"/>
    <n v="10246.049999999999"/>
  </r>
  <r>
    <n v="7429436"/>
    <n v="1858"/>
    <x v="0"/>
    <d v="2023-06-06T00:00:00"/>
    <x v="3"/>
    <s v="Gillespie and Sons Mutual Fund"/>
    <n v="54.1"/>
    <n v="249.45"/>
    <n v="13495.24"/>
  </r>
  <r>
    <n v="1509017"/>
    <n v="4957"/>
    <x v="0"/>
    <d v="2022-11-22T00:00:00"/>
    <x v="3"/>
    <s v="Whitaker, Boone and Medina Stock"/>
    <n v="47.59"/>
    <n v="250.79"/>
    <n v="11935.1"/>
  </r>
  <r>
    <n v="9952788"/>
    <n v="4919"/>
    <x v="0"/>
    <d v="2024-08-25T00:00:00"/>
    <x v="3"/>
    <s v="Stone, Mckay and Roberts Real Estate"/>
    <n v="6.11"/>
    <n v="904.43"/>
    <n v="5526.07"/>
  </r>
  <r>
    <n v="5373300"/>
    <n v="8503"/>
    <x v="0"/>
    <d v="2024-05-24T00:00:00"/>
    <x v="3"/>
    <s v="Hall, Hammond and Mendoza Bond"/>
    <n v="46.23"/>
    <n v="481.37"/>
    <n v="22253.74"/>
  </r>
  <r>
    <n v="7711440"/>
    <n v="2823"/>
    <x v="0"/>
    <d v="2023-11-03T00:00:00"/>
    <x v="3"/>
    <s v="Lowe, Hernandez and Mitchell Real Estate"/>
    <n v="67.92"/>
    <n v="377.84"/>
    <n v="25662.89"/>
  </r>
  <r>
    <n v="9445387"/>
    <n v="6444"/>
    <x v="0"/>
    <d v="2023-05-19T00:00:00"/>
    <x v="3"/>
    <s v="Mueller, Carter and Ruiz Bond"/>
    <n v="62.89"/>
    <n v="244.06"/>
    <n v="15348.93"/>
  </r>
  <r>
    <n v="3167918"/>
    <n v="8661"/>
    <x v="0"/>
    <d v="2022-10-26T00:00:00"/>
    <x v="3"/>
    <s v="Johnston-Santiago Mutual Fund"/>
    <n v="37.42"/>
    <n v="857.7"/>
    <n v="32095.13"/>
  </r>
  <r>
    <n v="4144429"/>
    <n v="6444"/>
    <x v="0"/>
    <d v="2022-12-09T00:00:00"/>
    <x v="3"/>
    <s v="Koch Group Mutual Fund"/>
    <n v="65.84"/>
    <n v="355.76"/>
    <n v="23423.24"/>
  </r>
  <r>
    <n v="4546587"/>
    <n v="1280"/>
    <x v="0"/>
    <d v="2024-03-29T00:00:00"/>
    <x v="3"/>
    <s v="Murphy PLC Mutual Fund"/>
    <n v="92.91"/>
    <n v="656.53"/>
    <n v="60998.2"/>
  </r>
  <r>
    <n v="8726955"/>
    <n v="1787"/>
    <x v="0"/>
    <d v="2024-02-14T00:00:00"/>
    <x v="3"/>
    <s v="Baker-Gilbert Mutual Fund"/>
    <n v="83.24"/>
    <n v="597.64"/>
    <n v="49747.55"/>
  </r>
  <r>
    <n v="5188739"/>
    <n v="1666"/>
    <x v="0"/>
    <d v="2023-07-13T00:00:00"/>
    <x v="3"/>
    <s v="James Ltd Mutual Fund"/>
    <n v="17.73"/>
    <n v="221.78"/>
    <n v="3932.16"/>
  </r>
  <r>
    <n v="7013557"/>
    <n v="3900"/>
    <x v="0"/>
    <d v="2023-05-01T00:00:00"/>
    <x v="3"/>
    <s v="Williams, Arnold and Chapman Stock"/>
    <n v="74.34"/>
    <n v="540.75"/>
    <n v="40199.360000000001"/>
  </r>
  <r>
    <n v="1079839"/>
    <n v="2150"/>
    <x v="0"/>
    <d v="2023-12-19T00:00:00"/>
    <x v="3"/>
    <s v="Howard, Patton and Anderson Mutual Fund"/>
    <n v="12.07"/>
    <n v="985.79"/>
    <n v="11898.49"/>
  </r>
  <r>
    <n v="7749687"/>
    <n v="3574"/>
    <x v="0"/>
    <d v="2024-03-13T00:00:00"/>
    <x v="3"/>
    <s v="Webb, Barnes and Nelson Stock"/>
    <n v="91.29"/>
    <n v="529.09"/>
    <n v="48300.63"/>
  </r>
  <r>
    <n v="6048613"/>
    <n v="2598"/>
    <x v="0"/>
    <d v="2022-10-11T00:00:00"/>
    <x v="3"/>
    <s v="Bailey Inc Mutual Fund"/>
    <n v="45.73"/>
    <n v="377.24"/>
    <n v="17251.189999999999"/>
  </r>
  <r>
    <n v="1057169"/>
    <n v="6416"/>
    <x v="0"/>
    <d v="2024-04-05T00:00:00"/>
    <x v="3"/>
    <s v="Kemp, Mckee and Garcia Mutual Fund"/>
    <n v="9.86"/>
    <n v="271.52999999999997"/>
    <n v="2677.29"/>
  </r>
  <r>
    <n v="6710199"/>
    <n v="9427"/>
    <x v="0"/>
    <d v="2022-12-28T00:00:00"/>
    <x v="3"/>
    <s v="Davis-Hall Bond"/>
    <n v="19.77"/>
    <n v="971.3"/>
    <n v="19202.599999999999"/>
  </r>
  <r>
    <n v="2874451"/>
    <n v="8069"/>
    <x v="0"/>
    <d v="2023-07-31T00:00:00"/>
    <x v="3"/>
    <s v="Williams, Baker and Byrd Mutual Fund"/>
    <n v="50.02"/>
    <n v="382.6"/>
    <n v="19137.650000000001"/>
  </r>
  <r>
    <n v="5111534"/>
    <n v="8503"/>
    <x v="0"/>
    <d v="2024-07-02T00:00:00"/>
    <x v="3"/>
    <s v="Crawford LLC Real Estate"/>
    <n v="95.45"/>
    <n v="380.61"/>
    <n v="36329.22"/>
  </r>
  <r>
    <n v="5148571"/>
    <n v="7234"/>
    <x v="0"/>
    <d v="2023-07-18T00:00:00"/>
    <x v="3"/>
    <s v="Webb-Wallace Stock"/>
    <n v="2.5499999999999998"/>
    <n v="112.29"/>
    <n v="286.33999999999997"/>
  </r>
  <r>
    <n v="6815512"/>
    <n v="2363"/>
    <x v="0"/>
    <d v="2023-04-23T00:00:00"/>
    <x v="3"/>
    <s v="Cabrera, Parker and Riley Real Estate"/>
    <n v="70.25"/>
    <n v="65.900000000000006"/>
    <n v="4629.4799999999996"/>
  </r>
  <r>
    <n v="6807538"/>
    <n v="2382"/>
    <x v="0"/>
    <d v="2023-08-26T00:00:00"/>
    <x v="3"/>
    <s v="Ford-Gross Bond"/>
    <n v="97.53"/>
    <n v="250.96"/>
    <n v="24476.13"/>
  </r>
  <r>
    <n v="7459972"/>
    <n v="2253"/>
    <x v="0"/>
    <d v="2024-06-29T00:00:00"/>
    <x v="3"/>
    <s v="Anderson-Compton Bond"/>
    <n v="21.57"/>
    <n v="364.46"/>
    <n v="7861.4"/>
  </r>
  <r>
    <n v="7427606"/>
    <n v="7582"/>
    <x v="0"/>
    <d v="2024-06-25T00:00:00"/>
    <x v="3"/>
    <s v="Montoya-Morrison Bond"/>
    <n v="16.72"/>
    <n v="580.58000000000004"/>
    <n v="9707.2999999999993"/>
  </r>
  <r>
    <n v="5103528"/>
    <n v="1138"/>
    <x v="0"/>
    <d v="2022-11-17T00:00:00"/>
    <x v="3"/>
    <s v="Parker PLC Stock"/>
    <n v="80.34"/>
    <n v="450.67"/>
    <n v="36206.83"/>
  </r>
  <r>
    <n v="6185477"/>
    <n v="1204"/>
    <x v="0"/>
    <d v="2023-02-17T00:00:00"/>
    <x v="3"/>
    <s v="Cordova LLC Bond"/>
    <n v="34.369999999999997"/>
    <n v="596.88"/>
    <n v="20514.77"/>
  </r>
  <r>
    <n v="6508923"/>
    <n v="9031"/>
    <x v="0"/>
    <d v="2024-03-29T00:00:00"/>
    <x v="3"/>
    <s v="Barrera-Jordan Mutual Fund"/>
    <n v="23.48"/>
    <n v="306.58"/>
    <n v="7198.5"/>
  </r>
  <r>
    <n v="3926109"/>
    <n v="6218"/>
    <x v="0"/>
    <d v="2023-02-02T00:00:00"/>
    <x v="3"/>
    <s v="Curtis Ltd Bond"/>
    <n v="3.64"/>
    <n v="326.32"/>
    <n v="1187.8"/>
  </r>
  <r>
    <n v="2369714"/>
    <n v="6263"/>
    <x v="0"/>
    <d v="2023-11-21T00:00:00"/>
    <x v="3"/>
    <s v="Todd Ltd Stock"/>
    <n v="49.13"/>
    <n v="537.19000000000005"/>
    <n v="26392.14"/>
  </r>
  <r>
    <n v="9272008"/>
    <n v="2363"/>
    <x v="0"/>
    <d v="2023-08-19T00:00:00"/>
    <x v="3"/>
    <s v="White-Gutierrez Stock"/>
    <n v="28.75"/>
    <n v="428.02"/>
    <n v="12305.57"/>
  </r>
  <r>
    <n v="4054078"/>
    <n v="5110"/>
    <x v="0"/>
    <d v="2023-06-23T00:00:00"/>
    <x v="3"/>
    <s v="Young, Hull and Acosta Bond"/>
    <n v="67.13"/>
    <n v="856"/>
    <n v="57463.28"/>
  </r>
  <r>
    <n v="6916288"/>
    <n v="7602"/>
    <x v="0"/>
    <d v="2023-05-18T00:00:00"/>
    <x v="3"/>
    <s v="Guerrero, Parker and Frye Bond"/>
    <n v="19.920000000000002"/>
    <n v="880.82"/>
    <n v="17545.93"/>
  </r>
  <r>
    <n v="9921461"/>
    <n v="3778"/>
    <x v="0"/>
    <d v="2024-05-12T00:00:00"/>
    <x v="3"/>
    <s v="Stuart LLC Mutual Fund"/>
    <n v="60.6"/>
    <n v="546.80999999999995"/>
    <n v="33136.69"/>
  </r>
  <r>
    <n v="5948221"/>
    <n v="3504"/>
    <x v="0"/>
    <d v="2024-01-28T00:00:00"/>
    <x v="3"/>
    <s v="Christensen-Williams Mutual Fund"/>
    <n v="38.11"/>
    <n v="980.85"/>
    <n v="37380.19"/>
  </r>
  <r>
    <n v="8298644"/>
    <n v="7046"/>
    <x v="0"/>
    <d v="2024-04-08T00:00:00"/>
    <x v="3"/>
    <s v="Vargas, Davis and Cabrera Mutual Fund"/>
    <n v="72.05"/>
    <n v="757.99"/>
    <n v="54613.18"/>
  </r>
  <r>
    <n v="5859121"/>
    <n v="9698"/>
    <x v="0"/>
    <d v="2022-11-28T00:00:00"/>
    <x v="3"/>
    <s v="Taylor, Rose and Marshall Bond"/>
    <n v="8.14"/>
    <n v="426.38"/>
    <n v="3470.73"/>
  </r>
  <r>
    <n v="3854372"/>
    <n v="5007"/>
    <x v="0"/>
    <d v="2024-07-10T00:00:00"/>
    <x v="3"/>
    <s v="Hart and Sons Real Estate"/>
    <n v="86.45"/>
    <n v="405.36"/>
    <n v="35043.370000000003"/>
  </r>
  <r>
    <n v="4714954"/>
    <n v="6444"/>
    <x v="0"/>
    <d v="2024-03-15T00:00:00"/>
    <x v="3"/>
    <s v="Wright Inc Real Estate"/>
    <n v="16.46"/>
    <n v="867.63"/>
    <n v="14281.19"/>
  </r>
  <r>
    <n v="4082871"/>
    <n v="3725"/>
    <x v="0"/>
    <d v="2024-09-18T00:00:00"/>
    <x v="3"/>
    <s v="Johnson PLC Bond"/>
    <n v="87.35"/>
    <n v="251.32"/>
    <n v="21952.799999999999"/>
  </r>
  <r>
    <n v="8499144"/>
    <n v="9044"/>
    <x v="0"/>
    <d v="2023-03-13T00:00:00"/>
    <x v="3"/>
    <s v="Harris Group Stock"/>
    <n v="45.31"/>
    <n v="221.49"/>
    <n v="10035.709999999999"/>
  </r>
  <r>
    <n v="9619124"/>
    <n v="8582"/>
    <x v="0"/>
    <d v="2023-11-07T00:00:00"/>
    <x v="3"/>
    <s v="Williams PLC Stock"/>
    <n v="55.99"/>
    <n v="141.51"/>
    <n v="7923.14"/>
  </r>
  <r>
    <n v="2188294"/>
    <n v="1666"/>
    <x v="0"/>
    <d v="2023-06-15T00:00:00"/>
    <x v="3"/>
    <s v="Brooks, White and Martin Bond"/>
    <n v="18.940000000000001"/>
    <n v="267.19"/>
    <n v="5060.58"/>
  </r>
  <r>
    <n v="2046119"/>
    <n v="7634"/>
    <x v="0"/>
    <d v="2023-05-14T00:00:00"/>
    <x v="3"/>
    <s v="Ford Inc Stock"/>
    <n v="59.57"/>
    <n v="173"/>
    <n v="10305.61"/>
  </r>
  <r>
    <n v="1969246"/>
    <n v="1405"/>
    <x v="0"/>
    <d v="2024-05-25T00:00:00"/>
    <x v="3"/>
    <s v="Brooks, White and Martin Bond"/>
    <n v="19.079999999999998"/>
    <n v="864.08"/>
    <n v="16486.650000000001"/>
  </r>
  <r>
    <n v="3574121"/>
    <n v="5390"/>
    <x v="0"/>
    <d v="2023-03-05T00:00:00"/>
    <x v="3"/>
    <s v="Navarro Inc Stock"/>
    <n v="56.84"/>
    <n v="703.4"/>
    <n v="39981.26"/>
  </r>
  <r>
    <n v="4591493"/>
    <n v="8368"/>
    <x v="0"/>
    <d v="2023-10-24T00:00:00"/>
    <x v="3"/>
    <s v="Jensen-Johnson Mutual Fund"/>
    <n v="32.79"/>
    <n v="975.13"/>
    <n v="31974.51"/>
  </r>
  <r>
    <n v="2655788"/>
    <n v="7071"/>
    <x v="0"/>
    <d v="2022-12-07T00:00:00"/>
    <x v="3"/>
    <s v="Frazier-Williams Mutual Fund"/>
    <n v="77.45"/>
    <n v="861.32"/>
    <n v="66709.23"/>
  </r>
  <r>
    <n v="5891744"/>
    <n v="1475"/>
    <x v="0"/>
    <d v="2024-04-10T00:00:00"/>
    <x v="3"/>
    <s v="Fisher-Jones Bond"/>
    <n v="14.48"/>
    <n v="502.84"/>
    <n v="7281.12"/>
  </r>
  <r>
    <n v="8953259"/>
    <n v="9866"/>
    <x v="0"/>
    <d v="2023-08-10T00:00:00"/>
    <x v="3"/>
    <s v="Lee-Hanson Real Estate"/>
    <n v="66.8"/>
    <n v="388.09"/>
    <n v="25924.41"/>
  </r>
  <r>
    <n v="2061635"/>
    <n v="8975"/>
    <x v="0"/>
    <d v="2024-04-26T00:00:00"/>
    <x v="3"/>
    <s v="Brown, Gallagher and Meadows Stock"/>
    <n v="23.42"/>
    <n v="232.99"/>
    <n v="5456.63"/>
  </r>
  <r>
    <n v="3838753"/>
    <n v="4119"/>
    <x v="0"/>
    <d v="2024-08-17T00:00:00"/>
    <x v="3"/>
    <s v="Burton and Sons Bond"/>
    <n v="75.19"/>
    <n v="914.63"/>
    <n v="68771.03"/>
  </r>
  <r>
    <n v="4140916"/>
    <n v="9236"/>
    <x v="0"/>
    <d v="2024-04-20T00:00:00"/>
    <x v="3"/>
    <s v="Perez, Lopez and Leblanc Real Estate"/>
    <n v="79.05"/>
    <n v="610.70000000000005"/>
    <n v="48275.83"/>
  </r>
  <r>
    <n v="3276226"/>
    <n v="3558"/>
    <x v="0"/>
    <d v="2023-10-03T00:00:00"/>
    <x v="3"/>
    <s v="Zuniga-Cowan Stock"/>
    <n v="92.82"/>
    <n v="372.88"/>
    <n v="34610.720000000001"/>
  </r>
  <r>
    <n v="3798285"/>
    <n v="5007"/>
    <x v="0"/>
    <d v="2023-04-02T00:00:00"/>
    <x v="3"/>
    <s v="Moore, Reed and Steele Stock"/>
    <n v="74.14"/>
    <n v="986.95"/>
    <n v="73172.47"/>
  </r>
  <r>
    <n v="3899355"/>
    <n v="7654"/>
    <x v="0"/>
    <d v="2022-12-27T00:00:00"/>
    <x v="3"/>
    <s v="Park LLC Mutual Fund"/>
    <n v="78.989999999999995"/>
    <n v="826.2"/>
    <n v="65261.54"/>
  </r>
  <r>
    <n v="4506979"/>
    <n v="8368"/>
    <x v="0"/>
    <d v="2024-08-20T00:00:00"/>
    <x v="3"/>
    <s v="Fox and Sons Stock"/>
    <n v="69.28"/>
    <n v="981.17"/>
    <n v="67975.460000000006"/>
  </r>
  <r>
    <n v="2746724"/>
    <n v="5792"/>
    <x v="0"/>
    <d v="2024-07-11T00:00:00"/>
    <x v="3"/>
    <s v="Brown Group Real Estate"/>
    <n v="68.819999999999993"/>
    <n v="420.02"/>
    <n v="28905.78"/>
  </r>
  <r>
    <n v="9646257"/>
    <n v="5646"/>
    <x v="0"/>
    <d v="2023-02-22T00:00:00"/>
    <x v="3"/>
    <s v="Lewis Inc Bond"/>
    <n v="35.08"/>
    <n v="367.89"/>
    <n v="12905.58"/>
  </r>
  <r>
    <n v="7370669"/>
    <n v="8002"/>
    <x v="0"/>
    <d v="2023-01-09T00:00:00"/>
    <x v="3"/>
    <s v="Jimenez PLC Mutual Fund"/>
    <n v="97.13"/>
    <n v="946.93"/>
    <n v="91975.31"/>
  </r>
  <r>
    <n v="6507734"/>
    <n v="9525"/>
    <x v="0"/>
    <d v="2024-07-23T00:00:00"/>
    <x v="3"/>
    <s v="Park LLC Mutual Fund"/>
    <n v="22.38"/>
    <n v="908.16"/>
    <n v="20324.62"/>
  </r>
  <r>
    <n v="5805482"/>
    <n v="7602"/>
    <x v="0"/>
    <d v="2023-04-12T00:00:00"/>
    <x v="3"/>
    <s v="Long, Little and Williams Mutual Fund"/>
    <n v="80.86"/>
    <n v="510.52"/>
    <n v="41280.65"/>
  </r>
  <r>
    <n v="3446339"/>
    <n v="5007"/>
    <x v="0"/>
    <d v="2023-04-09T00:00:00"/>
    <x v="3"/>
    <s v="Baker Inc Bond"/>
    <n v="54.94"/>
    <n v="378.86"/>
    <n v="20814.57"/>
  </r>
  <r>
    <n v="4461001"/>
    <n v="3120"/>
    <x v="0"/>
    <d v="2023-10-25T00:00:00"/>
    <x v="3"/>
    <s v="Jensen-Johnson Mutual Fund"/>
    <n v="27.03"/>
    <n v="411.8"/>
    <n v="11130.95"/>
  </r>
  <r>
    <n v="4069745"/>
    <n v="2363"/>
    <x v="0"/>
    <d v="2023-04-07T00:00:00"/>
    <x v="3"/>
    <s v="Gillespie and Sons Mutual Fund"/>
    <n v="1.31"/>
    <n v="533.54999999999995"/>
    <n v="698.95"/>
  </r>
  <r>
    <n v="9595452"/>
    <n v="9031"/>
    <x v="0"/>
    <d v="2023-12-06T00:00:00"/>
    <x v="3"/>
    <s v="Johnson LLC Bond"/>
    <n v="66.14"/>
    <n v="488.69"/>
    <n v="32321.96"/>
  </r>
  <r>
    <n v="4874749"/>
    <n v="8356"/>
    <x v="0"/>
    <d v="2024-05-13T00:00:00"/>
    <x v="3"/>
    <s v="Lee-Hanson Real Estate"/>
    <n v="70.05"/>
    <n v="528.91999999999996"/>
    <n v="37050.85"/>
  </r>
  <r>
    <n v="5841275"/>
    <n v="2344"/>
    <x v="0"/>
    <d v="2022-11-28T00:00:00"/>
    <x v="3"/>
    <s v="Jones Ltd Stock"/>
    <n v="77.7"/>
    <n v="415.7"/>
    <n v="32299.89"/>
  </r>
  <r>
    <n v="2009334"/>
    <n v="1029"/>
    <x v="0"/>
    <d v="2023-09-22T00:00:00"/>
    <x v="3"/>
    <s v="Anderson PLC Real Estate"/>
    <n v="61.61"/>
    <n v="166.89"/>
    <n v="10282.09"/>
  </r>
  <r>
    <n v="2391728"/>
    <n v="7159"/>
    <x v="0"/>
    <d v="2023-01-22T00:00:00"/>
    <x v="3"/>
    <s v="Richards-Villarreal Real Estate"/>
    <n v="85.08"/>
    <n v="688.33"/>
    <n v="58563.12"/>
  </r>
  <r>
    <n v="7749127"/>
    <n v="8503"/>
    <x v="0"/>
    <d v="2023-06-25T00:00:00"/>
    <x v="3"/>
    <s v="Odom, Campos and Reyes Bond"/>
    <n v="37"/>
    <n v="653.20000000000005"/>
    <n v="24168.400000000001"/>
  </r>
  <r>
    <n v="9987797"/>
    <n v="7655"/>
    <x v="0"/>
    <d v="2022-10-15T00:00:00"/>
    <x v="3"/>
    <s v="Martin Ltd Mutual Fund"/>
    <n v="74.290000000000006"/>
    <n v="534.96"/>
    <n v="39742.18"/>
  </r>
  <r>
    <n v="7327323"/>
    <n v="7159"/>
    <x v="0"/>
    <d v="2023-11-24T00:00:00"/>
    <x v="3"/>
    <s v="Werner, Phillips and Lopez Mutual Fund"/>
    <n v="10.84"/>
    <n v="310.42"/>
    <n v="3364.95"/>
  </r>
  <r>
    <n v="4786508"/>
    <n v="3574"/>
    <x v="0"/>
    <d v="2024-05-22T00:00:00"/>
    <x v="3"/>
    <s v="Serrano, Fitzgerald and Kennedy Mutual Fund"/>
    <n v="30.1"/>
    <n v="362.57"/>
    <n v="10913.36"/>
  </r>
  <r>
    <n v="3511489"/>
    <n v="5933"/>
    <x v="0"/>
    <d v="2024-03-22T00:00:00"/>
    <x v="3"/>
    <s v="Miller-Williams Stock"/>
    <n v="41.52"/>
    <n v="745.64"/>
    <n v="30958.97"/>
  </r>
  <r>
    <n v="5323143"/>
    <n v="1770"/>
    <x v="0"/>
    <d v="2024-01-21T00:00:00"/>
    <x v="3"/>
    <s v="Moore PLC Stock"/>
    <n v="37.369999999999997"/>
    <n v="683.05"/>
    <n v="25525.58"/>
  </r>
  <r>
    <n v="8259247"/>
    <n v="9656"/>
    <x v="0"/>
    <d v="2023-01-27T00:00:00"/>
    <x v="3"/>
    <s v="Nelson, Burgess and Shelton Mutual Fund"/>
    <n v="60.58"/>
    <n v="482.8"/>
    <n v="29248.02"/>
  </r>
  <r>
    <n v="8745787"/>
    <n v="8582"/>
    <x v="0"/>
    <d v="2023-03-26T00:00:00"/>
    <x v="3"/>
    <s v="Murray-Callahan Stock"/>
    <n v="97.45"/>
    <n v="787.34"/>
    <n v="76726.28"/>
  </r>
  <r>
    <n v="3131416"/>
    <n v="2304"/>
    <x v="0"/>
    <d v="2024-03-08T00:00:00"/>
    <x v="3"/>
    <s v="Watts, Buckley and Hamilton Real Estate"/>
    <n v="11.41"/>
    <n v="141.43"/>
    <n v="1613.72"/>
  </r>
  <r>
    <n v="2038968"/>
    <n v="9031"/>
    <x v="0"/>
    <d v="2022-10-01T00:00:00"/>
    <x v="3"/>
    <s v="Huynh-Pace Real Estate"/>
    <n v="57.77"/>
    <n v="86.57"/>
    <n v="5001.1499999999996"/>
  </r>
  <r>
    <n v="2873495"/>
    <n v="2304"/>
    <x v="0"/>
    <d v="2023-12-18T00:00:00"/>
    <x v="3"/>
    <s v="Johnson-Zuniga Mutual Fund"/>
    <n v="62.85"/>
    <n v="539.79999999999995"/>
    <n v="33926.43"/>
  </r>
  <r>
    <n v="9619654"/>
    <n v="3109"/>
    <x v="0"/>
    <d v="2023-02-10T00:00:00"/>
    <x v="3"/>
    <s v="Turner-Young Bond"/>
    <n v="97.13"/>
    <n v="914.66"/>
    <n v="88840.93"/>
  </r>
  <r>
    <n v="3124165"/>
    <n v="2363"/>
    <x v="0"/>
    <d v="2023-11-04T00:00:00"/>
    <x v="3"/>
    <s v="Johnson-Williams Bond"/>
    <n v="22.92"/>
    <n v="636.26"/>
    <n v="14583.08"/>
  </r>
  <r>
    <n v="8168678"/>
    <n v="8616"/>
    <x v="0"/>
    <d v="2024-08-08T00:00:00"/>
    <x v="3"/>
    <s v="Hebert, Cordova and Blake Real Estate"/>
    <n v="84.45"/>
    <n v="147"/>
    <n v="12414.15"/>
  </r>
  <r>
    <n v="6917642"/>
    <n v="7581"/>
    <x v="0"/>
    <d v="2023-08-04T00:00:00"/>
    <x v="3"/>
    <s v="Sims, Oliver and Lee Real Estate"/>
    <n v="52.5"/>
    <n v="675.07"/>
    <n v="35441.18"/>
  </r>
  <r>
    <n v="7982177"/>
    <n v="8582"/>
    <x v="0"/>
    <d v="2023-11-10T00:00:00"/>
    <x v="3"/>
    <s v="Ortega LLC Stock"/>
    <n v="89.32"/>
    <n v="987.51"/>
    <n v="88204.39"/>
  </r>
  <r>
    <n v="2966548"/>
    <n v="2363"/>
    <x v="0"/>
    <d v="2023-02-08T00:00:00"/>
    <x v="3"/>
    <s v="Montoya-Morrison Bond"/>
    <n v="20.420000000000002"/>
    <n v="626.04"/>
    <n v="12783.74"/>
  </r>
  <r>
    <n v="2019252"/>
    <n v="3120"/>
    <x v="0"/>
    <d v="2022-10-24T00:00:00"/>
    <x v="3"/>
    <s v="Briggs-Hansen Bond"/>
    <n v="60.02"/>
    <n v="417.67"/>
    <n v="25068.55"/>
  </r>
  <r>
    <n v="8841201"/>
    <n v="4993"/>
    <x v="0"/>
    <d v="2023-02-26T00:00:00"/>
    <x v="3"/>
    <s v="Hall, Williams and Thomas Stock"/>
    <n v="73.87"/>
    <n v="830.63"/>
    <n v="61358.64"/>
  </r>
  <r>
    <n v="5224144"/>
    <n v="5007"/>
    <x v="0"/>
    <d v="2024-04-16T00:00:00"/>
    <x v="3"/>
    <s v="Wright PLC Bond"/>
    <n v="85.84"/>
    <n v="548.77"/>
    <n v="47106.42"/>
  </r>
  <r>
    <n v="8649416"/>
    <n v="6444"/>
    <x v="0"/>
    <d v="2024-09-06T00:00:00"/>
    <x v="3"/>
    <s v="Velez, Wilson and Salazar Bond"/>
    <n v="55.17"/>
    <n v="372.76"/>
    <n v="20565.169999999998"/>
  </r>
  <r>
    <n v="9085588"/>
    <n v="8002"/>
    <x v="0"/>
    <d v="2022-10-27T00:00:00"/>
    <x v="3"/>
    <s v="Lewis Ltd Real Estate"/>
    <n v="81.08"/>
    <n v="438.89"/>
    <n v="35585.199999999997"/>
  </r>
  <r>
    <n v="2736673"/>
    <n v="5663"/>
    <x v="0"/>
    <d v="2023-05-08T00:00:00"/>
    <x v="3"/>
    <s v="Lucero, Miller and Herrera Bond"/>
    <n v="5.62"/>
    <n v="275.87"/>
    <n v="1550.39"/>
  </r>
  <r>
    <n v="1028905"/>
    <n v="7747"/>
    <x v="0"/>
    <d v="2022-12-29T00:00:00"/>
    <x v="3"/>
    <s v="Pearson Ltd Stock"/>
    <n v="80.209999999999994"/>
    <n v="936.21"/>
    <n v="75093.399999999994"/>
  </r>
  <r>
    <n v="4244075"/>
    <n v="9236"/>
    <x v="0"/>
    <d v="2023-05-08T00:00:00"/>
    <x v="3"/>
    <s v="Gomez-Delgado Mutual Fund"/>
    <n v="38.24"/>
    <n v="781.09"/>
    <n v="29868.880000000001"/>
  </r>
  <r>
    <n v="2230822"/>
    <n v="2598"/>
    <x v="0"/>
    <d v="2024-08-13T00:00:00"/>
    <x v="3"/>
    <s v="Reed-Hale Real Estate"/>
    <n v="87.49"/>
    <n v="915.09"/>
    <n v="80061.22"/>
  </r>
  <r>
    <n v="8793404"/>
    <n v="8582"/>
    <x v="0"/>
    <d v="2023-12-01T00:00:00"/>
    <x v="3"/>
    <s v="Johns-Hughes Real Estate"/>
    <n v="96.59"/>
    <n v="248.62"/>
    <n v="24014.21"/>
  </r>
  <r>
    <n v="6717090"/>
    <n v="5559"/>
    <x v="0"/>
    <d v="2023-06-11T00:00:00"/>
    <x v="3"/>
    <s v="Santiago PLC Real Estate"/>
    <n v="27.11"/>
    <n v="972.42"/>
    <n v="26362.31"/>
  </r>
  <r>
    <n v="5017939"/>
    <n v="2304"/>
    <x v="0"/>
    <d v="2024-03-22T00:00:00"/>
    <x v="3"/>
    <s v="Golden Ltd Stock"/>
    <n v="58.9"/>
    <n v="336.93"/>
    <n v="19845.18"/>
  </r>
  <r>
    <n v="3857259"/>
    <n v="2439"/>
    <x v="0"/>
    <d v="2022-10-19T00:00:00"/>
    <x v="3"/>
    <s v="Wells LLC Mutual Fund"/>
    <n v="54.31"/>
    <n v="866.06"/>
    <n v="47035.72"/>
  </r>
  <r>
    <n v="6058361"/>
    <n v="1784"/>
    <x v="0"/>
    <d v="2024-06-05T00:00:00"/>
    <x v="3"/>
    <s v="Hall-Frank Real Estate"/>
    <n v="15.07"/>
    <n v="124.16"/>
    <n v="1871.09"/>
  </r>
  <r>
    <n v="5535261"/>
    <n v="7985"/>
    <x v="0"/>
    <d v="2023-11-09T00:00:00"/>
    <x v="3"/>
    <s v="Beck-Smith Mutual Fund"/>
    <n v="16.79"/>
    <n v="891.41"/>
    <n v="14966.77"/>
  </r>
  <r>
    <n v="4875316"/>
    <n v="6240"/>
    <x v="0"/>
    <d v="2023-05-10T00:00:00"/>
    <x v="3"/>
    <s v="Reyes-Black Mutual Fund"/>
    <n v="4.4000000000000004"/>
    <n v="123.11"/>
    <n v="541.67999999999995"/>
  </r>
  <r>
    <n v="8792817"/>
    <n v="2183"/>
    <x v="0"/>
    <d v="2023-04-19T00:00:00"/>
    <x v="3"/>
    <s v="Vasquez, Thomas and Anthony Bond"/>
    <n v="14.41"/>
    <n v="418.65"/>
    <n v="6032.75"/>
  </r>
  <r>
    <n v="3077324"/>
    <n v="5227"/>
    <x v="0"/>
    <d v="2024-07-22T00:00:00"/>
    <x v="3"/>
    <s v="Robinson Inc Real Estate"/>
    <n v="29.64"/>
    <n v="347.43"/>
    <n v="10297.83"/>
  </r>
  <r>
    <n v="5943109"/>
    <n v="1069"/>
    <x v="0"/>
    <d v="2024-01-24T00:00:00"/>
    <x v="3"/>
    <s v="Jimenez, Pitts and Taylor Stock"/>
    <n v="47.27"/>
    <n v="193.48"/>
    <n v="9145.7999999999993"/>
  </r>
  <r>
    <n v="2529298"/>
    <n v="2235"/>
    <x v="0"/>
    <d v="2023-01-21T00:00:00"/>
    <x v="3"/>
    <s v="Gonzalez, Nguyen and Levy Real Estate"/>
    <n v="74.16"/>
    <n v="580.38"/>
    <n v="43040.98"/>
  </r>
  <r>
    <n v="2745287"/>
    <n v="6810"/>
    <x v="0"/>
    <d v="2023-06-28T00:00:00"/>
    <x v="3"/>
    <s v="Washington-Thomas Bond"/>
    <n v="2.65"/>
    <n v="326.94"/>
    <n v="866.39"/>
  </r>
  <r>
    <n v="8407359"/>
    <n v="2157"/>
    <x v="0"/>
    <d v="2024-01-20T00:00:00"/>
    <x v="3"/>
    <s v="Preston-Williams Bond"/>
    <n v="20.8"/>
    <n v="229.67"/>
    <n v="4777.1400000000003"/>
  </r>
  <r>
    <n v="4248906"/>
    <n v="6218"/>
    <x v="0"/>
    <d v="2024-05-22T00:00:00"/>
    <x v="3"/>
    <s v="Conley Group Real Estate"/>
    <n v="90.44"/>
    <n v="223.28"/>
    <n v="20193.439999999999"/>
  </r>
  <r>
    <n v="4174541"/>
    <n v="2304"/>
    <x v="0"/>
    <d v="2023-11-18T00:00:00"/>
    <x v="3"/>
    <s v="Stout, Gomez and Knapp Mutual Fund"/>
    <n v="7.04"/>
    <n v="750.24"/>
    <n v="5281.69"/>
  </r>
  <r>
    <n v="9451276"/>
    <n v="7234"/>
    <x v="0"/>
    <d v="2023-07-12T00:00:00"/>
    <x v="3"/>
    <s v="Mcdonald-Taylor Stock"/>
    <n v="48.28"/>
    <n v="660.48"/>
    <n v="31887.97"/>
  </r>
  <r>
    <n v="9556167"/>
    <n v="8550"/>
    <x v="0"/>
    <d v="2023-10-13T00:00:00"/>
    <x v="3"/>
    <s v="Sellers LLC Mutual Fund"/>
    <n v="85.82"/>
    <n v="230.08"/>
    <n v="19745.47"/>
  </r>
  <r>
    <n v="8321933"/>
    <n v="8994"/>
    <x v="0"/>
    <d v="2023-04-12T00:00:00"/>
    <x v="3"/>
    <s v="Jones Ltd Stock"/>
    <n v="35.35"/>
    <n v="186.31"/>
    <n v="6586.06"/>
  </r>
  <r>
    <n v="4649918"/>
    <n v="1410"/>
    <x v="0"/>
    <d v="2024-07-02T00:00:00"/>
    <x v="3"/>
    <s v="Price, Dodson and Wilkerson Mutual Fund"/>
    <n v="17.77"/>
    <n v="236.95"/>
    <n v="4210.6000000000004"/>
  </r>
  <r>
    <n v="6492358"/>
    <n v="2142"/>
    <x v="0"/>
    <d v="2022-12-31T00:00:00"/>
    <x v="3"/>
    <s v="Khan Inc Bond"/>
    <n v="69.599999999999994"/>
    <n v="254.64"/>
    <n v="17722.939999999999"/>
  </r>
  <r>
    <n v="4793252"/>
    <n v="1069"/>
    <x v="0"/>
    <d v="2024-02-06T00:00:00"/>
    <x v="3"/>
    <s v="Warren Inc Real Estate"/>
    <n v="65.52"/>
    <n v="780.73"/>
    <n v="51153.43"/>
  </r>
  <r>
    <n v="5149457"/>
    <n v="3640"/>
    <x v="0"/>
    <d v="2022-10-12T00:00:00"/>
    <x v="3"/>
    <s v="Little PLC Bond"/>
    <n v="20.02"/>
    <n v="784.81"/>
    <n v="15711.9"/>
  </r>
  <r>
    <n v="3220836"/>
    <n v="3640"/>
    <x v="0"/>
    <d v="2024-02-11T00:00:00"/>
    <x v="3"/>
    <s v="Sanchez-Tucker Real Estate"/>
    <n v="82.72"/>
    <n v="98.44"/>
    <n v="8142.96"/>
  </r>
  <r>
    <n v="8665692"/>
    <n v="2525"/>
    <x v="0"/>
    <d v="2024-05-10T00:00:00"/>
    <x v="3"/>
    <s v="Smith-Harris Stock"/>
    <n v="98.23"/>
    <n v="769.16"/>
    <n v="75554.59"/>
  </r>
  <r>
    <n v="4332416"/>
    <n v="8616"/>
    <x v="0"/>
    <d v="2024-04-15T00:00:00"/>
    <x v="3"/>
    <s v="Horne, Prince and Torres Stock"/>
    <n v="3.53"/>
    <n v="128.74"/>
    <n v="454.45"/>
  </r>
  <r>
    <n v="7898627"/>
    <n v="5705"/>
    <x v="0"/>
    <d v="2024-08-17T00:00:00"/>
    <x v="3"/>
    <s v="Andrews-Cordova Real Estate"/>
    <n v="27.99"/>
    <n v="746.55"/>
    <n v="20895.93"/>
  </r>
  <r>
    <n v="5284261"/>
    <n v="2363"/>
    <x v="0"/>
    <d v="2024-01-07T00:00:00"/>
    <x v="3"/>
    <s v="Anderson and Sons Stock"/>
    <n v="50.49"/>
    <n v="253.95"/>
    <n v="12821.94"/>
  </r>
  <r>
    <n v="9132658"/>
    <n v="1280"/>
    <x v="0"/>
    <d v="2024-08-30T00:00:00"/>
    <x v="3"/>
    <s v="Smith-Harris Stock"/>
    <n v="44.81"/>
    <n v="84.98"/>
    <n v="3807.95"/>
  </r>
  <r>
    <n v="6992935"/>
    <n v="4566"/>
    <x v="0"/>
    <d v="2023-05-13T00:00:00"/>
    <x v="3"/>
    <s v="Morgan-Fox Mutual Fund"/>
    <n v="59.75"/>
    <n v="970.32"/>
    <n v="57976.62"/>
  </r>
  <r>
    <n v="9238325"/>
    <n v="7976"/>
    <x v="0"/>
    <d v="2024-07-10T00:00:00"/>
    <x v="3"/>
    <s v="Howell Group Real Estate"/>
    <n v="29.33"/>
    <n v="263.76"/>
    <n v="7736.08"/>
  </r>
  <r>
    <n v="9623500"/>
    <n v="8625"/>
    <x v="0"/>
    <d v="2022-11-26T00:00:00"/>
    <x v="3"/>
    <s v="Johnson LLC Stock"/>
    <n v="73.47"/>
    <n v="236.65"/>
    <n v="17386.68"/>
  </r>
  <r>
    <n v="6456098"/>
    <n v="8661"/>
    <x v="0"/>
    <d v="2023-12-21T00:00:00"/>
    <x v="3"/>
    <s v="Peters, Johnson and Clements Bond"/>
    <n v="46.14"/>
    <n v="117.99"/>
    <n v="5444.06"/>
  </r>
  <r>
    <n v="4921816"/>
    <n v="6297"/>
    <x v="0"/>
    <d v="2022-10-10T00:00:00"/>
    <x v="3"/>
    <s v="Taylor, Best and Adams Bond"/>
    <n v="57.42"/>
    <n v="717.73"/>
    <n v="41212.06"/>
  </r>
  <r>
    <n v="2129943"/>
    <n v="2823"/>
    <x v="1"/>
    <d v="2022-10-10T00:00:00"/>
    <x v="1"/>
    <s v="Koch-Hernandez Bond"/>
    <n v="45.53"/>
    <n v="507.64"/>
    <n v="23112.85"/>
  </r>
  <r>
    <n v="8708359"/>
    <n v="8355"/>
    <x v="1"/>
    <d v="2024-03-27T00:00:00"/>
    <x v="1"/>
    <s v="Solis, Davis and Miller Real Estate"/>
    <n v="56.72"/>
    <n v="809.3"/>
    <n v="45903.5"/>
  </r>
  <r>
    <n v="6531442"/>
    <n v="3617"/>
    <x v="1"/>
    <d v="2022-11-06T00:00:00"/>
    <x v="1"/>
    <s v="Lee, Cox and Stevens Real Estate"/>
    <n v="94.81"/>
    <n v="783.78"/>
    <n v="74310.179999999993"/>
  </r>
  <r>
    <n v="3032055"/>
    <n v="9353"/>
    <x v="1"/>
    <d v="2023-07-03T00:00:00"/>
    <x v="1"/>
    <s v="Frye Group Mutual Fund"/>
    <n v="16.579999999999998"/>
    <n v="577.04999999999995"/>
    <n v="9567.49"/>
  </r>
  <r>
    <n v="9373005"/>
    <n v="6810"/>
    <x v="1"/>
    <d v="2024-08-03T00:00:00"/>
    <x v="1"/>
    <s v="Owens Ltd Real Estate"/>
    <n v="74.53"/>
    <n v="63.07"/>
    <n v="4700.6099999999997"/>
  </r>
  <r>
    <n v="9624154"/>
    <n v="9031"/>
    <x v="1"/>
    <d v="2024-08-20T00:00:00"/>
    <x v="1"/>
    <s v="Walker-Mendez Bond"/>
    <n v="24.15"/>
    <n v="994.06"/>
    <n v="24006.55"/>
  </r>
  <r>
    <n v="9424591"/>
    <n v="9900"/>
    <x v="1"/>
    <d v="2024-06-07T00:00:00"/>
    <x v="1"/>
    <s v="Kemp, Mckee and Garcia Mutual Fund"/>
    <n v="80.8"/>
    <n v="394.83"/>
    <n v="31902.26"/>
  </r>
  <r>
    <n v="3941941"/>
    <n v="3617"/>
    <x v="1"/>
    <d v="2023-06-08T00:00:00"/>
    <x v="1"/>
    <s v="Owens Ltd Real Estate"/>
    <n v="68.760000000000005"/>
    <n v="694.47"/>
    <n v="47751.76"/>
  </r>
  <r>
    <n v="6460044"/>
    <n v="1858"/>
    <x v="1"/>
    <d v="2022-11-26T00:00:00"/>
    <x v="1"/>
    <s v="Anderson-Turner Mutual Fund"/>
    <n v="47.17"/>
    <n v="860.85"/>
    <n v="40606.29"/>
  </r>
  <r>
    <n v="6485993"/>
    <n v="1029"/>
    <x v="1"/>
    <d v="2022-11-10T00:00:00"/>
    <x v="1"/>
    <s v="Baker Ltd Real Estate"/>
    <n v="36.19"/>
    <n v="672.08"/>
    <n v="24322.58"/>
  </r>
  <r>
    <n v="3488070"/>
    <n v="5136"/>
    <x v="1"/>
    <d v="2024-08-21T00:00:00"/>
    <x v="1"/>
    <s v="Fitzgerald PLC Bond"/>
    <n v="18.190000000000001"/>
    <n v="184.18"/>
    <n v="3350.23"/>
  </r>
  <r>
    <n v="8280122"/>
    <n v="3862"/>
    <x v="1"/>
    <d v="2023-08-19T00:00:00"/>
    <x v="1"/>
    <s v="Greene Inc Mutual Fund"/>
    <n v="46.43"/>
    <n v="913.96"/>
    <n v="42435.16"/>
  </r>
  <r>
    <n v="2563028"/>
    <n v="7582"/>
    <x v="1"/>
    <d v="2023-05-21T00:00:00"/>
    <x v="1"/>
    <s v="Garza-Gomez Stock"/>
    <n v="72.03"/>
    <n v="137.9"/>
    <n v="9932.94"/>
  </r>
  <r>
    <n v="3869495"/>
    <n v="9900"/>
    <x v="1"/>
    <d v="2024-09-05T00:00:00"/>
    <x v="1"/>
    <s v="Lucero, Miller and Herrera Bond"/>
    <n v="51.47"/>
    <n v="145.81"/>
    <n v="7504.84"/>
  </r>
  <r>
    <n v="1420757"/>
    <n v="5968"/>
    <x v="1"/>
    <d v="2022-11-06T00:00:00"/>
    <x v="1"/>
    <s v="Johnson, Tran and Parker Real Estate"/>
    <n v="28.71"/>
    <n v="529.36"/>
    <n v="15197.93"/>
  </r>
  <r>
    <n v="2782688"/>
    <n v="7049"/>
    <x v="1"/>
    <d v="2023-02-08T00:00:00"/>
    <x v="1"/>
    <s v="Combs-Dunn Mutual Fund"/>
    <n v="97.22"/>
    <n v="584.63"/>
    <n v="56837.73"/>
  </r>
  <r>
    <n v="3234778"/>
    <n v="8582"/>
    <x v="1"/>
    <d v="2024-03-07T00:00:00"/>
    <x v="1"/>
    <s v="Velez, Cummings and Callahan Bond"/>
    <n v="70.72"/>
    <n v="638.52"/>
    <n v="45156.13"/>
  </r>
  <r>
    <n v="4285437"/>
    <n v="8582"/>
    <x v="1"/>
    <d v="2023-04-26T00:00:00"/>
    <x v="1"/>
    <s v="Nguyen-Taylor Stock"/>
    <n v="29.88"/>
    <n v="285.58"/>
    <n v="8533.1299999999992"/>
  </r>
  <r>
    <n v="9262543"/>
    <n v="5646"/>
    <x v="1"/>
    <d v="2023-05-17T00:00:00"/>
    <x v="1"/>
    <s v="King Inc Real Estate"/>
    <n v="94"/>
    <n v="274.26"/>
    <n v="25780.44"/>
  </r>
  <r>
    <n v="5193884"/>
    <n v="1475"/>
    <x v="1"/>
    <d v="2024-07-10T00:00:00"/>
    <x v="1"/>
    <s v="Peterson-Perkins Mutual Fund"/>
    <n v="90.89"/>
    <n v="469.01"/>
    <n v="42628.32"/>
  </r>
  <r>
    <n v="1688470"/>
    <n v="6906"/>
    <x v="1"/>
    <d v="2023-05-14T00:00:00"/>
    <x v="1"/>
    <s v="Shaw, Brown and Adams Real Estate"/>
    <n v="16.78"/>
    <n v="644.14"/>
    <n v="10808.67"/>
  </r>
  <r>
    <n v="7494375"/>
    <n v="4355"/>
    <x v="1"/>
    <d v="2024-03-30T00:00:00"/>
    <x v="1"/>
    <s v="Davis-Hall Bond"/>
    <n v="90"/>
    <n v="870.71"/>
    <n v="78363.899999999994"/>
  </r>
  <r>
    <n v="7788258"/>
    <n v="1069"/>
    <x v="1"/>
    <d v="2024-02-12T00:00:00"/>
    <x v="1"/>
    <s v="Combs-Dunn Mutual Fund"/>
    <n v="33.53"/>
    <n v="907.75"/>
    <n v="30436.86"/>
  </r>
  <r>
    <n v="6301961"/>
    <n v="6750"/>
    <x v="1"/>
    <d v="2024-04-10T00:00:00"/>
    <x v="1"/>
    <s v="Clark, Le and Smith Real Estate"/>
    <n v="92.13"/>
    <n v="854.36"/>
    <n v="78712.19"/>
  </r>
  <r>
    <n v="8416896"/>
    <n v="2363"/>
    <x v="1"/>
    <d v="2023-09-05T00:00:00"/>
    <x v="1"/>
    <s v="Mills PLC Mutual Fund"/>
    <n v="10.97"/>
    <n v="559.82000000000005"/>
    <n v="6141.23"/>
  </r>
  <r>
    <n v="8728899"/>
    <n v="8975"/>
    <x v="1"/>
    <d v="2024-02-20T00:00:00"/>
    <x v="1"/>
    <s v="Hall, Franklin and Miller Stock"/>
    <n v="64.37"/>
    <n v="99.8"/>
    <n v="6424.13"/>
  </r>
  <r>
    <n v="6963238"/>
    <n v="3938"/>
    <x v="1"/>
    <d v="2023-12-12T00:00:00"/>
    <x v="1"/>
    <s v="Castillo, Barker and Russo Mutual Fund"/>
    <n v="12.29"/>
    <n v="996.91"/>
    <n v="12252.02"/>
  </r>
  <r>
    <n v="7212183"/>
    <n v="5431"/>
    <x v="1"/>
    <d v="2023-01-07T00:00:00"/>
    <x v="1"/>
    <s v="Butler, Brady and Perkins Stock"/>
    <n v="63.43"/>
    <n v="574.75"/>
    <n v="36456.39"/>
  </r>
  <r>
    <n v="8169026"/>
    <n v="3120"/>
    <x v="1"/>
    <d v="2024-07-04T00:00:00"/>
    <x v="1"/>
    <s v="Moran, Davidson and Richard Bond"/>
    <n v="28.06"/>
    <n v="512.08000000000004"/>
    <n v="14368.96"/>
  </r>
  <r>
    <n v="1555547"/>
    <n v="8280"/>
    <x v="1"/>
    <d v="2024-01-26T00:00:00"/>
    <x v="1"/>
    <s v="Cantu-Phillips Mutual Fund"/>
    <n v="49.22"/>
    <n v="411.58"/>
    <n v="20257.97"/>
  </r>
  <r>
    <n v="5197006"/>
    <n v="9920"/>
    <x v="1"/>
    <d v="2024-09-21T00:00:00"/>
    <x v="1"/>
    <s v="Garcia, Duncan and Ferrell Bond"/>
    <n v="40.42"/>
    <n v="214.48"/>
    <n v="8669.2800000000007"/>
  </r>
  <r>
    <n v="2484394"/>
    <n v="1029"/>
    <x v="1"/>
    <d v="2023-11-19T00:00:00"/>
    <x v="1"/>
    <s v="Hopkins-Rojas Mutual Fund"/>
    <n v="27.59"/>
    <n v="750.46"/>
    <n v="20705.189999999999"/>
  </r>
  <r>
    <n v="4527919"/>
    <n v="4351"/>
    <x v="1"/>
    <d v="2024-07-23T00:00:00"/>
    <x v="1"/>
    <s v="Parrish-King Stock"/>
    <n v="66.239999999999995"/>
    <n v="257.13"/>
    <n v="17032.29"/>
  </r>
  <r>
    <n v="4239558"/>
    <n v="1726"/>
    <x v="1"/>
    <d v="2023-09-22T00:00:00"/>
    <x v="1"/>
    <s v="Stephens-Noble Real Estate"/>
    <n v="45.08"/>
    <n v="431.59"/>
    <n v="19456.080000000002"/>
  </r>
  <r>
    <n v="1617812"/>
    <n v="8368"/>
    <x v="1"/>
    <d v="2023-07-03T00:00:00"/>
    <x v="1"/>
    <s v="Stephens-Noble Real Estate"/>
    <n v="12.94"/>
    <n v="672.16"/>
    <n v="8697.75"/>
  </r>
  <r>
    <n v="2867018"/>
    <n v="7655"/>
    <x v="1"/>
    <d v="2022-09-30T00:00:00"/>
    <x v="1"/>
    <s v="Gillespie and Sons Mutual Fund"/>
    <n v="69.3"/>
    <n v="895.64"/>
    <n v="62067.85"/>
  </r>
  <r>
    <n v="8420205"/>
    <n v="6369"/>
    <x v="1"/>
    <d v="2023-11-20T00:00:00"/>
    <x v="1"/>
    <s v="Thomas and Sons Real Estate"/>
    <n v="82.89"/>
    <n v="973.01"/>
    <n v="80652.800000000003"/>
  </r>
  <r>
    <n v="9209812"/>
    <n v="3109"/>
    <x v="1"/>
    <d v="2024-08-02T00:00:00"/>
    <x v="1"/>
    <s v="Chen LLC Mutual Fund"/>
    <n v="48.45"/>
    <n v="193.78"/>
    <n v="9388.64"/>
  </r>
  <r>
    <n v="4794240"/>
    <n v="2582"/>
    <x v="1"/>
    <d v="2023-10-14T00:00:00"/>
    <x v="1"/>
    <s v="Williams, Baker and Byrd Mutual Fund"/>
    <n v="40.18"/>
    <n v="91.23"/>
    <n v="3665.62"/>
  </r>
  <r>
    <n v="6727332"/>
    <n v="1770"/>
    <x v="1"/>
    <d v="2023-02-22T00:00:00"/>
    <x v="1"/>
    <s v="Brooks, White and Martin Bond"/>
    <n v="84.36"/>
    <n v="469.2"/>
    <n v="39581.71"/>
  </r>
  <r>
    <n v="6216714"/>
    <n v="2582"/>
    <x v="1"/>
    <d v="2024-01-30T00:00:00"/>
    <x v="1"/>
    <s v="Horton, Howe and Collins Mutual Fund"/>
    <n v="33.99"/>
    <n v="181.16"/>
    <n v="6157.63"/>
  </r>
  <r>
    <n v="2191208"/>
    <n v="1787"/>
    <x v="1"/>
    <d v="2023-04-23T00:00:00"/>
    <x v="1"/>
    <s v="Medina-Grant Mutual Fund"/>
    <n v="49.07"/>
    <n v="339.77"/>
    <n v="16672.509999999998"/>
  </r>
  <r>
    <n v="4648435"/>
    <n v="4716"/>
    <x v="1"/>
    <d v="2024-06-30T00:00:00"/>
    <x v="1"/>
    <s v="Tucker-Lopez Bond"/>
    <n v="85.7"/>
    <n v="561.57000000000005"/>
    <n v="48126.55"/>
  </r>
  <r>
    <n v="4455932"/>
    <n v="1204"/>
    <x v="1"/>
    <d v="2022-11-21T00:00:00"/>
    <x v="1"/>
    <s v="Peterson, Good and Ross Real Estate"/>
    <n v="62.37"/>
    <n v="295.33999999999997"/>
    <n v="18420.36"/>
  </r>
  <r>
    <n v="2840925"/>
    <n v="5646"/>
    <x v="1"/>
    <d v="2023-03-10T00:00:00"/>
    <x v="1"/>
    <s v="Young-Holden Mutual Fund"/>
    <n v="81.099999999999994"/>
    <n v="862.85"/>
    <n v="69977.13"/>
  </r>
  <r>
    <n v="7457412"/>
    <n v="8550"/>
    <x v="1"/>
    <d v="2022-10-11T00:00:00"/>
    <x v="1"/>
    <s v="Meza, Parker and Robbins Mutual Fund"/>
    <n v="43.51"/>
    <n v="736.2"/>
    <n v="32032.06"/>
  </r>
  <r>
    <n v="6819864"/>
    <n v="9031"/>
    <x v="1"/>
    <d v="2023-03-06T00:00:00"/>
    <x v="1"/>
    <s v="Wright PLC Bond"/>
    <n v="91.68"/>
    <n v="745.78"/>
    <n v="68373.11"/>
  </r>
  <r>
    <n v="7349823"/>
    <n v="6416"/>
    <x v="1"/>
    <d v="2024-04-10T00:00:00"/>
    <x v="1"/>
    <s v="Parrish-King Stock"/>
    <n v="28.04"/>
    <n v="932.93"/>
    <n v="26159.360000000001"/>
  </r>
  <r>
    <n v="3948524"/>
    <n v="8582"/>
    <x v="1"/>
    <d v="2023-11-13T00:00:00"/>
    <x v="1"/>
    <s v="Williams LLC Real Estate"/>
    <n v="31.23"/>
    <n v="687.44"/>
    <n v="21468.75"/>
  </r>
  <r>
    <n v="2839452"/>
    <n v="1410"/>
    <x v="1"/>
    <d v="2023-11-19T00:00:00"/>
    <x v="1"/>
    <s v="Moran, Davidson and Richard Bond"/>
    <n v="80.72"/>
    <n v="405.92"/>
    <n v="32765.86"/>
  </r>
  <r>
    <n v="2101817"/>
    <n v="6750"/>
    <x v="1"/>
    <d v="2023-06-14T00:00:00"/>
    <x v="1"/>
    <s v="Frye Group Mutual Fund"/>
    <n v="88.97"/>
    <n v="182.89"/>
    <n v="16271.72"/>
  </r>
  <r>
    <n v="7061843"/>
    <n v="5396"/>
    <x v="1"/>
    <d v="2024-06-08T00:00:00"/>
    <x v="1"/>
    <s v="Herrera PLC Mutual Fund"/>
    <n v="6.49"/>
    <n v="892.27"/>
    <n v="5790.83"/>
  </r>
  <r>
    <n v="3110904"/>
    <n v="6590"/>
    <x v="1"/>
    <d v="2023-06-26T00:00:00"/>
    <x v="1"/>
    <s v="King-Burns Bond"/>
    <n v="23.7"/>
    <n v="756.53"/>
    <n v="17929.759999999998"/>
  </r>
  <r>
    <n v="2311909"/>
    <n v="8355"/>
    <x v="1"/>
    <d v="2023-11-23T00:00:00"/>
    <x v="1"/>
    <s v="Fry, Hawkins and Ramos Bond"/>
    <n v="35.4"/>
    <n v="221.88"/>
    <n v="7854.55"/>
  </r>
  <r>
    <n v="3116464"/>
    <n v="9236"/>
    <x v="1"/>
    <d v="2023-02-18T00:00:00"/>
    <x v="1"/>
    <s v="Evans-Lee Bond"/>
    <n v="32.19"/>
    <n v="946.08"/>
    <n v="30454.32"/>
  </r>
  <r>
    <n v="8303941"/>
    <n v="4771"/>
    <x v="1"/>
    <d v="2023-02-26T00:00:00"/>
    <x v="1"/>
    <s v="Young, Lopez and Mcdowell Stock"/>
    <n v="75.53"/>
    <n v="853.27"/>
    <n v="64447.48"/>
  </r>
  <r>
    <n v="6616983"/>
    <n v="4115"/>
    <x v="1"/>
    <d v="2024-01-04T00:00:00"/>
    <x v="1"/>
    <s v="Barr-Stanley Mutual Fund"/>
    <n v="66.680000000000007"/>
    <n v="720.56"/>
    <n v="48046.94"/>
  </r>
  <r>
    <n v="5372282"/>
    <n v="8550"/>
    <x v="1"/>
    <d v="2024-05-12T00:00:00"/>
    <x v="1"/>
    <s v="Sanchez-Tucker Real Estate"/>
    <n v="72.150000000000006"/>
    <n v="529.48"/>
    <n v="38201.980000000003"/>
  </r>
  <r>
    <n v="3616709"/>
    <n v="5158"/>
    <x v="1"/>
    <d v="2023-03-23T00:00:00"/>
    <x v="1"/>
    <s v="Gonzales, Simmons and Cook Stock"/>
    <n v="71.349999999999994"/>
    <n v="396.78"/>
    <n v="28310.25"/>
  </r>
  <r>
    <n v="8939678"/>
    <n v="5631"/>
    <x v="1"/>
    <d v="2022-12-04T00:00:00"/>
    <x v="1"/>
    <s v="Barnett-Bennett Mutual Fund"/>
    <n v="66.47"/>
    <n v="411.26"/>
    <n v="27336.45"/>
  </r>
  <r>
    <n v="3785470"/>
    <n v="7976"/>
    <x v="1"/>
    <d v="2023-03-10T00:00:00"/>
    <x v="1"/>
    <s v="Hughes, Gilbert and Richmond Real Estate"/>
    <n v="18.940000000000001"/>
    <n v="389.95"/>
    <n v="7385.65"/>
  </r>
  <r>
    <n v="8103441"/>
    <n v="3258"/>
    <x v="1"/>
    <d v="2024-04-24T00:00:00"/>
    <x v="1"/>
    <s v="Lewis-Pittman Real Estate"/>
    <n v="40.520000000000003"/>
    <n v="205.09"/>
    <n v="8310.25"/>
  </r>
  <r>
    <n v="7163241"/>
    <n v="6297"/>
    <x v="1"/>
    <d v="2023-06-14T00:00:00"/>
    <x v="1"/>
    <s v="Woods-Medina Mutual Fund"/>
    <n v="34.36"/>
    <n v="685.39"/>
    <n v="23550"/>
  </r>
  <r>
    <n v="2493326"/>
    <n v="3300"/>
    <x v="1"/>
    <d v="2023-07-23T00:00:00"/>
    <x v="1"/>
    <s v="Anderson-Hobbs Stock"/>
    <n v="1.2"/>
    <n v="146.6"/>
    <n v="175.92"/>
  </r>
  <r>
    <n v="7837619"/>
    <n v="9920"/>
    <x v="1"/>
    <d v="2023-12-30T00:00:00"/>
    <x v="1"/>
    <s v="Richardson-Carroll Mutual Fund"/>
    <n v="23.01"/>
    <n v="249.05"/>
    <n v="5730.64"/>
  </r>
  <r>
    <n v="2039075"/>
    <n v="9031"/>
    <x v="1"/>
    <d v="2022-10-02T00:00:00"/>
    <x v="1"/>
    <s v="Evans, Garcia and Gardner Bond"/>
    <n v="75.489999999999995"/>
    <n v="782.82"/>
    <n v="59095.08"/>
  </r>
  <r>
    <n v="1634703"/>
    <n v="7948"/>
    <x v="1"/>
    <d v="2022-11-01T00:00:00"/>
    <x v="1"/>
    <s v="Berger, Fernandez and Bishop Real Estate"/>
    <n v="29.53"/>
    <n v="499.86"/>
    <n v="14760.87"/>
  </r>
  <r>
    <n v="7932260"/>
    <n v="1558"/>
    <x v="1"/>
    <d v="2023-10-07T00:00:00"/>
    <x v="1"/>
    <s v="Brooks, Woods and Miller Mutual Fund"/>
    <n v="60.17"/>
    <n v="216.73"/>
    <n v="13040.64"/>
  </r>
  <r>
    <n v="8676535"/>
    <n v="6937"/>
    <x v="1"/>
    <d v="2023-08-05T00:00:00"/>
    <x v="1"/>
    <s v="Zuniga-Cowan Stock"/>
    <n v="8.6199999999999992"/>
    <n v="209.57"/>
    <n v="1806.49"/>
  </r>
  <r>
    <n v="6731171"/>
    <n v="4321"/>
    <x v="1"/>
    <d v="2024-04-27T00:00:00"/>
    <x v="1"/>
    <s v="Macias, Baxter and Munoz Stock"/>
    <n v="37.78"/>
    <n v="971.36"/>
    <n v="36697.980000000003"/>
  </r>
  <r>
    <n v="4509247"/>
    <n v="8907"/>
    <x v="1"/>
    <d v="2023-01-15T00:00:00"/>
    <x v="1"/>
    <s v="Hall PLC Real Estate"/>
    <n v="42.24"/>
    <n v="174.68"/>
    <n v="7378.48"/>
  </r>
  <r>
    <n v="5798472"/>
    <n v="3258"/>
    <x v="1"/>
    <d v="2024-02-28T00:00:00"/>
    <x v="1"/>
    <s v="Benson, Townsend and Burton Stock"/>
    <n v="96.07"/>
    <n v="884.67"/>
    <n v="84990.25"/>
  </r>
  <r>
    <n v="6291869"/>
    <n v="9236"/>
    <x v="1"/>
    <d v="2024-04-17T00:00:00"/>
    <x v="1"/>
    <s v="Daniels, Lee and Underwood Real Estate"/>
    <n v="46.52"/>
    <n v="558.34"/>
    <n v="25973.98"/>
  </r>
  <r>
    <n v="3889957"/>
    <n v="3112"/>
    <x v="1"/>
    <d v="2024-07-19T00:00:00"/>
    <x v="1"/>
    <s v="Alexander-Hall Stock"/>
    <n v="64.13"/>
    <n v="338.57"/>
    <n v="21712.49"/>
  </r>
  <r>
    <n v="6017106"/>
    <n v="3558"/>
    <x v="1"/>
    <d v="2023-07-01T00:00:00"/>
    <x v="1"/>
    <s v="Giles, Page and Hunt Mutual Fund"/>
    <n v="10.98"/>
    <n v="201.12"/>
    <n v="2208.3000000000002"/>
  </r>
  <r>
    <n v="2498827"/>
    <n v="2382"/>
    <x v="1"/>
    <d v="2023-05-19T00:00:00"/>
    <x v="1"/>
    <s v="Howard, Meyer and Gilmore Mutual Fund"/>
    <n v="91.46"/>
    <n v="556.29"/>
    <n v="50878.28"/>
  </r>
  <r>
    <n v="6995607"/>
    <n v="7582"/>
    <x v="1"/>
    <d v="2024-05-13T00:00:00"/>
    <x v="1"/>
    <s v="Moreno Group Bond"/>
    <n v="34.840000000000003"/>
    <n v="226.49"/>
    <n v="7890.91"/>
  </r>
  <r>
    <n v="4834595"/>
    <n v="8355"/>
    <x v="1"/>
    <d v="2024-02-24T00:00:00"/>
    <x v="1"/>
    <s v="May, Ayala and Daniels Bond"/>
    <n v="52.3"/>
    <n v="371.97"/>
    <n v="19454.03"/>
  </r>
  <r>
    <n v="6576854"/>
    <n v="6750"/>
    <x v="1"/>
    <d v="2024-04-06T00:00:00"/>
    <x v="1"/>
    <s v="Mejia, Whitehead and Grimes Mutual Fund"/>
    <n v="61.68"/>
    <n v="398.95"/>
    <n v="24607.24"/>
  </r>
  <r>
    <n v="7663247"/>
    <n v="6661"/>
    <x v="1"/>
    <d v="2024-09-11T00:00:00"/>
    <x v="1"/>
    <s v="Brown-Francis Stock"/>
    <n v="36.979999999999997"/>
    <n v="348.99"/>
    <n v="12905.65"/>
  </r>
  <r>
    <n v="2732970"/>
    <n v="2382"/>
    <x v="1"/>
    <d v="2023-05-07T00:00:00"/>
    <x v="1"/>
    <s v="Santiago PLC Real Estate"/>
    <n v="71.45"/>
    <n v="329.11"/>
    <n v="23514.91"/>
  </r>
  <r>
    <n v="2092235"/>
    <n v="5646"/>
    <x v="1"/>
    <d v="2023-05-18T00:00:00"/>
    <x v="1"/>
    <s v="Skinner Inc Stock"/>
    <n v="92.71"/>
    <n v="626.33000000000004"/>
    <n v="58067.05"/>
  </r>
  <r>
    <n v="9025260"/>
    <n v="7027"/>
    <x v="1"/>
    <d v="2022-12-05T00:00:00"/>
    <x v="1"/>
    <s v="White, Holmes and Valdez Real Estate"/>
    <n v="88.36"/>
    <n v="89.2"/>
    <n v="7881.71"/>
  </r>
  <r>
    <n v="1843775"/>
    <n v="4716"/>
    <x v="1"/>
    <d v="2022-10-12T00:00:00"/>
    <x v="1"/>
    <s v="Cabrera-Lopez Mutual Fund"/>
    <n v="13.81"/>
    <n v="988.56"/>
    <n v="13652.01"/>
  </r>
  <r>
    <n v="6191705"/>
    <n v="5968"/>
    <x v="1"/>
    <d v="2024-08-30T00:00:00"/>
    <x v="1"/>
    <s v="Jones Group Bond"/>
    <n v="77.31"/>
    <n v="969.53"/>
    <n v="74954.36"/>
  </r>
  <r>
    <n v="4337046"/>
    <n v="8280"/>
    <x v="1"/>
    <d v="2023-12-14T00:00:00"/>
    <x v="1"/>
    <s v="Gibson Ltd Mutual Fund"/>
    <n v="25.47"/>
    <n v="683.22"/>
    <n v="17401.61"/>
  </r>
  <r>
    <n v="3581414"/>
    <n v="7234"/>
    <x v="1"/>
    <d v="2024-04-24T00:00:00"/>
    <x v="1"/>
    <s v="Ortega Group Bond"/>
    <n v="45.39"/>
    <n v="972.88"/>
    <n v="44159.02"/>
  </r>
  <r>
    <n v="7032648"/>
    <n v="3302"/>
    <x v="1"/>
    <d v="2023-05-14T00:00:00"/>
    <x v="1"/>
    <s v="Hall, Estrada and Vaughn Mutual Fund"/>
    <n v="85.83"/>
    <n v="532.87"/>
    <n v="45736.23"/>
  </r>
  <r>
    <n v="4680584"/>
    <n v="2079"/>
    <x v="1"/>
    <d v="2024-07-25T00:00:00"/>
    <x v="1"/>
    <s v="Jones, Mathews and Carroll Stock"/>
    <n v="46.35"/>
    <n v="454.69"/>
    <n v="21074.880000000001"/>
  </r>
  <r>
    <n v="2691407"/>
    <n v="3558"/>
    <x v="1"/>
    <d v="2023-06-28T00:00:00"/>
    <x v="1"/>
    <s v="Randall-Clark Stock"/>
    <n v="92.9"/>
    <n v="330.6"/>
    <n v="30712.74"/>
  </r>
  <r>
    <n v="5443830"/>
    <n v="1269"/>
    <x v="1"/>
    <d v="2023-06-01T00:00:00"/>
    <x v="1"/>
    <s v="Davis Ltd Stock"/>
    <n v="31.1"/>
    <n v="217.34"/>
    <n v="6759.27"/>
  </r>
  <r>
    <n v="8871683"/>
    <n v="6297"/>
    <x v="1"/>
    <d v="2022-11-02T00:00:00"/>
    <x v="1"/>
    <s v="Brady, Mason and Williams Real Estate"/>
    <n v="27.82"/>
    <n v="287"/>
    <n v="7984.34"/>
  </r>
  <r>
    <n v="2814102"/>
    <n v="3877"/>
    <x v="1"/>
    <d v="2022-10-13T00:00:00"/>
    <x v="1"/>
    <s v="Khan Inc Bond"/>
    <n v="55.27"/>
    <n v="123.32"/>
    <n v="6815.9"/>
  </r>
  <r>
    <n v="4679487"/>
    <n v="1138"/>
    <x v="1"/>
    <d v="2022-12-31T00:00:00"/>
    <x v="1"/>
    <s v="Cole Group Bond"/>
    <n v="17"/>
    <n v="522.04999999999995"/>
    <n v="8874.85"/>
  </r>
  <r>
    <n v="9257287"/>
    <n v="5541"/>
    <x v="1"/>
    <d v="2023-02-10T00:00:00"/>
    <x v="1"/>
    <s v="Klein-Nolan Real Estate"/>
    <n v="68.739999999999995"/>
    <n v="625.16"/>
    <n v="42973.5"/>
  </r>
  <r>
    <n v="1281786"/>
    <n v="3112"/>
    <x v="1"/>
    <d v="2024-08-24T00:00:00"/>
    <x v="1"/>
    <s v="Hurst, Taylor and Elliott Real Estate"/>
    <n v="37.58"/>
    <n v="924.64"/>
    <n v="34747.97"/>
  </r>
  <r>
    <n v="8761790"/>
    <n v="7049"/>
    <x v="1"/>
    <d v="2022-12-15T00:00:00"/>
    <x v="1"/>
    <s v="Duran Ltd Bond"/>
    <n v="26.34"/>
    <n v="975.84"/>
    <n v="25703.63"/>
  </r>
  <r>
    <n v="9813747"/>
    <n v="5933"/>
    <x v="1"/>
    <d v="2023-08-12T00:00:00"/>
    <x v="1"/>
    <s v="Campos, Gonzales and Arnold Bond"/>
    <n v="38.21"/>
    <n v="879.78"/>
    <n v="33616.39"/>
  </r>
  <r>
    <n v="6204033"/>
    <n v="8503"/>
    <x v="1"/>
    <d v="2022-10-20T00:00:00"/>
    <x v="1"/>
    <s v="Garcia, Duncan and Ferrell Bond"/>
    <n v="49.12"/>
    <n v="192.71"/>
    <n v="9465.92"/>
  </r>
  <r>
    <n v="4949818"/>
    <n v="3300"/>
    <x v="1"/>
    <d v="2023-12-15T00:00:00"/>
    <x v="1"/>
    <s v="Carlson-Taylor Mutual Fund"/>
    <n v="99.84"/>
    <n v="505.63"/>
    <n v="50482.1"/>
  </r>
  <r>
    <n v="5417621"/>
    <n v="1558"/>
    <x v="1"/>
    <d v="2022-11-21T00:00:00"/>
    <x v="1"/>
    <s v="Sims, Oliver and Lee Real Estate"/>
    <n v="60.93"/>
    <n v="833.48"/>
    <n v="50783.94"/>
  </r>
  <r>
    <n v="7712119"/>
    <n v="8156"/>
    <x v="1"/>
    <d v="2024-07-01T00:00:00"/>
    <x v="1"/>
    <s v="Diaz, Hess and Osborne Bond"/>
    <n v="17.809999999999999"/>
    <n v="829.52"/>
    <n v="14773.75"/>
  </r>
  <r>
    <n v="9899695"/>
    <n v="8032"/>
    <x v="1"/>
    <d v="2024-05-11T00:00:00"/>
    <x v="1"/>
    <s v="Brooks Ltd Stock"/>
    <n v="45.73"/>
    <n v="74.55"/>
    <n v="3409.17"/>
  </r>
  <r>
    <n v="2631146"/>
    <n v="6444"/>
    <x v="1"/>
    <d v="2024-06-30T00:00:00"/>
    <x v="1"/>
    <s v="Hebert, Cordova and Blake Real Estate"/>
    <n v="47.56"/>
    <n v="822.41"/>
    <n v="39113.82"/>
  </r>
  <r>
    <n v="7686021"/>
    <n v="7046"/>
    <x v="1"/>
    <d v="2023-03-26T00:00:00"/>
    <x v="1"/>
    <s v="Freeman-Steele Bond"/>
    <n v="81.239999999999995"/>
    <n v="857.54"/>
    <n v="69666.55"/>
  </r>
  <r>
    <n v="7569354"/>
    <n v="9063"/>
    <x v="1"/>
    <d v="2024-05-06T00:00:00"/>
    <x v="1"/>
    <s v="Mejia, King and Mccall Real Estate"/>
    <n v="85.1"/>
    <n v="404.91"/>
    <n v="34457.839999999997"/>
  </r>
  <r>
    <n v="5596924"/>
    <n v="1269"/>
    <x v="1"/>
    <d v="2023-03-12T00:00:00"/>
    <x v="1"/>
    <s v="Golden Group Stock"/>
    <n v="11.56"/>
    <n v="811.37"/>
    <n v="9379.44"/>
  </r>
  <r>
    <n v="6173590"/>
    <n v="9983"/>
    <x v="1"/>
    <d v="2024-01-18T00:00:00"/>
    <x v="1"/>
    <s v="Gonzalez PLC Bond"/>
    <n v="51.07"/>
    <n v="551.84"/>
    <n v="28182.47"/>
  </r>
  <r>
    <n v="7193311"/>
    <n v="7581"/>
    <x v="1"/>
    <d v="2023-08-28T00:00:00"/>
    <x v="1"/>
    <s v="Middleton LLC Mutual Fund"/>
    <n v="40.909999999999997"/>
    <n v="157.68"/>
    <n v="6450.69"/>
  </r>
  <r>
    <n v="2300540"/>
    <n v="1858"/>
    <x v="1"/>
    <d v="2024-07-15T00:00:00"/>
    <x v="1"/>
    <s v="Benson, Townsend and Burton Stock"/>
    <n v="64.709999999999994"/>
    <n v="989.59"/>
    <n v="64036.37"/>
  </r>
  <r>
    <n v="1401735"/>
    <n v="7071"/>
    <x v="1"/>
    <d v="2023-01-08T00:00:00"/>
    <x v="1"/>
    <s v="Mitchell, Lutz and Hull Stock"/>
    <n v="18.66"/>
    <n v="180.54"/>
    <n v="3368.88"/>
  </r>
  <r>
    <n v="7332688"/>
    <n v="9656"/>
    <x v="1"/>
    <d v="2024-09-05T00:00:00"/>
    <x v="1"/>
    <s v="Perry PLC Stock"/>
    <n v="4.4000000000000004"/>
    <n v="874.77"/>
    <n v="3848.99"/>
  </r>
  <r>
    <n v="4246763"/>
    <n v="9116"/>
    <x v="1"/>
    <d v="2023-06-10T00:00:00"/>
    <x v="1"/>
    <s v="Silva and Sons Real Estate"/>
    <n v="31.12"/>
    <n v="890.16"/>
    <n v="27701.78"/>
  </r>
  <r>
    <n v="8146037"/>
    <n v="4007"/>
    <x v="1"/>
    <d v="2023-02-15T00:00:00"/>
    <x v="1"/>
    <s v="Montoya, Goodwin and Chambers Real Estate"/>
    <n v="84.81"/>
    <n v="276.61"/>
    <n v="23459.29"/>
  </r>
  <r>
    <n v="3954084"/>
    <n v="2150"/>
    <x v="1"/>
    <d v="2022-10-31T00:00:00"/>
    <x v="1"/>
    <s v="Walker and Sons Real Estate"/>
    <n v="34.85"/>
    <n v="157.88"/>
    <n v="5502.12"/>
  </r>
  <r>
    <n v="7669857"/>
    <n v="4119"/>
    <x v="1"/>
    <d v="2024-01-31T00:00:00"/>
    <x v="1"/>
    <s v="Shepherd, Fletcher and Abbott Stock"/>
    <n v="55.58"/>
    <n v="700.95"/>
    <n v="38958.800000000003"/>
  </r>
  <r>
    <n v="8145003"/>
    <n v="7655"/>
    <x v="1"/>
    <d v="2023-08-28T00:00:00"/>
    <x v="1"/>
    <s v="Miller, Johnson and Haynes Real Estate"/>
    <n v="97.26"/>
    <n v="207.1"/>
    <n v="20142.55"/>
  </r>
  <r>
    <n v="8590170"/>
    <n v="2448"/>
    <x v="1"/>
    <d v="2023-04-02T00:00:00"/>
    <x v="1"/>
    <s v="Jimenez PLC Mutual Fund"/>
    <n v="91.12"/>
    <n v="243.19"/>
    <n v="22159.47"/>
  </r>
  <r>
    <n v="2311217"/>
    <n v="8853"/>
    <x v="1"/>
    <d v="2024-04-18T00:00:00"/>
    <x v="1"/>
    <s v="Olson PLC Stock"/>
    <n v="86.6"/>
    <n v="423.14"/>
    <n v="36643.919999999998"/>
  </r>
  <r>
    <n v="2479404"/>
    <n v="5705"/>
    <x v="1"/>
    <d v="2022-10-28T00:00:00"/>
    <x v="1"/>
    <s v="Smith-Smith Mutual Fund"/>
    <n v="24.44"/>
    <n v="422.72"/>
    <n v="10331.280000000001"/>
  </r>
  <r>
    <n v="4886232"/>
    <n v="3504"/>
    <x v="1"/>
    <d v="2023-02-28T00:00:00"/>
    <x v="1"/>
    <s v="Thompson PLC Stock"/>
    <n v="70.650000000000006"/>
    <n v="593.66"/>
    <n v="41942.080000000002"/>
  </r>
  <r>
    <n v="9836656"/>
    <n v="9834"/>
    <x v="1"/>
    <d v="2024-09-19T00:00:00"/>
    <x v="1"/>
    <s v="Johnson LLC Stock"/>
    <n v="89.12"/>
    <n v="291.89999999999998"/>
    <n v="26014.13"/>
  </r>
  <r>
    <n v="4664787"/>
    <n v="2525"/>
    <x v="1"/>
    <d v="2024-09-01T00:00:00"/>
    <x v="1"/>
    <s v="Brown-Chapman Real Estate"/>
    <n v="67.8"/>
    <n v="536.58000000000004"/>
    <n v="36380.120000000003"/>
  </r>
  <r>
    <n v="1946506"/>
    <n v="9733"/>
    <x v="1"/>
    <d v="2024-08-02T00:00:00"/>
    <x v="1"/>
    <s v="Whitaker Group Stock"/>
    <n v="39.96"/>
    <n v="631.63"/>
    <n v="25239.93"/>
  </r>
  <r>
    <n v="1992746"/>
    <n v="7270"/>
    <x v="1"/>
    <d v="2023-05-17T00:00:00"/>
    <x v="1"/>
    <s v="Castro, Cabrera and Paul Stock"/>
    <n v="62.21"/>
    <n v="331.01"/>
    <n v="20592.13"/>
  </r>
  <r>
    <n v="9143075"/>
    <n v="3112"/>
    <x v="1"/>
    <d v="2023-12-08T00:00:00"/>
    <x v="1"/>
    <s v="Stone-David Stock"/>
    <n v="1.06"/>
    <n v="961.71"/>
    <n v="1019.41"/>
  </r>
  <r>
    <n v="9768494"/>
    <n v="1666"/>
    <x v="1"/>
    <d v="2022-12-23T00:00:00"/>
    <x v="1"/>
    <s v="Clark, Smith and Mcguire Stock"/>
    <n v="86.7"/>
    <n v="186.06"/>
    <n v="16131.4"/>
  </r>
  <r>
    <n v="4892720"/>
    <n v="4957"/>
    <x v="1"/>
    <d v="2024-01-30T00:00:00"/>
    <x v="1"/>
    <s v="Jones, Greene and Brown Real Estate"/>
    <n v="89.72"/>
    <n v="100.2"/>
    <n v="8989.94"/>
  </r>
  <r>
    <n v="4064017"/>
    <n v="2525"/>
    <x v="1"/>
    <d v="2023-02-08T00:00:00"/>
    <x v="1"/>
    <s v="Shaffer Ltd Mutual Fund"/>
    <n v="97.99"/>
    <n v="395.7"/>
    <n v="38774.639999999999"/>
  </r>
  <r>
    <n v="3428810"/>
    <n v="8661"/>
    <x v="1"/>
    <d v="2023-10-09T00:00:00"/>
    <x v="1"/>
    <s v="Johnson-Green Bond"/>
    <n v="59.06"/>
    <n v="693.47"/>
    <n v="40956.339999999997"/>
  </r>
  <r>
    <n v="8127659"/>
    <n v="1069"/>
    <x v="1"/>
    <d v="2024-06-27T00:00:00"/>
    <x v="1"/>
    <s v="Moore PLC Stock"/>
    <n v="46.95"/>
    <n v="547.91"/>
    <n v="25724.37"/>
  </r>
  <r>
    <n v="3643642"/>
    <n v="6416"/>
    <x v="1"/>
    <d v="2023-06-07T00:00:00"/>
    <x v="1"/>
    <s v="Cordova LLC Bond"/>
    <n v="50.13"/>
    <n v="377.62"/>
    <n v="18930.09"/>
  </r>
  <r>
    <n v="4713582"/>
    <n v="9751"/>
    <x v="1"/>
    <d v="2023-08-26T00:00:00"/>
    <x v="1"/>
    <s v="Molina PLC Bond"/>
    <n v="54.75"/>
    <n v="986.81"/>
    <n v="54027.85"/>
  </r>
  <r>
    <n v="4222310"/>
    <n v="2696"/>
    <x v="1"/>
    <d v="2022-10-10T00:00:00"/>
    <x v="1"/>
    <s v="Sanchez-Juarez Real Estate"/>
    <n v="79.400000000000006"/>
    <n v="843.5"/>
    <n v="66973.899999999994"/>
  </r>
  <r>
    <n v="7349449"/>
    <n v="4877"/>
    <x v="1"/>
    <d v="2023-04-16T00:00:00"/>
    <x v="1"/>
    <s v="Preston-Williams Bond"/>
    <n v="64.17"/>
    <n v="624.16"/>
    <n v="40052.35"/>
  </r>
  <r>
    <n v="5315127"/>
    <n v="9834"/>
    <x v="1"/>
    <d v="2022-10-07T00:00:00"/>
    <x v="1"/>
    <s v="Klein PLC Stock"/>
    <n v="83.31"/>
    <n v="137.88"/>
    <n v="11486.78"/>
  </r>
  <r>
    <n v="2096906"/>
    <n v="8550"/>
    <x v="1"/>
    <d v="2023-01-20T00:00:00"/>
    <x v="1"/>
    <s v="Baker Inc Bond"/>
    <n v="43.06"/>
    <n v="939.06"/>
    <n v="40435.919999999998"/>
  </r>
  <r>
    <n v="6117316"/>
    <n v="9566"/>
    <x v="1"/>
    <d v="2023-10-23T00:00:00"/>
    <x v="1"/>
    <s v="Burke-Franklin Stock"/>
    <n v="41.33"/>
    <n v="975.91"/>
    <n v="40334.36"/>
  </r>
  <r>
    <n v="5368789"/>
    <n v="2474"/>
    <x v="1"/>
    <d v="2024-07-23T00:00:00"/>
    <x v="1"/>
    <s v="Lopez and Sons Stock"/>
    <n v="56.8"/>
    <n v="965"/>
    <n v="54812"/>
  </r>
  <r>
    <n v="5286926"/>
    <n v="1204"/>
    <x v="1"/>
    <d v="2022-12-09T00:00:00"/>
    <x v="1"/>
    <s v="Evans Inc Stock"/>
    <n v="98.19"/>
    <n v="907.57"/>
    <n v="89114.3"/>
  </r>
  <r>
    <n v="3937140"/>
    <n v="3900"/>
    <x v="1"/>
    <d v="2023-12-09T00:00:00"/>
    <x v="1"/>
    <s v="Flores Group Mutual Fund"/>
    <n v="20.46"/>
    <n v="202.54"/>
    <n v="4143.97"/>
  </r>
  <r>
    <n v="8467286"/>
    <n v="3725"/>
    <x v="1"/>
    <d v="2022-10-25T00:00:00"/>
    <x v="1"/>
    <s v="Lee LLC Stock"/>
    <n v="62.84"/>
    <n v="814.85"/>
    <n v="51205.17"/>
  </r>
  <r>
    <n v="8299663"/>
    <n v="4321"/>
    <x v="1"/>
    <d v="2024-02-07T00:00:00"/>
    <x v="1"/>
    <s v="Thomas, Vazquez and Martin Stock"/>
    <n v="73.25"/>
    <n v="333.91"/>
    <n v="24458.91"/>
  </r>
  <r>
    <n v="3454635"/>
    <n v="8907"/>
    <x v="1"/>
    <d v="2024-03-17T00:00:00"/>
    <x v="1"/>
    <s v="Howard-Smith Real Estate"/>
    <n v="47.07"/>
    <n v="192.19"/>
    <n v="9046.3799999999992"/>
  </r>
  <r>
    <n v="4076999"/>
    <n v="1666"/>
    <x v="1"/>
    <d v="2022-11-17T00:00:00"/>
    <x v="1"/>
    <s v="Roberts, Barnett and Wallace Mutual Fund"/>
    <n v="76.989999999999995"/>
    <n v="595.29999999999995"/>
    <n v="45832.15"/>
  </r>
  <r>
    <n v="8717093"/>
    <n v="9983"/>
    <x v="1"/>
    <d v="2024-05-14T00:00:00"/>
    <x v="1"/>
    <s v="Preston-Mullen Real Estate"/>
    <n v="84.44"/>
    <n v="317.54000000000002"/>
    <n v="26813.08"/>
  </r>
  <r>
    <n v="3170256"/>
    <n v="7976"/>
    <x v="1"/>
    <d v="2023-12-12T00:00:00"/>
    <x v="1"/>
    <s v="Randall-Clark Stock"/>
    <n v="69.19"/>
    <n v="314.14999999999998"/>
    <n v="21736.04"/>
  </r>
  <r>
    <n v="6439474"/>
    <n v="1405"/>
    <x v="1"/>
    <d v="2024-04-21T00:00:00"/>
    <x v="1"/>
    <s v="Baker PLC Bond"/>
    <n v="65.73"/>
    <n v="622.39"/>
    <n v="40909.69"/>
  </r>
  <r>
    <n v="5545511"/>
    <n v="6655"/>
    <x v="1"/>
    <d v="2022-10-28T00:00:00"/>
    <x v="1"/>
    <s v="Moreno-Duffy Real Estate"/>
    <n v="96.57"/>
    <n v="75.61"/>
    <n v="7301.66"/>
  </r>
  <r>
    <n v="7593011"/>
    <n v="5646"/>
    <x v="1"/>
    <d v="2024-07-16T00:00:00"/>
    <x v="1"/>
    <s v="Bass-Harper Real Estate"/>
    <n v="86.02"/>
    <n v="450.41"/>
    <n v="38744.269999999997"/>
  </r>
  <r>
    <n v="3751393"/>
    <n v="2461"/>
    <x v="1"/>
    <d v="2023-10-09T00:00:00"/>
    <x v="1"/>
    <s v="Velez Group Bond"/>
    <n v="12.45"/>
    <n v="77.91"/>
    <n v="969.98"/>
  </r>
  <r>
    <n v="5817525"/>
    <n v="3109"/>
    <x v="1"/>
    <d v="2023-07-20T00:00:00"/>
    <x v="1"/>
    <s v="Roberts Ltd Real Estate"/>
    <n v="73.069999999999993"/>
    <n v="909.59"/>
    <n v="66463.740000000005"/>
  </r>
  <r>
    <n v="2550193"/>
    <n v="4157"/>
    <x v="1"/>
    <d v="2024-03-02T00:00:00"/>
    <x v="1"/>
    <s v="Strickland, Kirby and Li Real Estate"/>
    <n v="14.42"/>
    <n v="913.86"/>
    <n v="13177.86"/>
  </r>
  <r>
    <n v="4495501"/>
    <n v="9525"/>
    <x v="1"/>
    <d v="2024-03-05T00:00:00"/>
    <x v="1"/>
    <s v="Campos-Ayala Real Estate"/>
    <n v="13.19"/>
    <n v="637.39"/>
    <n v="8407.17"/>
  </r>
  <r>
    <n v="4292842"/>
    <n v="4993"/>
    <x v="1"/>
    <d v="2023-03-07T00:00:00"/>
    <x v="1"/>
    <s v="Montgomery, Graham and Mullins Mutual Fund"/>
    <n v="69.959999999999994"/>
    <n v="547.88"/>
    <n v="38329.68"/>
  </r>
  <r>
    <n v="4507245"/>
    <n v="8616"/>
    <x v="1"/>
    <d v="2024-05-14T00:00:00"/>
    <x v="1"/>
    <s v="Valentine, Palmer and Stevenson Mutual Fund"/>
    <n v="25.31"/>
    <n v="168.4"/>
    <n v="4262.2"/>
  </r>
  <r>
    <n v="4094507"/>
    <n v="2159"/>
    <x v="1"/>
    <d v="2023-11-10T00:00:00"/>
    <x v="1"/>
    <s v="Tucker-Lopez Bond"/>
    <n v="43.83"/>
    <n v="978.69"/>
    <n v="42895.98"/>
  </r>
  <r>
    <n v="4140234"/>
    <n v="2055"/>
    <x v="1"/>
    <d v="2023-07-16T00:00:00"/>
    <x v="1"/>
    <s v="Taylor-Grant Real Estate"/>
    <n v="6.03"/>
    <n v="272.56"/>
    <n v="1643.54"/>
  </r>
  <r>
    <n v="7089363"/>
    <n v="9353"/>
    <x v="1"/>
    <d v="2024-02-21T00:00:00"/>
    <x v="1"/>
    <s v="Davidson-Smith Stock"/>
    <n v="43.68"/>
    <n v="449.93"/>
    <n v="19652.939999999999"/>
  </r>
  <r>
    <n v="5163130"/>
    <n v="9427"/>
    <x v="1"/>
    <d v="2023-04-12T00:00:00"/>
    <x v="1"/>
    <s v="Roberts and Sons Stock"/>
    <n v="67.150000000000006"/>
    <n v="837.72"/>
    <n v="56252.9"/>
  </r>
  <r>
    <n v="6720746"/>
    <n v="8975"/>
    <x v="1"/>
    <d v="2023-11-16T00:00:00"/>
    <x v="1"/>
    <s v="Gallagher-Harmon Stock"/>
    <n v="25.27"/>
    <n v="467.07"/>
    <n v="11802.86"/>
  </r>
  <r>
    <n v="6423234"/>
    <n v="3112"/>
    <x v="1"/>
    <d v="2024-04-20T00:00:00"/>
    <x v="1"/>
    <s v="Perez, Maddox and Lewis Stock"/>
    <n v="28.9"/>
    <n v="726.35"/>
    <n v="20991.51"/>
  </r>
  <r>
    <n v="2697348"/>
    <n v="8356"/>
    <x v="1"/>
    <d v="2023-06-30T00:00:00"/>
    <x v="1"/>
    <s v="Fisher Ltd Stock"/>
    <n v="69.069999999999993"/>
    <n v="703.43"/>
    <n v="48585.91"/>
  </r>
  <r>
    <n v="7162872"/>
    <n v="2598"/>
    <x v="1"/>
    <d v="2024-01-28T00:00:00"/>
    <x v="1"/>
    <s v="Walker and Sons Real Estate"/>
    <n v="34.130000000000003"/>
    <n v="269.83999999999997"/>
    <n v="9209.64"/>
  </r>
  <r>
    <n v="7395953"/>
    <n v="8156"/>
    <x v="1"/>
    <d v="2023-08-06T00:00:00"/>
    <x v="1"/>
    <s v="Rodgers Group Bond"/>
    <n v="64.790000000000006"/>
    <n v="443.78"/>
    <n v="28752.51"/>
  </r>
  <r>
    <n v="9977887"/>
    <n v="7270"/>
    <x v="1"/>
    <d v="2023-09-18T00:00:00"/>
    <x v="1"/>
    <s v="Moore, Reed and Steele Stock"/>
    <n v="66.87"/>
    <n v="967.17"/>
    <n v="64674.66"/>
  </r>
  <r>
    <n v="7898096"/>
    <n v="3112"/>
    <x v="1"/>
    <d v="2023-05-01T00:00:00"/>
    <x v="1"/>
    <s v="Hardin, Williams and Figueroa Bond"/>
    <n v="80.14"/>
    <n v="598.86"/>
    <n v="47992.639999999999"/>
  </r>
  <r>
    <n v="7298678"/>
    <n v="5541"/>
    <x v="1"/>
    <d v="2023-06-28T00:00:00"/>
    <x v="1"/>
    <s v="Richard, Jacobs and Day Mutual Fund"/>
    <n v="70.66"/>
    <n v="817.47"/>
    <n v="57762.43"/>
  </r>
  <r>
    <n v="6177398"/>
    <n v="3120"/>
    <x v="1"/>
    <d v="2023-08-15T00:00:00"/>
    <x v="1"/>
    <s v="Jackson-Freeman Stock"/>
    <n v="23.85"/>
    <n v="421.7"/>
    <n v="10057.549999999999"/>
  </r>
  <r>
    <n v="2839209"/>
    <n v="2363"/>
    <x v="1"/>
    <d v="2023-10-30T00:00:00"/>
    <x v="1"/>
    <s v="Smith-Martinez Mutual Fund"/>
    <n v="53.88"/>
    <n v="926.34"/>
    <n v="49911.199999999997"/>
  </r>
  <r>
    <n v="3301198"/>
    <n v="4843"/>
    <x v="1"/>
    <d v="2023-07-31T00:00:00"/>
    <x v="1"/>
    <s v="Estes PLC Bond"/>
    <n v="44.87"/>
    <n v="467.82"/>
    <n v="20991.08"/>
  </r>
  <r>
    <n v="3289467"/>
    <n v="5646"/>
    <x v="1"/>
    <d v="2024-02-01T00:00:00"/>
    <x v="1"/>
    <s v="Petersen Inc Stock"/>
    <n v="24.35"/>
    <n v="835.64"/>
    <n v="20347.830000000002"/>
  </r>
  <r>
    <n v="7906578"/>
    <n v="2055"/>
    <x v="1"/>
    <d v="2022-10-19T00:00:00"/>
    <x v="1"/>
    <s v="Bell, Clayton and Smith Mutual Fund"/>
    <n v="46.67"/>
    <n v="954.85"/>
    <n v="44562.85"/>
  </r>
  <r>
    <n v="1442540"/>
    <n v="8907"/>
    <x v="1"/>
    <d v="2023-03-04T00:00:00"/>
    <x v="1"/>
    <s v="Booth-Brandt Mutual Fund"/>
    <n v="2.89"/>
    <n v="759.12"/>
    <n v="2193.86"/>
  </r>
  <r>
    <n v="3702217"/>
    <n v="4843"/>
    <x v="1"/>
    <d v="2023-01-15T00:00:00"/>
    <x v="1"/>
    <s v="Lam, Johnson and Mueller Mutual Fund"/>
    <n v="73.22"/>
    <n v="241.25"/>
    <n v="17664.330000000002"/>
  </r>
  <r>
    <n v="8811669"/>
    <n v="1029"/>
    <x v="1"/>
    <d v="2023-04-19T00:00:00"/>
    <x v="1"/>
    <s v="Moran, Davidson and Richard Bond"/>
    <n v="93.58"/>
    <n v="898.03"/>
    <n v="84037.65"/>
  </r>
  <r>
    <n v="5394898"/>
    <n v="9031"/>
    <x v="1"/>
    <d v="2023-09-30T00:00:00"/>
    <x v="1"/>
    <s v="Thompson PLC Stock"/>
    <n v="20.34"/>
    <n v="507.53"/>
    <n v="10323.16"/>
  </r>
  <r>
    <n v="9000848"/>
    <n v="4566"/>
    <x v="1"/>
    <d v="2023-07-04T00:00:00"/>
    <x v="1"/>
    <s v="Bailey-Rodriguez Bond"/>
    <n v="68"/>
    <n v="437.98"/>
    <n v="29782.639999999999"/>
  </r>
  <r>
    <n v="4571037"/>
    <n v="1029"/>
    <x v="1"/>
    <d v="2024-08-03T00:00:00"/>
    <x v="1"/>
    <s v="Jackson PLC Bond"/>
    <n v="98.83"/>
    <n v="934.93"/>
    <n v="92399.13"/>
  </r>
  <r>
    <n v="9189800"/>
    <n v="3558"/>
    <x v="1"/>
    <d v="2024-03-04T00:00:00"/>
    <x v="1"/>
    <s v="Long, Little and Williams Mutual Fund"/>
    <n v="22.79"/>
    <n v="853.46"/>
    <n v="19450.349999999999"/>
  </r>
  <r>
    <n v="3017929"/>
    <n v="6258"/>
    <x v="1"/>
    <d v="2023-05-04T00:00:00"/>
    <x v="1"/>
    <s v="Flores, Smith and Lewis Real Estate"/>
    <n v="42.57"/>
    <n v="709.4"/>
    <n v="30199.16"/>
  </r>
  <r>
    <n v="4127213"/>
    <n v="8069"/>
    <x v="1"/>
    <d v="2023-08-12T00:00:00"/>
    <x v="1"/>
    <s v="Gay Ltd Mutual Fund"/>
    <n v="34.700000000000003"/>
    <n v="632.13"/>
    <n v="21934.91"/>
  </r>
  <r>
    <n v="8083281"/>
    <n v="4862"/>
    <x v="1"/>
    <d v="2022-10-20T00:00:00"/>
    <x v="1"/>
    <s v="Gomez-Delgado Mutual Fund"/>
    <n v="1.06"/>
    <n v="822.27"/>
    <n v="871.61"/>
  </r>
  <r>
    <n v="5899475"/>
    <n v="2131"/>
    <x v="1"/>
    <d v="2023-12-14T00:00:00"/>
    <x v="1"/>
    <s v="Williams, Morris and Murphy Stock"/>
    <n v="90.04"/>
    <n v="90.97"/>
    <n v="8190.94"/>
  </r>
  <r>
    <n v="8257830"/>
    <n v="3302"/>
    <x v="1"/>
    <d v="2023-06-26T00:00:00"/>
    <x v="1"/>
    <s v="Jefferson Ltd Stock"/>
    <n v="55.35"/>
    <n v="61.18"/>
    <n v="3386.31"/>
  </r>
  <r>
    <n v="2261387"/>
    <n v="3112"/>
    <x v="1"/>
    <d v="2024-04-12T00:00:00"/>
    <x v="1"/>
    <s v="Velez, Cummings and Callahan Bond"/>
    <n v="55.84"/>
    <n v="490.41"/>
    <n v="27384.49"/>
  </r>
  <r>
    <n v="6678492"/>
    <n v="9733"/>
    <x v="1"/>
    <d v="2024-05-19T00:00:00"/>
    <x v="1"/>
    <s v="Santos Ltd Real Estate"/>
    <n v="32.9"/>
    <n v="520.62"/>
    <n v="17128.400000000001"/>
  </r>
  <r>
    <n v="2499554"/>
    <n v="3877"/>
    <x v="1"/>
    <d v="2023-12-25T00:00:00"/>
    <x v="1"/>
    <s v="Watson, Robinson and Garza Real Estate"/>
    <n v="82.33"/>
    <n v="567.89"/>
    <n v="46754.38"/>
  </r>
  <r>
    <n v="9474958"/>
    <n v="5968"/>
    <x v="1"/>
    <d v="2023-01-01T00:00:00"/>
    <x v="1"/>
    <s v="Garcia, Duncan and Ferrell Bond"/>
    <n v="1.58"/>
    <n v="772.76"/>
    <n v="1220.96"/>
  </r>
  <r>
    <n v="8176701"/>
    <n v="4321"/>
    <x v="1"/>
    <d v="2023-03-25T00:00:00"/>
    <x v="1"/>
    <s v="Thomas and Sons Real Estate"/>
    <n v="87.69"/>
    <n v="707.31"/>
    <n v="62024.01"/>
  </r>
  <r>
    <n v="3299827"/>
    <n v="3558"/>
    <x v="1"/>
    <d v="2024-02-14T00:00:00"/>
    <x v="1"/>
    <s v="King-Decker Stock"/>
    <n v="59.03"/>
    <n v="505.69"/>
    <n v="29850.880000000001"/>
  </r>
  <r>
    <n v="3821308"/>
    <n v="7602"/>
    <x v="1"/>
    <d v="2023-07-31T00:00:00"/>
    <x v="1"/>
    <s v="Herrera PLC Mutual Fund"/>
    <n v="99.35"/>
    <n v="694.4"/>
    <n v="68988.639999999999"/>
  </r>
  <r>
    <n v="6660539"/>
    <n v="9900"/>
    <x v="1"/>
    <d v="2023-09-14T00:00:00"/>
    <x v="1"/>
    <s v="Morales PLC Bond"/>
    <n v="73.63"/>
    <n v="104.26"/>
    <n v="7676.66"/>
  </r>
  <r>
    <n v="9840618"/>
    <n v="7172"/>
    <x v="1"/>
    <d v="2024-01-31T00:00:00"/>
    <x v="1"/>
    <s v="White, Holmes and Valdez Real Estate"/>
    <n v="74.06"/>
    <n v="744.31"/>
    <n v="55123.6"/>
  </r>
  <r>
    <n v="5050143"/>
    <n v="7858"/>
    <x v="1"/>
    <d v="2024-09-24T00:00:00"/>
    <x v="1"/>
    <s v="Petersen Inc Stock"/>
    <n v="10.32"/>
    <n v="243.49"/>
    <n v="2512.8200000000002"/>
  </r>
  <r>
    <n v="4998023"/>
    <n v="3258"/>
    <x v="1"/>
    <d v="2024-08-12T00:00:00"/>
    <x v="1"/>
    <s v="Williams, Jennings and Davis Bond"/>
    <n v="50.18"/>
    <n v="618.39"/>
    <n v="31030.81"/>
  </r>
  <r>
    <n v="9368824"/>
    <n v="5108"/>
    <x v="1"/>
    <d v="2024-04-23T00:00:00"/>
    <x v="1"/>
    <s v="Murphy PLC Bond"/>
    <n v="6.35"/>
    <n v="448.2"/>
    <n v="2846.07"/>
  </r>
  <r>
    <n v="6949629"/>
    <n v="4566"/>
    <x v="1"/>
    <d v="2023-08-14T00:00:00"/>
    <x v="1"/>
    <s v="Farrell PLC Real Estate"/>
    <n v="84.9"/>
    <n v="208.86"/>
    <n v="17732.21"/>
  </r>
  <r>
    <n v="7309062"/>
    <n v="5663"/>
    <x v="1"/>
    <d v="2024-06-01T00:00:00"/>
    <x v="1"/>
    <s v="Sanchez-Juarez Real Estate"/>
    <n v="59.43"/>
    <n v="551.19000000000005"/>
    <n v="32757.22"/>
  </r>
  <r>
    <n v="6140031"/>
    <n v="2720"/>
    <x v="1"/>
    <d v="2023-05-16T00:00:00"/>
    <x v="1"/>
    <s v="Adams, Brown and Hunt Mutual Fund"/>
    <n v="63.86"/>
    <n v="86.19"/>
    <n v="5504.09"/>
  </r>
  <r>
    <n v="6462662"/>
    <n v="7654"/>
    <x v="1"/>
    <d v="2023-09-03T00:00:00"/>
    <x v="1"/>
    <s v="Carter, Murphy and Evans Stock"/>
    <n v="28.13"/>
    <n v="749.97"/>
    <n v="21096.66"/>
  </r>
  <r>
    <n v="2670980"/>
    <n v="3725"/>
    <x v="1"/>
    <d v="2022-10-04T00:00:00"/>
    <x v="1"/>
    <s v="Rogers, Adams and Mills Stock"/>
    <n v="69.569999999999993"/>
    <n v="253.86"/>
    <n v="17661.04"/>
  </r>
  <r>
    <n v="7562234"/>
    <n v="3758"/>
    <x v="1"/>
    <d v="2024-08-04T00:00:00"/>
    <x v="1"/>
    <s v="Calhoun PLC Bond"/>
    <n v="53.95"/>
    <n v="619.36"/>
    <n v="33414.47"/>
  </r>
  <r>
    <n v="4987710"/>
    <n v="3120"/>
    <x v="1"/>
    <d v="2024-09-06T00:00:00"/>
    <x v="1"/>
    <s v="Scott-Dougherty Real Estate"/>
    <n v="60.11"/>
    <n v="847.32"/>
    <n v="50932.41"/>
  </r>
  <r>
    <n v="8436637"/>
    <n v="5631"/>
    <x v="1"/>
    <d v="2024-08-02T00:00:00"/>
    <x v="1"/>
    <s v="Graves Ltd Bond"/>
    <n v="9.23"/>
    <n v="827.91"/>
    <n v="7641.61"/>
  </r>
  <r>
    <n v="1217196"/>
    <n v="5227"/>
    <x v="1"/>
    <d v="2023-12-11T00:00:00"/>
    <x v="1"/>
    <s v="Lowe-Anthony Bond"/>
    <n v="84.36"/>
    <n v="473.21"/>
    <n v="39920"/>
  </r>
  <r>
    <n v="2230496"/>
    <n v="1666"/>
    <x v="1"/>
    <d v="2023-11-13T00:00:00"/>
    <x v="1"/>
    <s v="Herrera PLC Mutual Fund"/>
    <n v="27.96"/>
    <n v="597.29"/>
    <n v="16700.23"/>
  </r>
  <r>
    <n v="6730254"/>
    <n v="2150"/>
    <x v="1"/>
    <d v="2024-08-05T00:00:00"/>
    <x v="1"/>
    <s v="Jones Ltd Stock"/>
    <n v="93.51"/>
    <n v="328.58"/>
    <n v="30725.52"/>
  </r>
  <r>
    <n v="9664000"/>
    <n v="9866"/>
    <x v="1"/>
    <d v="2023-06-26T00:00:00"/>
    <x v="1"/>
    <s v="Anderson and Sons Stock"/>
    <n v="19.100000000000001"/>
    <n v="707.99"/>
    <n v="13522.61"/>
  </r>
  <r>
    <n v="2700172"/>
    <n v="3504"/>
    <x v="1"/>
    <d v="2024-08-27T00:00:00"/>
    <x v="1"/>
    <s v="Golden Ltd Stock"/>
    <n v="11.41"/>
    <n v="618.67999999999995"/>
    <n v="7059.14"/>
  </r>
  <r>
    <n v="3470103"/>
    <n v="6369"/>
    <x v="1"/>
    <d v="2023-06-18T00:00:00"/>
    <x v="1"/>
    <s v="Lyons PLC Real Estate"/>
    <n v="94.85"/>
    <n v="335.14"/>
    <n v="31788.03"/>
  </r>
  <r>
    <n v="9229550"/>
    <n v="3778"/>
    <x v="1"/>
    <d v="2024-05-03T00:00:00"/>
    <x v="1"/>
    <s v="Hall-Long Stock"/>
    <n v="13.28"/>
    <n v="747.57"/>
    <n v="9927.73"/>
  </r>
  <r>
    <n v="4479578"/>
    <n v="5541"/>
    <x v="1"/>
    <d v="2023-08-06T00:00:00"/>
    <x v="1"/>
    <s v="Watts, Buckley and Hamilton Real Estate"/>
    <n v="67.510000000000005"/>
    <n v="62.1"/>
    <n v="4192.37"/>
  </r>
  <r>
    <n v="4809523"/>
    <n v="6369"/>
    <x v="1"/>
    <d v="2022-10-27T00:00:00"/>
    <x v="1"/>
    <s v="Gillespie and Sons Mutual Fund"/>
    <n v="87.18"/>
    <n v="313.33999999999997"/>
    <n v="27316.98"/>
  </r>
  <r>
    <n v="8603508"/>
    <n v="5559"/>
    <x v="1"/>
    <d v="2023-10-01T00:00:00"/>
    <x v="1"/>
    <s v="Mejia, Whitehead and Grimes Mutual Fund"/>
    <n v="29.84"/>
    <n v="172.5"/>
    <n v="5147.3999999999996"/>
  </r>
  <r>
    <n v="5262635"/>
    <n v="4919"/>
    <x v="1"/>
    <d v="2023-04-06T00:00:00"/>
    <x v="1"/>
    <s v="Wright, Wright and Olson Real Estate"/>
    <n v="25.69"/>
    <n v="789.58"/>
    <n v="20284.310000000001"/>
  </r>
  <r>
    <n v="5599966"/>
    <n v="1204"/>
    <x v="1"/>
    <d v="2022-12-08T00:00:00"/>
    <x v="1"/>
    <s v="Meza, Parker and Robbins Mutual Fund"/>
    <n v="50.43"/>
    <n v="558.53"/>
    <n v="28166.67"/>
  </r>
  <r>
    <n v="9631490"/>
    <n v="6369"/>
    <x v="1"/>
    <d v="2024-09-23T00:00:00"/>
    <x v="1"/>
    <s v="Richard, Jacobs and Day Mutual Fund"/>
    <n v="5.84"/>
    <n v="252.66"/>
    <n v="1475.53"/>
  </r>
  <r>
    <n v="7561616"/>
    <n v="7634"/>
    <x v="1"/>
    <d v="2023-10-25T00:00:00"/>
    <x v="1"/>
    <s v="Morrison PLC Stock"/>
    <n v="42.82"/>
    <n v="532.09"/>
    <n v="22784.09"/>
  </r>
  <r>
    <n v="1048128"/>
    <n v="9427"/>
    <x v="1"/>
    <d v="2023-08-31T00:00:00"/>
    <x v="1"/>
    <s v="Anderson, Marsh and Cline Real Estate"/>
    <n v="76.67"/>
    <n v="858.68"/>
    <n v="65835"/>
  </r>
  <r>
    <n v="2132273"/>
    <n v="5933"/>
    <x v="1"/>
    <d v="2023-01-15T00:00:00"/>
    <x v="1"/>
    <s v="Alexander and Sons Stock"/>
    <n v="8.89"/>
    <n v="939.84"/>
    <n v="8355.18"/>
  </r>
  <r>
    <n v="3838003"/>
    <n v="8280"/>
    <x v="1"/>
    <d v="2023-02-28T00:00:00"/>
    <x v="1"/>
    <s v="Bryant Inc Real Estate"/>
    <n v="49.99"/>
    <n v="562.66"/>
    <n v="28127.37"/>
  </r>
  <r>
    <n v="1042130"/>
    <n v="5705"/>
    <x v="1"/>
    <d v="2023-12-13T00:00:00"/>
    <x v="1"/>
    <s v="Archer PLC Real Estate"/>
    <n v="89.52"/>
    <n v="469.2"/>
    <n v="42002.78"/>
  </r>
  <r>
    <n v="5908039"/>
    <n v="4843"/>
    <x v="1"/>
    <d v="2023-04-30T00:00:00"/>
    <x v="1"/>
    <s v="Townsend, York and Rodriguez Real Estate"/>
    <n v="46.68"/>
    <n v="625.97"/>
    <n v="29220.28"/>
  </r>
  <r>
    <n v="2329134"/>
    <n v="4716"/>
    <x v="1"/>
    <d v="2023-12-02T00:00:00"/>
    <x v="1"/>
    <s v="Clarke, Lewis and Myers Mutual Fund"/>
    <n v="62.81"/>
    <n v="57.54"/>
    <n v="3614.09"/>
  </r>
  <r>
    <n v="2829446"/>
    <n v="2823"/>
    <x v="1"/>
    <d v="2024-05-31T00:00:00"/>
    <x v="1"/>
    <s v="Brown Ltd Bond"/>
    <n v="28.85"/>
    <n v="420.16"/>
    <n v="12121.62"/>
  </r>
  <r>
    <n v="4516238"/>
    <n v="6297"/>
    <x v="1"/>
    <d v="2024-06-10T00:00:00"/>
    <x v="1"/>
    <s v="Wilson, Gray and Key Stock"/>
    <n v="60.26"/>
    <n v="803.61"/>
    <n v="48425.54"/>
  </r>
  <r>
    <n v="3266259"/>
    <n v="6810"/>
    <x v="1"/>
    <d v="2024-08-18T00:00:00"/>
    <x v="1"/>
    <s v="Burton and Sons Bond"/>
    <n v="42.36"/>
    <n v="580.58000000000004"/>
    <n v="24593.37"/>
  </r>
  <r>
    <n v="4128505"/>
    <n v="6810"/>
    <x v="1"/>
    <d v="2024-02-22T00:00:00"/>
    <x v="1"/>
    <s v="James and Sons Bond"/>
    <n v="95"/>
    <n v="470.38"/>
    <n v="44686.1"/>
  </r>
  <r>
    <n v="3857552"/>
    <n v="3193"/>
    <x v="1"/>
    <d v="2023-05-12T00:00:00"/>
    <x v="1"/>
    <s v="Duncan-Roberts Mutual Fund"/>
    <n v="17.95"/>
    <n v="847.54"/>
    <n v="15213.34"/>
  </r>
  <r>
    <n v="4298515"/>
    <n v="2678"/>
    <x v="1"/>
    <d v="2023-09-26T00:00:00"/>
    <x v="1"/>
    <s v="Chapman and Sons Bond"/>
    <n v="94.84"/>
    <n v="140.87"/>
    <n v="13360.11"/>
  </r>
  <r>
    <n v="5265329"/>
    <n v="2055"/>
    <x v="1"/>
    <d v="2023-04-24T00:00:00"/>
    <x v="1"/>
    <s v="Reeves, Williams and Moore Real Estate"/>
    <n v="71.069999999999993"/>
    <n v="637.83000000000004"/>
    <n v="45330.58"/>
  </r>
  <r>
    <n v="6985825"/>
    <n v="8069"/>
    <x v="1"/>
    <d v="2023-02-19T00:00:00"/>
    <x v="1"/>
    <s v="Harris-Gay Mutual Fund"/>
    <n v="60.9"/>
    <n v="403.3"/>
    <n v="24560.97"/>
  </r>
  <r>
    <n v="6057148"/>
    <n v="3758"/>
    <x v="1"/>
    <d v="2024-08-30T00:00:00"/>
    <x v="1"/>
    <s v="Gross Group Stock"/>
    <n v="77.11"/>
    <n v="798.92"/>
    <n v="61604.72"/>
  </r>
  <r>
    <n v="5218174"/>
    <n v="7654"/>
    <x v="1"/>
    <d v="2024-02-16T00:00:00"/>
    <x v="1"/>
    <s v="Miller LLC Stock"/>
    <n v="45.82"/>
    <n v="376.63"/>
    <n v="17257.189999999999"/>
  </r>
  <r>
    <n v="5923581"/>
    <n v="6369"/>
    <x v="1"/>
    <d v="2023-12-22T00:00:00"/>
    <x v="1"/>
    <s v="Martin-Boyd Mutual Fund"/>
    <n v="86.16"/>
    <n v="766.33"/>
    <n v="66026.990000000005"/>
  </r>
  <r>
    <n v="5262228"/>
    <n v="9834"/>
    <x v="1"/>
    <d v="2023-04-19T00:00:00"/>
    <x v="1"/>
    <s v="Sanford, Hurst and Fletcher Bond"/>
    <n v="74.42"/>
    <n v="922.71"/>
    <n v="68668.08"/>
  </r>
  <r>
    <n v="6337014"/>
    <n v="4115"/>
    <x v="1"/>
    <d v="2023-01-16T00:00:00"/>
    <x v="1"/>
    <s v="Jones, Garcia and Miller Bond"/>
    <n v="36.81"/>
    <n v="680.84"/>
    <n v="25061.72"/>
  </r>
  <r>
    <n v="4667945"/>
    <n v="5541"/>
    <x v="1"/>
    <d v="2024-07-09T00:00:00"/>
    <x v="0"/>
    <s v="Higgins-Burton Stock"/>
    <n v="57.56"/>
    <n v="433.28"/>
    <n v="24939.599999999999"/>
  </r>
  <r>
    <n v="4720174"/>
    <n v="7046"/>
    <x v="1"/>
    <d v="2022-11-10T00:00:00"/>
    <x v="0"/>
    <s v="Montoya, Lawson and Turner Bond"/>
    <n v="78.62"/>
    <n v="234.48"/>
    <n v="18434.82"/>
  </r>
  <r>
    <n v="6558031"/>
    <n v="4843"/>
    <x v="1"/>
    <d v="2023-04-20T00:00:00"/>
    <x v="0"/>
    <s v="Velez, Dougherty and Fox Mutual Fund"/>
    <n v="99.57"/>
    <n v="281.08"/>
    <n v="27987.14"/>
  </r>
  <r>
    <n v="2449770"/>
    <n v="5631"/>
    <x v="1"/>
    <d v="2023-09-18T00:00:00"/>
    <x v="0"/>
    <s v="Andrews-Cordova Real Estate"/>
    <n v="12.42"/>
    <n v="151.37"/>
    <n v="1880.02"/>
  </r>
  <r>
    <n v="6091502"/>
    <n v="8234"/>
    <x v="1"/>
    <d v="2023-10-20T00:00:00"/>
    <x v="0"/>
    <s v="Wright, Wright and Olson Real Estate"/>
    <n v="3.12"/>
    <n v="482.77"/>
    <n v="1506.24"/>
  </r>
  <r>
    <n v="2940433"/>
    <n v="3302"/>
    <x v="1"/>
    <d v="2024-04-05T00:00:00"/>
    <x v="0"/>
    <s v="Jensen-Johnson Mutual Fund"/>
    <n v="95.47"/>
    <n v="849.45"/>
    <n v="81096.990000000005"/>
  </r>
  <r>
    <n v="7453722"/>
    <n v="4566"/>
    <x v="1"/>
    <d v="2023-10-01T00:00:00"/>
    <x v="0"/>
    <s v="Mitchell, Lutz and Hull Stock"/>
    <n v="57.1"/>
    <n v="449.24"/>
    <n v="25651.599999999999"/>
  </r>
  <r>
    <n v="5354926"/>
    <n v="8368"/>
    <x v="1"/>
    <d v="2023-08-14T00:00:00"/>
    <x v="0"/>
    <s v="Blake-Shepard Bond"/>
    <n v="6.34"/>
    <n v="413.62"/>
    <n v="2622.35"/>
  </r>
  <r>
    <n v="2142587"/>
    <n v="8355"/>
    <x v="1"/>
    <d v="2023-08-30T00:00:00"/>
    <x v="0"/>
    <s v="Henson-Ramirez Bond"/>
    <n v="84.76"/>
    <n v="499.7"/>
    <n v="42354.57"/>
  </r>
  <r>
    <n v="4156708"/>
    <n v="2183"/>
    <x v="1"/>
    <d v="2023-09-02T00:00:00"/>
    <x v="0"/>
    <s v="Smith-Washington Stock"/>
    <n v="82.67"/>
    <n v="708.27"/>
    <n v="58552.68"/>
  </r>
  <r>
    <n v="9987510"/>
    <n v="7634"/>
    <x v="1"/>
    <d v="2023-10-09T00:00:00"/>
    <x v="0"/>
    <s v="Moore PLC Real Estate"/>
    <n v="69.84"/>
    <n v="929.1"/>
    <n v="64888.34"/>
  </r>
  <r>
    <n v="2672545"/>
    <n v="2448"/>
    <x v="1"/>
    <d v="2023-10-22T00:00:00"/>
    <x v="0"/>
    <s v="Browning-Young Bond"/>
    <n v="77.349999999999994"/>
    <n v="770.14"/>
    <n v="59570.33"/>
  </r>
  <r>
    <n v="6036746"/>
    <n v="7234"/>
    <x v="1"/>
    <d v="2024-03-03T00:00:00"/>
    <x v="0"/>
    <s v="Jefferson Ltd Stock"/>
    <n v="80.06"/>
    <n v="632.87"/>
    <n v="50667.57"/>
  </r>
  <r>
    <n v="6814940"/>
    <n v="4321"/>
    <x v="1"/>
    <d v="2023-05-27T00:00:00"/>
    <x v="0"/>
    <s v="Hall Group Stock"/>
    <n v="15.77"/>
    <n v="207.58"/>
    <n v="3273.54"/>
  </r>
  <r>
    <n v="7641063"/>
    <n v="6444"/>
    <x v="1"/>
    <d v="2024-06-11T00:00:00"/>
    <x v="0"/>
    <s v="Hughes, Fernandez and Hart Mutual Fund"/>
    <n v="45.13"/>
    <n v="455.89"/>
    <n v="20574.32"/>
  </r>
  <r>
    <n v="7789388"/>
    <n v="7071"/>
    <x v="1"/>
    <d v="2023-08-22T00:00:00"/>
    <x v="0"/>
    <s v="Wright Ltd Bond"/>
    <n v="7.7"/>
    <n v="210.69"/>
    <n v="1622.31"/>
  </r>
  <r>
    <n v="3704735"/>
    <n v="2439"/>
    <x v="1"/>
    <d v="2023-09-24T00:00:00"/>
    <x v="0"/>
    <s v="Peters-Winters Mutual Fund"/>
    <n v="29.62"/>
    <n v="570.36"/>
    <n v="16894.060000000001"/>
  </r>
  <r>
    <n v="6327879"/>
    <n v="7756"/>
    <x v="1"/>
    <d v="2024-08-14T00:00:00"/>
    <x v="0"/>
    <s v="Stewart LLC Bond"/>
    <n v="86.46"/>
    <n v="909.91"/>
    <n v="78670.820000000007"/>
  </r>
  <r>
    <n v="6461545"/>
    <n v="5227"/>
    <x v="1"/>
    <d v="2023-09-16T00:00:00"/>
    <x v="0"/>
    <s v="Conley Group Real Estate"/>
    <n v="1.27"/>
    <n v="671.16"/>
    <n v="852.37"/>
  </r>
  <r>
    <n v="2103034"/>
    <n v="2344"/>
    <x v="1"/>
    <d v="2022-11-13T00:00:00"/>
    <x v="0"/>
    <s v="Mccoy, Hill and Norman Bond"/>
    <n v="72.37"/>
    <n v="665.99"/>
    <n v="48197.7"/>
  </r>
  <r>
    <n v="9540873"/>
    <n v="7258"/>
    <x v="1"/>
    <d v="2023-07-08T00:00:00"/>
    <x v="0"/>
    <s v="Baxter-Hatfield Mutual Fund"/>
    <n v="95.57"/>
    <n v="420.95"/>
    <n v="40230.19"/>
  </r>
  <r>
    <n v="2879300"/>
    <n v="1787"/>
    <x v="1"/>
    <d v="2023-08-23T00:00:00"/>
    <x v="0"/>
    <s v="Melendez-Griffin Mutual Fund"/>
    <n v="67.010000000000005"/>
    <n v="848.67"/>
    <n v="56869.38"/>
  </r>
  <r>
    <n v="9645773"/>
    <n v="5646"/>
    <x v="1"/>
    <d v="2023-05-07T00:00:00"/>
    <x v="0"/>
    <s v="Miller-Chase Mutual Fund"/>
    <n v="20.29"/>
    <n v="839.76"/>
    <n v="17038.73"/>
  </r>
  <r>
    <n v="9485706"/>
    <n v="5541"/>
    <x v="1"/>
    <d v="2024-03-08T00:00:00"/>
    <x v="0"/>
    <s v="Miller, Stewart and Simpson Real Estate"/>
    <n v="82.59"/>
    <n v="798.1"/>
    <n v="65915.08"/>
  </r>
  <r>
    <n v="9603894"/>
    <n v="8002"/>
    <x v="1"/>
    <d v="2024-06-03T00:00:00"/>
    <x v="0"/>
    <s v="Hernandez, Ramos and Green Bond"/>
    <n v="51.06"/>
    <n v="923.78"/>
    <n v="47168.21"/>
  </r>
  <r>
    <n v="8747301"/>
    <n v="8853"/>
    <x v="1"/>
    <d v="2023-09-17T00:00:00"/>
    <x v="0"/>
    <s v="Miller LLC Stock"/>
    <n v="41.82"/>
    <n v="397.08"/>
    <n v="16605.89"/>
  </r>
  <r>
    <n v="7693077"/>
    <n v="1932"/>
    <x v="1"/>
    <d v="2023-03-13T00:00:00"/>
    <x v="0"/>
    <s v="Martin Ltd Mutual Fund"/>
    <n v="89.81"/>
    <n v="907.69"/>
    <n v="81519.64"/>
  </r>
  <r>
    <n v="9931318"/>
    <n v="2696"/>
    <x v="1"/>
    <d v="2023-12-04T00:00:00"/>
    <x v="0"/>
    <s v="Estes PLC Bond"/>
    <n v="42.23"/>
    <n v="793.93"/>
    <n v="33527.660000000003"/>
  </r>
  <r>
    <n v="6415226"/>
    <n v="8069"/>
    <x v="1"/>
    <d v="2022-10-23T00:00:00"/>
    <x v="0"/>
    <s v="Price Ltd Real Estate"/>
    <n v="92.44"/>
    <n v="916.34"/>
    <n v="84706.47"/>
  </r>
  <r>
    <n v="1163285"/>
    <n v="6536"/>
    <x v="1"/>
    <d v="2023-04-26T00:00:00"/>
    <x v="0"/>
    <s v="Palmer, Sanders and Brewer Mutual Fund"/>
    <n v="94.55"/>
    <n v="694.8"/>
    <n v="65693.34"/>
  </r>
  <r>
    <n v="7908688"/>
    <n v="1204"/>
    <x v="1"/>
    <d v="2023-02-01T00:00:00"/>
    <x v="0"/>
    <s v="Williams-Smith Real Estate"/>
    <n v="92.46"/>
    <n v="449.73"/>
    <n v="41582.04"/>
  </r>
  <r>
    <n v="3467158"/>
    <n v="8156"/>
    <x v="1"/>
    <d v="2023-06-09T00:00:00"/>
    <x v="0"/>
    <s v="Meza, Parker and Robbins Mutual Fund"/>
    <n v="77.819999999999993"/>
    <n v="832.33"/>
    <n v="64771.92"/>
  </r>
  <r>
    <n v="6682035"/>
    <n v="9730"/>
    <x v="1"/>
    <d v="2023-05-06T00:00:00"/>
    <x v="0"/>
    <s v="Baker-Gilbert Mutual Fund"/>
    <n v="3.17"/>
    <n v="707.09"/>
    <n v="2241.48"/>
  </r>
  <r>
    <n v="3357846"/>
    <n v="6240"/>
    <x v="1"/>
    <d v="2023-04-27T00:00:00"/>
    <x v="0"/>
    <s v="Flores Group Mutual Fund"/>
    <n v="35.520000000000003"/>
    <n v="758.59"/>
    <n v="26945.119999999999"/>
  </r>
  <r>
    <n v="5631890"/>
    <n v="4157"/>
    <x v="1"/>
    <d v="2023-04-01T00:00:00"/>
    <x v="0"/>
    <s v="Wilson, White and Austin Mutual Fund"/>
    <n v="11.97"/>
    <n v="199.59"/>
    <n v="2389.09"/>
  </r>
  <r>
    <n v="1175030"/>
    <n v="7602"/>
    <x v="1"/>
    <d v="2023-02-28T00:00:00"/>
    <x v="0"/>
    <s v="Brooks Ltd Stock"/>
    <n v="91.34"/>
    <n v="175.05"/>
    <n v="15989.07"/>
  </r>
  <r>
    <n v="1091985"/>
    <n v="4716"/>
    <x v="1"/>
    <d v="2023-10-02T00:00:00"/>
    <x v="0"/>
    <s v="Lewis Group Mutual Fund"/>
    <n v="54.72"/>
    <n v="413.95"/>
    <n v="22651.34"/>
  </r>
  <r>
    <n v="9699463"/>
    <n v="4390"/>
    <x v="1"/>
    <d v="2024-08-27T00:00:00"/>
    <x v="0"/>
    <s v="Salazar and Sons Real Estate"/>
    <n v="49.26"/>
    <n v="92.49"/>
    <n v="4556.0600000000004"/>
  </r>
  <r>
    <n v="3045156"/>
    <n v="9116"/>
    <x v="1"/>
    <d v="2024-01-09T00:00:00"/>
    <x v="0"/>
    <s v="Smith, Crawford and Reed Mutual Fund"/>
    <n v="99.53"/>
    <n v="732.34"/>
    <n v="72889.8"/>
  </r>
  <r>
    <n v="7453871"/>
    <n v="3725"/>
    <x v="1"/>
    <d v="2024-08-02T00:00:00"/>
    <x v="0"/>
    <s v="Zhang and Sons Mutual Fund"/>
    <n v="4.24"/>
    <n v="427.01"/>
    <n v="1810.52"/>
  </r>
  <r>
    <n v="2309366"/>
    <n v="1029"/>
    <x v="1"/>
    <d v="2023-10-07T00:00:00"/>
    <x v="0"/>
    <s v="Johnson, Tran and Parker Real Estate"/>
    <n v="26.55"/>
    <n v="609.16"/>
    <n v="16173.2"/>
  </r>
  <r>
    <n v="9518850"/>
    <n v="1784"/>
    <x v="1"/>
    <d v="2022-10-28T00:00:00"/>
    <x v="0"/>
    <s v="Marshall-Shepard Mutual Fund"/>
    <n v="72.010000000000005"/>
    <n v="482.61"/>
    <n v="34752.75"/>
  </r>
  <r>
    <n v="5984129"/>
    <n v="7948"/>
    <x v="1"/>
    <d v="2022-10-26T00:00:00"/>
    <x v="0"/>
    <s v="Jones-Rodriguez Bond"/>
    <n v="58.37"/>
    <n v="953.01"/>
    <n v="55627.19"/>
  </r>
  <r>
    <n v="2847381"/>
    <n v="6655"/>
    <x v="1"/>
    <d v="2023-04-12T00:00:00"/>
    <x v="0"/>
    <s v="Jackson, Taylor and Hickman Mutual Fund"/>
    <n v="92.93"/>
    <n v="941.2"/>
    <n v="87465.72"/>
  </r>
  <r>
    <n v="5200749"/>
    <n v="5318"/>
    <x v="1"/>
    <d v="2024-04-03T00:00:00"/>
    <x v="0"/>
    <s v="Wheeler-Wagner Real Estate"/>
    <n v="63.36"/>
    <n v="974.18"/>
    <n v="61724.04"/>
  </r>
  <r>
    <n v="8700055"/>
    <n v="2157"/>
    <x v="1"/>
    <d v="2022-10-03T00:00:00"/>
    <x v="0"/>
    <s v="Schultz, Vega and Kramer Mutual Fund"/>
    <n v="16.260000000000002"/>
    <n v="262.5"/>
    <n v="4268.25"/>
  </r>
  <r>
    <n v="1275631"/>
    <n v="5705"/>
    <x v="1"/>
    <d v="2023-10-09T00:00:00"/>
    <x v="0"/>
    <s v="Cantrell, Willis and Dyer Stock"/>
    <n v="8.41"/>
    <n v="963.14"/>
    <n v="8100.01"/>
  </r>
  <r>
    <n v="1230424"/>
    <n v="9063"/>
    <x v="1"/>
    <d v="2023-08-07T00:00:00"/>
    <x v="0"/>
    <s v="Wilkerson, Johnson and Martinez Mutual Fund"/>
    <n v="53.33"/>
    <n v="655.87"/>
    <n v="34977.550000000003"/>
  </r>
  <r>
    <n v="5895022"/>
    <n v="1410"/>
    <x v="1"/>
    <d v="2023-03-10T00:00:00"/>
    <x v="0"/>
    <s v="Mitchell, Lutz and Hull Stock"/>
    <n v="89.77"/>
    <n v="731.99"/>
    <n v="65710.740000000005"/>
  </r>
  <r>
    <n v="3020251"/>
    <n v="1858"/>
    <x v="1"/>
    <d v="2023-09-04T00:00:00"/>
    <x v="0"/>
    <s v="Acevedo PLC Mutual Fund"/>
    <n v="70.28"/>
    <n v="355.66"/>
    <n v="24995.78"/>
  </r>
  <r>
    <n v="1720085"/>
    <n v="3778"/>
    <x v="1"/>
    <d v="2022-10-28T00:00:00"/>
    <x v="0"/>
    <s v="Bryant, Valdez and Johnson Mutual Fund"/>
    <n v="85.94"/>
    <n v="116.39"/>
    <n v="10002.56"/>
  </r>
  <r>
    <n v="6709578"/>
    <n v="4119"/>
    <x v="1"/>
    <d v="2023-02-11T00:00:00"/>
    <x v="0"/>
    <s v="Woods-Hart Mutual Fund"/>
    <n v="97.59"/>
    <n v="681.63"/>
    <n v="66520.27"/>
  </r>
  <r>
    <n v="6911510"/>
    <n v="7691"/>
    <x v="1"/>
    <d v="2023-12-14T00:00:00"/>
    <x v="0"/>
    <s v="Walton-Anderson Stock"/>
    <n v="66.180000000000007"/>
    <n v="590.29"/>
    <n v="39065.39"/>
  </r>
  <r>
    <n v="8090359"/>
    <n v="2474"/>
    <x v="1"/>
    <d v="2023-09-24T00:00:00"/>
    <x v="0"/>
    <s v="Richardson, Stewart and Jones Mutual Fund"/>
    <n v="70.84"/>
    <n v="816.9"/>
    <n v="57869.2"/>
  </r>
  <r>
    <n v="9289461"/>
    <n v="9698"/>
    <x v="1"/>
    <d v="2023-11-29T00:00:00"/>
    <x v="0"/>
    <s v="Richardson-Carroll Mutual Fund"/>
    <n v="5.54"/>
    <n v="80.739999999999995"/>
    <n v="447.3"/>
  </r>
  <r>
    <n v="8725579"/>
    <n v="8234"/>
    <x v="1"/>
    <d v="2024-03-22T00:00:00"/>
    <x v="0"/>
    <s v="Santos Ltd Real Estate"/>
    <n v="91.57"/>
    <n v="236"/>
    <n v="21610.52"/>
  </r>
  <r>
    <n v="5428643"/>
    <n v="3300"/>
    <x v="1"/>
    <d v="2024-04-08T00:00:00"/>
    <x v="0"/>
    <s v="Adams Group Stock"/>
    <n v="62.54"/>
    <n v="485.32"/>
    <n v="30351.91"/>
  </r>
  <r>
    <n v="7964833"/>
    <n v="4919"/>
    <x v="1"/>
    <d v="2022-11-26T00:00:00"/>
    <x v="0"/>
    <s v="Singleton-Garrison Bond"/>
    <n v="54.53"/>
    <n v="970.7"/>
    <n v="52932.27"/>
  </r>
  <r>
    <n v="1241669"/>
    <n v="4771"/>
    <x v="1"/>
    <d v="2024-06-06T00:00:00"/>
    <x v="0"/>
    <s v="Preston-Williams Bond"/>
    <n v="61.59"/>
    <n v="138.74"/>
    <n v="8545"/>
  </r>
  <r>
    <n v="1179417"/>
    <n v="5396"/>
    <x v="1"/>
    <d v="2024-09-08T00:00:00"/>
    <x v="0"/>
    <s v="Neal, Allison and Harvey Bond"/>
    <n v="77.44"/>
    <n v="103.15"/>
    <n v="7987.94"/>
  </r>
  <r>
    <n v="1257985"/>
    <n v="9900"/>
    <x v="1"/>
    <d v="2024-02-21T00:00:00"/>
    <x v="0"/>
    <s v="Jones-Brown Mutual Fund"/>
    <n v="7.76"/>
    <n v="564.82000000000005"/>
    <n v="4383"/>
  </r>
  <r>
    <n v="4837659"/>
    <n v="8234"/>
    <x v="1"/>
    <d v="2023-02-23T00:00:00"/>
    <x v="0"/>
    <s v="Smith-Smith Mutual Fund"/>
    <n v="34.25"/>
    <n v="608.35"/>
    <n v="20835.990000000002"/>
  </r>
  <r>
    <n v="3679189"/>
    <n v="2678"/>
    <x v="1"/>
    <d v="2024-08-16T00:00:00"/>
    <x v="0"/>
    <s v="Davidson, Murphy and Johnson Real Estate"/>
    <n v="77.94"/>
    <n v="890.85"/>
    <n v="69432.850000000006"/>
  </r>
  <r>
    <n v="7518291"/>
    <n v="2183"/>
    <x v="1"/>
    <d v="2023-04-07T00:00:00"/>
    <x v="0"/>
    <s v="Fitzgerald PLC Bond"/>
    <n v="98.51"/>
    <n v="576.14"/>
    <n v="56755.55"/>
  </r>
  <r>
    <n v="3516602"/>
    <n v="4919"/>
    <x v="1"/>
    <d v="2023-12-17T00:00:00"/>
    <x v="0"/>
    <s v="Ramos-Ramsey Stock"/>
    <n v="5.65"/>
    <n v="618.24"/>
    <n v="3493.06"/>
  </r>
  <r>
    <n v="1826749"/>
    <n v="4355"/>
    <x v="1"/>
    <d v="2024-09-18T00:00:00"/>
    <x v="0"/>
    <s v="Daniels, Lee and Underwood Real Estate"/>
    <n v="25.26"/>
    <n v="506.73"/>
    <n v="12800"/>
  </r>
  <r>
    <n v="7072392"/>
    <n v="2304"/>
    <x v="1"/>
    <d v="2023-12-24T00:00:00"/>
    <x v="0"/>
    <s v="Anderson-Compton Bond"/>
    <n v="60.07"/>
    <n v="709.43"/>
    <n v="42615.46"/>
  </r>
  <r>
    <n v="6808603"/>
    <n v="4957"/>
    <x v="1"/>
    <d v="2024-02-18T00:00:00"/>
    <x v="0"/>
    <s v="Williamson, Brandt and Brooks Real Estate"/>
    <n v="79.58"/>
    <n v="642.54"/>
    <n v="51133.33"/>
  </r>
  <r>
    <n v="2397629"/>
    <n v="4430"/>
    <x v="1"/>
    <d v="2023-12-03T00:00:00"/>
    <x v="0"/>
    <s v="Hall, Franklin and Miller Stock"/>
    <n v="83.65"/>
    <n v="810.79"/>
    <n v="67822.58"/>
  </r>
  <r>
    <n v="4162496"/>
    <n v="6218"/>
    <x v="1"/>
    <d v="2024-02-27T00:00:00"/>
    <x v="0"/>
    <s v="Strickland, Kirby and Li Real Estate"/>
    <n v="87.57"/>
    <n v="857.12"/>
    <n v="75058"/>
  </r>
  <r>
    <n v="1559541"/>
    <n v="9730"/>
    <x v="1"/>
    <d v="2023-11-23T00:00:00"/>
    <x v="0"/>
    <s v="Hall-Thomas Mutual Fund"/>
    <n v="79.53"/>
    <n v="733.3"/>
    <n v="58319.35"/>
  </r>
  <r>
    <n v="6513742"/>
    <n v="2448"/>
    <x v="1"/>
    <d v="2023-03-19T00:00:00"/>
    <x v="0"/>
    <s v="Jones Ltd Bond"/>
    <n v="31.75"/>
    <n v="248.47"/>
    <n v="7888.92"/>
  </r>
  <r>
    <n v="8110301"/>
    <n v="2363"/>
    <x v="1"/>
    <d v="2023-08-06T00:00:00"/>
    <x v="0"/>
    <s v="Baker Ltd Real Estate"/>
    <n v="45.93"/>
    <n v="456.68"/>
    <n v="20975.31"/>
  </r>
  <r>
    <n v="6634929"/>
    <n v="8582"/>
    <x v="1"/>
    <d v="2023-04-11T00:00:00"/>
    <x v="0"/>
    <s v="Terry PLC Bond"/>
    <n v="36.35"/>
    <n v="657.78"/>
    <n v="23910.3"/>
  </r>
  <r>
    <n v="6286282"/>
    <n v="4566"/>
    <x v="1"/>
    <d v="2022-11-29T00:00:00"/>
    <x v="0"/>
    <s v="Jackson LLC Stock"/>
    <n v="51.52"/>
    <n v="671.87"/>
    <n v="34614.74"/>
  </r>
  <r>
    <n v="8937749"/>
    <n v="4007"/>
    <x v="1"/>
    <d v="2023-12-22T00:00:00"/>
    <x v="0"/>
    <s v="Hall, Williams and Thomas Stock"/>
    <n v="59.64"/>
    <n v="675.04"/>
    <n v="40259.39"/>
  </r>
  <r>
    <n v="6438806"/>
    <n v="9153"/>
    <x v="1"/>
    <d v="2023-03-01T00:00:00"/>
    <x v="0"/>
    <s v="Nelson, Bates and Lowe Stock"/>
    <n v="35.299999999999997"/>
    <n v="910.27"/>
    <n v="32132.53"/>
  </r>
  <r>
    <n v="7795555"/>
    <n v="8368"/>
    <x v="1"/>
    <d v="2023-03-01T00:00:00"/>
    <x v="0"/>
    <s v="Wright PLC Bond"/>
    <n v="64.58"/>
    <n v="668.61"/>
    <n v="43178.83"/>
  </r>
  <r>
    <n v="1529660"/>
    <n v="1280"/>
    <x v="1"/>
    <d v="2023-02-16T00:00:00"/>
    <x v="0"/>
    <s v="Nichols Ltd Mutual Fund"/>
    <n v="4.32"/>
    <n v="288.60000000000002"/>
    <n v="1246.75"/>
  </r>
  <r>
    <n v="2447842"/>
    <n v="9733"/>
    <x v="1"/>
    <d v="2024-04-27T00:00:00"/>
    <x v="0"/>
    <s v="Werner-Turner Bond"/>
    <n v="9.2100000000000009"/>
    <n v="816.29"/>
    <n v="7518.03"/>
  </r>
  <r>
    <n v="8940428"/>
    <n v="4877"/>
    <x v="1"/>
    <d v="2024-05-05T00:00:00"/>
    <x v="0"/>
    <s v="Duran Ltd Bond"/>
    <n v="63.32"/>
    <n v="938.62"/>
    <n v="59433.42"/>
  </r>
  <r>
    <n v="5264941"/>
    <n v="2582"/>
    <x v="1"/>
    <d v="2022-10-24T00:00:00"/>
    <x v="0"/>
    <s v="Reid Ltd Mutual Fund"/>
    <n v="82.95"/>
    <n v="272.83999999999997"/>
    <n v="22632.080000000002"/>
  </r>
  <r>
    <n v="7723551"/>
    <n v="2439"/>
    <x v="1"/>
    <d v="2022-12-09T00:00:00"/>
    <x v="0"/>
    <s v="Adams Group Real Estate"/>
    <n v="38.42"/>
    <n v="264.70999999999998"/>
    <n v="10170.16"/>
  </r>
  <r>
    <n v="1659198"/>
    <n v="4716"/>
    <x v="1"/>
    <d v="2022-10-25T00:00:00"/>
    <x v="0"/>
    <s v="Taylor, Rose and Marshall Bond"/>
    <n v="8.69"/>
    <n v="731.47"/>
    <n v="6356.47"/>
  </r>
  <r>
    <n v="6954052"/>
    <n v="1932"/>
    <x v="1"/>
    <d v="2024-07-28T00:00:00"/>
    <x v="0"/>
    <s v="Wilson, White and Austin Mutual Fund"/>
    <n v="83.87"/>
    <n v="313.74"/>
    <n v="26313.37"/>
  </r>
  <r>
    <n v="8002035"/>
    <n v="3258"/>
    <x v="1"/>
    <d v="2024-03-10T00:00:00"/>
    <x v="0"/>
    <s v="Powell-Doyle Stock"/>
    <n v="57.06"/>
    <n v="550.34"/>
    <n v="31402.400000000001"/>
  </r>
  <r>
    <n v="7075536"/>
    <n v="9733"/>
    <x v="1"/>
    <d v="2023-06-25T00:00:00"/>
    <x v="0"/>
    <s v="Fry, Hawkins and Ramos Bond"/>
    <n v="45.01"/>
    <n v="439.2"/>
    <n v="19768.39"/>
  </r>
  <r>
    <n v="5299307"/>
    <n v="5933"/>
    <x v="1"/>
    <d v="2022-09-30T00:00:00"/>
    <x v="0"/>
    <s v="Simmons, Frazier and Brown Mutual Fund"/>
    <n v="5.8"/>
    <n v="341.33"/>
    <n v="1979.71"/>
  </r>
  <r>
    <n v="3967155"/>
    <n v="3193"/>
    <x v="1"/>
    <d v="2024-01-06T00:00:00"/>
    <x v="0"/>
    <s v="Todd Ltd Stock"/>
    <n v="23.59"/>
    <n v="836.11"/>
    <n v="19723.830000000002"/>
  </r>
  <r>
    <n v="7046804"/>
    <n v="8234"/>
    <x v="1"/>
    <d v="2024-09-17T00:00:00"/>
    <x v="0"/>
    <s v="Bailey Inc Mutual Fund"/>
    <n v="40.159999999999997"/>
    <n v="731.68"/>
    <n v="29384.27"/>
  </r>
  <r>
    <n v="6510686"/>
    <n v="3300"/>
    <x v="1"/>
    <d v="2024-01-03T00:00:00"/>
    <x v="0"/>
    <s v="Brewer, Wallace and Cook Real Estate"/>
    <n v="46.2"/>
    <n v="61.45"/>
    <n v="2838.99"/>
  </r>
  <r>
    <n v="6285469"/>
    <n v="2079"/>
    <x v="1"/>
    <d v="2024-02-14T00:00:00"/>
    <x v="0"/>
    <s v="Lewis-Pittman Real Estate"/>
    <n v="86.65"/>
    <n v="419.53"/>
    <n v="36352.269999999997"/>
  </r>
  <r>
    <n v="4818029"/>
    <n v="1787"/>
    <x v="1"/>
    <d v="2024-06-20T00:00:00"/>
    <x v="0"/>
    <s v="Gallagher LLC Real Estate"/>
    <n v="49.36"/>
    <n v="773.86"/>
    <n v="38197.730000000003"/>
  </r>
  <r>
    <n v="3473915"/>
    <n v="1069"/>
    <x v="1"/>
    <d v="2023-05-08T00:00:00"/>
    <x v="0"/>
    <s v="Solis, Davis and Miller Real Estate"/>
    <n v="39.18"/>
    <n v="496.92"/>
    <n v="19469.330000000002"/>
  </r>
  <r>
    <n v="9254092"/>
    <n v="4115"/>
    <x v="1"/>
    <d v="2023-02-27T00:00:00"/>
    <x v="0"/>
    <s v="Faulkner-Pierce Stock"/>
    <n v="48.36"/>
    <n v="413.14"/>
    <n v="19979.45"/>
  </r>
  <r>
    <n v="5950213"/>
    <n v="6263"/>
    <x v="1"/>
    <d v="2023-09-14T00:00:00"/>
    <x v="0"/>
    <s v="Dawson LLC Mutual Fund"/>
    <n v="65.819999999999993"/>
    <n v="358.73"/>
    <n v="23611.61"/>
  </r>
  <r>
    <n v="1530855"/>
    <n v="9698"/>
    <x v="1"/>
    <d v="2024-03-16T00:00:00"/>
    <x v="0"/>
    <s v="Hill Group Stock"/>
    <n v="70.989999999999995"/>
    <n v="553.97"/>
    <n v="39326.33"/>
  </r>
  <r>
    <n v="4772247"/>
    <n v="7654"/>
    <x v="1"/>
    <d v="2024-02-15T00:00:00"/>
    <x v="0"/>
    <s v="Craig-Jordan Stock"/>
    <n v="7.15"/>
    <n v="567.21"/>
    <n v="4055.55"/>
  </r>
  <r>
    <n v="6467056"/>
    <n v="1558"/>
    <x v="1"/>
    <d v="2024-03-19T00:00:00"/>
    <x v="0"/>
    <s v="Horne, Prince and Torres Stock"/>
    <n v="17.27"/>
    <n v="803.28"/>
    <n v="13872.65"/>
  </r>
  <r>
    <n v="9409035"/>
    <n v="3258"/>
    <x v="1"/>
    <d v="2023-12-21T00:00:00"/>
    <x v="0"/>
    <s v="Hawkins, Murphy and Williams Stock"/>
    <n v="57.35"/>
    <n v="151.77000000000001"/>
    <n v="8704.01"/>
  </r>
  <r>
    <n v="5583619"/>
    <n v="2363"/>
    <x v="1"/>
    <d v="2024-07-10T00:00:00"/>
    <x v="0"/>
    <s v="Clark PLC Real Estate"/>
    <n v="20.95"/>
    <n v="280.47000000000003"/>
    <n v="5875.85"/>
  </r>
  <r>
    <n v="1137467"/>
    <n v="3112"/>
    <x v="1"/>
    <d v="2024-06-23T00:00:00"/>
    <x v="0"/>
    <s v="Adkins, Munoz and Sims Stock"/>
    <n v="100"/>
    <n v="126.02"/>
    <n v="12602"/>
  </r>
  <r>
    <n v="8800067"/>
    <n v="3109"/>
    <x v="1"/>
    <d v="2023-08-16T00:00:00"/>
    <x v="0"/>
    <s v="Mcgee Ltd Mutual Fund"/>
    <n v="84.21"/>
    <n v="679.97"/>
    <n v="57260.27"/>
  </r>
  <r>
    <n v="7062625"/>
    <n v="4115"/>
    <x v="1"/>
    <d v="2023-09-10T00:00:00"/>
    <x v="0"/>
    <s v="Chen LLC Mutual Fund"/>
    <n v="58.35"/>
    <n v="695.94"/>
    <n v="40608.1"/>
  </r>
  <r>
    <n v="2014616"/>
    <n v="9733"/>
    <x v="1"/>
    <d v="2023-08-31T00:00:00"/>
    <x v="0"/>
    <s v="Howell Group Real Estate"/>
    <n v="92.49"/>
    <n v="675.57"/>
    <n v="62483.47"/>
  </r>
  <r>
    <n v="2460743"/>
    <n v="1483"/>
    <x v="1"/>
    <d v="2023-08-12T00:00:00"/>
    <x v="0"/>
    <s v="Kennedy Group Real Estate"/>
    <n v="38.659999999999997"/>
    <n v="206.65"/>
    <n v="7989.09"/>
  </r>
  <r>
    <n v="5618159"/>
    <n v="9525"/>
    <x v="1"/>
    <d v="2024-04-09T00:00:00"/>
    <x v="0"/>
    <s v="Flores, Walker and Hopkins Stock"/>
    <n v="5.95"/>
    <n v="238.73"/>
    <n v="1420.44"/>
  </r>
  <r>
    <n v="9233704"/>
    <n v="8234"/>
    <x v="1"/>
    <d v="2024-02-08T00:00:00"/>
    <x v="0"/>
    <s v="Martin-Bolton Stock"/>
    <n v="36.68"/>
    <n v="80.94"/>
    <n v="2968.88"/>
  </r>
  <r>
    <n v="4958985"/>
    <n v="8503"/>
    <x v="1"/>
    <d v="2023-11-07T00:00:00"/>
    <x v="0"/>
    <s v="Adkins, Munoz and Sims Stock"/>
    <n v="10.58"/>
    <n v="557.79999999999995"/>
    <n v="5901.52"/>
  </r>
  <r>
    <n v="1937777"/>
    <n v="7027"/>
    <x v="1"/>
    <d v="2024-02-12T00:00:00"/>
    <x v="0"/>
    <s v="Estes PLC Bond"/>
    <n v="22.09"/>
    <n v="307.31"/>
    <n v="6788.48"/>
  </r>
  <r>
    <n v="1822197"/>
    <n v="5108"/>
    <x v="1"/>
    <d v="2023-03-30T00:00:00"/>
    <x v="0"/>
    <s v="Nelson, Black and Anderson Mutual Fund"/>
    <n v="45.21"/>
    <n v="545.29"/>
    <n v="24652.560000000001"/>
  </r>
  <r>
    <n v="9301201"/>
    <n v="9427"/>
    <x v="1"/>
    <d v="2023-11-13T00:00:00"/>
    <x v="0"/>
    <s v="Williams-Smith Real Estate"/>
    <n v="94.46"/>
    <n v="984.22"/>
    <n v="92969.42"/>
  </r>
  <r>
    <n v="4795382"/>
    <n v="2304"/>
    <x v="1"/>
    <d v="2024-04-26T00:00:00"/>
    <x v="0"/>
    <s v="James and Sons Bond"/>
    <n v="64.56"/>
    <n v="556.57000000000005"/>
    <n v="35932.160000000003"/>
  </r>
  <r>
    <n v="2531557"/>
    <n v="8616"/>
    <x v="1"/>
    <d v="2023-03-22T00:00:00"/>
    <x v="0"/>
    <s v="Lyons Inc Stock"/>
    <n v="22.48"/>
    <n v="642.03"/>
    <n v="14432.83"/>
  </r>
  <r>
    <n v="1447034"/>
    <n v="4843"/>
    <x v="1"/>
    <d v="2022-12-21T00:00:00"/>
    <x v="0"/>
    <s v="Strickland, Kirby and Li Real Estate"/>
    <n v="58.95"/>
    <n v="645.6"/>
    <n v="38058.120000000003"/>
  </r>
  <r>
    <n v="4275201"/>
    <n v="8582"/>
    <x v="1"/>
    <d v="2023-07-29T00:00:00"/>
    <x v="0"/>
    <s v="Smith, Garrett and Wilson Mutual Fund"/>
    <n v="72.91"/>
    <n v="649.67999999999995"/>
    <n v="47368.17"/>
  </r>
  <r>
    <n v="5138474"/>
    <n v="8853"/>
    <x v="1"/>
    <d v="2024-09-02T00:00:00"/>
    <x v="0"/>
    <s v="Day, Hall and Walsh Real Estate"/>
    <n v="33.96"/>
    <n v="964.24"/>
    <n v="32745.59"/>
  </r>
  <r>
    <n v="8466510"/>
    <n v="9834"/>
    <x v="1"/>
    <d v="2024-08-10T00:00:00"/>
    <x v="0"/>
    <s v="Khan Inc Bond"/>
    <n v="41.42"/>
    <n v="985.15"/>
    <n v="40804.910000000003"/>
  </r>
  <r>
    <n v="4479249"/>
    <n v="7159"/>
    <x v="1"/>
    <d v="2023-02-25T00:00:00"/>
    <x v="0"/>
    <s v="Howell and Sons Stock"/>
    <n v="62.47"/>
    <n v="67.61"/>
    <n v="4223.6000000000004"/>
  </r>
  <r>
    <n v="4831543"/>
    <n v="8550"/>
    <x v="1"/>
    <d v="2023-03-08T00:00:00"/>
    <x v="0"/>
    <s v="Stephens-Noble Real Estate"/>
    <n v="97.41"/>
    <n v="328.84"/>
    <n v="32032.3"/>
  </r>
  <r>
    <n v="7520261"/>
    <n v="7858"/>
    <x v="1"/>
    <d v="2023-06-08T00:00:00"/>
    <x v="0"/>
    <s v="Baker Ltd Real Estate"/>
    <n v="6.65"/>
    <n v="577.51"/>
    <n v="3840.44"/>
  </r>
  <r>
    <n v="1532281"/>
    <n v="7691"/>
    <x v="1"/>
    <d v="2022-12-09T00:00:00"/>
    <x v="0"/>
    <s v="Bishop, Cole and Chaney Bond"/>
    <n v="10.43"/>
    <n v="666.88"/>
    <n v="6955.56"/>
  </r>
  <r>
    <n v="3615127"/>
    <n v="5264"/>
    <x v="1"/>
    <d v="2023-04-20T00:00:00"/>
    <x v="0"/>
    <s v="Scott-Dougherty Real Estate"/>
    <n v="14.88"/>
    <n v="643.14"/>
    <n v="9569.92"/>
  </r>
  <r>
    <n v="8396508"/>
    <n v="1471"/>
    <x v="1"/>
    <d v="2023-04-23T00:00:00"/>
    <x v="0"/>
    <s v="Smith Inc Bond"/>
    <n v="38.33"/>
    <n v="974.07"/>
    <n v="37336.1"/>
  </r>
  <r>
    <n v="6085216"/>
    <n v="5227"/>
    <x v="1"/>
    <d v="2022-10-07T00:00:00"/>
    <x v="0"/>
    <s v="Hopkins-Sweeney Mutual Fund"/>
    <n v="3.48"/>
    <n v="765.03"/>
    <n v="2662.3"/>
  </r>
  <r>
    <n v="4693974"/>
    <n v="6661"/>
    <x v="1"/>
    <d v="2024-03-01T00:00:00"/>
    <x v="0"/>
    <s v="Garcia, Moon and Turner Mutual Fund"/>
    <n v="38.479999999999997"/>
    <n v="776.12"/>
    <n v="29865.1"/>
  </r>
  <r>
    <n v="4290110"/>
    <n v="3725"/>
    <x v="1"/>
    <d v="2023-01-07T00:00:00"/>
    <x v="0"/>
    <s v="Moore PLC Real Estate"/>
    <n v="82.71"/>
    <n v="185.27"/>
    <n v="15323.68"/>
  </r>
  <r>
    <n v="6461702"/>
    <n v="7258"/>
    <x v="1"/>
    <d v="2024-05-08T00:00:00"/>
    <x v="0"/>
    <s v="Shepherd, Fletcher and Abbott Stock"/>
    <n v="50.56"/>
    <n v="953.5"/>
    <n v="48208.959999999999"/>
  </r>
  <r>
    <n v="6771338"/>
    <n v="7027"/>
    <x v="1"/>
    <d v="2023-03-03T00:00:00"/>
    <x v="0"/>
    <s v="Russell-Gray Mutual Fund"/>
    <n v="30.25"/>
    <n v="277.26"/>
    <n v="8387.11"/>
  </r>
  <r>
    <n v="8511717"/>
    <n v="2525"/>
    <x v="1"/>
    <d v="2023-09-09T00:00:00"/>
    <x v="0"/>
    <s v="Bishop-Li Real Estate"/>
    <n v="41.35"/>
    <n v="385.34"/>
    <n v="15933.81"/>
  </r>
  <r>
    <n v="9181297"/>
    <n v="6218"/>
    <x v="1"/>
    <d v="2023-05-30T00:00:00"/>
    <x v="0"/>
    <s v="Baxter-Hatfield Mutual Fund"/>
    <n v="31.72"/>
    <n v="916.33"/>
    <n v="29065.99"/>
  </r>
  <r>
    <n v="9219138"/>
    <n v="6240"/>
    <x v="1"/>
    <d v="2022-12-26T00:00:00"/>
    <x v="0"/>
    <s v="Johnson-Williams Bond"/>
    <n v="84.41"/>
    <n v="407.89"/>
    <n v="34429.99"/>
  </r>
  <r>
    <n v="8746948"/>
    <n v="8582"/>
    <x v="1"/>
    <d v="2024-02-03T00:00:00"/>
    <x v="0"/>
    <s v="Blake-Shepard Bond"/>
    <n v="82.3"/>
    <n v="176.17"/>
    <n v="14498.79"/>
  </r>
  <r>
    <n v="6361971"/>
    <n v="6750"/>
    <x v="1"/>
    <d v="2023-04-01T00:00:00"/>
    <x v="0"/>
    <s v="Navarro Inc Stock"/>
    <n v="37.200000000000003"/>
    <n v="646.5"/>
    <n v="24049.8"/>
  </r>
  <r>
    <n v="4794969"/>
    <n v="5933"/>
    <x v="1"/>
    <d v="2023-12-22T00:00:00"/>
    <x v="0"/>
    <s v="Brooks-Sullivan Real Estate"/>
    <n v="23.6"/>
    <n v="664.9"/>
    <n v="15691.64"/>
  </r>
  <r>
    <n v="4569819"/>
    <n v="7948"/>
    <x v="1"/>
    <d v="2022-11-24T00:00:00"/>
    <x v="0"/>
    <s v="Bartlett, Kane and Brown Bond"/>
    <n v="4.07"/>
    <n v="433.92"/>
    <n v="1766.05"/>
  </r>
  <r>
    <n v="5281421"/>
    <n v="1845"/>
    <x v="1"/>
    <d v="2023-01-26T00:00:00"/>
    <x v="0"/>
    <s v="Anderson and Sons Stock"/>
    <n v="30.5"/>
    <n v="950.47"/>
    <n v="28989.33"/>
  </r>
  <r>
    <n v="7319936"/>
    <n v="2304"/>
    <x v="1"/>
    <d v="2023-01-02T00:00:00"/>
    <x v="0"/>
    <s v="Harmon, Wilson and Kirk Bond"/>
    <n v="14.13"/>
    <n v="755.14"/>
    <n v="10670.13"/>
  </r>
  <r>
    <n v="6499470"/>
    <n v="8977"/>
    <x v="1"/>
    <d v="2024-08-30T00:00:00"/>
    <x v="0"/>
    <s v="Middleton LLC Mutual Fund"/>
    <n v="63.27"/>
    <n v="186.44"/>
    <n v="11796.06"/>
  </r>
  <r>
    <n v="4118242"/>
    <n v="1784"/>
    <x v="1"/>
    <d v="2023-10-22T00:00:00"/>
    <x v="0"/>
    <s v="Holden Group Bond"/>
    <n v="52.02"/>
    <n v="151.59"/>
    <n v="7885.71"/>
  </r>
  <r>
    <n v="3649037"/>
    <n v="3574"/>
    <x v="1"/>
    <d v="2022-10-29T00:00:00"/>
    <x v="0"/>
    <s v="Brooks-Sullivan Real Estate"/>
    <n v="94.74"/>
    <n v="248.75"/>
    <n v="23566.57"/>
  </r>
  <r>
    <n v="9613880"/>
    <n v="4351"/>
    <x v="1"/>
    <d v="2023-01-17T00:00:00"/>
    <x v="0"/>
    <s v="Williams, Baker and Byrd Mutual Fund"/>
    <n v="19.04"/>
    <n v="672.06"/>
    <n v="12796.02"/>
  </r>
  <r>
    <n v="4539337"/>
    <n v="2474"/>
    <x v="1"/>
    <d v="2023-05-30T00:00:00"/>
    <x v="0"/>
    <s v="Skinner LLC Bond"/>
    <n v="34.04"/>
    <n v="858.19"/>
    <n v="29212.79"/>
  </r>
  <r>
    <n v="6622394"/>
    <n v="5044"/>
    <x v="1"/>
    <d v="2022-12-07T00:00:00"/>
    <x v="0"/>
    <s v="Johnson LLC Bond"/>
    <n v="92.93"/>
    <n v="608.04"/>
    <n v="56505.16"/>
  </r>
  <r>
    <n v="9586019"/>
    <n v="2235"/>
    <x v="1"/>
    <d v="2023-10-04T00:00:00"/>
    <x v="0"/>
    <s v="Mclaughlin-Brooks Real Estate"/>
    <n v="79.7"/>
    <n v="535.45000000000005"/>
    <n v="42675.37"/>
  </r>
  <r>
    <n v="2382215"/>
    <n v="4007"/>
    <x v="1"/>
    <d v="2023-07-08T00:00:00"/>
    <x v="0"/>
    <s v="Santos Ltd Real Estate"/>
    <n v="20.77"/>
    <n v="317.07"/>
    <n v="6585.54"/>
  </r>
  <r>
    <n v="5175624"/>
    <n v="9353"/>
    <x v="1"/>
    <d v="2023-07-20T00:00:00"/>
    <x v="0"/>
    <s v="Pham-Miller Mutual Fund"/>
    <n v="54.27"/>
    <n v="650.95000000000005"/>
    <n v="35327.06"/>
  </r>
  <r>
    <n v="8233946"/>
    <n v="1932"/>
    <x v="1"/>
    <d v="2024-01-24T00:00:00"/>
    <x v="0"/>
    <s v="Levy-Harris Real Estate"/>
    <n v="58.72"/>
    <n v="227.31"/>
    <n v="13347.64"/>
  </r>
  <r>
    <n v="8133691"/>
    <n v="3504"/>
    <x v="1"/>
    <d v="2024-01-12T00:00:00"/>
    <x v="0"/>
    <s v="Watson, Robinson and Garza Real Estate"/>
    <n v="17.54"/>
    <n v="455.25"/>
    <n v="7985.09"/>
  </r>
  <r>
    <n v="6290800"/>
    <n v="7602"/>
    <x v="1"/>
    <d v="2024-07-10T00:00:00"/>
    <x v="0"/>
    <s v="Torres, Wagner and Middleton Mutual Fund"/>
    <n v="63.58"/>
    <n v="246.82"/>
    <n v="15692.82"/>
  </r>
  <r>
    <n v="2250810"/>
    <n v="4355"/>
    <x v="1"/>
    <d v="2024-03-13T00:00:00"/>
    <x v="0"/>
    <s v="Hopkins-Sweeney Mutual Fund"/>
    <n v="79.94"/>
    <n v="83.96"/>
    <n v="6711.76"/>
  </r>
  <r>
    <n v="3401152"/>
    <n v="2344"/>
    <x v="1"/>
    <d v="2023-06-04T00:00:00"/>
    <x v="0"/>
    <s v="Nelson, Bates and Lowe Stock"/>
    <n v="1.67"/>
    <n v="657.71"/>
    <n v="1098.3800000000001"/>
  </r>
  <r>
    <n v="9786887"/>
    <n v="1410"/>
    <x v="1"/>
    <d v="2023-03-17T00:00:00"/>
    <x v="0"/>
    <s v="Walters-Williams Mutual Fund"/>
    <n v="71.349999999999994"/>
    <n v="827.67"/>
    <n v="59054.25"/>
  </r>
  <r>
    <n v="7038206"/>
    <n v="8069"/>
    <x v="1"/>
    <d v="2023-01-12T00:00:00"/>
    <x v="0"/>
    <s v="Myers, Guerrero and Aguilar Bond"/>
    <n v="5.85"/>
    <n v="639.23"/>
    <n v="3739.5"/>
  </r>
  <r>
    <n v="3978276"/>
    <n v="7049"/>
    <x v="1"/>
    <d v="2023-03-26T00:00:00"/>
    <x v="0"/>
    <s v="Adkins, Munoz and Sims Stock"/>
    <n v="97.66"/>
    <n v="505.98"/>
    <n v="49414.01"/>
  </r>
  <r>
    <n v="4717464"/>
    <n v="5108"/>
    <x v="1"/>
    <d v="2024-01-08T00:00:00"/>
    <x v="0"/>
    <s v="Rodriguez-Key Bond"/>
    <n v="1.7"/>
    <n v="223.56"/>
    <n v="380.05"/>
  </r>
  <r>
    <n v="3075652"/>
    <n v="9757"/>
    <x v="1"/>
    <d v="2024-08-09T00:00:00"/>
    <x v="0"/>
    <s v="Reed-Bishop Stock"/>
    <n v="45.12"/>
    <n v="478.64"/>
    <n v="21596.240000000002"/>
  </r>
  <r>
    <n v="3128421"/>
    <n v="4351"/>
    <x v="1"/>
    <d v="2023-07-21T00:00:00"/>
    <x v="0"/>
    <s v="Howard, Meyer and Gilmore Mutual Fund"/>
    <n v="41.02"/>
    <n v="151.84"/>
    <n v="6228.48"/>
  </r>
  <r>
    <n v="2118860"/>
    <n v="4351"/>
    <x v="1"/>
    <d v="2023-05-04T00:00:00"/>
    <x v="0"/>
    <s v="Pena and Sons Bond"/>
    <n v="81.08"/>
    <n v="954.2"/>
    <n v="77366.539999999994"/>
  </r>
  <r>
    <n v="6985749"/>
    <n v="1763"/>
    <x v="1"/>
    <d v="2024-04-11T00:00:00"/>
    <x v="0"/>
    <s v="Ali Inc Mutual Fund"/>
    <n v="17.739999999999998"/>
    <n v="129.58000000000001"/>
    <n v="2298.75"/>
  </r>
  <r>
    <n v="8208524"/>
    <n v="3574"/>
    <x v="1"/>
    <d v="2023-05-31T00:00:00"/>
    <x v="0"/>
    <s v="Boyd LLC Real Estate"/>
    <n v="84.64"/>
    <n v="350.51"/>
    <n v="29667.17"/>
  </r>
  <r>
    <n v="6996657"/>
    <n v="7655"/>
    <x v="1"/>
    <d v="2024-02-08T00:00:00"/>
    <x v="0"/>
    <s v="Farrell PLC Real Estate"/>
    <n v="92.4"/>
    <n v="771.96"/>
    <n v="71329.100000000006"/>
  </r>
  <r>
    <n v="2202639"/>
    <n v="4390"/>
    <x v="1"/>
    <d v="2023-07-13T00:00:00"/>
    <x v="0"/>
    <s v="Morrison Ltd Bond"/>
    <n v="6.55"/>
    <n v="109.41"/>
    <n v="716.64"/>
  </r>
  <r>
    <n v="5236446"/>
    <n v="9900"/>
    <x v="1"/>
    <d v="2024-05-15T00:00:00"/>
    <x v="0"/>
    <s v="Townsend, York and Rodriguez Real Estate"/>
    <n v="48.48"/>
    <n v="553.38"/>
    <n v="26827.86"/>
  </r>
  <r>
    <n v="1789470"/>
    <n v="4771"/>
    <x v="1"/>
    <d v="2023-03-02T00:00:00"/>
    <x v="0"/>
    <s v="Murray-Callahan Stock"/>
    <n v="17.64"/>
    <n v="716.92"/>
    <n v="12646.47"/>
  </r>
  <r>
    <n v="1284286"/>
    <n v="7582"/>
    <x v="1"/>
    <d v="2023-08-06T00:00:00"/>
    <x v="0"/>
    <s v="Crawford LLC Real Estate"/>
    <n v="63.87"/>
    <n v="924.69"/>
    <n v="59059.95"/>
  </r>
  <r>
    <n v="5304987"/>
    <n v="7046"/>
    <x v="1"/>
    <d v="2022-12-03T00:00:00"/>
    <x v="0"/>
    <s v="Best Group Stock"/>
    <n v="3.91"/>
    <n v="730.74"/>
    <n v="2857.19"/>
  </r>
  <r>
    <n v="3639516"/>
    <n v="1726"/>
    <x v="1"/>
    <d v="2024-04-05T00:00:00"/>
    <x v="0"/>
    <s v="Vazquez Inc Real Estate"/>
    <n v="31.32"/>
    <n v="320.54000000000002"/>
    <n v="10039.31"/>
  </r>
  <r>
    <n v="8734998"/>
    <n v="9044"/>
    <x v="1"/>
    <d v="2023-11-15T00:00:00"/>
    <x v="0"/>
    <s v="Williamson-Olson Mutual Fund"/>
    <n v="61.38"/>
    <n v="672.58"/>
    <n v="41282.959999999999"/>
  </r>
  <r>
    <n v="2234996"/>
    <n v="9656"/>
    <x v="1"/>
    <d v="2023-04-09T00:00:00"/>
    <x v="0"/>
    <s v="Golden Ltd Stock"/>
    <n v="19.899999999999999"/>
    <n v="761.89"/>
    <n v="15161.61"/>
  </r>
  <r>
    <n v="9365967"/>
    <n v="1138"/>
    <x v="1"/>
    <d v="2023-07-22T00:00:00"/>
    <x v="0"/>
    <s v="Williamson, Brandt and Brooks Real Estate"/>
    <n v="47.42"/>
    <n v="289.01"/>
    <n v="13704.85"/>
  </r>
  <r>
    <n v="3078875"/>
    <n v="8503"/>
    <x v="1"/>
    <d v="2022-11-14T00:00:00"/>
    <x v="0"/>
    <s v="Wilson LLC Bond"/>
    <n v="74.16"/>
    <n v="59.82"/>
    <n v="4436.25"/>
  </r>
  <r>
    <n v="1913183"/>
    <n v="5431"/>
    <x v="1"/>
    <d v="2023-05-25T00:00:00"/>
    <x v="0"/>
    <s v="Bowen-Martinez Mutual Fund"/>
    <n v="80"/>
    <n v="935.85"/>
    <n v="74868"/>
  </r>
  <r>
    <n v="5349630"/>
    <n v="1558"/>
    <x v="1"/>
    <d v="2024-03-21T00:00:00"/>
    <x v="0"/>
    <s v="Anderson-Alvarado Real Estate"/>
    <n v="15.45"/>
    <n v="486.56"/>
    <n v="7517.35"/>
  </r>
  <r>
    <n v="4382504"/>
    <n v="7071"/>
    <x v="1"/>
    <d v="2023-01-23T00:00:00"/>
    <x v="0"/>
    <s v="Moran, Davidson and Richard Bond"/>
    <n v="41.55"/>
    <n v="257.27999999999997"/>
    <n v="10689.98"/>
  </r>
  <r>
    <n v="4000958"/>
    <n v="2079"/>
    <x v="1"/>
    <d v="2024-09-22T00:00:00"/>
    <x v="0"/>
    <s v="Williams Ltd Stock"/>
    <n v="84.96"/>
    <n v="983.33"/>
    <n v="83543.72"/>
  </r>
  <r>
    <n v="3391859"/>
    <n v="6937"/>
    <x v="1"/>
    <d v="2023-03-16T00:00:00"/>
    <x v="0"/>
    <s v="Terrell, Chavez and Andrade Stock"/>
    <n v="5.86"/>
    <n v="833.53"/>
    <n v="4884.49"/>
  </r>
  <r>
    <n v="8901749"/>
    <n v="8002"/>
    <x v="1"/>
    <d v="2024-08-24T00:00:00"/>
    <x v="0"/>
    <s v="Velez, Cummings and Callahan Bond"/>
    <n v="96.7"/>
    <n v="233.23"/>
    <n v="22553.34"/>
  </r>
  <r>
    <n v="9659554"/>
    <n v="9566"/>
    <x v="1"/>
    <d v="2024-03-16T00:00:00"/>
    <x v="0"/>
    <s v="Werner-Turner Bond"/>
    <n v="58.47"/>
    <n v="454.26"/>
    <n v="26560.58"/>
  </r>
  <r>
    <n v="9930252"/>
    <n v="7634"/>
    <x v="1"/>
    <d v="2023-04-20T00:00:00"/>
    <x v="0"/>
    <s v="Baker Ltd Real Estate"/>
    <n v="39.54"/>
    <n v="581.84"/>
    <n v="23005.95"/>
  </r>
  <r>
    <n v="9511722"/>
    <n v="8356"/>
    <x v="1"/>
    <d v="2023-01-23T00:00:00"/>
    <x v="0"/>
    <s v="Brown, Thomas and Brewer Mutual Fund"/>
    <n v="62.58"/>
    <n v="424.53"/>
    <n v="26567.09"/>
  </r>
  <r>
    <n v="7808144"/>
    <n v="6906"/>
    <x v="1"/>
    <d v="2024-02-21T00:00:00"/>
    <x v="0"/>
    <s v="Powell-Doyle Stock"/>
    <n v="68.680000000000007"/>
    <n v="193.59"/>
    <n v="13295.76"/>
  </r>
  <r>
    <n v="2538177"/>
    <n v="1666"/>
    <x v="1"/>
    <d v="2023-01-23T00:00:00"/>
    <x v="0"/>
    <s v="Koch Group Mutual Fund"/>
    <n v="14.93"/>
    <n v="82.88"/>
    <n v="1237.4000000000001"/>
  </r>
  <r>
    <n v="4053669"/>
    <n v="1069"/>
    <x v="1"/>
    <d v="2023-09-04T00:00:00"/>
    <x v="0"/>
    <s v="Smith-Smith Mutual Fund"/>
    <n v="36.67"/>
    <n v="683.89"/>
    <n v="25078.25"/>
  </r>
  <r>
    <n v="7852721"/>
    <n v="5044"/>
    <x v="1"/>
    <d v="2024-01-15T00:00:00"/>
    <x v="0"/>
    <s v="Hull, Clark and Mata Stock"/>
    <n v="62.8"/>
    <n v="602.21"/>
    <n v="37818.79"/>
  </r>
  <r>
    <n v="8538820"/>
    <n v="8156"/>
    <x v="1"/>
    <d v="2023-04-19T00:00:00"/>
    <x v="0"/>
    <s v="Berger PLC Real Estate"/>
    <n v="35.86"/>
    <n v="250.14"/>
    <n v="8970.02"/>
  </r>
  <r>
    <n v="7058594"/>
    <n v="6590"/>
    <x v="1"/>
    <d v="2024-05-12T00:00:00"/>
    <x v="0"/>
    <s v="Adams-Joyce Stock"/>
    <n v="17.54"/>
    <n v="466.49"/>
    <n v="8182.23"/>
  </r>
  <r>
    <n v="3198077"/>
    <n v="1475"/>
    <x v="1"/>
    <d v="2024-04-12T00:00:00"/>
    <x v="0"/>
    <s v="Hill Group Stock"/>
    <n v="85.32"/>
    <n v="517.97"/>
    <n v="44193.2"/>
  </r>
  <r>
    <n v="6870437"/>
    <n v="6937"/>
    <x v="1"/>
    <d v="2024-02-12T00:00:00"/>
    <x v="0"/>
    <s v="Carr, Johnson and Perry Bond"/>
    <n v="20.71"/>
    <n v="431.52"/>
    <n v="8936.7800000000007"/>
  </r>
  <r>
    <n v="8843485"/>
    <n v="7265"/>
    <x v="1"/>
    <d v="2023-08-15T00:00:00"/>
    <x v="0"/>
    <s v="Lee-Hanson Real Estate"/>
    <n v="7.94"/>
    <n v="971.49"/>
    <n v="7713.63"/>
  </r>
  <r>
    <n v="1001614"/>
    <n v="4390"/>
    <x v="1"/>
    <d v="2024-06-19T00:00:00"/>
    <x v="0"/>
    <s v="Young-Holden Mutual Fund"/>
    <n v="22.73"/>
    <n v="743.07"/>
    <n v="16889.98"/>
  </r>
  <r>
    <n v="5586707"/>
    <n v="8582"/>
    <x v="1"/>
    <d v="2024-01-24T00:00:00"/>
    <x v="0"/>
    <s v="Mcdonald-Nielsen Mutual Fund"/>
    <n v="76.67"/>
    <n v="890.74"/>
    <n v="68293.039999999994"/>
  </r>
  <r>
    <n v="3176603"/>
    <n v="3778"/>
    <x v="1"/>
    <d v="2023-01-07T00:00:00"/>
    <x v="0"/>
    <s v="Harris-Murphy Mutual Fund"/>
    <n v="26.1"/>
    <n v="821.69"/>
    <n v="21446.11"/>
  </r>
  <r>
    <n v="8864860"/>
    <n v="7258"/>
    <x v="1"/>
    <d v="2022-12-18T00:00:00"/>
    <x v="0"/>
    <s v="Johnson Ltd Bond"/>
    <n v="12.34"/>
    <n v="266.54000000000002"/>
    <n v="3289.1"/>
  </r>
  <r>
    <n v="9417279"/>
    <n v="6661"/>
    <x v="1"/>
    <d v="2024-08-07T00:00:00"/>
    <x v="0"/>
    <s v="Garcia, Moon and Turner Mutual Fund"/>
    <n v="22.86"/>
    <n v="886.25"/>
    <n v="20259.669999999998"/>
  </r>
  <r>
    <n v="4955624"/>
    <n v="9525"/>
    <x v="1"/>
    <d v="2023-10-21T00:00:00"/>
    <x v="0"/>
    <s v="Bryant-Dodson Stock"/>
    <n v="63.56"/>
    <n v="810.97"/>
    <n v="51545.25"/>
  </r>
  <r>
    <n v="7395632"/>
    <n v="8996"/>
    <x v="1"/>
    <d v="2023-11-30T00:00:00"/>
    <x v="0"/>
    <s v="Bowen-Daniels Stock"/>
    <n v="88.9"/>
    <n v="477.78"/>
    <n v="42474.64"/>
  </r>
  <r>
    <n v="3701944"/>
    <n v="1410"/>
    <x v="1"/>
    <d v="2024-03-07T00:00:00"/>
    <x v="0"/>
    <s v="Brooks, Woods and Miller Mutual Fund"/>
    <n v="90.76"/>
    <n v="980.83"/>
    <n v="89020.13"/>
  </r>
  <r>
    <n v="9884368"/>
    <n v="7976"/>
    <x v="1"/>
    <d v="2023-09-25T00:00:00"/>
    <x v="0"/>
    <s v="Calhoun, Mayo and Williams Mutual Fund"/>
    <n v="28.33"/>
    <n v="546.88"/>
    <n v="15493.11"/>
  </r>
  <r>
    <n v="4185372"/>
    <n v="5968"/>
    <x v="1"/>
    <d v="2022-12-24T00:00:00"/>
    <x v="0"/>
    <s v="Lewis-Pittman Real Estate"/>
    <n v="48.77"/>
    <n v="870.18"/>
    <n v="42438.68"/>
  </r>
  <r>
    <n v="7798491"/>
    <n v="3900"/>
    <x v="1"/>
    <d v="2023-05-13T00:00:00"/>
    <x v="0"/>
    <s v="Day, Lee and Riley Stock"/>
    <n v="86.58"/>
    <n v="873.15"/>
    <n v="75597.33"/>
  </r>
  <r>
    <n v="6228339"/>
    <n v="8907"/>
    <x v="1"/>
    <d v="2023-08-12T00:00:00"/>
    <x v="0"/>
    <s v="Peters-Winters Mutual Fund"/>
    <n v="29.21"/>
    <n v="922.47"/>
    <n v="26945.35"/>
  </r>
  <r>
    <n v="4932539"/>
    <n v="1405"/>
    <x v="1"/>
    <d v="2023-03-21T00:00:00"/>
    <x v="0"/>
    <s v="Bryant Inc Real Estate"/>
    <n v="25.82"/>
    <n v="425.16"/>
    <n v="10977.63"/>
  </r>
  <r>
    <n v="7316841"/>
    <n v="1858"/>
    <x v="1"/>
    <d v="2024-04-20T00:00:00"/>
    <x v="0"/>
    <s v="Baker-Gilbert Mutual Fund"/>
    <n v="80.349999999999994"/>
    <n v="648.69000000000005"/>
    <n v="52122.239999999998"/>
  </r>
  <r>
    <n v="7046562"/>
    <n v="4877"/>
    <x v="1"/>
    <d v="2024-05-06T00:00:00"/>
    <x v="0"/>
    <s v="Hernandez Inc Stock"/>
    <n v="4.62"/>
    <n v="631.52"/>
    <n v="2917.62"/>
  </r>
  <r>
    <n v="2210397"/>
    <n v="5431"/>
    <x v="1"/>
    <d v="2023-07-08T00:00:00"/>
    <x v="0"/>
    <s v="Cruz, Jones and Owens Bond"/>
    <n v="93.32"/>
    <n v="135.85"/>
    <n v="12677.52"/>
  </r>
  <r>
    <n v="5160479"/>
    <n v="8625"/>
    <x v="1"/>
    <d v="2023-06-06T00:00:00"/>
    <x v="0"/>
    <s v="Hall, Franklin and Miller Stock"/>
    <n v="51.33"/>
    <n v="649.30999999999995"/>
    <n v="33329.08"/>
  </r>
  <r>
    <n v="9810613"/>
    <n v="5044"/>
    <x v="1"/>
    <d v="2024-03-02T00:00:00"/>
    <x v="0"/>
    <s v="Marshall, Mitchell and Wise Mutual Fund"/>
    <n v="85.58"/>
    <n v="335.24"/>
    <n v="28689.84"/>
  </r>
  <r>
    <n v="5226899"/>
    <n v="3938"/>
    <x v="1"/>
    <d v="2022-12-18T00:00:00"/>
    <x v="0"/>
    <s v="Butler LLC Mutual Fund"/>
    <n v="64.02"/>
    <n v="551.66"/>
    <n v="35317.269999999997"/>
  </r>
  <r>
    <n v="3572306"/>
    <n v="8234"/>
    <x v="1"/>
    <d v="2023-06-18T00:00:00"/>
    <x v="0"/>
    <s v="Santos Ltd Real Estate"/>
    <n v="53.02"/>
    <n v="810.57"/>
    <n v="42976.42"/>
  </r>
  <r>
    <n v="7453178"/>
    <n v="1787"/>
    <x v="1"/>
    <d v="2023-02-02T00:00:00"/>
    <x v="0"/>
    <s v="Sheppard Inc Real Estate"/>
    <n v="70.709999999999994"/>
    <n v="246.59"/>
    <n v="17436.38"/>
  </r>
  <r>
    <n v="3810242"/>
    <n v="7655"/>
    <x v="1"/>
    <d v="2024-05-28T00:00:00"/>
    <x v="0"/>
    <s v="Martin-Boyd Mutual Fund"/>
    <n v="9.17"/>
    <n v="680.36"/>
    <n v="6238.9"/>
  </r>
  <r>
    <n v="3063707"/>
    <n v="4321"/>
    <x v="1"/>
    <d v="2024-06-16T00:00:00"/>
    <x v="0"/>
    <s v="Stout, Gomez and Knapp Mutual Fund"/>
    <n v="18.07"/>
    <n v="152.69999999999999"/>
    <n v="2759.29"/>
  </r>
  <r>
    <n v="5112249"/>
    <n v="1029"/>
    <x v="1"/>
    <d v="2022-10-17T00:00:00"/>
    <x v="0"/>
    <s v="Rivera, Hayes and Hurley Mutual Fund"/>
    <n v="64"/>
    <n v="906.94"/>
    <n v="58044.160000000003"/>
  </r>
  <r>
    <n v="8271297"/>
    <n v="2525"/>
    <x v="1"/>
    <d v="2023-07-05T00:00:00"/>
    <x v="0"/>
    <s v="Houston, Meadows and Hurst Stock"/>
    <n v="81.2"/>
    <n v="217.86"/>
    <n v="17690.23"/>
  </r>
  <r>
    <n v="5439432"/>
    <n v="1770"/>
    <x v="1"/>
    <d v="2024-03-05T00:00:00"/>
    <x v="0"/>
    <s v="Jones-Rodriguez Bond"/>
    <n v="68.78"/>
    <n v="898.58"/>
    <n v="61804.33"/>
  </r>
  <r>
    <n v="6197067"/>
    <n v="8313"/>
    <x v="1"/>
    <d v="2023-01-28T00:00:00"/>
    <x v="0"/>
    <s v="Mckenzie-Williams Bond"/>
    <n v="79.900000000000006"/>
    <n v="364.65"/>
    <n v="29135.53"/>
  </r>
  <r>
    <n v="3757595"/>
    <n v="3725"/>
    <x v="1"/>
    <d v="2023-05-22T00:00:00"/>
    <x v="0"/>
    <s v="Kent and Sons Bond"/>
    <n v="22.95"/>
    <n v="680.24"/>
    <n v="15611.51"/>
  </r>
  <r>
    <n v="9401773"/>
    <n v="5318"/>
    <x v="1"/>
    <d v="2023-06-30T00:00:00"/>
    <x v="0"/>
    <s v="Rodriguez-Key Bond"/>
    <n v="80.34"/>
    <n v="805.21"/>
    <n v="64690.57"/>
  </r>
  <r>
    <n v="6392831"/>
    <n v="5792"/>
    <x v="1"/>
    <d v="2024-07-13T00:00:00"/>
    <x v="0"/>
    <s v="Morgan, Wright and Stephens Mutual Fund"/>
    <n v="15.51"/>
    <n v="449.47"/>
    <n v="6971.28"/>
  </r>
  <r>
    <n v="2815302"/>
    <n v="2235"/>
    <x v="1"/>
    <d v="2023-08-17T00:00:00"/>
    <x v="0"/>
    <s v="Moore PLC Stock"/>
    <n v="98.77"/>
    <n v="959.33"/>
    <n v="94753.02"/>
  </r>
  <r>
    <n v="2028328"/>
    <n v="5705"/>
    <x v="1"/>
    <d v="2024-09-08T00:00:00"/>
    <x v="0"/>
    <s v="Bryant Inc Real Estate"/>
    <n v="84.67"/>
    <n v="757.61"/>
    <n v="64146.84"/>
  </r>
  <r>
    <n v="9383240"/>
    <n v="1787"/>
    <x v="1"/>
    <d v="2023-02-28T00:00:00"/>
    <x v="0"/>
    <s v="Gibson Ltd Bond"/>
    <n v="53.25"/>
    <n v="265.58"/>
    <n v="14142.13"/>
  </r>
  <r>
    <n v="8780498"/>
    <n v="8550"/>
    <x v="1"/>
    <d v="2024-05-12T00:00:00"/>
    <x v="0"/>
    <s v="Myers, Arias and Weaver Real Estate"/>
    <n v="99.01"/>
    <n v="119.31"/>
    <n v="11812.88"/>
  </r>
  <r>
    <n v="5809313"/>
    <n v="4843"/>
    <x v="1"/>
    <d v="2023-04-14T00:00:00"/>
    <x v="0"/>
    <s v="Miller LLC Stock"/>
    <n v="87.07"/>
    <n v="377.8"/>
    <n v="32895.050000000003"/>
  </r>
  <r>
    <n v="5930085"/>
    <n v="3258"/>
    <x v="1"/>
    <d v="2023-10-06T00:00:00"/>
    <x v="0"/>
    <s v="Ali Inc Mutual Fund"/>
    <n v="37.020000000000003"/>
    <n v="483.7"/>
    <n v="17906.57"/>
  </r>
  <r>
    <n v="2099822"/>
    <n v="9427"/>
    <x v="1"/>
    <d v="2023-02-04T00:00:00"/>
    <x v="0"/>
    <s v="Mueller, Carter and Ruiz Bond"/>
    <n v="90.54"/>
    <n v="86.54"/>
    <n v="7835.33"/>
  </r>
  <r>
    <n v="6164734"/>
    <n v="6070"/>
    <x v="1"/>
    <d v="2024-02-11T00:00:00"/>
    <x v="0"/>
    <s v="Vasquez-Reyes Stock"/>
    <n v="12.68"/>
    <n v="331.35"/>
    <n v="4201.5200000000004"/>
  </r>
  <r>
    <n v="4958147"/>
    <n v="2055"/>
    <x v="1"/>
    <d v="2022-10-06T00:00:00"/>
    <x v="0"/>
    <s v="Myers, Guerrero and Aguilar Bond"/>
    <n v="72.650000000000006"/>
    <n v="650.04"/>
    <n v="47225.41"/>
  </r>
  <r>
    <n v="5714856"/>
    <n v="3617"/>
    <x v="1"/>
    <d v="2022-11-15T00:00:00"/>
    <x v="0"/>
    <s v="Arnold, Davis and Lopez Bond"/>
    <n v="65.84"/>
    <n v="499.67"/>
    <n v="32898.269999999997"/>
  </r>
  <r>
    <n v="6121226"/>
    <n v="5136"/>
    <x v="1"/>
    <d v="2023-11-10T00:00:00"/>
    <x v="0"/>
    <s v="Smith-Gonzalez Mutual Fund"/>
    <n v="99.52"/>
    <n v="919.56"/>
    <n v="91514.61"/>
  </r>
  <r>
    <n v="4653260"/>
    <n v="8582"/>
    <x v="1"/>
    <d v="2024-01-13T00:00:00"/>
    <x v="0"/>
    <s v="Johnson PLC Bond"/>
    <n v="70.88"/>
    <n v="77.959999999999994"/>
    <n v="5525.8"/>
  </r>
  <r>
    <n v="6588411"/>
    <n v="2159"/>
    <x v="1"/>
    <d v="2023-11-12T00:00:00"/>
    <x v="0"/>
    <s v="Gibson-Davis Bond"/>
    <n v="71.78"/>
    <n v="54.04"/>
    <n v="3878.99"/>
  </r>
  <r>
    <n v="9353522"/>
    <n v="5227"/>
    <x v="1"/>
    <d v="2022-12-30T00:00:00"/>
    <x v="0"/>
    <s v="Hamilton-Taylor Bond"/>
    <n v="91.7"/>
    <n v="168.66"/>
    <n v="15466.12"/>
  </r>
  <r>
    <n v="8543177"/>
    <n v="5264"/>
    <x v="1"/>
    <d v="2024-03-25T00:00:00"/>
    <x v="0"/>
    <s v="Taylor, Best and Adams Bond"/>
    <n v="44.06"/>
    <n v="270.81"/>
    <n v="11931.89"/>
  </r>
  <r>
    <n v="5587971"/>
    <n v="1483"/>
    <x v="1"/>
    <d v="2023-01-27T00:00:00"/>
    <x v="0"/>
    <s v="Barker, Simpson and Mccall Mutual Fund"/>
    <n v="74.31"/>
    <n v="979.24"/>
    <n v="72767.320000000007"/>
  </r>
  <r>
    <n v="3816586"/>
    <n v="1483"/>
    <x v="1"/>
    <d v="2024-02-28T00:00:00"/>
    <x v="0"/>
    <s v="Olson PLC Stock"/>
    <n v="86.48"/>
    <n v="87.79"/>
    <n v="7592.08"/>
  </r>
  <r>
    <n v="6698161"/>
    <n v="2157"/>
    <x v="1"/>
    <d v="2024-03-12T00:00:00"/>
    <x v="0"/>
    <s v="Barry-Coleman Mutual Fund"/>
    <n v="82.59"/>
    <n v="917.67"/>
    <n v="75790.37"/>
  </r>
  <r>
    <n v="5765544"/>
    <n v="9015"/>
    <x v="1"/>
    <d v="2023-12-12T00:00:00"/>
    <x v="0"/>
    <s v="Hunter-Green Bond"/>
    <n v="12.4"/>
    <n v="464.34"/>
    <n v="5757.82"/>
  </r>
  <r>
    <n v="1866123"/>
    <n v="9751"/>
    <x v="1"/>
    <d v="2024-04-11T00:00:00"/>
    <x v="0"/>
    <s v="Baker PLC Bond"/>
    <n v="78.150000000000006"/>
    <n v="879.36"/>
    <n v="68721.98"/>
  </r>
  <r>
    <n v="6477210"/>
    <n v="7046"/>
    <x v="1"/>
    <d v="2023-09-02T00:00:00"/>
    <x v="0"/>
    <s v="Meza, Parker and Robbins Mutual Fund"/>
    <n v="40.619999999999997"/>
    <n v="212.44"/>
    <n v="8629.31"/>
  </r>
  <r>
    <n v="9363319"/>
    <n v="6661"/>
    <x v="1"/>
    <d v="2024-02-03T00:00:00"/>
    <x v="3"/>
    <s v="Bailey-Rodriguez Bond"/>
    <n v="60.21"/>
    <n v="891.86"/>
    <n v="53698.89"/>
  </r>
  <r>
    <n v="7404281"/>
    <n v="9983"/>
    <x v="1"/>
    <d v="2023-01-08T00:00:00"/>
    <x v="3"/>
    <s v="Cameron, Boyd and Hopkins Real Estate"/>
    <n v="31.76"/>
    <n v="175.67"/>
    <n v="5579.28"/>
  </r>
  <r>
    <n v="8764401"/>
    <n v="2823"/>
    <x v="1"/>
    <d v="2023-04-08T00:00:00"/>
    <x v="3"/>
    <s v="Conley Group Real Estate"/>
    <n v="61.82"/>
    <n v="827.35"/>
    <n v="51146.78"/>
  </r>
  <r>
    <n v="5102566"/>
    <n v="1845"/>
    <x v="1"/>
    <d v="2023-12-28T00:00:00"/>
    <x v="3"/>
    <s v="Perez, Walton and Schmidt Bond"/>
    <n v="56.98"/>
    <n v="179.25"/>
    <n v="10213.66"/>
  </r>
  <r>
    <n v="4416016"/>
    <n v="8355"/>
    <x v="1"/>
    <d v="2022-12-17T00:00:00"/>
    <x v="3"/>
    <s v="Hernandez, Valdez and Foley Stock"/>
    <n v="45.08"/>
    <n v="205.36"/>
    <n v="9257.6299999999992"/>
  </r>
  <r>
    <n v="1953029"/>
    <n v="3120"/>
    <x v="1"/>
    <d v="2024-02-29T00:00:00"/>
    <x v="3"/>
    <s v="Bishop-Li Real Estate"/>
    <n v="80.66"/>
    <n v="375.08"/>
    <n v="30253.95"/>
  </r>
  <r>
    <n v="7269800"/>
    <n v="5792"/>
    <x v="1"/>
    <d v="2023-10-09T00:00:00"/>
    <x v="3"/>
    <s v="Barry-Coleman Mutual Fund"/>
    <n v="46.26"/>
    <n v="523.61"/>
    <n v="24222.2"/>
  </r>
  <r>
    <n v="2636838"/>
    <n v="1763"/>
    <x v="1"/>
    <d v="2022-10-31T00:00:00"/>
    <x v="3"/>
    <s v="Brown Inc Bond"/>
    <n v="3.38"/>
    <n v="75.680000000000007"/>
    <n v="255.8"/>
  </r>
  <r>
    <n v="3942839"/>
    <n v="4877"/>
    <x v="1"/>
    <d v="2023-11-01T00:00:00"/>
    <x v="3"/>
    <s v="Barnes and Sons Bond"/>
    <n v="3.36"/>
    <n v="316.52999999999997"/>
    <n v="1063.54"/>
  </r>
  <r>
    <n v="8539061"/>
    <n v="1784"/>
    <x v="1"/>
    <d v="2023-11-24T00:00:00"/>
    <x v="3"/>
    <s v="Smith-Washington Stock"/>
    <n v="49.71"/>
    <n v="889.7"/>
    <n v="44226.99"/>
  </r>
  <r>
    <n v="6557937"/>
    <n v="3862"/>
    <x v="1"/>
    <d v="2024-08-20T00:00:00"/>
    <x v="3"/>
    <s v="Lawson PLC Mutual Fund"/>
    <n v="66.650000000000006"/>
    <n v="890.02"/>
    <n v="59319.83"/>
  </r>
  <r>
    <n v="9831751"/>
    <n v="1763"/>
    <x v="1"/>
    <d v="2023-08-27T00:00:00"/>
    <x v="3"/>
    <s v="Larsen-Perry Real Estate"/>
    <n v="13.79"/>
    <n v="146.66"/>
    <n v="2022.44"/>
  </r>
  <r>
    <n v="6776364"/>
    <n v="6906"/>
    <x v="1"/>
    <d v="2024-02-11T00:00:00"/>
    <x v="3"/>
    <s v="Browning-Wagner Real Estate"/>
    <n v="57.47"/>
    <n v="769.47"/>
    <n v="44221.440000000002"/>
  </r>
  <r>
    <n v="7532086"/>
    <n v="9757"/>
    <x v="1"/>
    <d v="2024-06-02T00:00:00"/>
    <x v="3"/>
    <s v="Day, Hall and Walsh Real Estate"/>
    <n v="53.26"/>
    <n v="669.78"/>
    <n v="35672.480000000003"/>
  </r>
  <r>
    <n v="2550188"/>
    <n v="3900"/>
    <x v="1"/>
    <d v="2023-07-02T00:00:00"/>
    <x v="3"/>
    <s v="Gallagher LLC Real Estate"/>
    <n v="48.44"/>
    <n v="767.01"/>
    <n v="37153.96"/>
  </r>
  <r>
    <n v="8373163"/>
    <n v="6263"/>
    <x v="1"/>
    <d v="2024-09-15T00:00:00"/>
    <x v="3"/>
    <s v="Myers Group Mutual Fund"/>
    <n v="15.93"/>
    <n v="751.09"/>
    <n v="11964.86"/>
  </r>
  <r>
    <n v="4097288"/>
    <n v="8550"/>
    <x v="1"/>
    <d v="2023-08-28T00:00:00"/>
    <x v="3"/>
    <s v="Arnold, Davis and Lopez Bond"/>
    <n v="84.98"/>
    <n v="156.07"/>
    <n v="13262.83"/>
  </r>
  <r>
    <n v="1157627"/>
    <n v="4430"/>
    <x v="1"/>
    <d v="2024-08-01T00:00:00"/>
    <x v="3"/>
    <s v="Myers, Hawkins and Perkins Bond"/>
    <n v="63.87"/>
    <n v="208.05"/>
    <n v="13288.15"/>
  </r>
  <r>
    <n v="2105539"/>
    <n v="2131"/>
    <x v="1"/>
    <d v="2023-12-26T00:00:00"/>
    <x v="3"/>
    <s v="Marshall-Shepard Mutual Fund"/>
    <n v="55.25"/>
    <n v="127.92"/>
    <n v="7067.58"/>
  </r>
  <r>
    <n v="2357738"/>
    <n v="7983"/>
    <x v="1"/>
    <d v="2023-12-27T00:00:00"/>
    <x v="3"/>
    <s v="Moreno-Duffy Real Estate"/>
    <n v="4.9400000000000004"/>
    <n v="847.67"/>
    <n v="4187.49"/>
  </r>
  <r>
    <n v="6538837"/>
    <n v="3725"/>
    <x v="1"/>
    <d v="2024-02-27T00:00:00"/>
    <x v="3"/>
    <s v="Walker Ltd Real Estate"/>
    <n v="72.87"/>
    <n v="234.1"/>
    <n v="17058.87"/>
  </r>
  <r>
    <n v="7268703"/>
    <n v="4355"/>
    <x v="1"/>
    <d v="2024-02-27T00:00:00"/>
    <x v="3"/>
    <s v="Blanchard-Maynard Bond"/>
    <n v="89.06"/>
    <n v="764.73"/>
    <n v="68106.850000000006"/>
  </r>
  <r>
    <n v="6049868"/>
    <n v="2461"/>
    <x v="1"/>
    <d v="2023-07-13T00:00:00"/>
    <x v="3"/>
    <s v="Richardson, Stewart and Jones Mutual Fund"/>
    <n v="44.83"/>
    <n v="570.98"/>
    <n v="25597.03"/>
  </r>
  <r>
    <n v="8384175"/>
    <n v="2142"/>
    <x v="1"/>
    <d v="2023-12-27T00:00:00"/>
    <x v="3"/>
    <s v="Garcia, Moon and Turner Mutual Fund"/>
    <n v="33.1"/>
    <n v="477.46"/>
    <n v="15803.93"/>
  </r>
  <r>
    <n v="1294271"/>
    <n v="7691"/>
    <x v="1"/>
    <d v="2023-04-10T00:00:00"/>
    <x v="3"/>
    <s v="Hernandez, Ramos and Green Bond"/>
    <n v="26.86"/>
    <n v="263.72000000000003"/>
    <n v="7083.52"/>
  </r>
  <r>
    <n v="3302257"/>
    <n v="2461"/>
    <x v="1"/>
    <d v="2023-11-25T00:00:00"/>
    <x v="3"/>
    <s v="Miller-Chase Mutual Fund"/>
    <n v="78.099999999999994"/>
    <n v="95.89"/>
    <n v="7489.01"/>
  </r>
  <r>
    <n v="6250502"/>
    <n v="2823"/>
    <x v="1"/>
    <d v="2024-01-13T00:00:00"/>
    <x v="3"/>
    <s v="Carpenter PLC Stock"/>
    <n v="65.14"/>
    <n v="246.8"/>
    <n v="16076.55"/>
  </r>
  <r>
    <n v="2294132"/>
    <n v="9866"/>
    <x v="1"/>
    <d v="2023-02-19T00:00:00"/>
    <x v="3"/>
    <s v="Duran Ltd Bond"/>
    <n v="28.16"/>
    <n v="84.37"/>
    <n v="2375.86"/>
  </r>
  <r>
    <n v="8023053"/>
    <n v="8280"/>
    <x v="1"/>
    <d v="2024-01-26T00:00:00"/>
    <x v="3"/>
    <s v="Gibson Ltd Mutual Fund"/>
    <n v="77.959999999999994"/>
    <n v="161.94"/>
    <n v="12624.84"/>
  </r>
  <r>
    <n v="1985475"/>
    <n v="9920"/>
    <x v="1"/>
    <d v="2022-11-16T00:00:00"/>
    <x v="3"/>
    <s v="Anderson, Johnson and Waters Stock"/>
    <n v="62.72"/>
    <n v="407.02"/>
    <n v="25528.29"/>
  </r>
  <r>
    <n v="1490831"/>
    <n v="6590"/>
    <x v="1"/>
    <d v="2023-03-29T00:00:00"/>
    <x v="3"/>
    <s v="Ortiz, Ortega and Gonzales Bond"/>
    <n v="66.78"/>
    <n v="663.51"/>
    <n v="44309.2"/>
  </r>
  <r>
    <n v="7418613"/>
    <n v="8280"/>
    <x v="1"/>
    <d v="2023-05-29T00:00:00"/>
    <x v="3"/>
    <s v="Garcia, Moon and Turner Mutual Fund"/>
    <n v="1.05"/>
    <n v="796.33"/>
    <n v="836.15"/>
  </r>
  <r>
    <n v="5201646"/>
    <n v="9427"/>
    <x v="1"/>
    <d v="2024-02-16T00:00:00"/>
    <x v="3"/>
    <s v="Cervantes LLC Real Estate"/>
    <n v="22.57"/>
    <n v="458.08"/>
    <n v="10338.870000000001"/>
  </r>
  <r>
    <n v="3218239"/>
    <n v="8069"/>
    <x v="1"/>
    <d v="2023-05-17T00:00:00"/>
    <x v="3"/>
    <s v="Nicholson Group Real Estate"/>
    <n v="42.12"/>
    <n v="395"/>
    <n v="16637.400000000001"/>
  </r>
  <r>
    <n v="9077968"/>
    <n v="1763"/>
    <x v="1"/>
    <d v="2023-11-21T00:00:00"/>
    <x v="3"/>
    <s v="Sawyer, Zamora and Reyes Real Estate"/>
    <n v="88.99"/>
    <n v="202.63"/>
    <n v="18032.04"/>
  </r>
  <r>
    <n v="2954941"/>
    <n v="2150"/>
    <x v="1"/>
    <d v="2023-12-03T00:00:00"/>
    <x v="3"/>
    <s v="Mueller, Carter and Ruiz Bond"/>
    <n v="85.62"/>
    <n v="436.45"/>
    <n v="37368.85"/>
  </r>
  <r>
    <n v="7248189"/>
    <n v="3640"/>
    <x v="1"/>
    <d v="2024-03-15T00:00:00"/>
    <x v="3"/>
    <s v="Young-Foster Stock"/>
    <n v="99.1"/>
    <n v="432.56"/>
    <n v="42866.7"/>
  </r>
  <r>
    <n v="8942239"/>
    <n v="5933"/>
    <x v="1"/>
    <d v="2024-09-19T00:00:00"/>
    <x v="3"/>
    <s v="Mclaughlin-Brooks Real Estate"/>
    <n v="72.849999999999994"/>
    <n v="450.13"/>
    <n v="32791.97"/>
  </r>
  <r>
    <n v="9686295"/>
    <n v="1787"/>
    <x v="1"/>
    <d v="2023-01-16T00:00:00"/>
    <x v="3"/>
    <s v="Bryant Inc Real Estate"/>
    <n v="89.65"/>
    <n v="605.5"/>
    <n v="54283.08"/>
  </r>
  <r>
    <n v="7153005"/>
    <n v="7602"/>
    <x v="1"/>
    <d v="2022-11-02T00:00:00"/>
    <x v="3"/>
    <s v="Mueller-Butler Bond"/>
    <n v="44.39"/>
    <n v="776.5"/>
    <n v="34468.83"/>
  </r>
  <r>
    <n v="8894898"/>
    <n v="6070"/>
    <x v="1"/>
    <d v="2022-10-18T00:00:00"/>
    <x v="3"/>
    <s v="Bailey-Rodriguez Bond"/>
    <n v="13.77"/>
    <n v="210.97"/>
    <n v="2905.06"/>
  </r>
  <r>
    <n v="5065383"/>
    <n v="1666"/>
    <x v="1"/>
    <d v="2024-01-06T00:00:00"/>
    <x v="3"/>
    <s v="Terry-Garcia Real Estate"/>
    <n v="84.85"/>
    <n v="109.67"/>
    <n v="9305.5"/>
  </r>
  <r>
    <n v="1506369"/>
    <n v="2823"/>
    <x v="1"/>
    <d v="2024-07-24T00:00:00"/>
    <x v="3"/>
    <s v="Lee-Mccarthy Bond"/>
    <n v="59.53"/>
    <n v="945.53"/>
    <n v="56287.4"/>
  </r>
  <r>
    <n v="5800168"/>
    <n v="4705"/>
    <x v="1"/>
    <d v="2023-12-14T00:00:00"/>
    <x v="3"/>
    <s v="Jones, Brown and Flores Real Estate"/>
    <n v="23.14"/>
    <n v="728.94"/>
    <n v="16867.669999999998"/>
  </r>
  <r>
    <n v="9091058"/>
    <n v="9866"/>
    <x v="1"/>
    <d v="2024-05-13T00:00:00"/>
    <x v="3"/>
    <s v="Romero LLC Mutual Fund"/>
    <n v="2.16"/>
    <n v="81.93"/>
    <n v="176.97"/>
  </r>
  <r>
    <n v="4029947"/>
    <n v="5136"/>
    <x v="1"/>
    <d v="2023-05-08T00:00:00"/>
    <x v="3"/>
    <s v="Stevens and Sons Stock"/>
    <n v="64.7"/>
    <n v="253.99"/>
    <n v="16433.150000000001"/>
  </r>
  <r>
    <n v="9307764"/>
    <n v="2150"/>
    <x v="1"/>
    <d v="2024-02-19T00:00:00"/>
    <x v="3"/>
    <s v="Austin, Murray and Cline Real Estate"/>
    <n v="18.59"/>
    <n v="154"/>
    <n v="2862.86"/>
  </r>
  <r>
    <n v="3214565"/>
    <n v="8616"/>
    <x v="1"/>
    <d v="2024-07-07T00:00:00"/>
    <x v="3"/>
    <s v="Colon Inc Stock"/>
    <n v="92.38"/>
    <n v="126.38"/>
    <n v="11674.98"/>
  </r>
  <r>
    <n v="5386964"/>
    <n v="4566"/>
    <x v="1"/>
    <d v="2023-10-22T00:00:00"/>
    <x v="3"/>
    <s v="Fitzpatrick, Jensen and Payne Bond"/>
    <n v="58.24"/>
    <n v="619.69000000000005"/>
    <n v="36090.75"/>
  </r>
  <r>
    <n v="9377820"/>
    <n v="7046"/>
    <x v="1"/>
    <d v="2022-09-29T00:00:00"/>
    <x v="3"/>
    <s v="Shepherd, Fletcher and Abbott Stock"/>
    <n v="56.9"/>
    <n v="531.69000000000005"/>
    <n v="30253.16"/>
  </r>
  <r>
    <n v="4436473"/>
    <n v="8156"/>
    <x v="1"/>
    <d v="2024-01-08T00:00:00"/>
    <x v="3"/>
    <s v="Peters, Johnson and Clements Bond"/>
    <n v="9.41"/>
    <n v="495.18"/>
    <n v="4659.6400000000003"/>
  </r>
  <r>
    <n v="5071129"/>
    <n v="4843"/>
    <x v="1"/>
    <d v="2024-04-22T00:00:00"/>
    <x v="3"/>
    <s v="Espinoza, Miller and Moore Stock"/>
    <n v="88.23"/>
    <n v="644.71"/>
    <n v="56882.76"/>
  </r>
  <r>
    <n v="4517829"/>
    <n v="6536"/>
    <x v="1"/>
    <d v="2023-11-16T00:00:00"/>
    <x v="3"/>
    <s v="Hernandez, Valdez and Foley Stock"/>
    <n v="8.4"/>
    <n v="114"/>
    <n v="957.6"/>
  </r>
  <r>
    <n v="8558023"/>
    <n v="8625"/>
    <x v="1"/>
    <d v="2023-09-07T00:00:00"/>
    <x v="3"/>
    <s v="Anderson, Chavez and Nielsen Stock"/>
    <n v="23.22"/>
    <n v="181.23"/>
    <n v="4208.16"/>
  </r>
  <r>
    <n v="7810955"/>
    <n v="5431"/>
    <x v="1"/>
    <d v="2023-04-21T00:00:00"/>
    <x v="3"/>
    <s v="Shaw Inc Bond"/>
    <n v="99.19"/>
    <n v="394.47"/>
    <n v="39127.480000000003"/>
  </r>
  <r>
    <n v="4806895"/>
    <n v="6369"/>
    <x v="1"/>
    <d v="2023-05-30T00:00:00"/>
    <x v="3"/>
    <s v="King, Bell and Molina Stock"/>
    <n v="83.08"/>
    <n v="509.95"/>
    <n v="42366.65"/>
  </r>
  <r>
    <n v="6661783"/>
    <n v="5933"/>
    <x v="1"/>
    <d v="2024-08-12T00:00:00"/>
    <x v="3"/>
    <s v="Johnson Ltd Bond"/>
    <n v="85.58"/>
    <n v="604.30999999999995"/>
    <n v="51716.85"/>
  </r>
  <r>
    <n v="8588334"/>
    <n v="6444"/>
    <x v="1"/>
    <d v="2023-03-28T00:00:00"/>
    <x v="3"/>
    <s v="Santos, Garcia and Horne Mutual Fund"/>
    <n v="69.239999999999995"/>
    <n v="112.68"/>
    <n v="7801.96"/>
  </r>
  <r>
    <n v="3611233"/>
    <n v="1770"/>
    <x v="1"/>
    <d v="2023-11-21T00:00:00"/>
    <x v="3"/>
    <s v="Campbell LLC Bond"/>
    <n v="4.12"/>
    <n v="290.45999999999998"/>
    <n v="1196.7"/>
  </r>
  <r>
    <n v="8084248"/>
    <n v="6655"/>
    <x v="1"/>
    <d v="2023-02-03T00:00:00"/>
    <x v="3"/>
    <s v="Huynh-Pace Real Estate"/>
    <n v="53.7"/>
    <n v="254.72"/>
    <n v="13678.46"/>
  </r>
  <r>
    <n v="8075667"/>
    <n v="9236"/>
    <x v="1"/>
    <d v="2024-04-12T00:00:00"/>
    <x v="3"/>
    <s v="Ware-Campbell Real Estate"/>
    <n v="98.83"/>
    <n v="152.91999999999999"/>
    <n v="15113.08"/>
  </r>
  <r>
    <n v="6013220"/>
    <n v="9730"/>
    <x v="1"/>
    <d v="2024-05-16T00:00:00"/>
    <x v="3"/>
    <s v="Brooks, Woods and Miller Mutual Fund"/>
    <n v="16.829999999999998"/>
    <n v="208.55"/>
    <n v="3509.9"/>
  </r>
  <r>
    <n v="4290722"/>
    <n v="8994"/>
    <x v="1"/>
    <d v="2023-09-02T00:00:00"/>
    <x v="3"/>
    <s v="Simmons-Anderson Real Estate"/>
    <n v="16.05"/>
    <n v="393.46"/>
    <n v="6315.03"/>
  </r>
  <r>
    <n v="9364517"/>
    <n v="2461"/>
    <x v="1"/>
    <d v="2023-11-24T00:00:00"/>
    <x v="3"/>
    <s v="Martin Ltd Mutual Fund"/>
    <n v="82.68"/>
    <n v="801.77"/>
    <n v="66290.34"/>
  </r>
  <r>
    <n v="4025265"/>
    <n v="2439"/>
    <x v="1"/>
    <d v="2024-02-21T00:00:00"/>
    <x v="3"/>
    <s v="Giles, Page and Hunt Mutual Fund"/>
    <n v="54.79"/>
    <n v="401.14"/>
    <n v="21978.46"/>
  </r>
  <r>
    <n v="7617147"/>
    <n v="9044"/>
    <x v="1"/>
    <d v="2023-03-30T00:00:00"/>
    <x v="3"/>
    <s v="Pham-Romero Mutual Fund"/>
    <n v="55.58"/>
    <n v="186.49"/>
    <n v="10365.11"/>
  </r>
  <r>
    <n v="7338262"/>
    <n v="6263"/>
    <x v="1"/>
    <d v="2023-09-09T00:00:00"/>
    <x v="3"/>
    <s v="Martin-Bolton Stock"/>
    <n v="70.66"/>
    <n v="311.73"/>
    <n v="22026.84"/>
  </r>
  <r>
    <n v="9508148"/>
    <n v="8355"/>
    <x v="1"/>
    <d v="2024-08-13T00:00:00"/>
    <x v="3"/>
    <s v="Morales PLC Bond"/>
    <n v="14.05"/>
    <n v="495.87"/>
    <n v="6966.97"/>
  </r>
  <r>
    <n v="8560915"/>
    <n v="8907"/>
    <x v="1"/>
    <d v="2024-06-18T00:00:00"/>
    <x v="3"/>
    <s v="Sawyer, Zamora and Reyes Real Estate"/>
    <n v="46.72"/>
    <n v="792.59"/>
    <n v="37029.800000000003"/>
  </r>
  <r>
    <n v="5481870"/>
    <n v="7985"/>
    <x v="1"/>
    <d v="2024-02-01T00:00:00"/>
    <x v="3"/>
    <s v="Lyons PLC Real Estate"/>
    <n v="14.35"/>
    <n v="409.89"/>
    <n v="5881.92"/>
  </r>
  <r>
    <n v="2310236"/>
    <n v="2582"/>
    <x v="1"/>
    <d v="2023-03-04T00:00:00"/>
    <x v="3"/>
    <s v="Decker-Bryant Mutual Fund"/>
    <n v="5.61"/>
    <n v="188.35"/>
    <n v="1056.6400000000001"/>
  </r>
  <r>
    <n v="3107009"/>
    <n v="8313"/>
    <x v="1"/>
    <d v="2023-11-15T00:00:00"/>
    <x v="3"/>
    <s v="Hurst, Taylor and Elliott Real Estate"/>
    <n v="56.59"/>
    <n v="671.05"/>
    <n v="37974.720000000001"/>
  </r>
  <r>
    <n v="6824501"/>
    <n v="5705"/>
    <x v="1"/>
    <d v="2023-11-10T00:00:00"/>
    <x v="3"/>
    <s v="Wright, Olson and Lopez Real Estate"/>
    <n v="81.650000000000006"/>
    <n v="806.33"/>
    <n v="65836.84"/>
  </r>
  <r>
    <n v="3480719"/>
    <n v="7046"/>
    <x v="1"/>
    <d v="2024-09-17T00:00:00"/>
    <x v="3"/>
    <s v="Holland Group Mutual Fund"/>
    <n v="15.1"/>
    <n v="69.78"/>
    <n v="1053.68"/>
  </r>
  <r>
    <n v="3665773"/>
    <n v="5541"/>
    <x v="1"/>
    <d v="2022-10-28T00:00:00"/>
    <x v="3"/>
    <s v="Harmon, Wilson and Kirk Bond"/>
    <n v="15.06"/>
    <n v="585.05999999999995"/>
    <n v="8811"/>
  </r>
  <r>
    <n v="9201512"/>
    <n v="8356"/>
    <x v="1"/>
    <d v="2023-01-06T00:00:00"/>
    <x v="3"/>
    <s v="Wood-Flowers Real Estate"/>
    <n v="54.06"/>
    <n v="177.65"/>
    <n v="9603.76"/>
  </r>
  <r>
    <n v="2347751"/>
    <n v="8353"/>
    <x v="1"/>
    <d v="2023-07-17T00:00:00"/>
    <x v="3"/>
    <s v="Baker PLC Bond"/>
    <n v="66.569999999999993"/>
    <n v="494.54"/>
    <n v="32921.53"/>
  </r>
  <r>
    <n v="1968989"/>
    <n v="5541"/>
    <x v="1"/>
    <d v="2023-03-06T00:00:00"/>
    <x v="3"/>
    <s v="Castro and Sons Stock"/>
    <n v="13.36"/>
    <n v="534.64"/>
    <n v="7142.79"/>
  </r>
  <r>
    <n v="1438019"/>
    <n v="3938"/>
    <x v="1"/>
    <d v="2024-08-04T00:00:00"/>
    <x v="3"/>
    <s v="Howard-Smith Real Estate"/>
    <n v="4.2300000000000004"/>
    <n v="484.8"/>
    <n v="2050.6999999999998"/>
  </r>
  <r>
    <n v="2107191"/>
    <n v="5108"/>
    <x v="1"/>
    <d v="2023-10-09T00:00:00"/>
    <x v="3"/>
    <s v="David-Keith Bond"/>
    <n v="43.97"/>
    <n v="194.69"/>
    <n v="8560.52"/>
  </r>
  <r>
    <n v="6279151"/>
    <n v="7858"/>
    <x v="1"/>
    <d v="2024-07-19T00:00:00"/>
    <x v="3"/>
    <s v="Rodgers, Kelly and Brown Real Estate"/>
    <n v="57.51"/>
    <n v="995.82"/>
    <n v="57269.61"/>
  </r>
  <r>
    <n v="9761740"/>
    <n v="4566"/>
    <x v="1"/>
    <d v="2023-12-02T00:00:00"/>
    <x v="3"/>
    <s v="Bell, Clayton and Smith Mutual Fund"/>
    <n v="23.29"/>
    <n v="606.58000000000004"/>
    <n v="14127.25"/>
  </r>
  <r>
    <n v="6099087"/>
    <n v="2253"/>
    <x v="1"/>
    <d v="2024-07-11T00:00:00"/>
    <x v="3"/>
    <s v="Newman, Hobbs and Graves Bond"/>
    <n v="76.430000000000007"/>
    <n v="87.48"/>
    <n v="6686.1"/>
  </r>
  <r>
    <n v="4815839"/>
    <n v="5136"/>
    <x v="1"/>
    <d v="2024-07-29T00:00:00"/>
    <x v="3"/>
    <s v="Rodgers, Kelly and Brown Real Estate"/>
    <n v="93.11"/>
    <n v="553.04"/>
    <n v="51493.55"/>
  </r>
  <r>
    <n v="2190258"/>
    <n v="8032"/>
    <x v="1"/>
    <d v="2023-07-09T00:00:00"/>
    <x v="3"/>
    <s v="Williams-Smith Real Estate"/>
    <n v="80.459999999999994"/>
    <n v="117.56"/>
    <n v="9458.8799999999992"/>
  </r>
  <r>
    <n v="6916924"/>
    <n v="7948"/>
    <x v="1"/>
    <d v="2023-03-06T00:00:00"/>
    <x v="3"/>
    <s v="Robbins Ltd Bond"/>
    <n v="82.25"/>
    <n v="278.99"/>
    <n v="22946.93"/>
  </r>
  <r>
    <n v="8257394"/>
    <n v="8156"/>
    <x v="1"/>
    <d v="2023-09-10T00:00:00"/>
    <x v="3"/>
    <s v="Mcintyre, Wilson and Austin Bond"/>
    <n v="29.7"/>
    <n v="464.14"/>
    <n v="13784.96"/>
  </r>
  <r>
    <n v="5948908"/>
    <n v="3758"/>
    <x v="1"/>
    <d v="2022-12-21T00:00:00"/>
    <x v="3"/>
    <s v="Williams Ltd Stock"/>
    <n v="39.950000000000003"/>
    <n v="389.54"/>
    <n v="15562.12"/>
  </r>
  <r>
    <n v="9383431"/>
    <n v="8853"/>
    <x v="1"/>
    <d v="2023-08-27T00:00:00"/>
    <x v="3"/>
    <s v="Carter Ltd Real Estate"/>
    <n v="8.92"/>
    <n v="870.74"/>
    <n v="7767"/>
  </r>
  <r>
    <n v="8395157"/>
    <n v="5390"/>
    <x v="1"/>
    <d v="2023-02-19T00:00:00"/>
    <x v="3"/>
    <s v="Lewis Inc Bond"/>
    <n v="71.489999999999995"/>
    <n v="491.62"/>
    <n v="35145.910000000003"/>
  </r>
  <r>
    <n v="6840487"/>
    <n v="5396"/>
    <x v="1"/>
    <d v="2022-11-07T00:00:00"/>
    <x v="3"/>
    <s v="Lucero, Miller and Herrera Bond"/>
    <n v="77.28"/>
    <n v="839.73"/>
    <n v="64894.33"/>
  </r>
  <r>
    <n v="6846642"/>
    <n v="8156"/>
    <x v="1"/>
    <d v="2024-08-15T00:00:00"/>
    <x v="3"/>
    <s v="Massey, Smith and Clark Stock"/>
    <n v="12.52"/>
    <n v="624.03"/>
    <n v="7812.86"/>
  </r>
  <r>
    <n v="3504905"/>
    <n v="9236"/>
    <x v="1"/>
    <d v="2023-01-16T00:00:00"/>
    <x v="3"/>
    <s v="Stuart-Trujillo Bond"/>
    <n v="6.28"/>
    <n v="748.55"/>
    <n v="4700.8900000000003"/>
  </r>
  <r>
    <n v="1262783"/>
    <n v="9730"/>
    <x v="1"/>
    <d v="2022-11-23T00:00:00"/>
    <x v="3"/>
    <s v="Lewis Ltd Bond"/>
    <n v="46.68"/>
    <n v="376.34"/>
    <n v="17567.55"/>
  </r>
  <r>
    <n v="9285448"/>
    <n v="2582"/>
    <x v="1"/>
    <d v="2022-12-27T00:00:00"/>
    <x v="3"/>
    <s v="Hughes, Hebert and Foster Stock"/>
    <n v="84.95"/>
    <n v="350.07"/>
    <n v="29738.45"/>
  </r>
  <r>
    <n v="7486569"/>
    <n v="4919"/>
    <x v="1"/>
    <d v="2024-03-27T00:00:00"/>
    <x v="3"/>
    <s v="Stuart LLC Mutual Fund"/>
    <n v="38.79"/>
    <n v="89.88"/>
    <n v="3486.45"/>
  </r>
  <r>
    <n v="5086987"/>
    <n v="6590"/>
    <x v="1"/>
    <d v="2024-08-02T00:00:00"/>
    <x v="3"/>
    <s v="Booth-Tucker Bond"/>
    <n v="22.85"/>
    <n v="554.91999999999996"/>
    <n v="12679.92"/>
  </r>
  <r>
    <n v="7944834"/>
    <n v="2582"/>
    <x v="1"/>
    <d v="2023-02-03T00:00:00"/>
    <x v="3"/>
    <s v="Huynh-Pace Real Estate"/>
    <n v="51.71"/>
    <n v="948.57"/>
    <n v="49050.55"/>
  </r>
  <r>
    <n v="4865250"/>
    <n v="5158"/>
    <x v="1"/>
    <d v="2024-02-16T00:00:00"/>
    <x v="3"/>
    <s v="Mclaughlin-Brooks Real Estate"/>
    <n v="78.34"/>
    <n v="192.33"/>
    <n v="15067.13"/>
  </r>
  <r>
    <n v="7889547"/>
    <n v="9153"/>
    <x v="1"/>
    <d v="2023-09-27T00:00:00"/>
    <x v="3"/>
    <s v="Anderson PLC Real Estate"/>
    <n v="99.51"/>
    <n v="444.68"/>
    <n v="44250.11"/>
  </r>
  <r>
    <n v="4877475"/>
    <n v="3109"/>
    <x v="1"/>
    <d v="2023-10-20T00:00:00"/>
    <x v="3"/>
    <s v="Gibson Ltd Mutual Fund"/>
    <n v="76.45"/>
    <n v="201.45"/>
    <n v="15400.85"/>
  </r>
  <r>
    <n v="6343553"/>
    <n v="8371"/>
    <x v="1"/>
    <d v="2023-06-15T00:00:00"/>
    <x v="3"/>
    <s v="Mills PLC Mutual Fund"/>
    <n v="90.88"/>
    <n v="502.69"/>
    <n v="45684.47"/>
  </r>
  <r>
    <n v="4796124"/>
    <n v="1858"/>
    <x v="1"/>
    <d v="2023-06-16T00:00:00"/>
    <x v="3"/>
    <s v="Odonnell-Hawkins Mutual Fund"/>
    <n v="71.63"/>
    <n v="702.62"/>
    <n v="50328.67"/>
  </r>
  <r>
    <n v="9838213"/>
    <n v="5646"/>
    <x v="1"/>
    <d v="2022-10-02T00:00:00"/>
    <x v="3"/>
    <s v="Chapman-Murphy Mutual Fund"/>
    <n v="7.02"/>
    <n v="155.87"/>
    <n v="1094.21"/>
  </r>
  <r>
    <n v="7347147"/>
    <n v="5390"/>
    <x v="1"/>
    <d v="2024-01-22T00:00:00"/>
    <x v="3"/>
    <s v="Johns-Hughes Real Estate"/>
    <n v="2.41"/>
    <n v="958.11"/>
    <n v="2309.0500000000002"/>
  </r>
  <r>
    <n v="2564389"/>
    <n v="8853"/>
    <x v="1"/>
    <d v="2023-05-02T00:00:00"/>
    <x v="3"/>
    <s v="Bailey Inc Mutual Fund"/>
    <n v="75.819999999999993"/>
    <n v="806.58"/>
    <n v="61154.9"/>
  </r>
  <r>
    <n v="4660218"/>
    <n v="8371"/>
    <x v="1"/>
    <d v="2023-12-26T00:00:00"/>
    <x v="3"/>
    <s v="Baxter-Hatfield Mutual Fund"/>
    <n v="89.64"/>
    <n v="607.91"/>
    <n v="54493.05"/>
  </r>
  <r>
    <n v="9267154"/>
    <n v="2142"/>
    <x v="1"/>
    <d v="2023-03-26T00:00:00"/>
    <x v="3"/>
    <s v="Boyd LLC Real Estate"/>
    <n v="55.57"/>
    <n v="816.02"/>
    <n v="45346.23"/>
  </r>
  <r>
    <n v="7995812"/>
    <n v="8977"/>
    <x v="1"/>
    <d v="2024-03-07T00:00:00"/>
    <x v="3"/>
    <s v="Barnes, Gray and Allen Real Estate"/>
    <n v="4.34"/>
    <n v="639.33000000000004"/>
    <n v="2774.69"/>
  </r>
  <r>
    <n v="1966623"/>
    <n v="2150"/>
    <x v="1"/>
    <d v="2022-12-06T00:00:00"/>
    <x v="3"/>
    <s v="Anderson PLC Real Estate"/>
    <n v="79.03"/>
    <n v="307.67"/>
    <n v="24315.16"/>
  </r>
  <r>
    <n v="7318169"/>
    <n v="1269"/>
    <x v="1"/>
    <d v="2023-01-30T00:00:00"/>
    <x v="3"/>
    <s v="Henson and Sons Bond"/>
    <n v="25.19"/>
    <n v="343.26"/>
    <n v="8646.7199999999993"/>
  </r>
  <r>
    <n v="1589796"/>
    <n v="8156"/>
    <x v="1"/>
    <d v="2024-05-22T00:00:00"/>
    <x v="3"/>
    <s v="Mitchell-Green Real Estate"/>
    <n v="20.76"/>
    <n v="251.56"/>
    <n v="5222.3900000000003"/>
  </r>
  <r>
    <n v="2990351"/>
    <n v="9730"/>
    <x v="1"/>
    <d v="2023-08-14T00:00:00"/>
    <x v="3"/>
    <s v="Petersen Inc Stock"/>
    <n v="91.84"/>
    <n v="338.71"/>
    <n v="31107.13"/>
  </r>
  <r>
    <n v="4791016"/>
    <n v="1858"/>
    <x v="1"/>
    <d v="2024-07-06T00:00:00"/>
    <x v="3"/>
    <s v="Richardson, Stewart and Jones Mutual Fund"/>
    <n v="26.99"/>
    <n v="239.07"/>
    <n v="6452.5"/>
  </r>
  <r>
    <n v="3348390"/>
    <n v="2304"/>
    <x v="1"/>
    <d v="2022-10-16T00:00:00"/>
    <x v="3"/>
    <s v="Wells-Maldonado Stock"/>
    <n v="30.46"/>
    <n v="805.31"/>
    <n v="24529.74"/>
  </r>
  <r>
    <n v="1842122"/>
    <n v="7655"/>
    <x v="1"/>
    <d v="2023-07-12T00:00:00"/>
    <x v="3"/>
    <s v="Walker-Evans Bond"/>
    <n v="67.760000000000005"/>
    <n v="121.86"/>
    <n v="8257.23"/>
  </r>
  <r>
    <n v="7705434"/>
    <n v="9153"/>
    <x v="1"/>
    <d v="2024-03-16T00:00:00"/>
    <x v="3"/>
    <s v="Whitaker, Boone and Medina Stock"/>
    <n v="33.25"/>
    <n v="338.24"/>
    <n v="11246.48"/>
  </r>
  <r>
    <n v="8569766"/>
    <n v="9427"/>
    <x v="1"/>
    <d v="2024-04-25T00:00:00"/>
    <x v="3"/>
    <s v="Walters, Martinez and Wells Bond"/>
    <n v="75.27"/>
    <n v="675.18"/>
    <n v="50820.800000000003"/>
  </r>
  <r>
    <n v="9533732"/>
    <n v="6906"/>
    <x v="1"/>
    <d v="2024-01-31T00:00:00"/>
    <x v="3"/>
    <s v="Flores Group Real Estate"/>
    <n v="26.04"/>
    <n v="282.14999999999998"/>
    <n v="7347.19"/>
  </r>
  <r>
    <n v="2982874"/>
    <n v="1932"/>
    <x v="1"/>
    <d v="2024-05-05T00:00:00"/>
    <x v="3"/>
    <s v="Owens, Roberts and Hughes Bond"/>
    <n v="16.11"/>
    <n v="954.11"/>
    <n v="15370.71"/>
  </r>
  <r>
    <n v="7693543"/>
    <n v="9116"/>
    <x v="1"/>
    <d v="2023-08-07T00:00:00"/>
    <x v="3"/>
    <s v="Brown-Gomez Mutual Fund"/>
    <n v="70.489999999999995"/>
    <n v="133.76"/>
    <n v="9428.74"/>
  </r>
  <r>
    <n v="6636261"/>
    <n v="4771"/>
    <x v="1"/>
    <d v="2023-04-11T00:00:00"/>
    <x v="3"/>
    <s v="Glover, Lawson and Olson Bond"/>
    <n v="39.85"/>
    <n v="676.7"/>
    <n v="26966.5"/>
  </r>
  <r>
    <n v="7230473"/>
    <n v="8280"/>
    <x v="1"/>
    <d v="2023-10-24T00:00:00"/>
    <x v="3"/>
    <s v="Taylor-Grant Real Estate"/>
    <n v="26.4"/>
    <n v="324.18"/>
    <n v="8558.35"/>
  </r>
  <r>
    <n v="2991757"/>
    <n v="6258"/>
    <x v="1"/>
    <d v="2024-06-09T00:00:00"/>
    <x v="3"/>
    <s v="Taylor, Rose and Marshall Bond"/>
    <n v="96.71"/>
    <n v="142.94999999999999"/>
    <n v="13824.69"/>
  </r>
  <r>
    <n v="3164557"/>
    <n v="7270"/>
    <x v="1"/>
    <d v="2022-11-24T00:00:00"/>
    <x v="3"/>
    <s v="Wilson-Knox Real Estate"/>
    <n v="83.43"/>
    <n v="876.08"/>
    <n v="73091.350000000006"/>
  </r>
  <r>
    <n v="1919306"/>
    <n v="5318"/>
    <x v="1"/>
    <d v="2024-05-15T00:00:00"/>
    <x v="3"/>
    <s v="Calhoun PLC Bond"/>
    <n v="36.049999999999997"/>
    <n v="124.09"/>
    <n v="4473.4399999999996"/>
  </r>
  <r>
    <n v="5916454"/>
    <n v="8234"/>
    <x v="1"/>
    <d v="2024-08-03T00:00:00"/>
    <x v="3"/>
    <s v="Little PLC Bond"/>
    <n v="54.22"/>
    <n v="228.36"/>
    <n v="12381.68"/>
  </r>
  <r>
    <n v="3515034"/>
    <n v="7071"/>
    <x v="1"/>
    <d v="2023-09-03T00:00:00"/>
    <x v="3"/>
    <s v="Hartman, Jones and Reese Mutual Fund"/>
    <n v="78.040000000000006"/>
    <n v="153.12"/>
    <n v="11949.48"/>
  </r>
  <r>
    <n v="4539102"/>
    <n v="5705"/>
    <x v="1"/>
    <d v="2023-03-05T00:00:00"/>
    <x v="3"/>
    <s v="Melendez-Griffin Mutual Fund"/>
    <n v="84.07"/>
    <n v="360.02"/>
    <n v="30266.880000000001"/>
  </r>
  <r>
    <n v="7443040"/>
    <n v="7985"/>
    <x v="1"/>
    <d v="2022-10-20T00:00:00"/>
    <x v="3"/>
    <s v="Bryant-Silva Bond"/>
    <n v="14.74"/>
    <n v="940.13"/>
    <n v="13857.52"/>
  </r>
  <r>
    <n v="5269855"/>
    <n v="7634"/>
    <x v="1"/>
    <d v="2023-12-21T00:00:00"/>
    <x v="3"/>
    <s v="Sheppard Inc Real Estate"/>
    <n v="19.77"/>
    <n v="358.11"/>
    <n v="7079.83"/>
  </r>
  <r>
    <n v="5098261"/>
    <n v="5108"/>
    <x v="1"/>
    <d v="2024-02-21T00:00:00"/>
    <x v="3"/>
    <s v="Cantu-Phillips Mutual Fund"/>
    <n v="15.02"/>
    <n v="430.11"/>
    <n v="6460.25"/>
  </r>
  <r>
    <n v="2330728"/>
    <n v="6070"/>
    <x v="1"/>
    <d v="2022-11-03T00:00:00"/>
    <x v="3"/>
    <s v="Jones, Gonzalez and White Mutual Fund"/>
    <n v="75.430000000000007"/>
    <n v="931.05"/>
    <n v="70229.100000000006"/>
  </r>
  <r>
    <n v="8848668"/>
    <n v="5136"/>
    <x v="1"/>
    <d v="2023-09-06T00:00:00"/>
    <x v="3"/>
    <s v="Montgomery, Graham and Mullins Mutual Fund"/>
    <n v="98.4"/>
    <n v="127.51"/>
    <n v="12546.98"/>
  </r>
  <r>
    <n v="4616773"/>
    <n v="7234"/>
    <x v="1"/>
    <d v="2023-10-31T00:00:00"/>
    <x v="3"/>
    <s v="Lee, Cox and Stevens Real Estate"/>
    <n v="30.39"/>
    <n v="939.94"/>
    <n v="28564.78"/>
  </r>
  <r>
    <n v="7600693"/>
    <n v="7756"/>
    <x v="1"/>
    <d v="2023-10-07T00:00:00"/>
    <x v="3"/>
    <s v="Molina PLC Bond"/>
    <n v="40.08"/>
    <n v="707.94"/>
    <n v="28374.240000000002"/>
  </r>
  <r>
    <n v="6963057"/>
    <n v="3504"/>
    <x v="1"/>
    <d v="2023-05-28T00:00:00"/>
    <x v="3"/>
    <s v="Carter Ltd Real Estate"/>
    <n v="14.11"/>
    <n v="992.8"/>
    <n v="14008.41"/>
  </r>
  <r>
    <n v="8005421"/>
    <n v="6258"/>
    <x v="1"/>
    <d v="2023-03-02T00:00:00"/>
    <x v="3"/>
    <s v="Klein-Nolan Real Estate"/>
    <n v="33.450000000000003"/>
    <n v="814.19"/>
    <n v="27234.66"/>
  </r>
  <r>
    <n v="5999378"/>
    <n v="5110"/>
    <x v="1"/>
    <d v="2023-01-02T00:00:00"/>
    <x v="3"/>
    <s v="Perez, Glover and Cross Real Estate"/>
    <n v="61.64"/>
    <n v="980.12"/>
    <n v="60414.6"/>
  </r>
  <r>
    <n v="7465667"/>
    <n v="2079"/>
    <x v="1"/>
    <d v="2023-01-17T00:00:00"/>
    <x v="3"/>
    <s v="Wiggins-Henderson Stock"/>
    <n v="5.33"/>
    <n v="869.2"/>
    <n v="4632.84"/>
  </r>
  <r>
    <n v="2048056"/>
    <n v="6750"/>
    <x v="1"/>
    <d v="2024-06-08T00:00:00"/>
    <x v="3"/>
    <s v="Medina, Fowler and Gutierrez Stock"/>
    <n v="51.9"/>
    <n v="356.45"/>
    <n v="18499.75"/>
  </r>
  <r>
    <n v="7249233"/>
    <n v="6240"/>
    <x v="1"/>
    <d v="2024-08-12T00:00:00"/>
    <x v="3"/>
    <s v="Taylor-Grant Real Estate"/>
    <n v="9.9600000000000009"/>
    <n v="421.91"/>
    <n v="4202.22"/>
  </r>
  <r>
    <n v="6917421"/>
    <n v="1784"/>
    <x v="1"/>
    <d v="2022-09-29T00:00:00"/>
    <x v="3"/>
    <s v="Oneill Group Stock"/>
    <n v="42.12"/>
    <n v="557.64"/>
    <n v="23487.8"/>
  </r>
  <r>
    <n v="2193684"/>
    <n v="1483"/>
    <x v="1"/>
    <d v="2023-04-10T00:00:00"/>
    <x v="3"/>
    <s v="Fox and Sons Stock"/>
    <n v="70.94"/>
    <n v="534.83000000000004"/>
    <n v="37940.839999999997"/>
  </r>
  <r>
    <n v="6589543"/>
    <n v="2304"/>
    <x v="1"/>
    <d v="2024-09-19T00:00:00"/>
    <x v="3"/>
    <s v="Jefferson LLC Real Estate"/>
    <n v="28.91"/>
    <n v="908.95"/>
    <n v="26277.74"/>
  </r>
  <r>
    <n v="5362563"/>
    <n v="6590"/>
    <x v="1"/>
    <d v="2023-10-20T00:00:00"/>
    <x v="3"/>
    <s v="Ho Group Bond"/>
    <n v="94.79"/>
    <n v="648.36"/>
    <n v="61458.04"/>
  </r>
  <r>
    <n v="1166838"/>
    <n v="4566"/>
    <x v="1"/>
    <d v="2024-05-28T00:00:00"/>
    <x v="3"/>
    <s v="Glass PLC Stock"/>
    <n v="15.83"/>
    <n v="73.739999999999995"/>
    <n v="1167.3"/>
  </r>
  <r>
    <n v="8721355"/>
    <n v="7634"/>
    <x v="1"/>
    <d v="2023-02-27T00:00:00"/>
    <x v="3"/>
    <s v="Carter PLC Real Estate"/>
    <n v="12"/>
    <n v="923.86"/>
    <n v="11086.32"/>
  </r>
  <r>
    <n v="8255699"/>
    <n v="8625"/>
    <x v="1"/>
    <d v="2023-05-18T00:00:00"/>
    <x v="3"/>
    <s v="Rodgers Group Bond"/>
    <n v="13.29"/>
    <n v="56.71"/>
    <n v="753.68"/>
  </r>
  <r>
    <n v="2472951"/>
    <n v="8503"/>
    <x v="1"/>
    <d v="2022-10-18T00:00:00"/>
    <x v="3"/>
    <s v="Hart and Sons Real Estate"/>
    <n v="68.13"/>
    <n v="789"/>
    <n v="53754.57"/>
  </r>
  <r>
    <n v="9285156"/>
    <n v="3120"/>
    <x v="1"/>
    <d v="2024-02-14T00:00:00"/>
    <x v="3"/>
    <s v="Lewis Ltd Bond"/>
    <n v="61.06"/>
    <n v="172.14"/>
    <n v="10510.87"/>
  </r>
  <r>
    <n v="5015620"/>
    <n v="2823"/>
    <x v="1"/>
    <d v="2024-07-14T00:00:00"/>
    <x v="3"/>
    <s v="Hoover Inc Bond"/>
    <n v="84.46"/>
    <n v="143.63"/>
    <n v="12130.99"/>
  </r>
  <r>
    <n v="5644620"/>
    <n v="8661"/>
    <x v="1"/>
    <d v="2024-09-23T00:00:00"/>
    <x v="3"/>
    <s v="Harris Group Stock"/>
    <n v="93.93"/>
    <n v="647.52"/>
    <n v="60821.55"/>
  </r>
  <r>
    <n v="8653934"/>
    <n v="5390"/>
    <x v="1"/>
    <d v="2024-07-30T00:00:00"/>
    <x v="3"/>
    <s v="Mitchell-Green Real Estate"/>
    <n v="89.23"/>
    <n v="649.67999999999995"/>
    <n v="57970.95"/>
  </r>
  <r>
    <n v="2603911"/>
    <n v="2823"/>
    <x v="1"/>
    <d v="2023-09-22T00:00:00"/>
    <x v="3"/>
    <s v="James Ltd Mutual Fund"/>
    <n v="98.2"/>
    <n v="614.23"/>
    <n v="60317.39"/>
  </r>
  <r>
    <n v="1352776"/>
    <n v="9575"/>
    <x v="1"/>
    <d v="2023-10-20T00:00:00"/>
    <x v="3"/>
    <s v="Alexander-Hall Stock"/>
    <n v="98.78"/>
    <n v="163.72999999999999"/>
    <n v="16173.25"/>
  </r>
  <r>
    <n v="9431024"/>
    <n v="1204"/>
    <x v="1"/>
    <d v="2024-08-16T00:00:00"/>
    <x v="3"/>
    <s v="Anderson, Martinez and Fowler Real Estate"/>
    <n v="17.02"/>
    <n v="656.56"/>
    <n v="11174.65"/>
  </r>
  <r>
    <n v="1843186"/>
    <n v="1784"/>
    <x v="1"/>
    <d v="2022-11-15T00:00:00"/>
    <x v="3"/>
    <s v="Dougherty-Shaw Bond"/>
    <n v="34.369999999999997"/>
    <n v="383.47"/>
    <n v="13179.86"/>
  </r>
  <r>
    <n v="5942014"/>
    <n v="1558"/>
    <x v="1"/>
    <d v="2023-08-07T00:00:00"/>
    <x v="3"/>
    <s v="Pham-Romero Mutual Fund"/>
    <n v="86.21"/>
    <n v="764.14"/>
    <n v="65876.509999999995"/>
  </r>
  <r>
    <n v="3674045"/>
    <n v="6906"/>
    <x v="1"/>
    <d v="2023-11-30T00:00:00"/>
    <x v="3"/>
    <s v="Thomas and Sons Real Estate"/>
    <n v="41.48"/>
    <n v="744.94"/>
    <n v="30900.11"/>
  </r>
  <r>
    <n v="2237006"/>
    <n v="4430"/>
    <x v="1"/>
    <d v="2023-10-22T00:00:00"/>
    <x v="3"/>
    <s v="Beasley-Grant Stock"/>
    <n v="7.21"/>
    <n v="816.71"/>
    <n v="5888.48"/>
  </r>
  <r>
    <n v="6382243"/>
    <n v="1932"/>
    <x v="1"/>
    <d v="2023-07-23T00:00:00"/>
    <x v="3"/>
    <s v="Bauer, Ho and Salas Mutual Fund"/>
    <n v="42.32"/>
    <n v="358.02"/>
    <n v="15151.41"/>
  </r>
  <r>
    <n v="6893567"/>
    <n v="5933"/>
    <x v="1"/>
    <d v="2022-10-16T00:00:00"/>
    <x v="3"/>
    <s v="Jarvis-Osborn Real Estate"/>
    <n v="10.14"/>
    <n v="781.22"/>
    <n v="7921.57"/>
  </r>
  <r>
    <n v="1828926"/>
    <n v="8550"/>
    <x v="1"/>
    <d v="2023-04-06T00:00:00"/>
    <x v="3"/>
    <s v="Murphy Ltd Stock"/>
    <n v="9.74"/>
    <n v="654.35"/>
    <n v="6373.37"/>
  </r>
  <r>
    <n v="5403283"/>
    <n v="4771"/>
    <x v="1"/>
    <d v="2024-07-10T00:00:00"/>
    <x v="3"/>
    <s v="Marshall, Allison and Stanley Bond"/>
    <n v="79.069999999999993"/>
    <n v="743.15"/>
    <n v="58760.87"/>
  </r>
  <r>
    <n v="8889507"/>
    <n v="8280"/>
    <x v="1"/>
    <d v="2024-03-28T00:00:00"/>
    <x v="3"/>
    <s v="Hall-Thomas Mutual Fund"/>
    <n v="22.74"/>
    <n v="669.92"/>
    <n v="15233.98"/>
  </r>
  <r>
    <n v="6849786"/>
    <n v="2696"/>
    <x v="1"/>
    <d v="2024-09-21T00:00:00"/>
    <x v="3"/>
    <s v="Skinner LLC Bond"/>
    <n v="7.86"/>
    <n v="844.75"/>
    <n v="6639.74"/>
  </r>
  <r>
    <n v="8390617"/>
    <n v="9730"/>
    <x v="1"/>
    <d v="2023-11-05T00:00:00"/>
    <x v="3"/>
    <s v="Lowe-Anthony Bond"/>
    <n v="96.86"/>
    <n v="61.52"/>
    <n v="5958.83"/>
  </r>
  <r>
    <n v="9110840"/>
    <n v="7654"/>
    <x v="1"/>
    <d v="2023-03-29T00:00:00"/>
    <x v="3"/>
    <s v="Morales, Blanchard and Turner Bond"/>
    <n v="5.44"/>
    <n v="742.92"/>
    <n v="4041.48"/>
  </r>
  <r>
    <n v="3055912"/>
    <n v="4321"/>
    <x v="1"/>
    <d v="2023-11-28T00:00:00"/>
    <x v="3"/>
    <s v="Rangel-Maldonado Stock"/>
    <n v="84.62"/>
    <n v="452.52"/>
    <n v="38292.239999999998"/>
  </r>
  <r>
    <n v="3645581"/>
    <n v="5559"/>
    <x v="1"/>
    <d v="2022-10-02T00:00:00"/>
    <x v="3"/>
    <s v="Jackson, Taylor and Hickman Mutual Fund"/>
    <n v="93.61"/>
    <n v="68.64"/>
    <n v="6425.39"/>
  </r>
  <r>
    <n v="6285669"/>
    <n v="4430"/>
    <x v="1"/>
    <d v="2022-12-19T00:00:00"/>
    <x v="3"/>
    <s v="Vasquez-Fisher Mutual Fund"/>
    <n v="12.41"/>
    <n v="215.09"/>
    <n v="2669.27"/>
  </r>
  <r>
    <n v="1158947"/>
    <n v="1029"/>
    <x v="1"/>
    <d v="2024-08-14T00:00:00"/>
    <x v="3"/>
    <s v="Hunt Inc Bond"/>
    <n v="93.67"/>
    <n v="644.86"/>
    <n v="60404.04"/>
  </r>
  <r>
    <n v="4555795"/>
    <n v="4862"/>
    <x v="1"/>
    <d v="2024-01-20T00:00:00"/>
    <x v="3"/>
    <s v="Velez, Cummings and Callahan Bond"/>
    <n v="23.24"/>
    <n v="483.49"/>
    <n v="11236.31"/>
  </r>
  <r>
    <n v="2532844"/>
    <n v="2720"/>
    <x v="1"/>
    <d v="2023-05-30T00:00:00"/>
    <x v="3"/>
    <s v="Martin PLC Real Estate"/>
    <n v="9"/>
    <n v="84.91"/>
    <n v="764.19"/>
  </r>
  <r>
    <n v="5424175"/>
    <n v="7049"/>
    <x v="1"/>
    <d v="2023-10-27T00:00:00"/>
    <x v="3"/>
    <s v="Gomez-Castro Bond"/>
    <n v="14.24"/>
    <n v="639.99"/>
    <n v="9113.4599999999991"/>
  </r>
  <r>
    <n v="2573347"/>
    <n v="6369"/>
    <x v="1"/>
    <d v="2024-03-26T00:00:00"/>
    <x v="3"/>
    <s v="Hughes, Gilbert and Richmond Real Estate"/>
    <n v="91.51"/>
    <n v="223.18"/>
    <n v="20423.2"/>
  </r>
  <r>
    <n v="9910203"/>
    <n v="8280"/>
    <x v="1"/>
    <d v="2023-04-17T00:00:00"/>
    <x v="3"/>
    <s v="Gutierrez-Stanley Stock"/>
    <n v="81.209999999999994"/>
    <n v="146.31"/>
    <n v="11881.84"/>
  </r>
  <r>
    <n v="5581362"/>
    <n v="9236"/>
    <x v="1"/>
    <d v="2023-01-17T00:00:00"/>
    <x v="3"/>
    <s v="Terry-Garcia Real Estate"/>
    <n v="35.51"/>
    <n v="723.45"/>
    <n v="25689.71"/>
  </r>
  <r>
    <n v="4384831"/>
    <n v="8368"/>
    <x v="1"/>
    <d v="2023-09-20T00:00:00"/>
    <x v="3"/>
    <s v="Mejia, Whitehead and Grimes Mutual Fund"/>
    <n v="43.79"/>
    <n v="856.99"/>
    <n v="37527.589999999997"/>
  </r>
  <r>
    <n v="2648820"/>
    <n v="4948"/>
    <x v="1"/>
    <d v="2024-03-25T00:00:00"/>
    <x v="3"/>
    <s v="Chapman-Campbell Mutual Fund"/>
    <n v="38.21"/>
    <n v="180.18"/>
    <n v="6884.68"/>
  </r>
  <r>
    <n v="5094783"/>
    <n v="9866"/>
    <x v="1"/>
    <d v="2023-12-28T00:00:00"/>
    <x v="3"/>
    <s v="Hensley-Mccall Real Estate"/>
    <n v="87.84"/>
    <n v="371.18"/>
    <n v="32604.45"/>
  </r>
  <r>
    <n v="3250662"/>
    <n v="5318"/>
    <x v="1"/>
    <d v="2023-03-17T00:00:00"/>
    <x v="3"/>
    <s v="Myers Ltd Mutual Fund"/>
    <n v="94.24"/>
    <n v="63.46"/>
    <n v="5980.47"/>
  </r>
  <r>
    <n v="3700950"/>
    <n v="3877"/>
    <x v="1"/>
    <d v="2023-02-19T00:00:00"/>
    <x v="3"/>
    <s v="Bryant, Valdez and Johnson Mutual Fund"/>
    <n v="54.39"/>
    <n v="555.79999999999995"/>
    <n v="30229.96"/>
  </r>
  <r>
    <n v="5460911"/>
    <n v="1858"/>
    <x v="1"/>
    <d v="2023-10-16T00:00:00"/>
    <x v="3"/>
    <s v="Watts, Buckley and Hamilton Real Estate"/>
    <n v="9"/>
    <n v="279.58999999999997"/>
    <n v="2516.31"/>
  </r>
  <r>
    <n v="1909986"/>
    <n v="5044"/>
    <x v="1"/>
    <d v="2023-04-18T00:00:00"/>
    <x v="3"/>
    <s v="Goodwin-Taylor Stock"/>
    <n v="89.73"/>
    <n v="240.87"/>
    <n v="21613.27"/>
  </r>
  <r>
    <n v="4506179"/>
    <n v="4862"/>
    <x v="1"/>
    <d v="2022-11-08T00:00:00"/>
    <x v="3"/>
    <s v="Zhang and Sons Mutual Fund"/>
    <n v="62.08"/>
    <n v="481.16"/>
    <n v="29870.41"/>
  </r>
  <r>
    <n v="7379707"/>
    <n v="6906"/>
    <x v="1"/>
    <d v="2024-06-01T00:00:00"/>
    <x v="3"/>
    <s v="Carpenter PLC Stock"/>
    <n v="63.23"/>
    <n v="986.94"/>
    <n v="62404.22"/>
  </r>
  <r>
    <n v="3523995"/>
    <n v="4993"/>
    <x v="1"/>
    <d v="2023-07-15T00:00:00"/>
    <x v="3"/>
    <s v="Salas Group Real Estate"/>
    <n v="84.21"/>
    <n v="718.7"/>
    <n v="60521.73"/>
  </r>
  <r>
    <n v="6374124"/>
    <n v="7985"/>
    <x v="1"/>
    <d v="2024-05-31T00:00:00"/>
    <x v="3"/>
    <s v="Riley, Coleman and Bruce Real Estate"/>
    <n v="31.58"/>
    <n v="868.32"/>
    <n v="27421.55"/>
  </r>
  <r>
    <n v="7650460"/>
    <n v="6258"/>
    <x v="1"/>
    <d v="2023-10-10T00:00:00"/>
    <x v="3"/>
    <s v="Davenport LLC Real Estate"/>
    <n v="60.64"/>
    <n v="799.71"/>
    <n v="48494.41"/>
  </r>
  <r>
    <n v="9702615"/>
    <n v="3938"/>
    <x v="1"/>
    <d v="2024-05-05T00:00:00"/>
    <x v="3"/>
    <s v="Calhoun, Mayo and Williams Mutual Fund"/>
    <n v="29.6"/>
    <n v="527.08000000000004"/>
    <n v="15601.57"/>
  </r>
  <r>
    <n v="5837855"/>
    <n v="7756"/>
    <x v="1"/>
    <d v="2024-04-22T00:00:00"/>
    <x v="3"/>
    <s v="Rivera, Hayes and Hurley Mutual Fund"/>
    <n v="64.55"/>
    <n v="580.42999999999995"/>
    <n v="37466.76"/>
  </r>
  <r>
    <n v="6294421"/>
    <n v="9575"/>
    <x v="1"/>
    <d v="2023-04-08T00:00:00"/>
    <x v="3"/>
    <s v="Jarvis-Osborn Real Estate"/>
    <n v="85.82"/>
    <n v="868.27"/>
    <n v="74514.929999999993"/>
  </r>
  <r>
    <n v="2991402"/>
    <n v="6263"/>
    <x v="1"/>
    <d v="2023-12-24T00:00:00"/>
    <x v="3"/>
    <s v="Hill Group Stock"/>
    <n v="68.540000000000006"/>
    <n v="454.74"/>
    <n v="31167.88"/>
  </r>
  <r>
    <n v="2055731"/>
    <n v="5007"/>
    <x v="1"/>
    <d v="2023-05-22T00:00:00"/>
    <x v="3"/>
    <s v="Parrish-King Stock"/>
    <n v="46.21"/>
    <n v="501.19"/>
    <n v="23159.99"/>
  </r>
  <r>
    <n v="6040334"/>
    <n v="6070"/>
    <x v="1"/>
    <d v="2023-05-12T00:00:00"/>
    <x v="3"/>
    <s v="Mcguire LLC Real Estate"/>
    <n v="61.74"/>
    <n v="961.43"/>
    <n v="59358.69"/>
  </r>
  <r>
    <n v="5882699"/>
    <n v="4351"/>
    <x v="1"/>
    <d v="2023-01-01T00:00:00"/>
    <x v="3"/>
    <s v="Sullivan, Arnold and Palmer Mutual Fund"/>
    <n v="85.64"/>
    <n v="56.69"/>
    <n v="4854.93"/>
  </r>
  <r>
    <n v="9911269"/>
    <n v="2157"/>
    <x v="1"/>
    <d v="2024-02-01T00:00:00"/>
    <x v="3"/>
    <s v="Taylor, Best and Adams Bond"/>
    <n v="44.45"/>
    <n v="284.22000000000003"/>
    <n v="12633.58"/>
  </r>
  <r>
    <n v="4615330"/>
    <n v="5792"/>
    <x v="1"/>
    <d v="2022-12-02T00:00:00"/>
    <x v="3"/>
    <s v="Johnson-Brown Mutual Fund"/>
    <n v="54.17"/>
    <n v="509.72"/>
    <n v="27611.53"/>
  </r>
  <r>
    <n v="8630530"/>
    <n v="3640"/>
    <x v="1"/>
    <d v="2023-02-20T00:00:00"/>
    <x v="3"/>
    <s v="Black-Howard Mutual Fund"/>
    <n v="97.17"/>
    <n v="181.84"/>
    <n v="17669.39"/>
  </r>
  <r>
    <n v="6853521"/>
    <n v="5792"/>
    <x v="1"/>
    <d v="2022-12-21T00:00:00"/>
    <x v="3"/>
    <s v="Goodwin-Taylor Stock"/>
    <n v="11.09"/>
    <n v="985.63"/>
    <n v="10930.64"/>
  </r>
  <r>
    <n v="8386988"/>
    <n v="1787"/>
    <x v="1"/>
    <d v="2023-03-08T00:00:00"/>
    <x v="3"/>
    <s v="Young-Holden Mutual Fund"/>
    <n v="69.06"/>
    <n v="423.34"/>
    <n v="29235.86"/>
  </r>
  <r>
    <n v="5634714"/>
    <n v="5136"/>
    <x v="1"/>
    <d v="2023-06-05T00:00:00"/>
    <x v="3"/>
    <s v="Burns Group Real Estate"/>
    <n v="47.97"/>
    <n v="414.64"/>
    <n v="19890.28"/>
  </r>
  <r>
    <n v="6450980"/>
    <n v="6937"/>
    <x v="1"/>
    <d v="2024-03-27T00:00:00"/>
    <x v="3"/>
    <s v="Brown-Lindsey Mutual Fund"/>
    <n v="4.75"/>
    <n v="651.94000000000005"/>
    <n v="3096.72"/>
  </r>
  <r>
    <n v="3587219"/>
    <n v="4862"/>
    <x v="1"/>
    <d v="2022-12-27T00:00:00"/>
    <x v="3"/>
    <s v="Koch-Hernandez Bond"/>
    <n v="42.53"/>
    <n v="842.1"/>
    <n v="35814.51"/>
  </r>
  <r>
    <n v="5792275"/>
    <n v="8368"/>
    <x v="1"/>
    <d v="2023-12-06T00:00:00"/>
    <x v="3"/>
    <s v="Garcia, Mitchell and Andrews Real Estate"/>
    <n v="17.13"/>
    <n v="264.22000000000003"/>
    <n v="4526.09"/>
  </r>
  <r>
    <n v="9425307"/>
    <n v="6590"/>
    <x v="1"/>
    <d v="2022-10-19T00:00:00"/>
    <x v="3"/>
    <s v="Fry, Hawkins and Ramos Bond"/>
    <n v="8.44"/>
    <n v="512.79"/>
    <n v="4327.95"/>
  </r>
  <r>
    <n v="6367627"/>
    <n v="1204"/>
    <x v="1"/>
    <d v="2022-10-31T00:00:00"/>
    <x v="3"/>
    <s v="David-Keith Bond"/>
    <n v="86.42"/>
    <n v="570.01"/>
    <n v="49260.26"/>
  </r>
  <r>
    <n v="2571148"/>
    <n v="7027"/>
    <x v="1"/>
    <d v="2023-03-11T00:00:00"/>
    <x v="3"/>
    <s v="Luna-Terry Stock"/>
    <n v="29.8"/>
    <n v="472.57"/>
    <n v="14082.59"/>
  </r>
  <r>
    <n v="2896517"/>
    <n v="8368"/>
    <x v="1"/>
    <d v="2024-01-01T00:00:00"/>
    <x v="3"/>
    <s v="Thompson PLC Stock"/>
    <n v="13.29"/>
    <n v="460.53"/>
    <n v="6120.44"/>
  </r>
  <r>
    <n v="2217093"/>
    <n v="5792"/>
    <x v="1"/>
    <d v="2024-09-06T00:00:00"/>
    <x v="3"/>
    <s v="Cabrera, Parker and Riley Real Estate"/>
    <n v="55.01"/>
    <n v="201.44"/>
    <n v="11081.21"/>
  </r>
  <r>
    <n v="7939522"/>
    <n v="4007"/>
    <x v="1"/>
    <d v="2023-06-27T00:00:00"/>
    <x v="3"/>
    <s v="Jefferson LLC Real Estate"/>
    <n v="80.040000000000006"/>
    <n v="490.08"/>
    <n v="39226"/>
  </r>
  <r>
    <n v="6136929"/>
    <n v="6750"/>
    <x v="1"/>
    <d v="2024-03-07T00:00:00"/>
    <x v="3"/>
    <s v="Taylor-Grant Real Estate"/>
    <n v="60.56"/>
    <n v="486.48"/>
    <n v="29461.23"/>
  </r>
  <r>
    <n v="6677706"/>
    <n v="2131"/>
    <x v="1"/>
    <d v="2024-06-29T00:00:00"/>
    <x v="3"/>
    <s v="Blanchard-Maynard Bond"/>
    <n v="79.209999999999994"/>
    <n v="237.53"/>
    <n v="18814.75"/>
  </r>
  <r>
    <n v="5394125"/>
    <n v="1784"/>
    <x v="1"/>
    <d v="2024-06-28T00:00:00"/>
    <x v="3"/>
    <s v="Miller Ltd Mutual Fund"/>
    <n v="90.12"/>
    <n v="71.78"/>
    <n v="6468.81"/>
  </r>
  <r>
    <n v="5771850"/>
    <n v="7983"/>
    <x v="1"/>
    <d v="2024-05-08T00:00:00"/>
    <x v="3"/>
    <s v="Cuevas, Palmer and Murphy Bond"/>
    <n v="37.130000000000003"/>
    <n v="66.84"/>
    <n v="2481.77"/>
  </r>
  <r>
    <n v="6179644"/>
    <n v="4566"/>
    <x v="1"/>
    <d v="2024-03-26T00:00:00"/>
    <x v="3"/>
    <s v="Hull, Clark and Mata Stock"/>
    <n v="19.920000000000002"/>
    <n v="894.87"/>
    <n v="17825.810000000001"/>
  </r>
  <r>
    <n v="7518165"/>
    <n v="8002"/>
    <x v="1"/>
    <d v="2023-10-10T00:00:00"/>
    <x v="3"/>
    <s v="Montoya, Goodwin and Chambers Real Estate"/>
    <n v="77.23"/>
    <n v="212.92"/>
    <n v="16443.810000000001"/>
  </r>
  <r>
    <n v="6077920"/>
    <n v="5792"/>
    <x v="1"/>
    <d v="2023-09-17T00:00:00"/>
    <x v="3"/>
    <s v="Johnson, Flores and James Stock"/>
    <n v="67.459999999999994"/>
    <n v="60.83"/>
    <n v="4103.59"/>
  </r>
  <r>
    <n v="9440459"/>
    <n v="3258"/>
    <x v="1"/>
    <d v="2023-08-08T00:00:00"/>
    <x v="3"/>
    <s v="Hall-Thomas Mutual Fund"/>
    <n v="33.97"/>
    <n v="296.19"/>
    <n v="10061.57"/>
  </r>
  <r>
    <n v="2243467"/>
    <n v="7858"/>
    <x v="1"/>
    <d v="2024-07-13T00:00:00"/>
    <x v="3"/>
    <s v="Anderson-Alvarado Real Estate"/>
    <n v="40.96"/>
    <n v="648.62"/>
    <n v="26567.48"/>
  </r>
  <r>
    <n v="7349362"/>
    <n v="7071"/>
    <x v="1"/>
    <d v="2023-03-15T00:00:00"/>
    <x v="3"/>
    <s v="Morrison PLC Stock"/>
    <n v="45.15"/>
    <n v="147.74"/>
    <n v="6670.46"/>
  </r>
  <r>
    <n v="8125706"/>
    <n v="6258"/>
    <x v="1"/>
    <d v="2024-05-30T00:00:00"/>
    <x v="3"/>
    <s v="Rivera, Hayes and Hurley Mutual Fund"/>
    <n v="17.29"/>
    <n v="506.04"/>
    <n v="8749.43"/>
  </r>
  <r>
    <n v="9906132"/>
    <n v="9656"/>
    <x v="1"/>
    <d v="2024-07-09T00:00:00"/>
    <x v="3"/>
    <s v="Smith Group Bond"/>
    <n v="1.5"/>
    <n v="774.14"/>
    <n v="1161.21"/>
  </r>
  <r>
    <n v="8590608"/>
    <n v="3302"/>
    <x v="1"/>
    <d v="2023-06-27T00:00:00"/>
    <x v="3"/>
    <s v="Faulkner, Barker and Cannon Bond"/>
    <n v="2.82"/>
    <n v="651.27"/>
    <n v="1836.58"/>
  </r>
  <r>
    <n v="5385384"/>
    <n v="9044"/>
    <x v="1"/>
    <d v="2024-09-03T00:00:00"/>
    <x v="3"/>
    <s v="Calhoun PLC Bond"/>
    <n v="55.63"/>
    <n v="830.25"/>
    <n v="46186.81"/>
  </r>
  <r>
    <n v="1265700"/>
    <n v="3640"/>
    <x v="1"/>
    <d v="2023-07-10T00:00:00"/>
    <x v="3"/>
    <s v="Gardner, White and Cochran Real Estate"/>
    <n v="54.9"/>
    <n v="915.72"/>
    <n v="50273.03"/>
  </r>
  <r>
    <n v="7201546"/>
    <n v="3758"/>
    <x v="1"/>
    <d v="2024-08-05T00:00:00"/>
    <x v="3"/>
    <s v="Burgess, Washington and French Stock"/>
    <n v="85.15"/>
    <n v="224.1"/>
    <n v="19082.12"/>
  </r>
  <r>
    <n v="8886093"/>
    <n v="9566"/>
    <x v="1"/>
    <d v="2022-12-29T00:00:00"/>
    <x v="3"/>
    <s v="Barrera-Jordan Mutual Fund"/>
    <n v="31.43"/>
    <n v="994.61"/>
    <n v="31260.59"/>
  </r>
  <r>
    <n v="9776011"/>
    <n v="5663"/>
    <x v="1"/>
    <d v="2024-03-30T00:00:00"/>
    <x v="3"/>
    <s v="Burns Group Real Estate"/>
    <n v="17.989999999999998"/>
    <n v="622.67999999999995"/>
    <n v="11202.01"/>
  </r>
  <r>
    <n v="3065085"/>
    <n v="1763"/>
    <x v="1"/>
    <d v="2023-03-31T00:00:00"/>
    <x v="3"/>
    <s v="Larsen-Perry Real Estate"/>
    <n v="81.02"/>
    <n v="209.84"/>
    <n v="17001.240000000002"/>
  </r>
  <r>
    <n v="8976090"/>
    <n v="7049"/>
    <x v="1"/>
    <d v="2022-11-24T00:00:00"/>
    <x v="3"/>
    <s v="Oneill-Wright Real Estate"/>
    <n v="76.22"/>
    <n v="705.54"/>
    <n v="53776.26"/>
  </r>
  <r>
    <n v="7019988"/>
    <n v="9834"/>
    <x v="1"/>
    <d v="2023-02-02T00:00:00"/>
    <x v="3"/>
    <s v="Werner-Turner Bond"/>
    <n v="98.49"/>
    <n v="787.92"/>
    <n v="77602.240000000005"/>
  </r>
  <r>
    <n v="6174059"/>
    <n v="2079"/>
    <x v="1"/>
    <d v="2023-11-03T00:00:00"/>
    <x v="3"/>
    <s v="Harris Inc Real Estate"/>
    <n v="56.95"/>
    <n v="295.16000000000003"/>
    <n v="16809.36"/>
  </r>
  <r>
    <n v="5056916"/>
    <n v="3504"/>
    <x v="1"/>
    <d v="2023-08-04T00:00:00"/>
    <x v="3"/>
    <s v="Johnson Inc Mutual Fund"/>
    <n v="40.15"/>
    <n v="490.48"/>
    <n v="19692.77"/>
  </r>
  <r>
    <n v="6199859"/>
    <n v="8977"/>
    <x v="1"/>
    <d v="2023-06-30T00:00:00"/>
    <x v="3"/>
    <s v="Fitzpatrick, Jensen and Payne Bond"/>
    <n v="91.36"/>
    <n v="270.18"/>
    <n v="24683.64"/>
  </r>
  <r>
    <n v="6517127"/>
    <n v="9757"/>
    <x v="1"/>
    <d v="2022-09-30T00:00:00"/>
    <x v="3"/>
    <s v="Meyer-Mason Stock"/>
    <n v="3.9"/>
    <n v="56.97"/>
    <n v="222.18"/>
  </r>
  <r>
    <n v="2142683"/>
    <n v="8994"/>
    <x v="1"/>
    <d v="2024-07-03T00:00:00"/>
    <x v="3"/>
    <s v="Montoya, Goodwin and Chambers Real Estate"/>
    <n v="90.87"/>
    <n v="918.36"/>
    <n v="83451.37"/>
  </r>
  <r>
    <n v="2767667"/>
    <n v="6369"/>
    <x v="1"/>
    <d v="2024-03-28T00:00:00"/>
    <x v="3"/>
    <s v="Washington-Thomas Bond"/>
    <n v="75.349999999999994"/>
    <n v="549.19000000000005"/>
    <n v="41381.47"/>
  </r>
  <r>
    <n v="8224386"/>
    <n v="6240"/>
    <x v="1"/>
    <d v="2024-04-10T00:00:00"/>
    <x v="3"/>
    <s v="Smith-Lopez Bond"/>
    <n v="95.4"/>
    <n v="168.48"/>
    <n v="16072.99"/>
  </r>
  <r>
    <n v="6441038"/>
    <n v="4843"/>
    <x v="1"/>
    <d v="2023-11-13T00:00:00"/>
    <x v="3"/>
    <s v="Davila-Keith Real Estate"/>
    <n v="41.05"/>
    <n v="377.18"/>
    <n v="15483.24"/>
  </r>
  <r>
    <n v="1117270"/>
    <n v="3877"/>
    <x v="1"/>
    <d v="2023-11-25T00:00:00"/>
    <x v="3"/>
    <s v="Ellis, Perez and Sparks Bond"/>
    <n v="4.67"/>
    <n v="914.92"/>
    <n v="4272.68"/>
  </r>
  <r>
    <n v="5786126"/>
    <n v="8280"/>
    <x v="1"/>
    <d v="2024-07-22T00:00:00"/>
    <x v="3"/>
    <s v="Rivera and Sons Mutual Fund"/>
    <n v="6.79"/>
    <n v="761.67"/>
    <n v="5171.74"/>
  </r>
  <r>
    <n v="3009385"/>
    <n v="1784"/>
    <x v="1"/>
    <d v="2024-06-10T00:00:00"/>
    <x v="3"/>
    <s v="Miller Ltd Stock"/>
    <n v="33.44"/>
    <n v="457.04"/>
    <n v="15283.42"/>
  </r>
  <r>
    <n v="4699231"/>
    <n v="7270"/>
    <x v="1"/>
    <d v="2023-07-31T00:00:00"/>
    <x v="3"/>
    <s v="Wheeler-Anderson Bond"/>
    <n v="75.47"/>
    <n v="790.89"/>
    <n v="59688.47"/>
  </r>
  <r>
    <n v="6059632"/>
    <n v="2157"/>
    <x v="1"/>
    <d v="2023-04-12T00:00:00"/>
    <x v="2"/>
    <s v="Romero LLC Mutual Fund"/>
    <n v="86.88"/>
    <n v="730.91"/>
    <n v="63501.46"/>
  </r>
  <r>
    <n v="6259770"/>
    <n v="3640"/>
    <x v="1"/>
    <d v="2023-03-02T00:00:00"/>
    <x v="2"/>
    <s v="Palmer, Sanders and Brewer Mutual Fund"/>
    <n v="42.71"/>
    <n v="659.13"/>
    <n v="28151.439999999999"/>
  </r>
  <r>
    <n v="6798476"/>
    <n v="8994"/>
    <x v="1"/>
    <d v="2023-03-08T00:00:00"/>
    <x v="2"/>
    <s v="Stevens, Harmon and Yang Mutual Fund"/>
    <n v="6.64"/>
    <n v="673.11"/>
    <n v="4469.45"/>
  </r>
  <r>
    <n v="7040711"/>
    <n v="4771"/>
    <x v="1"/>
    <d v="2023-04-23T00:00:00"/>
    <x v="2"/>
    <s v="Johnson-Edwards Real Estate"/>
    <n v="29.27"/>
    <n v="268.08"/>
    <n v="7846.7"/>
  </r>
  <r>
    <n v="2036471"/>
    <n v="1763"/>
    <x v="1"/>
    <d v="2024-09-12T00:00:00"/>
    <x v="2"/>
    <s v="Hall, Franklin and Miller Stock"/>
    <n v="19.75"/>
    <n v="353.49"/>
    <n v="6981.43"/>
  </r>
  <r>
    <n v="5837109"/>
    <n v="1784"/>
    <x v="1"/>
    <d v="2023-12-05T00:00:00"/>
    <x v="2"/>
    <s v="Shaw, Brown and Adams Real Estate"/>
    <n v="69.97"/>
    <n v="837.41"/>
    <n v="58593.58"/>
  </r>
  <r>
    <n v="9544624"/>
    <n v="3109"/>
    <x v="1"/>
    <d v="2024-07-04T00:00:00"/>
    <x v="2"/>
    <s v="Dixon, King and Nunez Real Estate"/>
    <n v="94.44"/>
    <n v="287.16000000000003"/>
    <n v="27119.39"/>
  </r>
  <r>
    <n v="2490586"/>
    <n v="7983"/>
    <x v="1"/>
    <d v="2022-10-31T00:00:00"/>
    <x v="2"/>
    <s v="Stone, Thompson and Miller Stock"/>
    <n v="6.33"/>
    <n v="423.01"/>
    <n v="2677.65"/>
  </r>
  <r>
    <n v="4598748"/>
    <n v="6810"/>
    <x v="1"/>
    <d v="2023-11-19T00:00:00"/>
    <x v="2"/>
    <s v="Wells LLC Mutual Fund"/>
    <n v="63.8"/>
    <n v="734.4"/>
    <n v="46854.720000000001"/>
  </r>
  <r>
    <n v="4366352"/>
    <n v="3120"/>
    <x v="1"/>
    <d v="2023-11-21T00:00:00"/>
    <x v="2"/>
    <s v="Frazier-Williams Mutual Fund"/>
    <n v="58.99"/>
    <n v="418.29"/>
    <n v="24674.93"/>
  </r>
  <r>
    <n v="8371844"/>
    <n v="4700"/>
    <x v="1"/>
    <d v="2024-03-24T00:00:00"/>
    <x v="2"/>
    <s v="Long, Johnson and Mckee Bond"/>
    <n v="79.73"/>
    <n v="780.42"/>
    <n v="62222.89"/>
  </r>
  <r>
    <n v="6840531"/>
    <n v="9834"/>
    <x v="1"/>
    <d v="2023-02-28T00:00:00"/>
    <x v="2"/>
    <s v="Best Group Stock"/>
    <n v="33.36"/>
    <n v="91.39"/>
    <n v="3048.77"/>
  </r>
  <r>
    <n v="9723034"/>
    <n v="9116"/>
    <x v="1"/>
    <d v="2024-01-20T00:00:00"/>
    <x v="2"/>
    <s v="French-Garrison Mutual Fund"/>
    <n v="52.92"/>
    <n v="517.98"/>
    <n v="27411.5"/>
  </r>
  <r>
    <n v="8958820"/>
    <n v="4321"/>
    <x v="1"/>
    <d v="2023-10-28T00:00:00"/>
    <x v="2"/>
    <s v="Hughes, Gilbert and Richmond Real Estate"/>
    <n v="42.54"/>
    <n v="764.63"/>
    <n v="32527.360000000001"/>
  </r>
  <r>
    <n v="6417911"/>
    <n v="6444"/>
    <x v="1"/>
    <d v="2023-07-17T00:00:00"/>
    <x v="2"/>
    <s v="Reed-Hale Real Estate"/>
    <n v="28.44"/>
    <n v="66.95"/>
    <n v="1904.06"/>
  </r>
  <r>
    <n v="9859198"/>
    <n v="8353"/>
    <x v="1"/>
    <d v="2022-12-21T00:00:00"/>
    <x v="2"/>
    <s v="Fisher Ltd Stock"/>
    <n v="29.67"/>
    <n v="731.62"/>
    <n v="21707.17"/>
  </r>
  <r>
    <n v="9483166"/>
    <n v="7948"/>
    <x v="1"/>
    <d v="2024-02-12T00:00:00"/>
    <x v="2"/>
    <s v="Morales PLC Bond"/>
    <n v="6.32"/>
    <n v="224.39"/>
    <n v="1418.14"/>
  </r>
  <r>
    <n v="7781946"/>
    <n v="2159"/>
    <x v="1"/>
    <d v="2023-12-02T00:00:00"/>
    <x v="2"/>
    <s v="Hall, Williams and Thomas Stock"/>
    <n v="7.48"/>
    <n v="514.49"/>
    <n v="3848.39"/>
  </r>
  <r>
    <n v="9475279"/>
    <n v="1666"/>
    <x v="1"/>
    <d v="2024-03-02T00:00:00"/>
    <x v="2"/>
    <s v="Peck PLC Bond"/>
    <n v="97.99"/>
    <n v="436.29"/>
    <n v="42752.06"/>
  </r>
  <r>
    <n v="2307388"/>
    <n v="3778"/>
    <x v="1"/>
    <d v="2023-12-15T00:00:00"/>
    <x v="2"/>
    <s v="Lawrence-Green Stock"/>
    <n v="68.69"/>
    <n v="679.41"/>
    <n v="46668.67"/>
  </r>
  <r>
    <n v="3868970"/>
    <n v="2720"/>
    <x v="1"/>
    <d v="2023-05-27T00:00:00"/>
    <x v="2"/>
    <s v="Dawson LLC Mutual Fund"/>
    <n v="2.2999999999999998"/>
    <n v="491.88"/>
    <n v="1131.32"/>
  </r>
  <r>
    <n v="4047106"/>
    <n v="2183"/>
    <x v="1"/>
    <d v="2024-08-26T00:00:00"/>
    <x v="2"/>
    <s v="Richardson, Stewart and Jones Mutual Fund"/>
    <n v="50.1"/>
    <n v="65.19"/>
    <n v="3266.02"/>
  </r>
  <r>
    <n v="7244488"/>
    <n v="7948"/>
    <x v="1"/>
    <d v="2022-12-17T00:00:00"/>
    <x v="2"/>
    <s v="Smith, Mcclain and Bradshaw Bond"/>
    <n v="4.13"/>
    <n v="689.4"/>
    <n v="2847.22"/>
  </r>
  <r>
    <n v="5483051"/>
    <n v="8582"/>
    <x v="1"/>
    <d v="2023-01-06T00:00:00"/>
    <x v="2"/>
    <s v="Stewart LLC Bond"/>
    <n v="7.14"/>
    <n v="992.44"/>
    <n v="7086.02"/>
  </r>
  <r>
    <n v="1746428"/>
    <n v="6536"/>
    <x v="1"/>
    <d v="2024-06-08T00:00:00"/>
    <x v="2"/>
    <s v="Taylor and Sons Bond"/>
    <n v="93.72"/>
    <n v="719.38"/>
    <n v="67420.289999999994"/>
  </r>
  <r>
    <n v="6687439"/>
    <n v="8661"/>
    <x v="1"/>
    <d v="2023-05-02T00:00:00"/>
    <x v="2"/>
    <s v="Johnson LLC Mutual Fund"/>
    <n v="73.16"/>
    <n v="219.49"/>
    <n v="16057.89"/>
  </r>
  <r>
    <n v="5775606"/>
    <n v="6218"/>
    <x v="1"/>
    <d v="2023-10-20T00:00:00"/>
    <x v="2"/>
    <s v="Wright, Wright and Olson Real Estate"/>
    <n v="38.96"/>
    <n v="408.58"/>
    <n v="15918.28"/>
  </r>
  <r>
    <n v="9313695"/>
    <n v="1204"/>
    <x v="1"/>
    <d v="2022-10-07T00:00:00"/>
    <x v="2"/>
    <s v="Myers Group Mutual Fund"/>
    <n v="18.54"/>
    <n v="428.12"/>
    <n v="7937.34"/>
  </r>
  <r>
    <n v="3676814"/>
    <n v="3504"/>
    <x v="1"/>
    <d v="2024-04-25T00:00:00"/>
    <x v="2"/>
    <s v="Black-Howard Mutual Fund"/>
    <n v="25.84"/>
    <n v="65.89"/>
    <n v="1702.6"/>
  </r>
  <r>
    <n v="2153187"/>
    <n v="9866"/>
    <x v="1"/>
    <d v="2023-08-28T00:00:00"/>
    <x v="2"/>
    <s v="Kemp, Mckee and Garcia Mutual Fund"/>
    <n v="25.07"/>
    <n v="275.88"/>
    <n v="6916.31"/>
  </r>
  <r>
    <n v="9859588"/>
    <n v="9525"/>
    <x v="1"/>
    <d v="2024-05-25T00:00:00"/>
    <x v="2"/>
    <s v="Reid Ltd Mutual Fund"/>
    <n v="22.04"/>
    <n v="432.86"/>
    <n v="9540.23"/>
  </r>
  <r>
    <n v="4640612"/>
    <n v="2696"/>
    <x v="1"/>
    <d v="2022-11-24T00:00:00"/>
    <x v="2"/>
    <s v="Kramer, Ferguson and Pena Stock"/>
    <n v="83.56"/>
    <n v="402.15"/>
    <n v="33603.65"/>
  </r>
  <r>
    <n v="9298900"/>
    <n v="8975"/>
    <x v="1"/>
    <d v="2024-01-27T00:00:00"/>
    <x v="2"/>
    <s v="Pena LLC Real Estate"/>
    <n v="94.21"/>
    <n v="966.2"/>
    <n v="91025.7"/>
  </r>
  <r>
    <n v="5933301"/>
    <n v="2582"/>
    <x v="1"/>
    <d v="2024-04-30T00:00:00"/>
    <x v="2"/>
    <s v="Bass-Harper Real Estate"/>
    <n v="73.260000000000005"/>
    <n v="677.83"/>
    <n v="49657.83"/>
  </r>
  <r>
    <n v="3827295"/>
    <n v="5264"/>
    <x v="1"/>
    <d v="2023-06-04T00:00:00"/>
    <x v="2"/>
    <s v="Weaver PLC Real Estate"/>
    <n v="10.41"/>
    <n v="790.18"/>
    <n v="8225.77"/>
  </r>
  <r>
    <n v="1279785"/>
    <n v="2582"/>
    <x v="1"/>
    <d v="2024-04-26T00:00:00"/>
    <x v="2"/>
    <s v="Smith-Lopez Bond"/>
    <n v="64.180000000000007"/>
    <n v="652.39"/>
    <n v="41870.39"/>
  </r>
  <r>
    <n v="2258505"/>
    <n v="4115"/>
    <x v="1"/>
    <d v="2023-04-27T00:00:00"/>
    <x v="2"/>
    <s v="Campos-Ayala Real Estate"/>
    <n v="17.690000000000001"/>
    <n v="863.69"/>
    <n v="15278.68"/>
  </r>
  <r>
    <n v="6429225"/>
    <n v="1763"/>
    <x v="1"/>
    <d v="2024-06-10T00:00:00"/>
    <x v="2"/>
    <s v="Shaffer Ltd Mutual Fund"/>
    <n v="66.63"/>
    <n v="750.09"/>
    <n v="49978.5"/>
  </r>
  <r>
    <n v="5416505"/>
    <n v="8356"/>
    <x v="1"/>
    <d v="2023-08-31T00:00:00"/>
    <x v="2"/>
    <s v="Baxter-Hatfield Mutual Fund"/>
    <n v="1.77"/>
    <n v="499.13"/>
    <n v="883.46"/>
  </r>
  <r>
    <n v="1393219"/>
    <n v="8853"/>
    <x v="1"/>
    <d v="2024-04-12T00:00:00"/>
    <x v="2"/>
    <s v="Wu-Mccoy Real Estate"/>
    <n v="13.41"/>
    <n v="266.87"/>
    <n v="3578.73"/>
  </r>
  <r>
    <n v="2932117"/>
    <n v="4115"/>
    <x v="1"/>
    <d v="2023-03-06T00:00:00"/>
    <x v="2"/>
    <s v="Ellis, Perez and Sparks Bond"/>
    <n v="73.819999999999993"/>
    <n v="332.71"/>
    <n v="24560.65"/>
  </r>
  <r>
    <n v="3456536"/>
    <n v="5396"/>
    <x v="1"/>
    <d v="2024-04-01T00:00:00"/>
    <x v="2"/>
    <s v="Glover, Lawson and Olson Bond"/>
    <n v="70.61"/>
    <n v="822.83"/>
    <n v="58100.03"/>
  </r>
  <r>
    <n v="6171128"/>
    <n v="7976"/>
    <x v="1"/>
    <d v="2022-12-22T00:00:00"/>
    <x v="2"/>
    <s v="Peters Group Mutual Fund"/>
    <n v="96.09"/>
    <n v="775.21"/>
    <n v="74489.929999999993"/>
  </r>
  <r>
    <n v="4101360"/>
    <n v="8355"/>
    <x v="1"/>
    <d v="2023-08-08T00:00:00"/>
    <x v="2"/>
    <s v="Aguirre Ltd Bond"/>
    <n v="85.39"/>
    <n v="664"/>
    <n v="56698.96"/>
  </r>
  <r>
    <n v="8568854"/>
    <n v="2253"/>
    <x v="1"/>
    <d v="2024-02-03T00:00:00"/>
    <x v="2"/>
    <s v="Smith, Crawford and Reed Mutual Fund"/>
    <n v="76.89"/>
    <n v="623.29999999999995"/>
    <n v="47925.54"/>
  </r>
  <r>
    <n v="3484116"/>
    <n v="3109"/>
    <x v="1"/>
    <d v="2024-08-29T00:00:00"/>
    <x v="2"/>
    <s v="Gonzalez-Porter Stock"/>
    <n v="89.37"/>
    <n v="877.61"/>
    <n v="78432.009999999995"/>
  </r>
  <r>
    <n v="8541331"/>
    <n v="4566"/>
    <x v="1"/>
    <d v="2024-04-05T00:00:00"/>
    <x v="2"/>
    <s v="Oneill, Hampton and Lawson Stock"/>
    <n v="90.69"/>
    <n v="706.57"/>
    <n v="64078.83"/>
  </r>
  <r>
    <n v="2402054"/>
    <n v="5396"/>
    <x v="1"/>
    <d v="2024-03-21T00:00:00"/>
    <x v="2"/>
    <s v="Mcgee Ltd Mutual Fund"/>
    <n v="91.02"/>
    <n v="607.41"/>
    <n v="55286.46"/>
  </r>
  <r>
    <n v="7780060"/>
    <n v="5108"/>
    <x v="1"/>
    <d v="2024-07-10T00:00:00"/>
    <x v="2"/>
    <s v="Price Ltd Real Estate"/>
    <n v="88.04"/>
    <n v="641.45000000000005"/>
    <n v="56473.26"/>
  </r>
  <r>
    <n v="2491371"/>
    <n v="5158"/>
    <x v="1"/>
    <d v="2023-12-22T00:00:00"/>
    <x v="2"/>
    <s v="Garcia-Duncan Stock"/>
    <n v="15.23"/>
    <n v="477.89"/>
    <n v="7278.26"/>
  </r>
  <r>
    <n v="2572084"/>
    <n v="1726"/>
    <x v="1"/>
    <d v="2023-09-10T00:00:00"/>
    <x v="2"/>
    <s v="Johnson, Tran and Parker Real Estate"/>
    <n v="61.45"/>
    <n v="739.32"/>
    <n v="45431.21"/>
  </r>
  <r>
    <n v="8836148"/>
    <n v="4351"/>
    <x v="1"/>
    <d v="2024-07-06T00:00:00"/>
    <x v="2"/>
    <s v="Greer, Ramirez and Delgado Mutual Fund"/>
    <n v="53.44"/>
    <n v="641.07000000000005"/>
    <n v="34258.78"/>
  </r>
  <r>
    <n v="6559326"/>
    <n v="5108"/>
    <x v="1"/>
    <d v="2024-08-09T00:00:00"/>
    <x v="2"/>
    <s v="Lowe-Anthony Bond"/>
    <n v="25.62"/>
    <n v="231.46"/>
    <n v="5930.01"/>
  </r>
  <r>
    <n v="3784501"/>
    <n v="7858"/>
    <x v="1"/>
    <d v="2024-01-31T00:00:00"/>
    <x v="2"/>
    <s v="Barajas Group Bond"/>
    <n v="64.81"/>
    <n v="619.66999999999996"/>
    <n v="40160.81"/>
  </r>
  <r>
    <n v="6821824"/>
    <n v="4321"/>
    <x v="1"/>
    <d v="2023-07-21T00:00:00"/>
    <x v="2"/>
    <s v="Williams, Morris and Murphy Stock"/>
    <n v="58.22"/>
    <n v="387.24"/>
    <n v="22545.11"/>
  </r>
  <r>
    <n v="9643743"/>
    <n v="7258"/>
    <x v="1"/>
    <d v="2024-04-16T00:00:00"/>
    <x v="2"/>
    <s v="King-Hampton Mutual Fund"/>
    <n v="43.14"/>
    <n v="400.87"/>
    <n v="17293.53"/>
  </r>
  <r>
    <n v="7712842"/>
    <n v="7581"/>
    <x v="1"/>
    <d v="2023-02-26T00:00:00"/>
    <x v="2"/>
    <s v="Bryant-Silva Bond"/>
    <n v="90.65"/>
    <n v="213.42"/>
    <n v="19346.52"/>
  </r>
  <r>
    <n v="3603675"/>
    <n v="4566"/>
    <x v="1"/>
    <d v="2023-05-01T00:00:00"/>
    <x v="2"/>
    <s v="David-Keith Bond"/>
    <n v="66.11"/>
    <n v="82.78"/>
    <n v="5472.59"/>
  </r>
  <r>
    <n v="7654063"/>
    <n v="5431"/>
    <x v="1"/>
    <d v="2022-12-29T00:00:00"/>
    <x v="2"/>
    <s v="Miller-Chan Stock"/>
    <n v="46.43"/>
    <n v="273.75"/>
    <n v="12710.21"/>
  </r>
  <r>
    <n v="1342872"/>
    <n v="5631"/>
    <x v="1"/>
    <d v="2024-02-14T00:00:00"/>
    <x v="2"/>
    <s v="Mccoy, Hill and Norman Bond"/>
    <n v="4.87"/>
    <n v="421.78"/>
    <n v="2054.0700000000002"/>
  </r>
  <r>
    <n v="7165848"/>
    <n v="7027"/>
    <x v="1"/>
    <d v="2024-08-02T00:00:00"/>
    <x v="2"/>
    <s v="Levy, Smith and Moore Real Estate"/>
    <n v="61.28"/>
    <n v="348.99"/>
    <n v="21386.11"/>
  </r>
  <r>
    <n v="9193803"/>
    <n v="6655"/>
    <x v="1"/>
    <d v="2023-01-19T00:00:00"/>
    <x v="2"/>
    <s v="Bruce-Moore Real Estate"/>
    <n v="83.54"/>
    <n v="236.39"/>
    <n v="19748.02"/>
  </r>
  <r>
    <n v="6262935"/>
    <n v="9525"/>
    <x v="1"/>
    <d v="2023-04-25T00:00:00"/>
    <x v="2"/>
    <s v="Bishop-Li Real Estate"/>
    <n v="45.69"/>
    <n v="107.49"/>
    <n v="4911.22"/>
  </r>
  <r>
    <n v="3127306"/>
    <n v="1280"/>
    <x v="1"/>
    <d v="2022-12-20T00:00:00"/>
    <x v="2"/>
    <s v="Perez, Glover and Cross Real Estate"/>
    <n v="52.51"/>
    <n v="358.72"/>
    <n v="18836.39"/>
  </r>
  <r>
    <n v="2137473"/>
    <n v="2253"/>
    <x v="1"/>
    <d v="2024-05-20T00:00:00"/>
    <x v="2"/>
    <s v="Romero LLC Mutual Fund"/>
    <n v="87.64"/>
    <n v="853.99"/>
    <n v="74843.679999999993"/>
  </r>
  <r>
    <n v="3236761"/>
    <n v="2448"/>
    <x v="1"/>
    <d v="2022-11-29T00:00:00"/>
    <x v="2"/>
    <s v="Robinson LLC Stock"/>
    <n v="39.18"/>
    <n v="77.209999999999994"/>
    <n v="3025.09"/>
  </r>
  <r>
    <n v="3799729"/>
    <n v="4919"/>
    <x v="1"/>
    <d v="2024-05-17T00:00:00"/>
    <x v="2"/>
    <s v="Houston, Henson and Miller Bond"/>
    <n v="21.19"/>
    <n v="631.44000000000005"/>
    <n v="13380.21"/>
  </r>
  <r>
    <n v="5816699"/>
    <n v="6416"/>
    <x v="1"/>
    <d v="2023-12-16T00:00:00"/>
    <x v="2"/>
    <s v="Cisneros, Coleman and Dawson Real Estate"/>
    <n v="72.5"/>
    <n v="581.79999999999995"/>
    <n v="42180.5"/>
  </r>
  <r>
    <n v="9212856"/>
    <n v="8156"/>
    <x v="1"/>
    <d v="2023-09-03T00:00:00"/>
    <x v="2"/>
    <s v="Crawford LLC Real Estate"/>
    <n v="2.92"/>
    <n v="188.14"/>
    <n v="549.37"/>
  </r>
  <r>
    <n v="4287367"/>
    <n v="1784"/>
    <x v="1"/>
    <d v="2023-05-09T00:00:00"/>
    <x v="2"/>
    <s v="Walters, Martinez and Wells Bond"/>
    <n v="81.25"/>
    <n v="891.13"/>
    <n v="72404.31"/>
  </r>
  <r>
    <n v="6996295"/>
    <n v="2696"/>
    <x v="1"/>
    <d v="2023-01-25T00:00:00"/>
    <x v="2"/>
    <s v="Parrish-King Stock"/>
    <n v="85.52"/>
    <n v="52.07"/>
    <n v="4453.03"/>
  </r>
  <r>
    <n v="7713418"/>
    <n v="2720"/>
    <x v="1"/>
    <d v="2023-11-20T00:00:00"/>
    <x v="2"/>
    <s v="Evans Inc Stock"/>
    <n v="31.4"/>
    <n v="225.31"/>
    <n v="7074.73"/>
  </r>
  <r>
    <n v="7673436"/>
    <n v="5390"/>
    <x v="1"/>
    <d v="2024-07-13T00:00:00"/>
    <x v="2"/>
    <s v="Jennings, Kline and Andrews Stock"/>
    <n v="60.44"/>
    <n v="61.12"/>
    <n v="3694.09"/>
  </r>
  <r>
    <n v="5090748"/>
    <n v="7234"/>
    <x v="1"/>
    <d v="2024-07-25T00:00:00"/>
    <x v="2"/>
    <s v="Moran and Sons Mutual Fund"/>
    <n v="79.62"/>
    <n v="489.4"/>
    <n v="38966.03"/>
  </r>
  <r>
    <n v="5749473"/>
    <n v="9751"/>
    <x v="1"/>
    <d v="2023-07-26T00:00:00"/>
    <x v="2"/>
    <s v="Sims, Oliver and Lee Real Estate"/>
    <n v="20.11"/>
    <n v="525.14"/>
    <n v="10560.57"/>
  </r>
  <r>
    <n v="2715077"/>
    <n v="7258"/>
    <x v="1"/>
    <d v="2024-05-29T00:00:00"/>
    <x v="2"/>
    <s v="Whitaker, Boone and Medina Stock"/>
    <n v="97.28"/>
    <n v="870.51"/>
    <n v="84683.21"/>
  </r>
  <r>
    <n v="3646579"/>
    <n v="1029"/>
    <x v="1"/>
    <d v="2023-06-14T00:00:00"/>
    <x v="2"/>
    <s v="Lewis-Pittman Real Estate"/>
    <n v="84.94"/>
    <n v="792.78"/>
    <n v="67338.73"/>
  </r>
  <r>
    <n v="9143110"/>
    <n v="3725"/>
    <x v="1"/>
    <d v="2024-02-27T00:00:00"/>
    <x v="2"/>
    <s v="Craig Group Mutual Fund"/>
    <n v="24.71"/>
    <n v="798.23"/>
    <n v="19724.259999999998"/>
  </r>
  <r>
    <n v="5879549"/>
    <n v="1666"/>
    <x v="1"/>
    <d v="2023-12-06T00:00:00"/>
    <x v="2"/>
    <s v="Carter, Murphy and Evans Stock"/>
    <n v="53.84"/>
    <n v="490.1"/>
    <n v="26386.98"/>
  </r>
  <r>
    <n v="9872214"/>
    <n v="5663"/>
    <x v="1"/>
    <d v="2023-03-08T00:00:00"/>
    <x v="2"/>
    <s v="Vasquez, Thomas and Anthony Bond"/>
    <n v="17.2"/>
    <n v="207.06"/>
    <n v="3561.43"/>
  </r>
  <r>
    <n v="2607409"/>
    <n v="2363"/>
    <x v="1"/>
    <d v="2024-09-08T00:00:00"/>
    <x v="2"/>
    <s v="Williams-Marquez Mutual Fund"/>
    <n v="94.85"/>
    <n v="194.02"/>
    <n v="18402.8"/>
  </r>
  <r>
    <n v="2515975"/>
    <n v="9566"/>
    <x v="1"/>
    <d v="2023-07-13T00:00:00"/>
    <x v="2"/>
    <s v="Perez-Smith Mutual Fund"/>
    <n v="79.540000000000006"/>
    <n v="463.05"/>
    <n v="36831"/>
  </r>
  <r>
    <n v="7510136"/>
    <n v="5007"/>
    <x v="1"/>
    <d v="2024-04-30T00:00:00"/>
    <x v="2"/>
    <s v="Russell-Gray Mutual Fund"/>
    <n v="24.25"/>
    <n v="163.43"/>
    <n v="3963.18"/>
  </r>
  <r>
    <n v="6129945"/>
    <n v="8371"/>
    <x v="1"/>
    <d v="2024-06-10T00:00:00"/>
    <x v="2"/>
    <s v="Cobb-Hughes Stock"/>
    <n v="14.16"/>
    <n v="546.73"/>
    <n v="7741.7"/>
  </r>
  <r>
    <n v="4720328"/>
    <n v="1770"/>
    <x v="1"/>
    <d v="2023-04-14T00:00:00"/>
    <x v="2"/>
    <s v="Beck Ltd Bond"/>
    <n v="44.68"/>
    <n v="452.06"/>
    <n v="20198.04"/>
  </r>
  <r>
    <n v="3078971"/>
    <n v="7046"/>
    <x v="1"/>
    <d v="2024-09-02T00:00:00"/>
    <x v="2"/>
    <s v="Howard-Smith Real Estate"/>
    <n v="31.73"/>
    <n v="90.77"/>
    <n v="2880.13"/>
  </r>
  <r>
    <n v="6915669"/>
    <n v="1269"/>
    <x v="1"/>
    <d v="2023-09-05T00:00:00"/>
    <x v="2"/>
    <s v="Walters, Martinez and Wells Bond"/>
    <n v="17.71"/>
    <n v="891.89"/>
    <n v="15795.37"/>
  </r>
  <r>
    <n v="4258487"/>
    <n v="7172"/>
    <x v="1"/>
    <d v="2023-03-08T00:00:00"/>
    <x v="2"/>
    <s v="Vincent, Colon and Thomas Real Estate"/>
    <n v="59.17"/>
    <n v="488.7"/>
    <n v="28916.38"/>
  </r>
  <r>
    <n v="1279039"/>
    <n v="5318"/>
    <x v="1"/>
    <d v="2024-05-13T00:00:00"/>
    <x v="2"/>
    <s v="Marshall-Shepard Mutual Fund"/>
    <n v="70.290000000000006"/>
    <n v="531.13"/>
    <n v="37333.129999999997"/>
  </r>
  <r>
    <n v="1289892"/>
    <n v="1845"/>
    <x v="1"/>
    <d v="2023-02-26T00:00:00"/>
    <x v="2"/>
    <s v="Jones Group Bond"/>
    <n v="30.58"/>
    <n v="101.16"/>
    <n v="3093.47"/>
  </r>
  <r>
    <n v="6316139"/>
    <n v="4157"/>
    <x v="1"/>
    <d v="2024-05-28T00:00:00"/>
    <x v="2"/>
    <s v="Johnson Inc Mutual Fund"/>
    <n v="99.4"/>
    <n v="844.66"/>
    <n v="83959.2"/>
  </r>
  <r>
    <n v="3916625"/>
    <n v="4115"/>
    <x v="1"/>
    <d v="2023-12-08T00:00:00"/>
    <x v="2"/>
    <s v="Lane, Hughes and Mccarthy Mutual Fund"/>
    <n v="49.32"/>
    <n v="574.08000000000004"/>
    <n v="28313.63"/>
  </r>
  <r>
    <n v="9167885"/>
    <n v="3938"/>
    <x v="1"/>
    <d v="2024-01-16T00:00:00"/>
    <x v="2"/>
    <s v="Lowe, Hernandez and Mitchell Real Estate"/>
    <n v="77.540000000000006"/>
    <n v="480.98"/>
    <n v="37295.19"/>
  </r>
  <r>
    <n v="3137847"/>
    <n v="5646"/>
    <x v="1"/>
    <d v="2022-11-18T00:00:00"/>
    <x v="2"/>
    <s v="Robbins Ltd Bond"/>
    <n v="19.47"/>
    <n v="875.39"/>
    <n v="17043.84"/>
  </r>
  <r>
    <n v="9316065"/>
    <n v="8853"/>
    <x v="1"/>
    <d v="2024-01-25T00:00:00"/>
    <x v="2"/>
    <s v="Serrano, Fitzgerald and Kennedy Mutual Fund"/>
    <n v="18.84"/>
    <n v="78.19"/>
    <n v="1473.1"/>
  </r>
  <r>
    <n v="6049714"/>
    <n v="1410"/>
    <x v="1"/>
    <d v="2023-04-11T00:00:00"/>
    <x v="2"/>
    <s v="Howard, Meyer and Gilmore Mutual Fund"/>
    <n v="59.71"/>
    <n v="196.9"/>
    <n v="11756.9"/>
  </r>
  <r>
    <n v="2875479"/>
    <n v="1280"/>
    <x v="1"/>
    <d v="2022-10-07T00:00:00"/>
    <x v="2"/>
    <s v="Tucker-Lopez Bond"/>
    <n v="51.62"/>
    <n v="802.91"/>
    <n v="41446.21"/>
  </r>
  <r>
    <n v="8526464"/>
    <n v="1069"/>
    <x v="1"/>
    <d v="2024-01-07T00:00:00"/>
    <x v="2"/>
    <s v="Haas, Patel and Schmitt Bond"/>
    <n v="62.7"/>
    <n v="898.42"/>
    <n v="56330.93"/>
  </r>
  <r>
    <n v="1085519"/>
    <n v="8353"/>
    <x v="1"/>
    <d v="2023-03-23T00:00:00"/>
    <x v="2"/>
    <s v="Oconnor-Ross Mutual Fund"/>
    <n v="17.02"/>
    <n v="92.12"/>
    <n v="1567.88"/>
  </r>
  <r>
    <n v="8874994"/>
    <n v="3938"/>
    <x v="1"/>
    <d v="2023-05-25T00:00:00"/>
    <x v="2"/>
    <s v="Buchanan and Sons Real Estate"/>
    <n v="97.31"/>
    <n v="129.32"/>
    <n v="12584.13"/>
  </r>
  <r>
    <n v="8782736"/>
    <n v="7046"/>
    <x v="1"/>
    <d v="2024-04-23T00:00:00"/>
    <x v="2"/>
    <s v="Calhoun PLC Bond"/>
    <n v="51.89"/>
    <n v="717.3"/>
    <n v="37220.699999999997"/>
  </r>
  <r>
    <n v="2807686"/>
    <n v="3778"/>
    <x v="1"/>
    <d v="2024-07-19T00:00:00"/>
    <x v="2"/>
    <s v="Flores, Smith and Lewis Real Estate"/>
    <n v="27.2"/>
    <n v="998.31"/>
    <n v="27154.03"/>
  </r>
  <r>
    <n v="6016285"/>
    <n v="7071"/>
    <x v="1"/>
    <d v="2024-08-15T00:00:00"/>
    <x v="2"/>
    <s v="Gibbs-Davis Mutual Fund"/>
    <n v="86.06"/>
    <n v="318.04000000000002"/>
    <n v="27370.52"/>
  </r>
  <r>
    <n v="8968960"/>
    <n v="4948"/>
    <x v="1"/>
    <d v="2023-08-26T00:00:00"/>
    <x v="2"/>
    <s v="Adams Group Real Estate"/>
    <n v="60.82"/>
    <n v="766.79"/>
    <n v="46636.17"/>
  </r>
  <r>
    <n v="1891029"/>
    <n v="5933"/>
    <x v="1"/>
    <d v="2023-02-26T00:00:00"/>
    <x v="2"/>
    <s v="Martin and Sons Mutual Fund"/>
    <n v="15.26"/>
    <n v="615.39"/>
    <n v="9390.85"/>
  </r>
  <r>
    <n v="7312425"/>
    <n v="4430"/>
    <x v="1"/>
    <d v="2024-07-18T00:00:00"/>
    <x v="2"/>
    <s v="Myers, Guerrero and Aguilar Bond"/>
    <n v="57.35"/>
    <n v="809.6"/>
    <n v="46430.559999999998"/>
  </r>
  <r>
    <n v="2525183"/>
    <n v="1029"/>
    <x v="1"/>
    <d v="2023-12-17T00:00:00"/>
    <x v="2"/>
    <s v="Stevens, Harmon and Yang Mutual Fund"/>
    <n v="66.709999999999994"/>
    <n v="246.84"/>
    <n v="16466.7"/>
  </r>
  <r>
    <n v="5311743"/>
    <n v="1204"/>
    <x v="1"/>
    <d v="2023-09-07T00:00:00"/>
    <x v="2"/>
    <s v="Cox-Miller Real Estate"/>
    <n v="81.52"/>
    <n v="458.37"/>
    <n v="37366.32"/>
  </r>
  <r>
    <n v="6415492"/>
    <n v="8353"/>
    <x v="1"/>
    <d v="2022-10-20T00:00:00"/>
    <x v="2"/>
    <s v="Lowe-Anthony Bond"/>
    <n v="3.57"/>
    <n v="788.9"/>
    <n v="2816.37"/>
  </r>
  <r>
    <n v="9317592"/>
    <n v="2253"/>
    <x v="1"/>
    <d v="2023-07-06T00:00:00"/>
    <x v="2"/>
    <s v="Terrell, Chavez and Andrade Stock"/>
    <n v="27.34"/>
    <n v="824.07"/>
    <n v="22530.07"/>
  </r>
  <r>
    <n v="6832696"/>
    <n v="4566"/>
    <x v="1"/>
    <d v="2023-04-13T00:00:00"/>
    <x v="2"/>
    <s v="Buck and Sons Stock"/>
    <n v="99.57"/>
    <n v="541.07000000000005"/>
    <n v="53874.34"/>
  </r>
  <r>
    <n v="6174945"/>
    <n v="4771"/>
    <x v="1"/>
    <d v="2023-11-12T00:00:00"/>
    <x v="2"/>
    <s v="Miller-Robinson Real Estate"/>
    <n v="52.22"/>
    <n v="377.13"/>
    <n v="19693.73"/>
  </r>
  <r>
    <n v="1604396"/>
    <n v="5396"/>
    <x v="1"/>
    <d v="2023-08-13T00:00:00"/>
    <x v="2"/>
    <s v="Donovan-Cervantes Bond"/>
    <n v="10.63"/>
    <n v="478.37"/>
    <n v="5085.07"/>
  </r>
  <r>
    <n v="1125377"/>
    <n v="1763"/>
    <x v="1"/>
    <d v="2024-05-18T00:00:00"/>
    <x v="2"/>
    <s v="Lee-Hanson Real Estate"/>
    <n v="70.83"/>
    <n v="135.21"/>
    <n v="9576.92"/>
  </r>
  <r>
    <n v="7922923"/>
    <n v="2055"/>
    <x v="1"/>
    <d v="2022-11-18T00:00:00"/>
    <x v="2"/>
    <s v="Allen Inc Mutual Fund"/>
    <n v="51.91"/>
    <n v="110.37"/>
    <n v="5729.31"/>
  </r>
  <r>
    <n v="9479782"/>
    <n v="1726"/>
    <x v="1"/>
    <d v="2023-06-18T00:00:00"/>
    <x v="2"/>
    <s v="Dawson LLC Mutual Fund"/>
    <n v="62.94"/>
    <n v="135.38"/>
    <n v="8520.82"/>
  </r>
  <r>
    <n v="2007710"/>
    <n v="2157"/>
    <x v="1"/>
    <d v="2024-07-14T00:00:00"/>
    <x v="2"/>
    <s v="Matthews-Tran Mutual Fund"/>
    <n v="2.62"/>
    <n v="284.62"/>
    <n v="745.7"/>
  </r>
  <r>
    <n v="9547387"/>
    <n v="9566"/>
    <x v="1"/>
    <d v="2024-08-18T00:00:00"/>
    <x v="2"/>
    <s v="Stanton Inc Bond"/>
    <n v="59.47"/>
    <n v="763.92"/>
    <n v="45430.32"/>
  </r>
  <r>
    <n v="7278420"/>
    <n v="8368"/>
    <x v="1"/>
    <d v="2023-11-12T00:00:00"/>
    <x v="2"/>
    <s v="Nelson, Burgess and Shelton Mutual Fund"/>
    <n v="66.86"/>
    <n v="608.97"/>
    <n v="40715.730000000003"/>
  </r>
  <r>
    <n v="5737116"/>
    <n v="5044"/>
    <x v="1"/>
    <d v="2023-12-03T00:00:00"/>
    <x v="2"/>
    <s v="Butler, Brady and Perkins Stock"/>
    <n v="33.520000000000003"/>
    <n v="344.55"/>
    <n v="11549.32"/>
  </r>
  <r>
    <n v="3177744"/>
    <n v="2461"/>
    <x v="1"/>
    <d v="2022-10-17T00:00:00"/>
    <x v="2"/>
    <s v="Robinson LLC Stock"/>
    <n v="45.93"/>
    <n v="613.95000000000005"/>
    <n v="28198.720000000001"/>
  </r>
  <r>
    <n v="9804988"/>
    <n v="8002"/>
    <x v="1"/>
    <d v="2024-03-26T00:00:00"/>
    <x v="2"/>
    <s v="Cordova LLC Bond"/>
    <n v="29.81"/>
    <n v="839.49"/>
    <n v="25025.200000000001"/>
  </r>
  <r>
    <n v="5683228"/>
    <n v="1410"/>
    <x v="1"/>
    <d v="2023-01-19T00:00:00"/>
    <x v="2"/>
    <s v="Shaw, Brown and Adams Real Estate"/>
    <n v="73.14"/>
    <n v="820.76"/>
    <n v="60030.39"/>
  </r>
  <r>
    <n v="9447353"/>
    <n v="5559"/>
    <x v="1"/>
    <d v="2023-01-28T00:00:00"/>
    <x v="2"/>
    <s v="Williams Ltd Stock"/>
    <n v="4.87"/>
    <n v="927.61"/>
    <n v="4517.46"/>
  </r>
  <r>
    <n v="6962506"/>
    <n v="4119"/>
    <x v="1"/>
    <d v="2023-08-12T00:00:00"/>
    <x v="2"/>
    <s v="Graham, Jenkins and Barnes Bond"/>
    <n v="23.96"/>
    <n v="989.6"/>
    <n v="23710.82"/>
  </r>
  <r>
    <n v="1602706"/>
    <n v="9920"/>
    <x v="1"/>
    <d v="2024-01-10T00:00:00"/>
    <x v="2"/>
    <s v="Morales-Rosales Real Estate"/>
    <n v="9.02"/>
    <n v="313.77999999999997"/>
    <n v="2830.3"/>
  </r>
  <r>
    <n v="7146579"/>
    <n v="1204"/>
    <x v="1"/>
    <d v="2024-04-18T00:00:00"/>
    <x v="2"/>
    <s v="Kelly Inc Stock"/>
    <n v="47.23"/>
    <n v="228.77"/>
    <n v="10804.81"/>
  </r>
  <r>
    <n v="5607465"/>
    <n v="3617"/>
    <x v="1"/>
    <d v="2023-09-20T00:00:00"/>
    <x v="2"/>
    <s v="Lyons Inc Stock"/>
    <n v="70.98"/>
    <n v="379.23"/>
    <n v="26917.75"/>
  </r>
  <r>
    <n v="9556853"/>
    <n v="3258"/>
    <x v="1"/>
    <d v="2023-10-29T00:00:00"/>
    <x v="2"/>
    <s v="Bailey Inc Mutual Fund"/>
    <n v="49.66"/>
    <n v="672.12"/>
    <n v="33377.480000000003"/>
  </r>
  <r>
    <n v="1750281"/>
    <n v="5264"/>
    <x v="1"/>
    <d v="2022-11-03T00:00:00"/>
    <x v="2"/>
    <s v="Cervantes LLC Real Estate"/>
    <n v="39.85"/>
    <n v="610.75"/>
    <n v="24338.39"/>
  </r>
  <r>
    <n v="8177628"/>
    <n v="8616"/>
    <x v="1"/>
    <d v="2022-09-30T00:00:00"/>
    <x v="2"/>
    <s v="Thomas, Vazquez and Martin Stock"/>
    <n v="73.88"/>
    <n v="954.93"/>
    <n v="70550.23"/>
  </r>
  <r>
    <n v="1425047"/>
    <n v="4705"/>
    <x v="1"/>
    <d v="2024-09-15T00:00:00"/>
    <x v="2"/>
    <s v="Taylor-Grant Real Estate"/>
    <n v="69.430000000000007"/>
    <n v="726.6"/>
    <n v="50447.839999999997"/>
  </r>
  <r>
    <n v="3252565"/>
    <n v="8032"/>
    <x v="1"/>
    <d v="2024-03-30T00:00:00"/>
    <x v="2"/>
    <s v="Higgins-Burton Stock"/>
    <n v="39.92"/>
    <n v="471"/>
    <n v="18802.32"/>
  </r>
  <r>
    <n v="7488267"/>
    <n v="2150"/>
    <x v="1"/>
    <d v="2024-07-21T00:00:00"/>
    <x v="2"/>
    <s v="Hartman, Jones and Reese Mutual Fund"/>
    <n v="25.78"/>
    <n v="925"/>
    <n v="23846.5"/>
  </r>
  <r>
    <n v="4695239"/>
    <n v="2696"/>
    <x v="1"/>
    <d v="2024-08-07T00:00:00"/>
    <x v="2"/>
    <s v="Stephenson, Dawson and Meyers Real Estate"/>
    <n v="7.6"/>
    <n v="368.54"/>
    <n v="2800.9"/>
  </r>
  <r>
    <n v="3180446"/>
    <n v="1845"/>
    <x v="1"/>
    <d v="2023-07-14T00:00:00"/>
    <x v="2"/>
    <s v="Brooks, White and Martin Bond"/>
    <n v="20.99"/>
    <n v="756.17"/>
    <n v="15872.01"/>
  </r>
  <r>
    <n v="6399523"/>
    <n v="6590"/>
    <x v="1"/>
    <d v="2024-04-22T00:00:00"/>
    <x v="2"/>
    <s v="Martinez-Carter Bond"/>
    <n v="15.43"/>
    <n v="502.51"/>
    <n v="7753.73"/>
  </r>
  <r>
    <n v="4793044"/>
    <n v="8234"/>
    <x v="1"/>
    <d v="2023-09-20T00:00:00"/>
    <x v="2"/>
    <s v="Brown Group Real Estate"/>
    <n v="66.63"/>
    <n v="226.39"/>
    <n v="15084.37"/>
  </r>
  <r>
    <n v="1099629"/>
    <n v="8356"/>
    <x v="1"/>
    <d v="2023-07-19T00:00:00"/>
    <x v="2"/>
    <s v="Villa, Robinson and Huff Bond"/>
    <n v="28.99"/>
    <n v="440.19"/>
    <n v="12761.11"/>
  </r>
  <r>
    <n v="3187037"/>
    <n v="4862"/>
    <x v="1"/>
    <d v="2023-03-19T00:00:00"/>
    <x v="2"/>
    <s v="Smith-Gonzalez Mutual Fund"/>
    <n v="18.809999999999999"/>
    <n v="256.2"/>
    <n v="4819.12"/>
  </r>
  <r>
    <n v="4558298"/>
    <n v="2363"/>
    <x v="1"/>
    <d v="2023-04-06T00:00:00"/>
    <x v="2"/>
    <s v="Stephenson, Wilkinson and Pratt Bond"/>
    <n v="65.849999999999994"/>
    <n v="50.32"/>
    <n v="3313.57"/>
  </r>
  <r>
    <n v="4300515"/>
    <n v="8975"/>
    <x v="1"/>
    <d v="2024-01-18T00:00:00"/>
    <x v="2"/>
    <s v="Hale-Brown Mutual Fund"/>
    <n v="65.959999999999994"/>
    <n v="433.36"/>
    <n v="28584.43"/>
  </r>
  <r>
    <n v="3732278"/>
    <n v="9427"/>
    <x v="1"/>
    <d v="2023-10-30T00:00:00"/>
    <x v="2"/>
    <s v="Reynolds, Brown and Powers Mutual Fund"/>
    <n v="36.75"/>
    <n v="603.27"/>
    <n v="22170.17"/>
  </r>
  <r>
    <n v="7587548"/>
    <n v="2474"/>
    <x v="1"/>
    <d v="2024-07-28T00:00:00"/>
    <x v="2"/>
    <s v="Sims, Oliver and Lee Real Estate"/>
    <n v="94.66"/>
    <n v="752.19"/>
    <n v="71202.31"/>
  </r>
  <r>
    <n v="9205608"/>
    <n v="1558"/>
    <x v="1"/>
    <d v="2022-10-17T00:00:00"/>
    <x v="2"/>
    <s v="Brown-Perez Bond"/>
    <n v="25.66"/>
    <n v="618.25"/>
    <n v="15864.3"/>
  </r>
  <r>
    <n v="5779912"/>
    <n v="9427"/>
    <x v="1"/>
    <d v="2023-01-26T00:00:00"/>
    <x v="2"/>
    <s v="Atkins-Davis Bond"/>
    <n v="2.62"/>
    <n v="499"/>
    <n v="1307.3800000000001"/>
  </r>
  <r>
    <n v="3552520"/>
    <n v="7747"/>
    <x v="1"/>
    <d v="2023-01-19T00:00:00"/>
    <x v="2"/>
    <s v="Smith-Stevenson Mutual Fund"/>
    <n v="34.79"/>
    <n v="366.3"/>
    <n v="12743.58"/>
  </r>
  <r>
    <n v="3902184"/>
    <n v="3640"/>
    <x v="1"/>
    <d v="2023-06-05T00:00:00"/>
    <x v="2"/>
    <s v="Smith, Miles and Potter Mutual Fund"/>
    <n v="37.81"/>
    <n v="373.24"/>
    <n v="14112.2"/>
  </r>
  <r>
    <n v="5743246"/>
    <n v="4007"/>
    <x v="1"/>
    <d v="2023-04-01T00:00:00"/>
    <x v="2"/>
    <s v="Meza, Parker and Robbins Mutual Fund"/>
    <n v="69.89"/>
    <n v="902.63"/>
    <n v="63084.81"/>
  </r>
  <r>
    <n v="9396426"/>
    <n v="9427"/>
    <x v="1"/>
    <d v="2022-10-13T00:00:00"/>
    <x v="2"/>
    <s v="Porter-Morgan Bond"/>
    <n v="25.61"/>
    <n v="705.65"/>
    <n v="18071.7"/>
  </r>
  <r>
    <n v="7326356"/>
    <n v="3900"/>
    <x v="1"/>
    <d v="2024-07-21T00:00:00"/>
    <x v="2"/>
    <s v="Decker-Bryant Mutual Fund"/>
    <n v="67.7"/>
    <n v="612.07000000000005"/>
    <n v="41437.14"/>
  </r>
  <r>
    <n v="4670585"/>
    <n v="1405"/>
    <x v="1"/>
    <d v="2024-03-09T00:00:00"/>
    <x v="2"/>
    <s v="Adkins, Munoz and Sims Stock"/>
    <n v="30.21"/>
    <n v="555.86"/>
    <n v="16792.53"/>
  </r>
  <r>
    <n v="8653908"/>
    <n v="4948"/>
    <x v="1"/>
    <d v="2022-10-25T00:00:00"/>
    <x v="2"/>
    <s v="Nicholson Group Real Estate"/>
    <n v="38.130000000000003"/>
    <n v="51.91"/>
    <n v="1979.33"/>
  </r>
  <r>
    <n v="2744583"/>
    <n v="7976"/>
    <x v="1"/>
    <d v="2023-08-29T00:00:00"/>
    <x v="2"/>
    <s v="Smith-Lopez Bond"/>
    <n v="52.67"/>
    <n v="110.87"/>
    <n v="5839.52"/>
  </r>
  <r>
    <n v="8850130"/>
    <n v="5968"/>
    <x v="1"/>
    <d v="2023-08-27T00:00:00"/>
    <x v="2"/>
    <s v="Baker, Ramirez and Steele Real Estate"/>
    <n v="26.35"/>
    <n v="537.74"/>
    <n v="14169.45"/>
  </r>
  <r>
    <n v="4500450"/>
    <n v="4716"/>
    <x v="1"/>
    <d v="2024-07-03T00:00:00"/>
    <x v="2"/>
    <s v="Hernandez, Ramos and Green Bond"/>
    <n v="66.930000000000007"/>
    <n v="961.96"/>
    <n v="64383.98"/>
  </r>
  <r>
    <n v="6435656"/>
    <n v="8356"/>
    <x v="1"/>
    <d v="2022-12-01T00:00:00"/>
    <x v="2"/>
    <s v="Jennings, Kline and Andrews Stock"/>
    <n v="44.83"/>
    <n v="409.59"/>
    <n v="18361.919999999998"/>
  </r>
  <r>
    <n v="2239208"/>
    <n v="2055"/>
    <x v="1"/>
    <d v="2023-09-06T00:00:00"/>
    <x v="2"/>
    <s v="Holden Group Bond"/>
    <n v="41.95"/>
    <n v="790.09"/>
    <n v="33144.28"/>
  </r>
  <r>
    <n v="5806704"/>
    <n v="9866"/>
    <x v="1"/>
    <d v="2024-06-30T00:00:00"/>
    <x v="2"/>
    <s v="Peterson-Perkins Mutual Fund"/>
    <n v="14.59"/>
    <n v="808.4"/>
    <n v="11794.56"/>
  </r>
  <r>
    <n v="1921412"/>
    <n v="4119"/>
    <x v="1"/>
    <d v="2024-07-16T00:00:00"/>
    <x v="2"/>
    <s v="Jarvis-Osborn Real Estate"/>
    <n v="80.8"/>
    <n v="222.25"/>
    <n v="17957.8"/>
  </r>
  <r>
    <n v="7301291"/>
    <n v="4390"/>
    <x v="1"/>
    <d v="2023-05-24T00:00:00"/>
    <x v="2"/>
    <s v="Mitchell-Green Real Estate"/>
    <n v="12.06"/>
    <n v="242.84"/>
    <n v="2928.65"/>
  </r>
  <r>
    <n v="2524191"/>
    <n v="5227"/>
    <x v="1"/>
    <d v="2024-04-20T00:00:00"/>
    <x v="2"/>
    <s v="Price, Dodson and Wilkerson Mutual Fund"/>
    <n v="84.09"/>
    <n v="206.97"/>
    <n v="17404.11"/>
  </r>
  <r>
    <n v="5495794"/>
    <n v="5559"/>
    <x v="1"/>
    <d v="2023-11-04T00:00:00"/>
    <x v="2"/>
    <s v="Williamson, Brandt and Brooks Real Estate"/>
    <n v="47.7"/>
    <n v="845.35"/>
    <n v="40323.199999999997"/>
  </r>
  <r>
    <n v="8600418"/>
    <n v="1845"/>
    <x v="1"/>
    <d v="2023-07-17T00:00:00"/>
    <x v="2"/>
    <s v="White, Boyer and Stephens Real Estate"/>
    <n v="75.7"/>
    <n v="52.79"/>
    <n v="3996.2"/>
  </r>
  <r>
    <n v="3734700"/>
    <n v="2720"/>
    <x v="1"/>
    <d v="2024-02-23T00:00:00"/>
    <x v="2"/>
    <s v="Robbins Ltd Bond"/>
    <n v="27.97"/>
    <n v="754.86"/>
    <n v="21113.43"/>
  </r>
  <r>
    <n v="7146520"/>
    <n v="5158"/>
    <x v="1"/>
    <d v="2024-08-26T00:00:00"/>
    <x v="2"/>
    <s v="Johnson Inc Mutual Fund"/>
    <n v="84.38"/>
    <n v="101.82"/>
    <n v="8591.57"/>
  </r>
  <r>
    <n v="7854032"/>
    <n v="1719"/>
    <x v="1"/>
    <d v="2024-08-18T00:00:00"/>
    <x v="2"/>
    <s v="Baker-Johnson Stock"/>
    <n v="33.69"/>
    <n v="59.09"/>
    <n v="1990.74"/>
  </r>
  <r>
    <n v="3187590"/>
    <n v="2525"/>
    <x v="1"/>
    <d v="2024-09-24T00:00:00"/>
    <x v="2"/>
    <s v="Montgomery, Graham and Mullins Mutual Fund"/>
    <n v="25.82"/>
    <n v="235.33"/>
    <n v="6076.22"/>
  </r>
  <r>
    <n v="3016063"/>
    <n v="2461"/>
    <x v="1"/>
    <d v="2023-09-16T00:00:00"/>
    <x v="2"/>
    <s v="Williams, Arnold and Chapman Stock"/>
    <n v="52.37"/>
    <n v="287.44"/>
    <n v="15053.23"/>
  </r>
  <r>
    <n v="1469156"/>
    <n v="1858"/>
    <x v="1"/>
    <d v="2024-07-17T00:00:00"/>
    <x v="2"/>
    <s v="Blanchard-Maynard Bond"/>
    <n v="48.33"/>
    <n v="654.57000000000005"/>
    <n v="31635.37"/>
  </r>
  <r>
    <n v="8804263"/>
    <n v="6810"/>
    <x v="1"/>
    <d v="2024-04-30T00:00:00"/>
    <x v="2"/>
    <s v="Taylor-Grant Real Estate"/>
    <n v="41.11"/>
    <n v="216.72"/>
    <n v="8909.36"/>
  </r>
  <r>
    <n v="5205741"/>
    <n v="7582"/>
    <x v="1"/>
    <d v="2023-08-21T00:00:00"/>
    <x v="2"/>
    <s v="Perry PLC Stock"/>
    <n v="53.94"/>
    <n v="228.59"/>
    <n v="12330.14"/>
  </r>
  <r>
    <n v="8303768"/>
    <n v="8975"/>
    <x v="1"/>
    <d v="2022-12-12T00:00:00"/>
    <x v="2"/>
    <s v="Rowe-Fischer Mutual Fund"/>
    <n v="84.64"/>
    <n v="68.92"/>
    <n v="5833.39"/>
  </r>
  <r>
    <n v="5961073"/>
    <n v="4007"/>
    <x v="1"/>
    <d v="2023-09-03T00:00:00"/>
    <x v="2"/>
    <s v="Giles, Page and Hunt Mutual Fund"/>
    <n v="94.86"/>
    <n v="691.98"/>
    <n v="65641.22"/>
  </r>
  <r>
    <n v="1211163"/>
    <n v="3862"/>
    <x v="1"/>
    <d v="2023-02-07T00:00:00"/>
    <x v="2"/>
    <s v="Mack, Morgan and Johnson Mutual Fund"/>
    <n v="13.63"/>
    <n v="623.25"/>
    <n v="8494.9"/>
  </r>
  <r>
    <n v="3029357"/>
    <n v="9698"/>
    <x v="1"/>
    <d v="2024-09-14T00:00:00"/>
    <x v="2"/>
    <s v="Middleton LLC Mutual Fund"/>
    <n v="79.8"/>
    <n v="771.81"/>
    <n v="61590.44"/>
  </r>
  <r>
    <n v="1884294"/>
    <n v="2344"/>
    <x v="1"/>
    <d v="2024-09-24T00:00:00"/>
    <x v="2"/>
    <s v="Sanchez-Juarez Real Estate"/>
    <n v="87"/>
    <n v="240.31"/>
    <n v="20906.97"/>
  </r>
  <r>
    <n v="8641096"/>
    <n v="8353"/>
    <x v="1"/>
    <d v="2024-04-29T00:00:00"/>
    <x v="2"/>
    <s v="Johnson-Frank Mutual Fund"/>
    <n v="15.37"/>
    <n v="942.02"/>
    <n v="14478.85"/>
  </r>
  <r>
    <n v="4308517"/>
    <n v="2079"/>
    <x v="1"/>
    <d v="2023-01-14T00:00:00"/>
    <x v="2"/>
    <s v="Velez, Wilson and Salazar Bond"/>
    <n v="70.45"/>
    <n v="388.42"/>
    <n v="27364.19"/>
  </r>
  <r>
    <n v="4530758"/>
    <n v="5792"/>
    <x v="1"/>
    <d v="2022-10-11T00:00:00"/>
    <x v="2"/>
    <s v="Wilkerson, Johnson and Martinez Mutual Fund"/>
    <n v="48.78"/>
    <n v="788.52"/>
    <n v="38464.01"/>
  </r>
  <r>
    <n v="3726868"/>
    <n v="2157"/>
    <x v="1"/>
    <d v="2023-09-11T00:00:00"/>
    <x v="2"/>
    <s v="Brown Group Real Estate"/>
    <n v="33.74"/>
    <n v="614.53"/>
    <n v="20734.240000000002"/>
  </r>
  <r>
    <n v="5040699"/>
    <n v="2382"/>
    <x v="1"/>
    <d v="2023-06-22T00:00:00"/>
    <x v="2"/>
    <s v="Martin-Boyd Mutual Fund"/>
    <n v="25.52"/>
    <n v="408.87"/>
    <n v="10434.36"/>
  </r>
  <r>
    <n v="7510225"/>
    <n v="4007"/>
    <x v="1"/>
    <d v="2023-02-14T00:00:00"/>
    <x v="2"/>
    <s v="Shaffer Ltd Mutual Fund"/>
    <n v="1.35"/>
    <n v="785.96"/>
    <n v="1061.05"/>
  </r>
  <r>
    <n v="6679527"/>
    <n v="3862"/>
    <x v="1"/>
    <d v="2023-05-11T00:00:00"/>
    <x v="2"/>
    <s v="Hart PLC Real Estate"/>
    <n v="55.9"/>
    <n v="796.1"/>
    <n v="44501.99"/>
  </r>
  <r>
    <n v="7262012"/>
    <n v="7655"/>
    <x v="1"/>
    <d v="2024-02-17T00:00:00"/>
    <x v="2"/>
    <s v="Garcia, Diaz and Lawrence Mutual Fund"/>
    <n v="99.42"/>
    <n v="61.61"/>
    <n v="6125.27"/>
  </r>
  <r>
    <n v="6084264"/>
    <n v="9525"/>
    <x v="1"/>
    <d v="2023-02-05T00:00:00"/>
    <x v="2"/>
    <s v="Jones-Brown Mutual Fund"/>
    <n v="4.04"/>
    <n v="496.26"/>
    <n v="2004.89"/>
  </r>
  <r>
    <n v="3077016"/>
    <n v="2697"/>
    <x v="1"/>
    <d v="2023-08-29T00:00:00"/>
    <x v="2"/>
    <s v="Guerrero, Parker and Frye Bond"/>
    <n v="28.76"/>
    <n v="603.94000000000005"/>
    <n v="17369.310000000001"/>
  </r>
  <r>
    <n v="5641346"/>
    <n v="8371"/>
    <x v="1"/>
    <d v="2023-03-12T00:00:00"/>
    <x v="2"/>
    <s v="Evans, Zuniga and Stafford Stock"/>
    <n v="25.3"/>
    <n v="979.65"/>
    <n v="24785.15"/>
  </r>
  <r>
    <n v="7607448"/>
    <n v="7582"/>
    <x v="1"/>
    <d v="2024-05-25T00:00:00"/>
    <x v="2"/>
    <s v="Burgess, Washington and French Stock"/>
    <n v="17.61"/>
    <n v="432.63"/>
    <n v="7618.61"/>
  </r>
  <r>
    <n v="5820419"/>
    <n v="7747"/>
    <x v="1"/>
    <d v="2023-05-24T00:00:00"/>
    <x v="2"/>
    <s v="Owens-Lewis Real Estate"/>
    <n v="15.31"/>
    <n v="706.63"/>
    <n v="10818.51"/>
  </r>
  <r>
    <n v="9538167"/>
    <n v="7159"/>
    <x v="1"/>
    <d v="2023-02-06T00:00:00"/>
    <x v="2"/>
    <s v="Moore-Russell Stock"/>
    <n v="94.05"/>
    <n v="772.4"/>
    <n v="72644.22"/>
  </r>
  <r>
    <n v="1933448"/>
    <n v="5110"/>
    <x v="1"/>
    <d v="2023-07-20T00:00:00"/>
    <x v="2"/>
    <s v="Smith-White Bond"/>
    <n v="52.63"/>
    <n v="419.78"/>
    <n v="22093.02"/>
  </r>
  <r>
    <n v="4583790"/>
    <n v="4115"/>
    <x v="1"/>
    <d v="2023-08-07T00:00:00"/>
    <x v="2"/>
    <s v="Scott-Dougherty Real Estate"/>
    <n v="95.66"/>
    <n v="723.32"/>
    <n v="69192.789999999994"/>
  </r>
  <r>
    <n v="6045109"/>
    <n v="7858"/>
    <x v="1"/>
    <d v="2024-03-27T00:00:00"/>
    <x v="2"/>
    <s v="Taylor Group Mutual Fund"/>
    <n v="34.78"/>
    <n v="483.33"/>
    <n v="16810.22"/>
  </r>
  <r>
    <n v="8289598"/>
    <n v="9153"/>
    <x v="1"/>
    <d v="2023-07-06T00:00:00"/>
    <x v="2"/>
    <s v="Williams Ltd Stock"/>
    <n v="9.74"/>
    <n v="712.63"/>
    <n v="6941.02"/>
  </r>
  <r>
    <n v="3109916"/>
    <n v="4700"/>
    <x v="1"/>
    <d v="2023-06-27T00:00:00"/>
    <x v="2"/>
    <s v="Perez, Walton and Schmidt Bond"/>
    <n v="27.87"/>
    <n v="995.61"/>
    <n v="27747.65"/>
  </r>
  <r>
    <n v="2093217"/>
    <n v="5541"/>
    <x v="1"/>
    <d v="2023-04-28T00:00:00"/>
    <x v="2"/>
    <s v="Mcdaniel PLC Mutual Fund"/>
    <n v="59.22"/>
    <n v="281.3"/>
    <n v="16658.59"/>
  </r>
  <r>
    <n v="4146874"/>
    <n v="3109"/>
    <x v="1"/>
    <d v="2023-01-17T00:00:00"/>
    <x v="2"/>
    <s v="Evans, Garcia and Gardner Bond"/>
    <n v="48.36"/>
    <n v="684.66"/>
    <n v="33110.160000000003"/>
  </r>
  <r>
    <n v="3044207"/>
    <n v="2525"/>
    <x v="1"/>
    <d v="2023-05-27T00:00:00"/>
    <x v="2"/>
    <s v="Anderson-Compton Bond"/>
    <n v="5.61"/>
    <n v="613.76"/>
    <n v="3443.19"/>
  </r>
  <r>
    <n v="5480328"/>
    <n v="2696"/>
    <x v="1"/>
    <d v="2024-09-10T00:00:00"/>
    <x v="2"/>
    <s v="Houston, Henson and Miller Bond"/>
    <n v="99.06"/>
    <n v="692.84"/>
    <n v="68632.73"/>
  </r>
  <r>
    <n v="7196402"/>
    <n v="9153"/>
    <x v="1"/>
    <d v="2024-01-22T00:00:00"/>
    <x v="2"/>
    <s v="Frazier-Williams Mutual Fund"/>
    <n v="15.87"/>
    <n v="436.38"/>
    <n v="6925.35"/>
  </r>
  <r>
    <n v="4584403"/>
    <n v="8371"/>
    <x v="1"/>
    <d v="2024-03-17T00:00:00"/>
    <x v="2"/>
    <s v="Stone, Mckay and Roberts Real Estate"/>
    <n v="66.489999999999995"/>
    <n v="816.05"/>
    <n v="54259.16"/>
  </r>
  <r>
    <n v="4415290"/>
    <n v="9757"/>
    <x v="1"/>
    <d v="2024-03-12T00:00:00"/>
    <x v="2"/>
    <s v="Hall PLC Real Estate"/>
    <n v="40.659999999999997"/>
    <n v="956.39"/>
    <n v="38886.82"/>
  </r>
  <r>
    <n v="7425250"/>
    <n v="8503"/>
    <x v="1"/>
    <d v="2023-03-01T00:00:00"/>
    <x v="2"/>
    <s v="Acevedo PLC Mutual Fund"/>
    <n v="99.47"/>
    <n v="728.95"/>
    <n v="72508.66"/>
  </r>
  <r>
    <n v="2207090"/>
    <n v="9525"/>
    <x v="1"/>
    <d v="2023-12-30T00:00:00"/>
    <x v="2"/>
    <s v="Sims, Oliver and Lee Real Estate"/>
    <n v="26.51"/>
    <n v="151.19999999999999"/>
    <n v="4008.31"/>
  </r>
  <r>
    <n v="6107738"/>
    <n v="2439"/>
    <x v="1"/>
    <d v="2023-03-26T00:00:00"/>
    <x v="2"/>
    <s v="Gomez-Delgado Mutual Fund"/>
    <n v="56.4"/>
    <n v="481.53"/>
    <n v="27158.29"/>
  </r>
  <r>
    <n v="8837699"/>
    <n v="4993"/>
    <x v="1"/>
    <d v="2024-02-19T00:00:00"/>
    <x v="2"/>
    <s v="Mills, Miller and Meyer Stock"/>
    <n v="14.76"/>
    <n v="977.65"/>
    <n v="14430.11"/>
  </r>
  <r>
    <n v="9399419"/>
    <n v="8002"/>
    <x v="1"/>
    <d v="2023-01-09T00:00:00"/>
    <x v="2"/>
    <s v="Flores, Walker and Hopkins Stock"/>
    <n v="44.6"/>
    <n v="623.39"/>
    <n v="27803.19"/>
  </r>
  <r>
    <n v="1523465"/>
    <n v="6416"/>
    <x v="1"/>
    <d v="2023-11-10T00:00:00"/>
    <x v="2"/>
    <s v="Mcguire LLC Real Estate"/>
    <n v="97.87"/>
    <n v="68.349999999999994"/>
    <n v="6689.41"/>
  </r>
  <r>
    <n v="2899239"/>
    <n v="4157"/>
    <x v="1"/>
    <d v="2024-01-26T00:00:00"/>
    <x v="2"/>
    <s v="Nelson Inc Bond"/>
    <n v="79.23"/>
    <n v="214.95"/>
    <n v="17030.490000000002"/>
  </r>
  <r>
    <n v="3958681"/>
    <n v="2448"/>
    <x v="1"/>
    <d v="2024-07-06T00:00:00"/>
    <x v="2"/>
    <s v="Shaw, Brown and Adams Real Estate"/>
    <n v="54.22"/>
    <n v="110.88"/>
    <n v="6011.91"/>
  </r>
  <r>
    <n v="8853841"/>
    <n v="8355"/>
    <x v="1"/>
    <d v="2023-05-20T00:00:00"/>
    <x v="2"/>
    <s v="Jones and Sons Real Estate"/>
    <n v="43.36"/>
    <n v="446.06"/>
    <n v="19341.16"/>
  </r>
  <r>
    <n v="9579504"/>
    <n v="8503"/>
    <x v="1"/>
    <d v="2023-09-30T00:00:00"/>
    <x v="2"/>
    <s v="Spence, Freeman and Ashley Real Estate"/>
    <n v="49.76"/>
    <n v="894.59"/>
    <n v="44514.8"/>
  </r>
  <r>
    <n v="1064384"/>
    <n v="9656"/>
    <x v="1"/>
    <d v="2024-08-29T00:00:00"/>
    <x v="2"/>
    <s v="Atkinson PLC Bond"/>
    <n v="82.67"/>
    <n v="262.29000000000002"/>
    <n v="21683.51"/>
  </r>
  <r>
    <n v="4926600"/>
    <n v="3112"/>
    <x v="1"/>
    <d v="2022-10-17T00:00:00"/>
    <x v="2"/>
    <s v="Bauer, Ho and Salas Mutual Fund"/>
    <n v="18.87"/>
    <n v="705.92"/>
    <n v="13320.71"/>
  </r>
  <r>
    <n v="8636302"/>
    <n v="7858"/>
    <x v="1"/>
    <d v="2023-08-07T00:00:00"/>
    <x v="2"/>
    <s v="Brown-Snyder Bond"/>
    <n v="16.850000000000001"/>
    <n v="709.83"/>
    <n v="11960.64"/>
  </r>
  <r>
    <n v="5133223"/>
    <n v="7654"/>
    <x v="1"/>
    <d v="2023-01-11T00:00:00"/>
    <x v="2"/>
    <s v="Murphy Ltd Stock"/>
    <n v="50.12"/>
    <n v="562.91"/>
    <n v="28213.05"/>
  </r>
  <r>
    <n v="4994507"/>
    <n v="4862"/>
    <x v="1"/>
    <d v="2024-06-19T00:00:00"/>
    <x v="2"/>
    <s v="Gibson Ltd Mutual Fund"/>
    <n v="69.39"/>
    <n v="472.84"/>
    <n v="32810.370000000003"/>
  </r>
  <r>
    <n v="2278459"/>
    <n v="5663"/>
    <x v="1"/>
    <d v="2023-05-24T00:00:00"/>
    <x v="2"/>
    <s v="Brown, Jensen and Contreras Real Estate"/>
    <n v="73.75"/>
    <n v="99.73"/>
    <n v="7355.09"/>
  </r>
  <r>
    <n v="6394200"/>
    <n v="9525"/>
    <x v="1"/>
    <d v="2024-01-24T00:00:00"/>
    <x v="2"/>
    <s v="Aguirre Ltd Bond"/>
    <n v="5.75"/>
    <n v="945.88"/>
    <n v="5438.81"/>
  </r>
  <r>
    <n v="1966029"/>
    <n v="4351"/>
    <x v="1"/>
    <d v="2024-06-22T00:00:00"/>
    <x v="2"/>
    <s v="Davis Ltd Stock"/>
    <n v="20.399999999999999"/>
    <n v="756.91"/>
    <n v="15440.96"/>
  </r>
  <r>
    <n v="9804704"/>
    <n v="9698"/>
    <x v="1"/>
    <d v="2023-12-17T00:00:00"/>
    <x v="2"/>
    <s v="Hudson, Johnson and Rojas Mutual Fund"/>
    <n v="78.599999999999994"/>
    <n v="631.79"/>
    <n v="49658.69"/>
  </r>
  <r>
    <n v="4516099"/>
    <n v="5396"/>
    <x v="1"/>
    <d v="2024-07-26T00:00:00"/>
    <x v="2"/>
    <s v="Miller-Chan Stock"/>
    <n v="56.58"/>
    <n v="730.84"/>
    <n v="41350.93"/>
  </r>
  <r>
    <n v="5006652"/>
    <n v="8853"/>
    <x v="1"/>
    <d v="2023-09-29T00:00:00"/>
    <x v="2"/>
    <s v="Montoya, Goodwin and Chambers Real Estate"/>
    <n v="44.55"/>
    <n v="471.81"/>
    <n v="21019.14"/>
  </r>
  <r>
    <n v="8245528"/>
    <n v="9353"/>
    <x v="1"/>
    <d v="2023-07-15T00:00:00"/>
    <x v="2"/>
    <s v="Lewis, Smith and Evans Mutual Fund"/>
    <n v="59.3"/>
    <n v="499.4"/>
    <n v="29614.42"/>
  </r>
  <r>
    <n v="3140987"/>
    <n v="7027"/>
    <x v="1"/>
    <d v="2024-01-12T00:00:00"/>
    <x v="2"/>
    <s v="Wang Ltd Bond"/>
    <n v="63.05"/>
    <n v="538.54999999999995"/>
    <n v="33955.58"/>
  </r>
  <r>
    <n v="1051396"/>
    <n v="7654"/>
    <x v="1"/>
    <d v="2024-04-15T00:00:00"/>
    <x v="2"/>
    <s v="Bell, Clayton and Smith Mutual Fund"/>
    <n v="48.72"/>
    <n v="408.33"/>
    <n v="19893.84"/>
  </r>
  <r>
    <n v="6179374"/>
    <n v="5631"/>
    <x v="1"/>
    <d v="2024-09-24T00:00:00"/>
    <x v="2"/>
    <s v="Velez Group Bond"/>
    <n v="53.77"/>
    <n v="678.24"/>
    <n v="36468.959999999999"/>
  </r>
  <r>
    <n v="4446036"/>
    <n v="6444"/>
    <x v="1"/>
    <d v="2024-08-03T00:00:00"/>
    <x v="2"/>
    <s v="Medina, Fowler and Gutierrez Stock"/>
    <n v="39.54"/>
    <n v="401.01"/>
    <n v="15855.94"/>
  </r>
  <r>
    <n v="7028814"/>
    <n v="3900"/>
    <x v="1"/>
    <d v="2023-10-07T00:00:00"/>
    <x v="2"/>
    <s v="Perez-Parker Real Estate"/>
    <n v="59.84"/>
    <n v="574.44000000000005"/>
    <n v="34374.49"/>
  </r>
  <r>
    <n v="7142489"/>
    <n v="9866"/>
    <x v="1"/>
    <d v="2023-07-18T00:00:00"/>
    <x v="2"/>
    <s v="Hall-Long Stock"/>
    <n v="52.86"/>
    <n v="511.62"/>
    <n v="27044.23"/>
  </r>
  <r>
    <n v="1646153"/>
    <n v="7265"/>
    <x v="1"/>
    <d v="2023-06-05T00:00:00"/>
    <x v="2"/>
    <s v="Jones-Fletcher Stock"/>
    <n v="23.93"/>
    <n v="192.57"/>
    <n v="4608.2"/>
  </r>
  <r>
    <n v="6296228"/>
    <n v="6590"/>
    <x v="1"/>
    <d v="2024-09-03T00:00:00"/>
    <x v="2"/>
    <s v="Stephenson, Wilkinson and Pratt Bond"/>
    <n v="3.05"/>
    <n v="61.74"/>
    <n v="188.31"/>
  </r>
  <r>
    <n v="9744634"/>
    <n v="5158"/>
    <x v="1"/>
    <d v="2024-02-14T00:00:00"/>
    <x v="2"/>
    <s v="Johnson-Cross Mutual Fund"/>
    <n v="9.92"/>
    <n v="331.13"/>
    <n v="3284.81"/>
  </r>
  <r>
    <n v="6157933"/>
    <n v="2079"/>
    <x v="1"/>
    <d v="2024-07-24T00:00:00"/>
    <x v="2"/>
    <s v="Harris-Murphy Mutual Fund"/>
    <n v="37.42"/>
    <n v="967.35"/>
    <n v="36198.239999999998"/>
  </r>
  <r>
    <n v="8607399"/>
    <n v="2157"/>
    <x v="1"/>
    <d v="2023-01-30T00:00:00"/>
    <x v="2"/>
    <s v="King-Decker Stock"/>
    <n v="79.61"/>
    <n v="483.52"/>
    <n v="38493.03"/>
  </r>
  <r>
    <n v="6132338"/>
    <n v="3112"/>
    <x v="1"/>
    <d v="2023-05-06T00:00:00"/>
    <x v="2"/>
    <s v="Wilcox Ltd Mutual Fund"/>
    <n v="33.9"/>
    <n v="420.9"/>
    <n v="14268.51"/>
  </r>
  <r>
    <n v="9549538"/>
    <n v="7159"/>
    <x v="1"/>
    <d v="2023-04-08T00:00:00"/>
    <x v="2"/>
    <s v="White-Gutierrez Stock"/>
    <n v="84.93"/>
    <n v="171.71"/>
    <n v="14583.33"/>
  </r>
  <r>
    <n v="7678255"/>
    <n v="8353"/>
    <x v="1"/>
    <d v="2022-12-16T00:00:00"/>
    <x v="2"/>
    <s v="Vincent, Colon and Thomas Real Estate"/>
    <n v="29.14"/>
    <n v="842.37"/>
    <n v="24546.66"/>
  </r>
  <r>
    <n v="1428059"/>
    <n v="4993"/>
    <x v="1"/>
    <d v="2022-12-29T00:00:00"/>
    <x v="2"/>
    <s v="Richards-Villarreal Real Estate"/>
    <n v="30.15"/>
    <n v="108.99"/>
    <n v="3286.05"/>
  </r>
  <r>
    <n v="1893997"/>
    <n v="7027"/>
    <x v="1"/>
    <d v="2023-09-20T00:00:00"/>
    <x v="2"/>
    <s v="Neal, Allison and Harvey Bond"/>
    <n v="17.32"/>
    <n v="276.92"/>
    <n v="4796.25"/>
  </r>
  <r>
    <n v="8561767"/>
    <n v="1204"/>
    <x v="1"/>
    <d v="2023-01-22T00:00:00"/>
    <x v="2"/>
    <s v="Bryant-Silva Bond"/>
    <n v="22.88"/>
    <n v="989.69"/>
    <n v="22644.11"/>
  </r>
  <r>
    <n v="4469248"/>
    <n v="2055"/>
    <x v="1"/>
    <d v="2023-02-24T00:00:00"/>
    <x v="2"/>
    <s v="Sims Ltd Bond"/>
    <n v="84.67"/>
    <n v="626.64"/>
    <n v="53057.61"/>
  </r>
  <r>
    <n v="4001518"/>
    <n v="9900"/>
    <x v="1"/>
    <d v="2024-03-11T00:00:00"/>
    <x v="2"/>
    <s v="Robertson-Fowler Stock"/>
    <n v="37.909999999999997"/>
    <n v="964.82"/>
    <n v="36576.33"/>
  </r>
  <r>
    <n v="4845684"/>
    <n v="8907"/>
    <x v="1"/>
    <d v="2023-09-19T00:00:00"/>
    <x v="2"/>
    <s v="Strickland, Kirby and Li Real Estate"/>
    <n v="65.69"/>
    <n v="437.43"/>
    <n v="28734.78"/>
  </r>
  <r>
    <n v="7808313"/>
    <n v="4919"/>
    <x v="1"/>
    <d v="2023-10-07T00:00:00"/>
    <x v="2"/>
    <s v="Cruz, Brooks and Blake Bond"/>
    <n v="11.11"/>
    <n v="391.29"/>
    <n v="4347.2299999999996"/>
  </r>
  <r>
    <n v="4424724"/>
    <n v="4119"/>
    <x v="1"/>
    <d v="2023-02-20T00:00:00"/>
    <x v="2"/>
    <s v="Perez, Lopez and Leblanc Real Estate"/>
    <n v="56.28"/>
    <n v="229.8"/>
    <n v="12933.14"/>
  </r>
  <r>
    <n v="3862312"/>
    <n v="1204"/>
    <x v="1"/>
    <d v="2023-11-02T00:00:00"/>
    <x v="2"/>
    <s v="Davila-Keith Real Estate"/>
    <n v="27.7"/>
    <n v="460.4"/>
    <n v="12753.08"/>
  </r>
  <r>
    <n v="6560674"/>
    <n v="3300"/>
    <x v="1"/>
    <d v="2023-12-12T00:00:00"/>
    <x v="2"/>
    <s v="Velez, Dougherty and Fox Mutual Fund"/>
    <n v="6.38"/>
    <n v="282.60000000000002"/>
    <n v="1802.99"/>
  </r>
  <r>
    <n v="1627613"/>
    <n v="4355"/>
    <x v="1"/>
    <d v="2023-01-17T00:00:00"/>
    <x v="2"/>
    <s v="Howard, Patton and Anderson Mutual Fund"/>
    <n v="31.15"/>
    <n v="146.51"/>
    <n v="4563.79"/>
  </r>
  <r>
    <n v="7505472"/>
    <n v="4919"/>
    <x v="1"/>
    <d v="2024-06-27T00:00:00"/>
    <x v="2"/>
    <s v="Cabrera, Parker and Riley Real Estate"/>
    <n v="96.25"/>
    <n v="158.44"/>
    <n v="15249.85"/>
  </r>
  <r>
    <n v="7333018"/>
    <n v="4919"/>
    <x v="1"/>
    <d v="2023-03-29T00:00:00"/>
    <x v="2"/>
    <s v="Bryant-Dodson Stock"/>
    <n v="37.880000000000003"/>
    <n v="975.6"/>
    <n v="36955.730000000003"/>
  </r>
  <r>
    <n v="2683574"/>
    <n v="9353"/>
    <x v="1"/>
    <d v="2024-03-16T00:00:00"/>
    <x v="2"/>
    <s v="Sanchez-Juarez Real Estate"/>
    <n v="4.3899999999999997"/>
    <n v="867.06"/>
    <n v="3806.39"/>
  </r>
  <r>
    <n v="7783705"/>
    <n v="7976"/>
    <x v="1"/>
    <d v="2024-05-29T00:00:00"/>
    <x v="2"/>
    <s v="Webb, Barnes and Nelson Stock"/>
    <n v="8.08"/>
    <n v="997.39"/>
    <n v="8058.91"/>
  </r>
  <r>
    <n v="5350893"/>
    <n v="5108"/>
    <x v="1"/>
    <d v="2023-03-31T00:00:00"/>
    <x v="2"/>
    <s v="Jones Group Mutual Fund"/>
    <n v="4.83"/>
    <n v="597.69000000000005"/>
    <n v="2886.84"/>
  </r>
  <r>
    <n v="7866689"/>
    <n v="8069"/>
    <x v="1"/>
    <d v="2023-01-23T00:00:00"/>
    <x v="2"/>
    <s v="Guerrero, Parker and Frye Bond"/>
    <n v="52.52"/>
    <n v="429.28"/>
    <n v="22545.79"/>
  </r>
  <r>
    <n v="7088797"/>
    <n v="9063"/>
    <x v="1"/>
    <d v="2023-11-01T00:00:00"/>
    <x v="2"/>
    <s v="Chapman-Murphy Mutual Fund"/>
    <n v="82.62"/>
    <n v="113.98"/>
    <n v="9417.0300000000007"/>
  </r>
  <r>
    <n v="2198284"/>
    <n v="3504"/>
    <x v="1"/>
    <d v="2023-10-06T00:00:00"/>
    <x v="2"/>
    <s v="Mitchell, Lutz and Hull Stock"/>
    <n v="82.99"/>
    <n v="158.9"/>
    <n v="13187.11"/>
  </r>
  <r>
    <n v="7454550"/>
    <n v="9015"/>
    <x v="1"/>
    <d v="2023-08-23T00:00:00"/>
    <x v="2"/>
    <s v="Marshall, Mitchell and Wise Mutual Fund"/>
    <n v="46.62"/>
    <n v="155.81"/>
    <n v="7263.86"/>
  </r>
  <r>
    <n v="7077310"/>
    <n v="6810"/>
    <x v="1"/>
    <d v="2024-01-20T00:00:00"/>
    <x v="2"/>
    <s v="Price-Mcdonald Stock"/>
    <n v="26.11"/>
    <n v="686.35"/>
    <n v="17920.599999999999"/>
  </r>
  <r>
    <n v="7305546"/>
    <n v="4321"/>
    <x v="2"/>
    <d v="2024-05-25T00:00:00"/>
    <x v="0"/>
    <s v="Martin-Bolton Stock"/>
    <n v="18.34"/>
    <n v="89"/>
    <n v="1632.26"/>
  </r>
  <r>
    <n v="4099609"/>
    <n v="9900"/>
    <x v="2"/>
    <d v="2023-06-06T00:00:00"/>
    <x v="0"/>
    <s v="Davidson-Smith Stock"/>
    <n v="38.79"/>
    <n v="356.58"/>
    <n v="13831.74"/>
  </r>
  <r>
    <n v="8674219"/>
    <n v="4700"/>
    <x v="2"/>
    <d v="2024-09-07T00:00:00"/>
    <x v="0"/>
    <s v="Parrish-King Stock"/>
    <n v="53.09"/>
    <n v="902.87"/>
    <n v="47933.37"/>
  </r>
  <r>
    <n v="6105775"/>
    <n v="2823"/>
    <x v="2"/>
    <d v="2023-11-29T00:00:00"/>
    <x v="0"/>
    <s v="Dalton, Martin and Barnes Mutual Fund"/>
    <n v="11.51"/>
    <n v="512.47"/>
    <n v="5898.53"/>
  </r>
  <r>
    <n v="4294691"/>
    <n v="9525"/>
    <x v="2"/>
    <d v="2024-03-25T00:00:00"/>
    <x v="0"/>
    <s v="Long, Little and Williams Mutual Fund"/>
    <n v="47.35"/>
    <n v="390.84"/>
    <n v="18506.27"/>
  </r>
  <r>
    <n v="8319910"/>
    <n v="5158"/>
    <x v="2"/>
    <d v="2023-06-04T00:00:00"/>
    <x v="0"/>
    <s v="Garcia Inc Mutual Fund"/>
    <n v="73.88"/>
    <n v="590.55999999999995"/>
    <n v="43630.57"/>
  </r>
  <r>
    <n v="7866151"/>
    <n v="2363"/>
    <x v="2"/>
    <d v="2023-03-12T00:00:00"/>
    <x v="0"/>
    <s v="Hunt Inc Bond"/>
    <n v="36.08"/>
    <n v="966.3"/>
    <n v="34864.1"/>
  </r>
  <r>
    <n v="2826852"/>
    <n v="2696"/>
    <x v="2"/>
    <d v="2023-04-11T00:00:00"/>
    <x v="0"/>
    <s v="Griffin and Sons Mutual Fund"/>
    <n v="98.93"/>
    <n v="901.85"/>
    <n v="89220.02"/>
  </r>
  <r>
    <n v="9599865"/>
    <n v="7654"/>
    <x v="2"/>
    <d v="2024-03-13T00:00:00"/>
    <x v="0"/>
    <s v="King, Bell and Molina Stock"/>
    <n v="68.06"/>
    <n v="222.78"/>
    <n v="15162.41"/>
  </r>
  <r>
    <n v="8630058"/>
    <n v="3504"/>
    <x v="2"/>
    <d v="2022-11-19T00:00:00"/>
    <x v="0"/>
    <s v="Evans-Robertson Bond"/>
    <n v="4.6500000000000004"/>
    <n v="184.94"/>
    <n v="859.97"/>
  </r>
  <r>
    <n v="5604354"/>
    <n v="8356"/>
    <x v="2"/>
    <d v="2023-02-05T00:00:00"/>
    <x v="0"/>
    <s v="Navarro Inc Stock"/>
    <n v="42.32"/>
    <n v="128.83000000000001"/>
    <n v="5452.09"/>
  </r>
  <r>
    <n v="1926354"/>
    <n v="5390"/>
    <x v="2"/>
    <d v="2023-10-24T00:00:00"/>
    <x v="0"/>
    <s v="Bryant-Charles Real Estate"/>
    <n v="34.380000000000003"/>
    <n v="61.43"/>
    <n v="2111.96"/>
  </r>
  <r>
    <n v="3798802"/>
    <n v="9730"/>
    <x v="2"/>
    <d v="2023-05-06T00:00:00"/>
    <x v="0"/>
    <s v="Smith-Stevenson Mutual Fund"/>
    <n v="69.61"/>
    <n v="540.72"/>
    <n v="37639.519999999997"/>
  </r>
  <r>
    <n v="1423413"/>
    <n v="2079"/>
    <x v="2"/>
    <d v="2023-05-26T00:00:00"/>
    <x v="0"/>
    <s v="Howell and Sons Stock"/>
    <n v="23.27"/>
    <n v="969.46"/>
    <n v="22559.33"/>
  </r>
  <r>
    <n v="9814189"/>
    <n v="2055"/>
    <x v="2"/>
    <d v="2024-02-22T00:00:00"/>
    <x v="0"/>
    <s v="Adams, Brown and Hunt Mutual Fund"/>
    <n v="33.799999999999997"/>
    <n v="606.84"/>
    <n v="20511.189999999999"/>
  </r>
  <r>
    <n v="5790695"/>
    <n v="8907"/>
    <x v="2"/>
    <d v="2023-11-03T00:00:00"/>
    <x v="0"/>
    <s v="Kramer, Ferguson and Pena Stock"/>
    <n v="41.17"/>
    <n v="409.87"/>
    <n v="16874.349999999999"/>
  </r>
  <r>
    <n v="4781366"/>
    <n v="9525"/>
    <x v="2"/>
    <d v="2024-04-26T00:00:00"/>
    <x v="0"/>
    <s v="Khan Inc Bond"/>
    <n v="1.1399999999999999"/>
    <n v="717.79"/>
    <n v="818.28"/>
  </r>
  <r>
    <n v="3985609"/>
    <n v="3877"/>
    <x v="2"/>
    <d v="2023-05-05T00:00:00"/>
    <x v="0"/>
    <s v="Kirk-Walsh Real Estate"/>
    <n v="3.47"/>
    <n v="836.16"/>
    <n v="2901.48"/>
  </r>
  <r>
    <n v="5191193"/>
    <n v="3112"/>
    <x v="2"/>
    <d v="2023-10-04T00:00:00"/>
    <x v="0"/>
    <s v="Velez, Dougherty and Fox Mutual Fund"/>
    <n v="40.94"/>
    <n v="669.38"/>
    <n v="27404.42"/>
  </r>
  <r>
    <n v="3669794"/>
    <n v="7976"/>
    <x v="2"/>
    <d v="2023-06-30T00:00:00"/>
    <x v="0"/>
    <s v="Klein-Nolan Real Estate"/>
    <n v="78.25"/>
    <n v="586.11"/>
    <n v="45863.11"/>
  </r>
  <r>
    <n v="6087123"/>
    <n v="2582"/>
    <x v="2"/>
    <d v="2023-04-19T00:00:00"/>
    <x v="0"/>
    <s v="Wright, Payne and Stone Stock"/>
    <n v="40.07"/>
    <n v="192.9"/>
    <n v="7729.5"/>
  </r>
  <r>
    <n v="6191698"/>
    <n v="4321"/>
    <x v="2"/>
    <d v="2023-03-03T00:00:00"/>
    <x v="0"/>
    <s v="Johnson Ltd Bond"/>
    <n v="99.47"/>
    <n v="951.39"/>
    <n v="94634.76"/>
  </r>
  <r>
    <n v="5659374"/>
    <n v="2150"/>
    <x v="2"/>
    <d v="2023-05-11T00:00:00"/>
    <x v="0"/>
    <s v="Short LLC Mutual Fund"/>
    <n v="72.680000000000007"/>
    <n v="613.32000000000005"/>
    <n v="44576.1"/>
  </r>
  <r>
    <n v="4759288"/>
    <n v="3302"/>
    <x v="2"/>
    <d v="2024-09-22T00:00:00"/>
    <x v="0"/>
    <s v="Miller-Chase Mutual Fund"/>
    <n v="70.37"/>
    <n v="180.08"/>
    <n v="12672.23"/>
  </r>
  <r>
    <n v="1476856"/>
    <n v="2525"/>
    <x v="2"/>
    <d v="2022-10-15T00:00:00"/>
    <x v="0"/>
    <s v="Davidson, Murphy and Johnson Real Estate"/>
    <n v="30.25"/>
    <n v="191.48"/>
    <n v="5792.27"/>
  </r>
  <r>
    <n v="3265447"/>
    <n v="8353"/>
    <x v="2"/>
    <d v="2023-01-08T00:00:00"/>
    <x v="0"/>
    <s v="Martin Ltd Bond"/>
    <n v="94.96"/>
    <n v="854.56"/>
    <n v="81149.02"/>
  </r>
  <r>
    <n v="4224488"/>
    <n v="2183"/>
    <x v="2"/>
    <d v="2023-01-29T00:00:00"/>
    <x v="0"/>
    <s v="Day LLC Bond"/>
    <n v="82.59"/>
    <n v="446.14"/>
    <n v="36846.699999999997"/>
  </r>
  <r>
    <n v="5431353"/>
    <n v="7582"/>
    <x v="2"/>
    <d v="2024-07-20T00:00:00"/>
    <x v="0"/>
    <s v="Smith-Martinez Mutual Fund"/>
    <n v="66.59"/>
    <n v="418.28"/>
    <n v="27853.27"/>
  </r>
  <r>
    <n v="4187271"/>
    <n v="8353"/>
    <x v="2"/>
    <d v="2023-03-10T00:00:00"/>
    <x v="0"/>
    <s v="Johnson-Green Bond"/>
    <n v="64.989999999999995"/>
    <n v="982.48"/>
    <n v="63851.38"/>
  </r>
  <r>
    <n v="9593685"/>
    <n v="8371"/>
    <x v="2"/>
    <d v="2023-10-22T00:00:00"/>
    <x v="0"/>
    <s v="Anderson, Martinez and Fowler Real Estate"/>
    <n v="18.75"/>
    <n v="101.68"/>
    <n v="1906.5"/>
  </r>
  <r>
    <n v="9514181"/>
    <n v="1845"/>
    <x v="2"/>
    <d v="2024-02-01T00:00:00"/>
    <x v="0"/>
    <s v="Howard, Meyer and Gilmore Mutual Fund"/>
    <n v="2.44"/>
    <n v="886.82"/>
    <n v="2163.84"/>
  </r>
  <r>
    <n v="7357480"/>
    <n v="3758"/>
    <x v="2"/>
    <d v="2024-07-29T00:00:00"/>
    <x v="0"/>
    <s v="Morales PLC Bond"/>
    <n v="10.08"/>
    <n v="379.2"/>
    <n v="3822.34"/>
  </r>
  <r>
    <n v="8850392"/>
    <n v="8156"/>
    <x v="2"/>
    <d v="2023-07-05T00:00:00"/>
    <x v="0"/>
    <s v="Williams, Morris and Murphy Stock"/>
    <n v="79.02"/>
    <n v="160.21"/>
    <n v="12659.79"/>
  </r>
  <r>
    <n v="9755144"/>
    <n v="5108"/>
    <x v="2"/>
    <d v="2023-09-29T00:00:00"/>
    <x v="0"/>
    <s v="Hall-Long Stock"/>
    <n v="88.23"/>
    <n v="788.94"/>
    <n v="69608.179999999993"/>
  </r>
  <r>
    <n v="5243037"/>
    <n v="2525"/>
    <x v="2"/>
    <d v="2024-08-24T00:00:00"/>
    <x v="0"/>
    <s v="Davidson, Murphy and Johnson Real Estate"/>
    <n v="90.89"/>
    <n v="340"/>
    <n v="30902.6"/>
  </r>
  <r>
    <n v="4291146"/>
    <n v="5631"/>
    <x v="2"/>
    <d v="2024-08-17T00:00:00"/>
    <x v="0"/>
    <s v="Mccall, Freeman and Brown Stock"/>
    <n v="16.079999999999998"/>
    <n v="127.18"/>
    <n v="2045.05"/>
  </r>
  <r>
    <n v="4890144"/>
    <n v="3300"/>
    <x v="2"/>
    <d v="2023-08-02T00:00:00"/>
    <x v="0"/>
    <s v="Long, Johnson and Mckee Bond"/>
    <n v="70.7"/>
    <n v="627.89"/>
    <n v="44391.82"/>
  </r>
  <r>
    <n v="9024826"/>
    <n v="7985"/>
    <x v="2"/>
    <d v="2024-06-05T00:00:00"/>
    <x v="0"/>
    <s v="Phelps Ltd Stock"/>
    <n v="31.87"/>
    <n v="443.7"/>
    <n v="14140.72"/>
  </r>
  <r>
    <n v="1941287"/>
    <n v="9427"/>
    <x v="2"/>
    <d v="2024-04-14T00:00:00"/>
    <x v="0"/>
    <s v="Moore, Reed and Steele Stock"/>
    <n v="66.900000000000006"/>
    <n v="907.26"/>
    <n v="60695.69"/>
  </r>
  <r>
    <n v="8187949"/>
    <n v="2159"/>
    <x v="2"/>
    <d v="2023-07-06T00:00:00"/>
    <x v="0"/>
    <s v="Larsen-Perry Real Estate"/>
    <n v="28.25"/>
    <n v="428.67"/>
    <n v="12109.93"/>
  </r>
  <r>
    <n v="9109372"/>
    <n v="3938"/>
    <x v="2"/>
    <d v="2023-12-22T00:00:00"/>
    <x v="0"/>
    <s v="Hughes, Fernandez and Hart Mutual Fund"/>
    <n v="51.53"/>
    <n v="443.92"/>
    <n v="22875.200000000001"/>
  </r>
  <r>
    <n v="9897934"/>
    <n v="6810"/>
    <x v="2"/>
    <d v="2024-04-30T00:00:00"/>
    <x v="0"/>
    <s v="Smith, Crawford and Reed Mutual Fund"/>
    <n v="55.26"/>
    <n v="729.74"/>
    <n v="40325.43"/>
  </r>
  <r>
    <n v="2747680"/>
    <n v="2055"/>
    <x v="2"/>
    <d v="2023-03-25T00:00:00"/>
    <x v="0"/>
    <s v="Cruz, Jones and Owens Bond"/>
    <n v="5.64"/>
    <n v="266.83999999999997"/>
    <n v="1504.98"/>
  </r>
  <r>
    <n v="4113087"/>
    <n v="9116"/>
    <x v="2"/>
    <d v="2023-07-05T00:00:00"/>
    <x v="0"/>
    <s v="Price, Dodson and Wilkerson Mutual Fund"/>
    <n v="54.26"/>
    <n v="580.47"/>
    <n v="31496.3"/>
  </r>
  <r>
    <n v="9334263"/>
    <n v="2697"/>
    <x v="2"/>
    <d v="2024-07-07T00:00:00"/>
    <x v="0"/>
    <s v="French-Garrison Mutual Fund"/>
    <n v="35.18"/>
    <n v="262.58999999999997"/>
    <n v="9237.92"/>
  </r>
  <r>
    <n v="4567034"/>
    <n v="2382"/>
    <x v="2"/>
    <d v="2022-10-07T00:00:00"/>
    <x v="0"/>
    <s v="Jones, Mathews and Carroll Stock"/>
    <n v="75.61"/>
    <n v="634.54"/>
    <n v="47977.57"/>
  </r>
  <r>
    <n v="9210078"/>
    <n v="8661"/>
    <x v="2"/>
    <d v="2023-06-25T00:00:00"/>
    <x v="0"/>
    <s v="Odonnell-Hawkins Mutual Fund"/>
    <n v="68.45"/>
    <n v="825.48"/>
    <n v="56504.11"/>
  </r>
  <r>
    <n v="4163989"/>
    <n v="1932"/>
    <x v="2"/>
    <d v="2024-07-18T00:00:00"/>
    <x v="0"/>
    <s v="Whitaker, Boone and Medina Stock"/>
    <n v="93.66"/>
    <n v="697.36"/>
    <n v="65314.74"/>
  </r>
  <r>
    <n v="9235777"/>
    <n v="5318"/>
    <x v="2"/>
    <d v="2023-08-06T00:00:00"/>
    <x v="0"/>
    <s v="Lewis Ltd Bond"/>
    <n v="91.3"/>
    <n v="349.97"/>
    <n v="31952.26"/>
  </r>
  <r>
    <n v="5262534"/>
    <n v="2079"/>
    <x v="2"/>
    <d v="2024-04-04T00:00:00"/>
    <x v="0"/>
    <s v="Massey, Smith and Clark Stock"/>
    <n v="61.46"/>
    <n v="65.52"/>
    <n v="4026.86"/>
  </r>
  <r>
    <n v="2821653"/>
    <n v="1204"/>
    <x v="2"/>
    <d v="2023-03-20T00:00:00"/>
    <x v="0"/>
    <s v="Sims Ltd Bond"/>
    <n v="75.34"/>
    <n v="265.25"/>
    <n v="19983.939999999999"/>
  </r>
  <r>
    <n v="4468446"/>
    <n v="1405"/>
    <x v="2"/>
    <d v="2023-02-18T00:00:00"/>
    <x v="0"/>
    <s v="Carter, Murphy and Evans Stock"/>
    <n v="56.93"/>
    <n v="234.07"/>
    <n v="13325.61"/>
  </r>
  <r>
    <n v="6958615"/>
    <n v="3504"/>
    <x v="2"/>
    <d v="2023-06-08T00:00:00"/>
    <x v="0"/>
    <s v="Mayo-Long Real Estate"/>
    <n v="85.84"/>
    <n v="217.14"/>
    <n v="18639.3"/>
  </r>
  <r>
    <n v="2032622"/>
    <n v="5136"/>
    <x v="2"/>
    <d v="2023-11-12T00:00:00"/>
    <x v="0"/>
    <s v="Oconnor-Ross Mutual Fund"/>
    <n v="4.43"/>
    <n v="176.94"/>
    <n v="783.84"/>
  </r>
  <r>
    <n v="5289988"/>
    <n v="5968"/>
    <x v="2"/>
    <d v="2022-12-20T00:00:00"/>
    <x v="0"/>
    <s v="Jones, Greene and Brown Real Estate"/>
    <n v="19.940000000000001"/>
    <n v="804.81"/>
    <n v="16047.91"/>
  </r>
  <r>
    <n v="5261160"/>
    <n v="9757"/>
    <x v="2"/>
    <d v="2023-01-08T00:00:00"/>
    <x v="0"/>
    <s v="Gonzalez-Porter Stock"/>
    <n v="16.77"/>
    <n v="377.43"/>
    <n v="6329.5"/>
  </r>
  <r>
    <n v="9238441"/>
    <n v="2131"/>
    <x v="2"/>
    <d v="2023-01-03T00:00:00"/>
    <x v="0"/>
    <s v="Peters, Johnson and Clements Bond"/>
    <n v="26.96"/>
    <n v="815.47"/>
    <n v="21985.07"/>
  </r>
  <r>
    <n v="2561574"/>
    <n v="5431"/>
    <x v="2"/>
    <d v="2023-11-18T00:00:00"/>
    <x v="0"/>
    <s v="Griffith Group Mutual Fund"/>
    <n v="76.91"/>
    <n v="535.96"/>
    <n v="41220.68"/>
  </r>
  <r>
    <n v="1673932"/>
    <n v="2598"/>
    <x v="2"/>
    <d v="2023-05-12T00:00:00"/>
    <x v="0"/>
    <s v="Larson-Medina Mutual Fund"/>
    <n v="57.25"/>
    <n v="256.88"/>
    <n v="14706.38"/>
  </r>
  <r>
    <n v="1699894"/>
    <n v="9900"/>
    <x v="2"/>
    <d v="2023-07-13T00:00:00"/>
    <x v="0"/>
    <s v="Parker-Barr Bond"/>
    <n v="39.5"/>
    <n v="934.3"/>
    <n v="36904.85"/>
  </r>
  <r>
    <n v="6221050"/>
    <n v="2363"/>
    <x v="2"/>
    <d v="2024-07-09T00:00:00"/>
    <x v="0"/>
    <s v="Williams-Smith Real Estate"/>
    <n v="17.63"/>
    <n v="611.78"/>
    <n v="10785.68"/>
  </r>
  <r>
    <n v="1960302"/>
    <n v="3574"/>
    <x v="2"/>
    <d v="2023-05-10T00:00:00"/>
    <x v="0"/>
    <s v="Brown Ltd Bond"/>
    <n v="92.63"/>
    <n v="486.07"/>
    <n v="45024.66"/>
  </r>
  <r>
    <n v="1854662"/>
    <n v="5646"/>
    <x v="2"/>
    <d v="2022-12-16T00:00:00"/>
    <x v="0"/>
    <s v="Barnes, Gray and Allen Real Estate"/>
    <n v="90.18"/>
    <n v="124.34"/>
    <n v="11212.98"/>
  </r>
  <r>
    <n v="4760752"/>
    <n v="1475"/>
    <x v="2"/>
    <d v="2023-03-31T00:00:00"/>
    <x v="0"/>
    <s v="Moreno-Duffy Real Estate"/>
    <n v="55.41"/>
    <n v="251.77"/>
    <n v="13950.58"/>
  </r>
  <r>
    <n v="4296914"/>
    <n v="1204"/>
    <x v="2"/>
    <d v="2023-11-26T00:00:00"/>
    <x v="0"/>
    <s v="Thompson, Richards and Hale Stock"/>
    <n v="5.23"/>
    <n v="471.15"/>
    <n v="2464.11"/>
  </r>
  <r>
    <n v="8494260"/>
    <n v="2183"/>
    <x v="2"/>
    <d v="2024-08-30T00:00:00"/>
    <x v="0"/>
    <s v="Stanton Inc Bond"/>
    <n v="31.31"/>
    <n v="326.42"/>
    <n v="10220.209999999999"/>
  </r>
  <r>
    <n v="9243918"/>
    <n v="3758"/>
    <x v="2"/>
    <d v="2024-03-11T00:00:00"/>
    <x v="0"/>
    <s v="Cabrera-Lopez Mutual Fund"/>
    <n v="85.81"/>
    <n v="335.58"/>
    <n v="28796.12"/>
  </r>
  <r>
    <n v="7780119"/>
    <n v="4843"/>
    <x v="2"/>
    <d v="2023-02-10T00:00:00"/>
    <x v="0"/>
    <s v="Richardson, Stewart and Jones Mutual Fund"/>
    <n v="75.040000000000006"/>
    <n v="936.77"/>
    <n v="70295.22"/>
  </r>
  <r>
    <n v="6245590"/>
    <n v="7234"/>
    <x v="2"/>
    <d v="2023-09-18T00:00:00"/>
    <x v="0"/>
    <s v="Castro, Cabrera and Paul Stock"/>
    <n v="43.59"/>
    <n v="559.94000000000005"/>
    <n v="24407.78"/>
  </r>
  <r>
    <n v="6144029"/>
    <n v="2439"/>
    <x v="2"/>
    <d v="2024-08-14T00:00:00"/>
    <x v="0"/>
    <s v="Price Ltd Real Estate"/>
    <n v="24.21"/>
    <n v="484.65"/>
    <n v="11733.38"/>
  </r>
  <r>
    <n v="4790892"/>
    <n v="2253"/>
    <x v="2"/>
    <d v="2023-07-15T00:00:00"/>
    <x v="0"/>
    <s v="Walters, Martinez and Wells Bond"/>
    <n v="8.5"/>
    <n v="446.97"/>
    <n v="3799.25"/>
  </r>
  <r>
    <n v="6933746"/>
    <n v="8661"/>
    <x v="2"/>
    <d v="2024-02-26T00:00:00"/>
    <x v="0"/>
    <s v="Gibbs-Davis Mutual Fund"/>
    <n v="11.74"/>
    <n v="232.2"/>
    <n v="2726.03"/>
  </r>
  <r>
    <n v="7258434"/>
    <n v="8503"/>
    <x v="2"/>
    <d v="2024-08-14T00:00:00"/>
    <x v="0"/>
    <s v="Walker-Baker Stock"/>
    <n v="4.47"/>
    <n v="525.21"/>
    <n v="2347.69"/>
  </r>
  <r>
    <n v="7392808"/>
    <n v="8368"/>
    <x v="2"/>
    <d v="2023-05-25T00:00:00"/>
    <x v="0"/>
    <s v="Aguirre Ltd Bond"/>
    <n v="9.32"/>
    <n v="274.88"/>
    <n v="2561.88"/>
  </r>
  <r>
    <n v="9650290"/>
    <n v="5663"/>
    <x v="2"/>
    <d v="2024-07-05T00:00:00"/>
    <x v="0"/>
    <s v="Keith and Sons Mutual Fund"/>
    <n v="91.17"/>
    <n v="577.08000000000004"/>
    <n v="52612.38"/>
  </r>
  <r>
    <n v="3131755"/>
    <n v="3193"/>
    <x v="2"/>
    <d v="2023-11-16T00:00:00"/>
    <x v="0"/>
    <s v="Stevens, Santiago and Horton Bond"/>
    <n v="76.11"/>
    <n v="360.2"/>
    <n v="27414.82"/>
  </r>
  <r>
    <n v="9446403"/>
    <n v="8371"/>
    <x v="2"/>
    <d v="2023-08-19T00:00:00"/>
    <x v="0"/>
    <s v="Farrell PLC Real Estate"/>
    <n v="86.54"/>
    <n v="591.85"/>
    <n v="51218.7"/>
  </r>
  <r>
    <n v="3212715"/>
    <n v="5318"/>
    <x v="2"/>
    <d v="2022-11-08T00:00:00"/>
    <x v="0"/>
    <s v="Mccall Ltd Real Estate"/>
    <n v="66.28"/>
    <n v="514.25"/>
    <n v="34084.49"/>
  </r>
  <r>
    <n v="7066301"/>
    <n v="4957"/>
    <x v="2"/>
    <d v="2024-07-14T00:00:00"/>
    <x v="0"/>
    <s v="Middleton LLC Mutual Fund"/>
    <n v="62.11"/>
    <n v="587.51"/>
    <n v="36490.25"/>
  </r>
  <r>
    <n v="3944616"/>
    <n v="6218"/>
    <x v="2"/>
    <d v="2023-04-25T00:00:00"/>
    <x v="0"/>
    <s v="Owens, Roberts and Hughes Bond"/>
    <n v="96.48"/>
    <n v="659.37"/>
    <n v="63616.02"/>
  </r>
  <r>
    <n v="6417740"/>
    <n v="9153"/>
    <x v="2"/>
    <d v="2024-07-31T00:00:00"/>
    <x v="0"/>
    <s v="Howard-Smith Real Estate"/>
    <n v="90.88"/>
    <n v="837.25"/>
    <n v="76089.279999999999"/>
  </r>
  <r>
    <n v="2397009"/>
    <n v="2525"/>
    <x v="2"/>
    <d v="2024-08-20T00:00:00"/>
    <x v="0"/>
    <s v="Richardson-Carroll Mutual Fund"/>
    <n v="30.51"/>
    <n v="207.32"/>
    <n v="6325.33"/>
  </r>
  <r>
    <n v="2951575"/>
    <n v="1845"/>
    <x v="2"/>
    <d v="2024-05-16T00:00:00"/>
    <x v="0"/>
    <s v="Gallagher-Harmon Stock"/>
    <n v="32.869999999999997"/>
    <n v="588.24"/>
    <n v="19335.45"/>
  </r>
  <r>
    <n v="2777954"/>
    <n v="1858"/>
    <x v="2"/>
    <d v="2022-11-24T00:00:00"/>
    <x v="0"/>
    <s v="Wright, Olson and Lopez Real Estate"/>
    <n v="42.52"/>
    <n v="188.94"/>
    <n v="8033.73"/>
  </r>
  <r>
    <n v="2541801"/>
    <n v="7634"/>
    <x v="2"/>
    <d v="2024-04-27T00:00:00"/>
    <x v="0"/>
    <s v="Rodriguez Ltd Real Estate"/>
    <n v="16.22"/>
    <n v="597.02"/>
    <n v="9683.66"/>
  </r>
  <r>
    <n v="6010571"/>
    <n v="8156"/>
    <x v="2"/>
    <d v="2024-02-10T00:00:00"/>
    <x v="0"/>
    <s v="Brown Group Real Estate"/>
    <n v="90.28"/>
    <n v="644.01"/>
    <n v="58141.22"/>
  </r>
  <r>
    <n v="3998274"/>
    <n v="2461"/>
    <x v="2"/>
    <d v="2022-12-11T00:00:00"/>
    <x v="0"/>
    <s v="Cabrera, Mcfarland and Nelson Real Estate"/>
    <n v="10.96"/>
    <n v="831"/>
    <n v="9107.76"/>
  </r>
  <r>
    <n v="8592333"/>
    <n v="9575"/>
    <x v="2"/>
    <d v="2023-04-23T00:00:00"/>
    <x v="0"/>
    <s v="Austin, Murray and Cline Real Estate"/>
    <n v="99.21"/>
    <n v="205.28"/>
    <n v="20365.830000000002"/>
  </r>
  <r>
    <n v="1305614"/>
    <n v="2582"/>
    <x v="2"/>
    <d v="2022-10-04T00:00:00"/>
    <x v="0"/>
    <s v="Roberts, Barnett and Wallace Mutual Fund"/>
    <n v="32.58"/>
    <n v="907.42"/>
    <n v="29563.74"/>
  </r>
  <r>
    <n v="2537348"/>
    <n v="5110"/>
    <x v="2"/>
    <d v="2024-06-21T00:00:00"/>
    <x v="0"/>
    <s v="Velez, Rodriguez and Smith Stock"/>
    <n v="18.329999999999998"/>
    <n v="657.89"/>
    <n v="12059.12"/>
  </r>
  <r>
    <n v="6105081"/>
    <n v="4390"/>
    <x v="2"/>
    <d v="2023-05-11T00:00:00"/>
    <x v="0"/>
    <s v="Taylor, Best and Adams Bond"/>
    <n v="77.36"/>
    <n v="113.77"/>
    <n v="8801.25"/>
  </r>
  <r>
    <n v="2405724"/>
    <n v="5705"/>
    <x v="2"/>
    <d v="2023-07-17T00:00:00"/>
    <x v="0"/>
    <s v="Lowe-Anthony Bond"/>
    <n v="20.92"/>
    <n v="732.23"/>
    <n v="15318.25"/>
  </r>
  <r>
    <n v="6852138"/>
    <n v="8002"/>
    <x v="2"/>
    <d v="2023-04-19T00:00:00"/>
    <x v="0"/>
    <s v="Ibarra-Miranda Bond"/>
    <n v="36.090000000000003"/>
    <n v="922.22"/>
    <n v="33282.92"/>
  </r>
  <r>
    <n v="1397494"/>
    <n v="4919"/>
    <x v="2"/>
    <d v="2023-04-10T00:00:00"/>
    <x v="0"/>
    <s v="Gallagher-Hall Stock"/>
    <n v="23.13"/>
    <n v="786.89"/>
    <n v="18200.77"/>
  </r>
  <r>
    <n v="6849412"/>
    <n v="8550"/>
    <x v="2"/>
    <d v="2023-10-06T00:00:00"/>
    <x v="0"/>
    <s v="Parker PLC Stock"/>
    <n v="97.63"/>
    <n v="876.42"/>
    <n v="85564.88"/>
  </r>
  <r>
    <n v="4352931"/>
    <n v="8313"/>
    <x v="2"/>
    <d v="2024-09-05T00:00:00"/>
    <x v="0"/>
    <s v="Holmes, Wyatt and Keller Mutual Fund"/>
    <n v="26.79"/>
    <n v="262.64"/>
    <n v="7036.13"/>
  </r>
  <r>
    <n v="6580480"/>
    <n v="5044"/>
    <x v="2"/>
    <d v="2024-08-20T00:00:00"/>
    <x v="0"/>
    <s v="Levy-Harris Real Estate"/>
    <n v="9.5399999999999991"/>
    <n v="88.59"/>
    <n v="845.15"/>
  </r>
  <r>
    <n v="1060830"/>
    <n v="1471"/>
    <x v="2"/>
    <d v="2023-11-26T00:00:00"/>
    <x v="0"/>
    <s v="Ortiz, Ortega and Gonzales Bond"/>
    <n v="72.41"/>
    <n v="243.32"/>
    <n v="17618.8"/>
  </r>
  <r>
    <n v="3185049"/>
    <n v="9866"/>
    <x v="2"/>
    <d v="2023-07-20T00:00:00"/>
    <x v="0"/>
    <s v="Avery LLC Stock"/>
    <n v="85.02"/>
    <n v="863.73"/>
    <n v="73434.320000000007"/>
  </r>
  <r>
    <n v="1754845"/>
    <n v="2697"/>
    <x v="2"/>
    <d v="2023-12-30T00:00:00"/>
    <x v="0"/>
    <s v="Howell and Sons Stock"/>
    <n v="24.76"/>
    <n v="968.35"/>
    <n v="23976.35"/>
  </r>
  <r>
    <n v="8394627"/>
    <n v="9566"/>
    <x v="2"/>
    <d v="2023-04-23T00:00:00"/>
    <x v="0"/>
    <s v="Taylor, Erickson and Caldwell Mutual Fund"/>
    <n v="3.04"/>
    <n v="350.31"/>
    <n v="1064.94"/>
  </r>
  <r>
    <n v="6473122"/>
    <n v="4355"/>
    <x v="2"/>
    <d v="2023-02-14T00:00:00"/>
    <x v="0"/>
    <s v="Shaw, Brown and Adams Real Estate"/>
    <n v="89.65"/>
    <n v="139.47999999999999"/>
    <n v="12504.38"/>
  </r>
  <r>
    <n v="6681860"/>
    <n v="9656"/>
    <x v="2"/>
    <d v="2023-07-03T00:00:00"/>
    <x v="0"/>
    <s v="Rivera, Hayes and Hurley Mutual Fund"/>
    <n v="18.64"/>
    <n v="152.78"/>
    <n v="2847.82"/>
  </r>
  <r>
    <n v="6490689"/>
    <n v="7654"/>
    <x v="2"/>
    <d v="2023-04-06T00:00:00"/>
    <x v="0"/>
    <s v="Jennings, Fisher and Hicks Stock"/>
    <n v="51.66"/>
    <n v="677.96"/>
    <n v="35023.410000000003"/>
  </r>
  <r>
    <n v="2587288"/>
    <n v="5933"/>
    <x v="2"/>
    <d v="2023-03-11T00:00:00"/>
    <x v="0"/>
    <s v="Tran Ltd Stock"/>
    <n v="54.44"/>
    <n v="889.57"/>
    <n v="48428.19"/>
  </r>
  <r>
    <n v="2410371"/>
    <n v="5007"/>
    <x v="2"/>
    <d v="2023-08-18T00:00:00"/>
    <x v="0"/>
    <s v="Sheppard Inc Real Estate"/>
    <n v="33.619999999999997"/>
    <n v="732.79"/>
    <n v="24636.400000000001"/>
  </r>
  <r>
    <n v="4003535"/>
    <n v="9834"/>
    <x v="2"/>
    <d v="2023-06-30T00:00:00"/>
    <x v="0"/>
    <s v="Simmons-Anderson Real Estate"/>
    <n v="43.1"/>
    <n v="180.97"/>
    <n v="7799.81"/>
  </r>
  <r>
    <n v="5250895"/>
    <n v="3504"/>
    <x v="2"/>
    <d v="2024-01-24T00:00:00"/>
    <x v="0"/>
    <s v="Johnson-Zuniga Mutual Fund"/>
    <n v="13.68"/>
    <n v="664.48"/>
    <n v="9090.09"/>
  </r>
  <r>
    <n v="7735354"/>
    <n v="1845"/>
    <x v="2"/>
    <d v="2023-01-28T00:00:00"/>
    <x v="0"/>
    <s v="Nelson Inc Bond"/>
    <n v="97.62"/>
    <n v="277.22000000000003"/>
    <n v="27062.22"/>
  </r>
  <r>
    <n v="9641340"/>
    <n v="1069"/>
    <x v="2"/>
    <d v="2023-11-09T00:00:00"/>
    <x v="0"/>
    <s v="Curtis Ltd Bond"/>
    <n v="55.57"/>
    <n v="129.69"/>
    <n v="7206.87"/>
  </r>
  <r>
    <n v="8896062"/>
    <n v="4321"/>
    <x v="2"/>
    <d v="2022-10-26T00:00:00"/>
    <x v="0"/>
    <s v="Jones and Sons Real Estate"/>
    <n v="34.4"/>
    <n v="664.01"/>
    <n v="22841.94"/>
  </r>
  <r>
    <n v="9023624"/>
    <n v="2304"/>
    <x v="2"/>
    <d v="2023-06-30T00:00:00"/>
    <x v="0"/>
    <s v="Gibson Ltd Mutual Fund"/>
    <n v="98.58"/>
    <n v="715.93"/>
    <n v="70576.38"/>
  </r>
  <r>
    <n v="6368118"/>
    <n v="8032"/>
    <x v="2"/>
    <d v="2023-10-03T00:00:00"/>
    <x v="0"/>
    <s v="Williams, Arnold and Chapman Stock"/>
    <n v="48.46"/>
    <n v="446.56"/>
    <n v="21640.3"/>
  </r>
  <r>
    <n v="1827891"/>
    <n v="1280"/>
    <x v="2"/>
    <d v="2023-05-04T00:00:00"/>
    <x v="0"/>
    <s v="Wright Ltd Bond"/>
    <n v="11.95"/>
    <n v="251.27"/>
    <n v="3002.68"/>
  </r>
  <r>
    <n v="4744163"/>
    <n v="3877"/>
    <x v="2"/>
    <d v="2024-05-13T00:00:00"/>
    <x v="0"/>
    <s v="Roberts and Sons Stock"/>
    <n v="59.51"/>
    <n v="378.03"/>
    <n v="22496.57"/>
  </r>
  <r>
    <n v="6957383"/>
    <n v="6655"/>
    <x v="2"/>
    <d v="2023-09-19T00:00:00"/>
    <x v="0"/>
    <s v="King-Decker Stock"/>
    <n v="74.77"/>
    <n v="271.22000000000003"/>
    <n v="20279.12"/>
  </r>
  <r>
    <n v="6091989"/>
    <n v="8582"/>
    <x v="2"/>
    <d v="2024-02-29T00:00:00"/>
    <x v="0"/>
    <s v="Clark, Le and Smith Real Estate"/>
    <n v="6.02"/>
    <n v="216.35"/>
    <n v="1302.43"/>
  </r>
  <r>
    <n v="1091207"/>
    <n v="4321"/>
    <x v="2"/>
    <d v="2024-01-14T00:00:00"/>
    <x v="0"/>
    <s v="Roberts, Barnett and Wallace Mutual Fund"/>
    <n v="72.5"/>
    <n v="978.03"/>
    <n v="70907.179999999993"/>
  </r>
  <r>
    <n v="2458418"/>
    <n v="2439"/>
    <x v="2"/>
    <d v="2022-11-05T00:00:00"/>
    <x v="0"/>
    <s v="Parker PLC Stock"/>
    <n v="8.2100000000000009"/>
    <n v="135.86000000000001"/>
    <n v="1115.4100000000001"/>
  </r>
  <r>
    <n v="6825542"/>
    <n v="2439"/>
    <x v="2"/>
    <d v="2023-04-08T00:00:00"/>
    <x v="0"/>
    <s v="Gross Group Stock"/>
    <n v="37.31"/>
    <n v="341.02"/>
    <n v="12723.46"/>
  </r>
  <r>
    <n v="9148309"/>
    <n v="2235"/>
    <x v="2"/>
    <d v="2023-07-03T00:00:00"/>
    <x v="0"/>
    <s v="Fitzpatrick, Jensen and Payne Bond"/>
    <n v="29.37"/>
    <n v="731.23"/>
    <n v="21476.23"/>
  </r>
  <r>
    <n v="7060115"/>
    <n v="9733"/>
    <x v="2"/>
    <d v="2023-02-19T00:00:00"/>
    <x v="0"/>
    <s v="Higgins-Burton Stock"/>
    <n v="77.150000000000006"/>
    <n v="437.78"/>
    <n v="33774.730000000003"/>
  </r>
  <r>
    <n v="7539121"/>
    <n v="2382"/>
    <x v="2"/>
    <d v="2024-06-09T00:00:00"/>
    <x v="0"/>
    <s v="Carr, Johnson and Perry Bond"/>
    <n v="22.14"/>
    <n v="660.44"/>
    <n v="14622.14"/>
  </r>
  <r>
    <n v="8240068"/>
    <n v="5968"/>
    <x v="2"/>
    <d v="2024-05-18T00:00:00"/>
    <x v="0"/>
    <s v="Sanchez Group Stock"/>
    <n v="83.16"/>
    <n v="715.02"/>
    <n v="59461.06"/>
  </r>
  <r>
    <n v="3916596"/>
    <n v="4355"/>
    <x v="2"/>
    <d v="2024-07-04T00:00:00"/>
    <x v="0"/>
    <s v="Gibson Ltd Mutual Fund"/>
    <n v="81.790000000000006"/>
    <n v="252.37"/>
    <n v="20641.34"/>
  </r>
  <r>
    <n v="3729898"/>
    <n v="1269"/>
    <x v="2"/>
    <d v="2023-05-15T00:00:00"/>
    <x v="0"/>
    <s v="Mejia, King and Mccall Real Estate"/>
    <n v="93.05"/>
    <n v="647.9"/>
    <n v="60287.09"/>
  </r>
  <r>
    <n v="3851912"/>
    <n v="1719"/>
    <x v="2"/>
    <d v="2023-01-17T00:00:00"/>
    <x v="0"/>
    <s v="Anderson, Johnson and Waters Stock"/>
    <n v="43.31"/>
    <n v="514.41"/>
    <n v="22279.1"/>
  </r>
  <r>
    <n v="5387826"/>
    <n v="2150"/>
    <x v="2"/>
    <d v="2023-08-06T00:00:00"/>
    <x v="0"/>
    <s v="Lane, Hughes and Mccarthy Mutual Fund"/>
    <n v="6.88"/>
    <n v="880.14"/>
    <n v="6055.36"/>
  </r>
  <r>
    <n v="7861077"/>
    <n v="2157"/>
    <x v="2"/>
    <d v="2023-01-02T00:00:00"/>
    <x v="0"/>
    <s v="Archer PLC Real Estate"/>
    <n v="23.26"/>
    <n v="753.43"/>
    <n v="17524.78"/>
  </r>
  <r>
    <n v="9039238"/>
    <n v="3900"/>
    <x v="2"/>
    <d v="2024-03-25T00:00:00"/>
    <x v="0"/>
    <s v="Hunter-Green Bond"/>
    <n v="71.489999999999995"/>
    <n v="187.47"/>
    <n v="13402.23"/>
  </r>
  <r>
    <n v="9156466"/>
    <n v="3758"/>
    <x v="2"/>
    <d v="2023-04-18T00:00:00"/>
    <x v="0"/>
    <s v="Ramirez LLC Mutual Fund"/>
    <n v="33.99"/>
    <n v="116.71"/>
    <n v="3966.97"/>
  </r>
  <r>
    <n v="3545453"/>
    <n v="6590"/>
    <x v="2"/>
    <d v="2022-11-27T00:00:00"/>
    <x v="0"/>
    <s v="Ortega Group Bond"/>
    <n v="38.54"/>
    <n v="817.72"/>
    <n v="31514.93"/>
  </r>
  <r>
    <n v="8369316"/>
    <n v="2142"/>
    <x v="2"/>
    <d v="2023-07-28T00:00:00"/>
    <x v="0"/>
    <s v="Spence, Freeman and Ashley Real Estate"/>
    <n v="70.94"/>
    <n v="136.80000000000001"/>
    <n v="9704.59"/>
  </r>
  <r>
    <n v="6169413"/>
    <n v="7582"/>
    <x v="2"/>
    <d v="2024-08-21T00:00:00"/>
    <x v="0"/>
    <s v="Stevens and Sons Stock"/>
    <n v="73.53"/>
    <n v="277.04000000000002"/>
    <n v="20370.75"/>
  </r>
  <r>
    <n v="7771980"/>
    <n v="6661"/>
    <x v="2"/>
    <d v="2023-05-13T00:00:00"/>
    <x v="0"/>
    <s v="Miller, Stewart and Simpson Real Estate"/>
    <n v="22.08"/>
    <n v="966.35"/>
    <n v="21337.01"/>
  </r>
  <r>
    <n v="5255212"/>
    <n v="7270"/>
    <x v="2"/>
    <d v="2023-12-17T00:00:00"/>
    <x v="0"/>
    <s v="Hughes, Fernandez and Hart Mutual Fund"/>
    <n v="32.49"/>
    <n v="708.16"/>
    <n v="23008.12"/>
  </r>
  <r>
    <n v="3994185"/>
    <n v="8661"/>
    <x v="2"/>
    <d v="2022-10-23T00:00:00"/>
    <x v="0"/>
    <s v="Flores-Campbell Bond"/>
    <n v="47.36"/>
    <n v="107.99"/>
    <n v="5114.41"/>
  </r>
  <r>
    <n v="3929237"/>
    <n v="4115"/>
    <x v="2"/>
    <d v="2023-03-15T00:00:00"/>
    <x v="0"/>
    <s v="Cook, Ross and Peterson Real Estate"/>
    <n v="95.77"/>
    <n v="923.88"/>
    <n v="88479.99"/>
  </r>
  <r>
    <n v="8836201"/>
    <n v="8069"/>
    <x v="2"/>
    <d v="2023-04-17T00:00:00"/>
    <x v="0"/>
    <s v="Nelson, Black and Anderson Mutual Fund"/>
    <n v="13.44"/>
    <n v="268.25"/>
    <n v="3605.28"/>
  </r>
  <r>
    <n v="7244768"/>
    <n v="3300"/>
    <x v="2"/>
    <d v="2023-09-12T00:00:00"/>
    <x v="0"/>
    <s v="Mejia, Whitehead and Grimes Mutual Fund"/>
    <n v="57.53"/>
    <n v="368.63"/>
    <n v="21207.279999999999"/>
  </r>
  <r>
    <n v="7166824"/>
    <n v="9751"/>
    <x v="2"/>
    <d v="2024-02-15T00:00:00"/>
    <x v="0"/>
    <s v="Woods-Hart Mutual Fund"/>
    <n v="28.1"/>
    <n v="408.59"/>
    <n v="11481.38"/>
  </r>
  <r>
    <n v="8287415"/>
    <n v="5968"/>
    <x v="2"/>
    <d v="2023-07-21T00:00:00"/>
    <x v="0"/>
    <s v="Wilcox Ltd Mutual Fund"/>
    <n v="79.53"/>
    <n v="404.05"/>
    <n v="32134.1"/>
  </r>
  <r>
    <n v="6489979"/>
    <n v="8907"/>
    <x v="2"/>
    <d v="2022-12-10T00:00:00"/>
    <x v="0"/>
    <s v="Robertson-Fowler Stock"/>
    <n v="91.05"/>
    <n v="301.17"/>
    <n v="27421.53"/>
  </r>
  <r>
    <n v="9314245"/>
    <n v="8616"/>
    <x v="2"/>
    <d v="2024-06-10T00:00:00"/>
    <x v="0"/>
    <s v="Adkins, Frazier and Lewis Stock"/>
    <n v="85.75"/>
    <n v="648.61"/>
    <n v="55618.31"/>
  </r>
  <r>
    <n v="2363914"/>
    <n v="5663"/>
    <x v="2"/>
    <d v="2023-06-03T00:00:00"/>
    <x v="0"/>
    <s v="Thomas, Vazquez and Martin Stock"/>
    <n v="40.450000000000003"/>
    <n v="847.96"/>
    <n v="34299.980000000003"/>
  </r>
  <r>
    <n v="1334512"/>
    <n v="6444"/>
    <x v="2"/>
    <d v="2024-01-11T00:00:00"/>
    <x v="0"/>
    <s v="Hebert, Cordova and Blake Real Estate"/>
    <n v="59.99"/>
    <n v="865.21"/>
    <n v="51903.95"/>
  </r>
  <r>
    <n v="4173548"/>
    <n v="5705"/>
    <x v="2"/>
    <d v="2024-01-02T00:00:00"/>
    <x v="0"/>
    <s v="Johnson PLC Bond"/>
    <n v="40.86"/>
    <n v="990.18"/>
    <n v="40458.75"/>
  </r>
  <r>
    <n v="8388516"/>
    <n v="7027"/>
    <x v="2"/>
    <d v="2022-11-04T00:00:00"/>
    <x v="0"/>
    <s v="Sims Ltd Bond"/>
    <n v="73.62"/>
    <n v="934.64"/>
    <n v="68808.2"/>
  </r>
  <r>
    <n v="3355250"/>
    <n v="7691"/>
    <x v="2"/>
    <d v="2024-04-13T00:00:00"/>
    <x v="0"/>
    <s v="Pena LLC Real Estate"/>
    <n v="81.17"/>
    <n v="437.79"/>
    <n v="35535.410000000003"/>
  </r>
  <r>
    <n v="4161471"/>
    <n v="4877"/>
    <x v="2"/>
    <d v="2024-03-31T00:00:00"/>
    <x v="0"/>
    <s v="Olson PLC Stock"/>
    <n v="64.09"/>
    <n v="776.5"/>
    <n v="49765.89"/>
  </r>
  <r>
    <n v="2798522"/>
    <n v="8371"/>
    <x v="2"/>
    <d v="2023-07-31T00:00:00"/>
    <x v="0"/>
    <s v="Henson and Sons Bond"/>
    <n v="71.540000000000006"/>
    <n v="814.96"/>
    <n v="58302.239999999998"/>
  </r>
  <r>
    <n v="7930184"/>
    <n v="8582"/>
    <x v="2"/>
    <d v="2024-05-02T00:00:00"/>
    <x v="0"/>
    <s v="Miller-Short Stock"/>
    <n v="99.45"/>
    <n v="556.19000000000005"/>
    <n v="55313.1"/>
  </r>
  <r>
    <n v="9075461"/>
    <n v="9834"/>
    <x v="2"/>
    <d v="2024-05-17T00:00:00"/>
    <x v="0"/>
    <s v="Jones-Fletcher Stock"/>
    <n v="42.53"/>
    <n v="568.89"/>
    <n v="24194.89"/>
  </r>
  <r>
    <n v="5612057"/>
    <n v="4700"/>
    <x v="2"/>
    <d v="2024-03-23T00:00:00"/>
    <x v="0"/>
    <s v="Riddle, Perry and Johnson Stock"/>
    <n v="79.7"/>
    <n v="656.6"/>
    <n v="52331.02"/>
  </r>
  <r>
    <n v="6906643"/>
    <n v="1858"/>
    <x v="2"/>
    <d v="2023-09-13T00:00:00"/>
    <x v="0"/>
    <s v="Austin Group Stock"/>
    <n v="72.739999999999995"/>
    <n v="650.48"/>
    <n v="47315.92"/>
  </r>
  <r>
    <n v="2558811"/>
    <n v="6750"/>
    <x v="2"/>
    <d v="2024-09-22T00:00:00"/>
    <x v="0"/>
    <s v="Bryant, Valdez and Johnson Mutual Fund"/>
    <n v="79.22"/>
    <n v="805.85"/>
    <n v="63839.44"/>
  </r>
  <r>
    <n v="3639361"/>
    <n v="8032"/>
    <x v="2"/>
    <d v="2024-07-05T00:00:00"/>
    <x v="0"/>
    <s v="Cole Group Bond"/>
    <n v="75.11"/>
    <n v="127.85"/>
    <n v="9602.81"/>
  </r>
  <r>
    <n v="3024730"/>
    <n v="9656"/>
    <x v="2"/>
    <d v="2024-07-23T00:00:00"/>
    <x v="0"/>
    <s v="Barajas Group Bond"/>
    <n v="91.54"/>
    <n v="456.2"/>
    <n v="41760.550000000003"/>
  </r>
  <r>
    <n v="3714843"/>
    <n v="6906"/>
    <x v="2"/>
    <d v="2024-03-30T00:00:00"/>
    <x v="0"/>
    <s v="Molina PLC Bond"/>
    <n v="90.3"/>
    <n v="891.96"/>
    <n v="80543.990000000005"/>
  </r>
  <r>
    <n v="7589195"/>
    <n v="2461"/>
    <x v="2"/>
    <d v="2024-02-04T00:00:00"/>
    <x v="0"/>
    <s v="Harrison, Perez and Trevino Stock"/>
    <n v="12.89"/>
    <n v="533.12"/>
    <n v="6871.92"/>
  </r>
  <r>
    <n v="2892875"/>
    <n v="2697"/>
    <x v="2"/>
    <d v="2023-03-29T00:00:00"/>
    <x v="0"/>
    <s v="Murphy PLC Bond"/>
    <n v="18.03"/>
    <n v="659.75"/>
    <n v="11895.29"/>
  </r>
  <r>
    <n v="4589279"/>
    <n v="6655"/>
    <x v="2"/>
    <d v="2023-01-11T00:00:00"/>
    <x v="0"/>
    <s v="Sanchez-Juarez Real Estate"/>
    <n v="21.36"/>
    <n v="175.94"/>
    <n v="3758.08"/>
  </r>
  <r>
    <n v="3818498"/>
    <n v="2079"/>
    <x v="2"/>
    <d v="2024-02-26T00:00:00"/>
    <x v="0"/>
    <s v="Becker PLC Stock"/>
    <n v="93.78"/>
    <n v="228.41"/>
    <n v="21420.29"/>
  </r>
  <r>
    <n v="6325657"/>
    <n v="8977"/>
    <x v="2"/>
    <d v="2024-05-27T00:00:00"/>
    <x v="0"/>
    <s v="Smith-Harris Stock"/>
    <n v="23.24"/>
    <n v="446.06"/>
    <n v="10366.43"/>
  </r>
  <r>
    <n v="4917710"/>
    <n v="8356"/>
    <x v="2"/>
    <d v="2024-09-08T00:00:00"/>
    <x v="0"/>
    <s v="Wilkerson, Johnson and Martinez Mutual Fund"/>
    <n v="72.78"/>
    <n v="622.46"/>
    <n v="45302.64"/>
  </r>
  <r>
    <n v="5577935"/>
    <n v="4716"/>
    <x v="2"/>
    <d v="2023-04-28T00:00:00"/>
    <x v="0"/>
    <s v="Hopkins-Rojas Mutual Fund"/>
    <n v="17.68"/>
    <n v="557.88"/>
    <n v="9863.32"/>
  </r>
  <r>
    <n v="4623699"/>
    <n v="7265"/>
    <x v="2"/>
    <d v="2023-08-15T00:00:00"/>
    <x v="0"/>
    <s v="Scott PLC Real Estate"/>
    <n v="87.33"/>
    <n v="760.01"/>
    <n v="66371.67"/>
  </r>
  <r>
    <n v="2011038"/>
    <n v="1858"/>
    <x v="2"/>
    <d v="2023-05-19T00:00:00"/>
    <x v="0"/>
    <s v="Howell Group Real Estate"/>
    <n v="11.27"/>
    <n v="573.35"/>
    <n v="6461.65"/>
  </r>
  <r>
    <n v="4312417"/>
    <n v="3640"/>
    <x v="2"/>
    <d v="2022-11-02T00:00:00"/>
    <x v="0"/>
    <s v="Taylor, Tucker and Keith Real Estate"/>
    <n v="13.67"/>
    <n v="514.79999999999995"/>
    <n v="7037.32"/>
  </r>
  <r>
    <n v="2858911"/>
    <n v="6810"/>
    <x v="2"/>
    <d v="2023-11-06T00:00:00"/>
    <x v="0"/>
    <s v="Lawson-Garcia Bond"/>
    <n v="10.95"/>
    <n v="685.5"/>
    <n v="7506.22"/>
  </r>
  <r>
    <n v="8574531"/>
    <n v="5044"/>
    <x v="2"/>
    <d v="2023-08-23T00:00:00"/>
    <x v="0"/>
    <s v="Morrison PLC Stock"/>
    <n v="10.15"/>
    <n v="250.76"/>
    <n v="2545.21"/>
  </r>
  <r>
    <n v="8088963"/>
    <n v="9900"/>
    <x v="2"/>
    <d v="2023-08-24T00:00:00"/>
    <x v="0"/>
    <s v="Oneill-Wright Real Estate"/>
    <n v="93.68"/>
    <n v="155.21"/>
    <n v="14540.07"/>
  </r>
  <r>
    <n v="8105074"/>
    <n v="2183"/>
    <x v="2"/>
    <d v="2023-02-03T00:00:00"/>
    <x v="0"/>
    <s v="Jones, Brown and Flores Real Estate"/>
    <n v="17.16"/>
    <n v="429.09"/>
    <n v="7363.18"/>
  </r>
  <r>
    <n v="5290471"/>
    <n v="6416"/>
    <x v="2"/>
    <d v="2024-02-10T00:00:00"/>
    <x v="0"/>
    <s v="Thomas Group Bond"/>
    <n v="48.37"/>
    <n v="824.55"/>
    <n v="39883.480000000003"/>
  </r>
  <r>
    <n v="2670757"/>
    <n v="8625"/>
    <x v="2"/>
    <d v="2022-10-22T00:00:00"/>
    <x v="0"/>
    <s v="Miller Ltd Mutual Fund"/>
    <n v="87.54"/>
    <n v="808.61"/>
    <n v="70785.72"/>
  </r>
  <r>
    <n v="6579140"/>
    <n v="2150"/>
    <x v="2"/>
    <d v="2023-09-07T00:00:00"/>
    <x v="0"/>
    <s v="Guzman LLC Real Estate"/>
    <n v="54.66"/>
    <n v="488.65"/>
    <n v="26709.61"/>
  </r>
  <r>
    <n v="8586741"/>
    <n v="9900"/>
    <x v="2"/>
    <d v="2024-01-20T00:00:00"/>
    <x v="0"/>
    <s v="Serrano, Mitchell and Perez Mutual Fund"/>
    <n v="19.38"/>
    <n v="60.66"/>
    <n v="1175.5899999999999"/>
  </r>
  <r>
    <n v="1529936"/>
    <n v="3193"/>
    <x v="2"/>
    <d v="2024-06-08T00:00:00"/>
    <x v="0"/>
    <s v="Williams-Smith Real Estate"/>
    <n v="61.51"/>
    <n v="456.55"/>
    <n v="28082.39"/>
  </r>
  <r>
    <n v="8385348"/>
    <n v="6070"/>
    <x v="2"/>
    <d v="2023-10-04T00:00:00"/>
    <x v="0"/>
    <s v="Serrano, Mitchell and Perez Mutual Fund"/>
    <n v="12.81"/>
    <n v="565.69000000000005"/>
    <n v="7246.49"/>
  </r>
  <r>
    <n v="4723301"/>
    <n v="2678"/>
    <x v="2"/>
    <d v="2023-04-02T00:00:00"/>
    <x v="0"/>
    <s v="Dixon Inc Stock"/>
    <n v="25.46"/>
    <n v="188.83"/>
    <n v="4807.6099999999997"/>
  </r>
  <r>
    <n v="7470700"/>
    <n v="5227"/>
    <x v="2"/>
    <d v="2023-05-06T00:00:00"/>
    <x v="0"/>
    <s v="Doyle-Robinson Mutual Fund"/>
    <n v="91.62"/>
    <n v="277"/>
    <n v="25378.74"/>
  </r>
  <r>
    <n v="5974455"/>
    <n v="1405"/>
    <x v="2"/>
    <d v="2024-06-17T00:00:00"/>
    <x v="0"/>
    <s v="Brooks-Sullivan Real Estate"/>
    <n v="40.67"/>
    <n v="196.65"/>
    <n v="7997.76"/>
  </r>
  <r>
    <n v="1153608"/>
    <n v="8371"/>
    <x v="2"/>
    <d v="2024-07-31T00:00:00"/>
    <x v="0"/>
    <s v="Clark LLC Stock"/>
    <n v="67.52"/>
    <n v="402.03"/>
    <n v="27145.07"/>
  </r>
  <r>
    <n v="8145236"/>
    <n v="7691"/>
    <x v="2"/>
    <d v="2023-07-17T00:00:00"/>
    <x v="0"/>
    <s v="Skinner LLC Bond"/>
    <n v="64.72"/>
    <n v="950.3"/>
    <n v="61503.42"/>
  </r>
  <r>
    <n v="4881058"/>
    <n v="8625"/>
    <x v="2"/>
    <d v="2024-01-24T00:00:00"/>
    <x v="0"/>
    <s v="Lee-Hanson Real Estate"/>
    <n v="25.49"/>
    <n v="390.23"/>
    <n v="9946.9599999999991"/>
  </r>
  <r>
    <n v="4834539"/>
    <n v="3778"/>
    <x v="2"/>
    <d v="2023-04-18T00:00:00"/>
    <x v="0"/>
    <s v="Smith-Lopez Bond"/>
    <n v="56.8"/>
    <n v="883.48"/>
    <n v="50181.66"/>
  </r>
  <r>
    <n v="9080069"/>
    <n v="4351"/>
    <x v="2"/>
    <d v="2024-01-09T00:00:00"/>
    <x v="0"/>
    <s v="Sosa, Cruz and Kelley Mutual Fund"/>
    <n v="84.79"/>
    <n v="898.24"/>
    <n v="76161.77"/>
  </r>
  <r>
    <n v="3927050"/>
    <n v="1719"/>
    <x v="2"/>
    <d v="2023-09-07T00:00:00"/>
    <x v="0"/>
    <s v="Baker-Gilbert Mutual Fund"/>
    <n v="65.69"/>
    <n v="788.92"/>
    <n v="51824.15"/>
  </r>
  <r>
    <n v="8989255"/>
    <n v="4119"/>
    <x v="2"/>
    <d v="2022-11-25T00:00:00"/>
    <x v="0"/>
    <s v="Hopkins-Rojas Mutual Fund"/>
    <n v="93.82"/>
    <n v="276.01"/>
    <n v="25895.26"/>
  </r>
  <r>
    <n v="3537216"/>
    <n v="5646"/>
    <x v="2"/>
    <d v="2023-11-13T00:00:00"/>
    <x v="0"/>
    <s v="Hopkins-Rojas Mutual Fund"/>
    <n v="92.38"/>
    <n v="442"/>
    <n v="40831.96"/>
  </r>
  <r>
    <n v="8567045"/>
    <n v="3725"/>
    <x v="2"/>
    <d v="2023-10-12T00:00:00"/>
    <x v="0"/>
    <s v="Miller Ltd Mutual Fund"/>
    <n v="85.63"/>
    <n v="866.35"/>
    <n v="74185.55"/>
  </r>
  <r>
    <n v="4135101"/>
    <n v="1483"/>
    <x v="2"/>
    <d v="2024-04-25T00:00:00"/>
    <x v="0"/>
    <s v="Reed-Bishop Stock"/>
    <n v="27.24"/>
    <n v="411.38"/>
    <n v="11205.99"/>
  </r>
  <r>
    <n v="1637477"/>
    <n v="2304"/>
    <x v="2"/>
    <d v="2023-07-17T00:00:00"/>
    <x v="0"/>
    <s v="Newman, Hobbs and Graves Bond"/>
    <n v="11.3"/>
    <n v="914.44"/>
    <n v="10333.17"/>
  </r>
  <r>
    <n v="1951079"/>
    <n v="8907"/>
    <x v="2"/>
    <d v="2022-09-27T00:00:00"/>
    <x v="0"/>
    <s v="Decker-Bryant Mutual Fund"/>
    <n v="72.209999999999994"/>
    <n v="394.61"/>
    <n v="28494.79"/>
  </r>
  <r>
    <n v="6330536"/>
    <n v="4700"/>
    <x v="2"/>
    <d v="2023-03-10T00:00:00"/>
    <x v="0"/>
    <s v="Mcdonald-Nielsen Mutual Fund"/>
    <n v="91.99"/>
    <n v="566.04999999999995"/>
    <n v="52070.94"/>
  </r>
  <r>
    <n v="1637959"/>
    <n v="1770"/>
    <x v="2"/>
    <d v="2022-12-05T00:00:00"/>
    <x v="0"/>
    <s v="Garcia LLC Stock"/>
    <n v="77.599999999999994"/>
    <n v="628.86"/>
    <n v="48799.54"/>
  </r>
  <r>
    <n v="4319695"/>
    <n v="2055"/>
    <x v="2"/>
    <d v="2024-03-21T00:00:00"/>
    <x v="0"/>
    <s v="Preston-Mullen Real Estate"/>
    <n v="93.36"/>
    <n v="989.92"/>
    <n v="92418.93"/>
  </r>
  <r>
    <n v="2238136"/>
    <n v="9575"/>
    <x v="2"/>
    <d v="2024-08-09T00:00:00"/>
    <x v="0"/>
    <s v="Williams-Smith Real Estate"/>
    <n v="98.43"/>
    <n v="277.58999999999997"/>
    <n v="27323.18"/>
  </r>
  <r>
    <n v="1250022"/>
    <n v="4566"/>
    <x v="2"/>
    <d v="2023-06-05T00:00:00"/>
    <x v="0"/>
    <s v="Lowe, Coleman and Rowe Stock"/>
    <n v="94.93"/>
    <n v="130.38"/>
    <n v="12376.97"/>
  </r>
  <r>
    <n v="7846061"/>
    <n v="4993"/>
    <x v="2"/>
    <d v="2023-04-23T00:00:00"/>
    <x v="0"/>
    <s v="Brooks-Sullivan Real Estate"/>
    <n v="47.09"/>
    <n v="418.89"/>
    <n v="19725.53"/>
  </r>
  <r>
    <n v="4590656"/>
    <n v="4705"/>
    <x v="2"/>
    <d v="2023-10-05T00:00:00"/>
    <x v="0"/>
    <s v="Barr-Stanley Mutual Fund"/>
    <n v="31.68"/>
    <n v="557.95000000000005"/>
    <n v="17675.86"/>
  </r>
  <r>
    <n v="9340442"/>
    <n v="8996"/>
    <x v="2"/>
    <d v="2023-01-09T00:00:00"/>
    <x v="0"/>
    <s v="Allen-Mitchell Mutual Fund"/>
    <n v="63.43"/>
    <n v="575.08000000000004"/>
    <n v="36477.32"/>
  </r>
  <r>
    <n v="7033129"/>
    <n v="5541"/>
    <x v="2"/>
    <d v="2022-10-09T00:00:00"/>
    <x v="0"/>
    <s v="Alvarez, Bradley and Gomez Mutual Fund"/>
    <n v="44.55"/>
    <n v="765.2"/>
    <n v="34089.660000000003"/>
  </r>
  <r>
    <n v="2278309"/>
    <n v="5933"/>
    <x v="2"/>
    <d v="2024-03-03T00:00:00"/>
    <x v="0"/>
    <s v="Bryant-Dodson Stock"/>
    <n v="6.47"/>
    <n v="463.14"/>
    <n v="2996.52"/>
  </r>
  <r>
    <n v="2494757"/>
    <n v="6240"/>
    <x v="2"/>
    <d v="2024-06-26T00:00:00"/>
    <x v="0"/>
    <s v="Moore PLC Real Estate"/>
    <n v="77.959999999999994"/>
    <n v="798.28"/>
    <n v="62233.91"/>
  </r>
  <r>
    <n v="1707483"/>
    <n v="6750"/>
    <x v="2"/>
    <d v="2024-02-22T00:00:00"/>
    <x v="0"/>
    <s v="Castillo, Jones and Johnson Stock"/>
    <n v="66.77"/>
    <n v="803.17"/>
    <n v="53627.66"/>
  </r>
  <r>
    <n v="6130053"/>
    <n v="9044"/>
    <x v="2"/>
    <d v="2023-06-22T00:00:00"/>
    <x v="0"/>
    <s v="Hall-Harris Bond"/>
    <n v="83.41"/>
    <n v="932.98"/>
    <n v="77819.86"/>
  </r>
  <r>
    <n v="2275382"/>
    <n v="1719"/>
    <x v="2"/>
    <d v="2023-02-24T00:00:00"/>
    <x v="0"/>
    <s v="Mclean-Newton Bond"/>
    <n v="18.850000000000001"/>
    <n v="429.16"/>
    <n v="8089.67"/>
  </r>
  <r>
    <n v="2100228"/>
    <n v="4993"/>
    <x v="2"/>
    <d v="2024-06-09T00:00:00"/>
    <x v="0"/>
    <s v="Williams, Baker and Byrd Mutual Fund"/>
    <n v="14.51"/>
    <n v="552.62"/>
    <n v="8018.52"/>
  </r>
  <r>
    <n v="4877444"/>
    <n v="5559"/>
    <x v="2"/>
    <d v="2024-02-16T00:00:00"/>
    <x v="0"/>
    <s v="Chapman and Sons Bond"/>
    <n v="42.03"/>
    <n v="131.05000000000001"/>
    <n v="5508.03"/>
  </r>
  <r>
    <n v="8343509"/>
    <n v="8353"/>
    <x v="2"/>
    <d v="2022-11-24T00:00:00"/>
    <x v="0"/>
    <s v="Berger, Fernandez and Bishop Real Estate"/>
    <n v="60.5"/>
    <n v="731.73"/>
    <n v="44269.67"/>
  </r>
  <r>
    <n v="6463075"/>
    <n v="7234"/>
    <x v="2"/>
    <d v="2023-02-22T00:00:00"/>
    <x v="0"/>
    <s v="Ramirez LLC Mutual Fund"/>
    <n v="8.64"/>
    <n v="733.22"/>
    <n v="6335.02"/>
  </r>
  <r>
    <n v="3093621"/>
    <n v="9983"/>
    <x v="2"/>
    <d v="2024-05-07T00:00:00"/>
    <x v="0"/>
    <s v="Rhodes-Hancock Bond"/>
    <n v="33.450000000000003"/>
    <n v="82.81"/>
    <n v="2769.99"/>
  </r>
  <r>
    <n v="7726013"/>
    <n v="7948"/>
    <x v="2"/>
    <d v="2022-11-09T00:00:00"/>
    <x v="0"/>
    <s v="Lawrence-Green Stock"/>
    <n v="89.59"/>
    <n v="521.96"/>
    <n v="46762.400000000001"/>
  </r>
  <r>
    <n v="7795280"/>
    <n v="5108"/>
    <x v="2"/>
    <d v="2023-09-06T00:00:00"/>
    <x v="0"/>
    <s v="Harris, Camacho and Rodriguez Stock"/>
    <n v="26.29"/>
    <n v="800.62"/>
    <n v="21048.3"/>
  </r>
  <r>
    <n v="9042633"/>
    <n v="8996"/>
    <x v="2"/>
    <d v="2023-10-07T00:00:00"/>
    <x v="0"/>
    <s v="Baker Inc Bond"/>
    <n v="96.04"/>
    <n v="270.93"/>
    <n v="26020.12"/>
  </r>
  <r>
    <n v="6134644"/>
    <n v="8069"/>
    <x v="2"/>
    <d v="2024-08-22T00:00:00"/>
    <x v="0"/>
    <s v="Johnson-Brown Mutual Fund"/>
    <n v="80.709999999999994"/>
    <n v="118.26"/>
    <n v="9544.76"/>
  </r>
  <r>
    <n v="3755757"/>
    <n v="7602"/>
    <x v="2"/>
    <d v="2023-01-19T00:00:00"/>
    <x v="0"/>
    <s v="Scott-Dougherty Real Estate"/>
    <n v="87.65"/>
    <n v="999.13"/>
    <n v="87573.74"/>
  </r>
  <r>
    <n v="8646677"/>
    <n v="8002"/>
    <x v="2"/>
    <d v="2024-08-10T00:00:00"/>
    <x v="0"/>
    <s v="Werner, Phillips and Lopez Mutual Fund"/>
    <n v="49.55"/>
    <n v="913.12"/>
    <n v="45245.1"/>
  </r>
  <r>
    <n v="4425076"/>
    <n v="9031"/>
    <x v="2"/>
    <d v="2023-07-17T00:00:00"/>
    <x v="0"/>
    <s v="Howard-Smith Real Estate"/>
    <n v="60.11"/>
    <n v="561.01"/>
    <n v="33722.31"/>
  </r>
  <r>
    <n v="4499371"/>
    <n v="5136"/>
    <x v="2"/>
    <d v="2022-11-01T00:00:00"/>
    <x v="0"/>
    <s v="Browning-Young Bond"/>
    <n v="34.72"/>
    <n v="392.93"/>
    <n v="13642.53"/>
  </r>
  <r>
    <n v="7251375"/>
    <n v="9427"/>
    <x v="2"/>
    <d v="2023-07-15T00:00:00"/>
    <x v="0"/>
    <s v="Watts, Buckley and Hamilton Real Estate"/>
    <n v="56.39"/>
    <n v="278.85000000000002"/>
    <n v="15724.35"/>
  </r>
  <r>
    <n v="2891231"/>
    <n v="1029"/>
    <x v="2"/>
    <d v="2023-07-11T00:00:00"/>
    <x v="0"/>
    <s v="Long, Johnson and Mckee Bond"/>
    <n v="48.03"/>
    <n v="475.04"/>
    <n v="22816.17"/>
  </r>
  <r>
    <n v="1318624"/>
    <n v="5792"/>
    <x v="2"/>
    <d v="2023-07-10T00:00:00"/>
    <x v="0"/>
    <s v="Murphy Ltd Stock"/>
    <n v="63.61"/>
    <n v="555.76"/>
    <n v="35351.89"/>
  </r>
  <r>
    <n v="3278331"/>
    <n v="9015"/>
    <x v="2"/>
    <d v="2022-11-17T00:00:00"/>
    <x v="0"/>
    <s v="Brown-Perez Bond"/>
    <n v="97.88"/>
    <n v="388.03"/>
    <n v="37980.379999999997"/>
  </r>
  <r>
    <n v="4693430"/>
    <n v="6240"/>
    <x v="2"/>
    <d v="2024-05-02T00:00:00"/>
    <x v="0"/>
    <s v="Miller Ltd Stock"/>
    <n v="93.72"/>
    <n v="920.23"/>
    <n v="86243.96"/>
  </r>
  <r>
    <n v="8444584"/>
    <n v="9730"/>
    <x v="2"/>
    <d v="2023-06-04T00:00:00"/>
    <x v="0"/>
    <s v="Patterson, Schneider and Payne Mutual Fund"/>
    <n v="68.099999999999994"/>
    <n v="396.43"/>
    <n v="26996.880000000001"/>
  </r>
  <r>
    <n v="3729821"/>
    <n v="6661"/>
    <x v="2"/>
    <d v="2024-09-19T00:00:00"/>
    <x v="0"/>
    <s v="Richardson-Carroll Mutual Fund"/>
    <n v="1.26"/>
    <n v="863.51"/>
    <n v="1088.02"/>
  </r>
  <r>
    <n v="2479207"/>
    <n v="8616"/>
    <x v="2"/>
    <d v="2023-03-26T00:00:00"/>
    <x v="0"/>
    <s v="May, Ayala and Daniels Bond"/>
    <n v="68.8"/>
    <n v="324.17"/>
    <n v="22302.9"/>
  </r>
  <r>
    <n v="2416720"/>
    <n v="5663"/>
    <x v="2"/>
    <d v="2024-09-15T00:00:00"/>
    <x v="0"/>
    <s v="Smith PLC Real Estate"/>
    <n v="15.02"/>
    <n v="379.15"/>
    <n v="5694.83"/>
  </r>
  <r>
    <n v="6704108"/>
    <n v="4862"/>
    <x v="2"/>
    <d v="2022-11-04T00:00:00"/>
    <x v="0"/>
    <s v="Cook, Davis and Leonard Real Estate"/>
    <n v="1.76"/>
    <n v="115.08"/>
    <n v="202.54"/>
  </r>
  <r>
    <n v="1684073"/>
    <n v="7172"/>
    <x v="2"/>
    <d v="2024-02-02T00:00:00"/>
    <x v="0"/>
    <s v="Davidson, Murphy and Johnson Real Estate"/>
    <n v="48.28"/>
    <n v="358"/>
    <n v="17284.240000000002"/>
  </r>
  <r>
    <n v="1761311"/>
    <n v="7172"/>
    <x v="2"/>
    <d v="2024-01-01T00:00:00"/>
    <x v="0"/>
    <s v="Nelson Inc Bond"/>
    <n v="32.72"/>
    <n v="105.16"/>
    <n v="3440.84"/>
  </r>
  <r>
    <n v="8351141"/>
    <n v="9566"/>
    <x v="2"/>
    <d v="2023-03-22T00:00:00"/>
    <x v="0"/>
    <s v="Howard, Patton and Anderson Mutual Fund"/>
    <n v="13.57"/>
    <n v="931.79"/>
    <n v="12644.39"/>
  </r>
  <r>
    <n v="2619130"/>
    <n v="7159"/>
    <x v="2"/>
    <d v="2023-12-27T00:00:00"/>
    <x v="0"/>
    <s v="Boone Inc Mutual Fund"/>
    <n v="85.56"/>
    <n v="74.31"/>
    <n v="6357.96"/>
  </r>
  <r>
    <n v="6707461"/>
    <n v="8353"/>
    <x v="2"/>
    <d v="2024-08-01T00:00:00"/>
    <x v="0"/>
    <s v="Taylor, Best and Adams Bond"/>
    <n v="64.2"/>
    <n v="773.47"/>
    <n v="49656.77"/>
  </r>
  <r>
    <n v="2353693"/>
    <n v="4771"/>
    <x v="2"/>
    <d v="2022-11-14T00:00:00"/>
    <x v="0"/>
    <s v="Thompson, West and Bell Bond"/>
    <n v="92.86"/>
    <n v="746.83"/>
    <n v="69350.63"/>
  </r>
  <r>
    <n v="9903493"/>
    <n v="4390"/>
    <x v="2"/>
    <d v="2023-10-11T00:00:00"/>
    <x v="0"/>
    <s v="James, Elliott and Andrews Bond"/>
    <n v="89.62"/>
    <n v="104.4"/>
    <n v="9356.33"/>
  </r>
  <r>
    <n v="9401799"/>
    <n v="8550"/>
    <x v="2"/>
    <d v="2024-08-16T00:00:00"/>
    <x v="0"/>
    <s v="Dawson LLC Mutual Fund"/>
    <n v="31.14"/>
    <n v="833.15"/>
    <n v="25944.29"/>
  </r>
  <r>
    <n v="6004137"/>
    <n v="4355"/>
    <x v="2"/>
    <d v="2023-12-20T00:00:00"/>
    <x v="0"/>
    <s v="Valentine, Palmer and Stevenson Mutual Fund"/>
    <n v="39.799999999999997"/>
    <n v="759.35"/>
    <n v="30222.13"/>
  </r>
  <r>
    <n v="6556076"/>
    <n v="5933"/>
    <x v="2"/>
    <d v="2023-07-07T00:00:00"/>
    <x v="0"/>
    <s v="Russell-Gray Mutual Fund"/>
    <n v="86.6"/>
    <n v="534.45000000000005"/>
    <n v="46283.37"/>
  </r>
  <r>
    <n v="9474160"/>
    <n v="4430"/>
    <x v="2"/>
    <d v="2023-11-27T00:00:00"/>
    <x v="0"/>
    <s v="Dalton, Martin and Barnes Mutual Fund"/>
    <n v="82.19"/>
    <n v="886.81"/>
    <n v="72886.91"/>
  </r>
  <r>
    <n v="9209435"/>
    <n v="8977"/>
    <x v="2"/>
    <d v="2024-03-09T00:00:00"/>
    <x v="0"/>
    <s v="Buck and Sons Stock"/>
    <n v="44.01"/>
    <n v="966.9"/>
    <n v="42553.27"/>
  </r>
  <r>
    <n v="1135388"/>
    <n v="5431"/>
    <x v="2"/>
    <d v="2022-12-02T00:00:00"/>
    <x v="0"/>
    <s v="Martin Ltd Mutual Fund"/>
    <n v="29.87"/>
    <n v="214.94"/>
    <n v="6420.26"/>
  </r>
  <r>
    <n v="5273964"/>
    <n v="8661"/>
    <x v="2"/>
    <d v="2024-05-02T00:00:00"/>
    <x v="0"/>
    <s v="Reyes, Austin and Lopez Bond"/>
    <n v="21.86"/>
    <n v="99.65"/>
    <n v="2178.35"/>
  </r>
  <r>
    <n v="8844884"/>
    <n v="7270"/>
    <x v="2"/>
    <d v="2024-02-05T00:00:00"/>
    <x v="0"/>
    <s v="Stevens, Cummings and Carroll Stock"/>
    <n v="36.340000000000003"/>
    <n v="658.47"/>
    <n v="23928.799999999999"/>
  </r>
  <r>
    <n v="5582861"/>
    <n v="6655"/>
    <x v="2"/>
    <d v="2023-04-02T00:00:00"/>
    <x v="0"/>
    <s v="Williams, Arnold and Chapman Stock"/>
    <n v="1.82"/>
    <n v="437.84"/>
    <n v="796.87"/>
  </r>
  <r>
    <n v="7454065"/>
    <n v="3725"/>
    <x v="2"/>
    <d v="2023-01-13T00:00:00"/>
    <x v="0"/>
    <s v="Brooks-Sullivan Real Estate"/>
    <n v="11.59"/>
    <n v="943.38"/>
    <n v="10933.77"/>
  </r>
  <r>
    <n v="2164244"/>
    <n v="9525"/>
    <x v="2"/>
    <d v="2022-09-26T00:00:00"/>
    <x v="0"/>
    <s v="Graves Ltd Bond"/>
    <n v="76.39"/>
    <n v="507.26"/>
    <n v="38749.589999999997"/>
  </r>
  <r>
    <n v="3492636"/>
    <n v="7948"/>
    <x v="2"/>
    <d v="2023-03-31T00:00:00"/>
    <x v="0"/>
    <s v="Gomez-Delgado Mutual Fund"/>
    <n v="82.14"/>
    <n v="624.39"/>
    <n v="51287.39"/>
  </r>
  <r>
    <n v="5474816"/>
    <n v="9575"/>
    <x v="2"/>
    <d v="2023-09-05T00:00:00"/>
    <x v="0"/>
    <s v="Donovan-Cervantes Bond"/>
    <n v="23.05"/>
    <n v="196.23"/>
    <n v="4523.1000000000004"/>
  </r>
  <r>
    <n v="5106454"/>
    <n v="1483"/>
    <x v="2"/>
    <d v="2024-02-04T00:00:00"/>
    <x v="0"/>
    <s v="Butler LLC Mutual Fund"/>
    <n v="51.67"/>
    <n v="231.87"/>
    <n v="11980.72"/>
  </r>
  <r>
    <n v="7254086"/>
    <n v="6444"/>
    <x v="2"/>
    <d v="2022-10-21T00:00:00"/>
    <x v="0"/>
    <s v="Morris-Schmidt Mutual Fund"/>
    <n v="19.329999999999998"/>
    <n v="850.21"/>
    <n v="16434.560000000001"/>
  </r>
  <r>
    <n v="5751237"/>
    <n v="1666"/>
    <x v="2"/>
    <d v="2023-12-17T00:00:00"/>
    <x v="0"/>
    <s v="Molina, Bridges and Garner Real Estate"/>
    <n v="14.93"/>
    <n v="897.46"/>
    <n v="13399.08"/>
  </r>
  <r>
    <n v="4855772"/>
    <n v="6590"/>
    <x v="2"/>
    <d v="2022-11-18T00:00:00"/>
    <x v="0"/>
    <s v="Moore-Russell Stock"/>
    <n v="91.78"/>
    <n v="854.83"/>
    <n v="78456.3"/>
  </r>
  <r>
    <n v="8640724"/>
    <n v="6661"/>
    <x v="2"/>
    <d v="2022-10-12T00:00:00"/>
    <x v="0"/>
    <s v="Moore, Hays and Hamilton Real Estate"/>
    <n v="84.22"/>
    <n v="647.07000000000005"/>
    <n v="54496.24"/>
  </r>
  <r>
    <n v="6203022"/>
    <n v="7983"/>
    <x v="2"/>
    <d v="2024-04-26T00:00:00"/>
    <x v="0"/>
    <s v="Greer, Ramirez and Delgado Mutual Fund"/>
    <n v="85.65"/>
    <n v="489.71"/>
    <n v="41943.66"/>
  </r>
  <r>
    <n v="2089976"/>
    <n v="7655"/>
    <x v="2"/>
    <d v="2024-02-05T00:00:00"/>
    <x v="0"/>
    <s v="Walker Ltd Real Estate"/>
    <n v="93.35"/>
    <n v="947.94"/>
    <n v="88490.2"/>
  </r>
  <r>
    <n v="6982346"/>
    <n v="3302"/>
    <x v="2"/>
    <d v="2023-09-25T00:00:00"/>
    <x v="0"/>
    <s v="Thomas, Vazquez and Martin Stock"/>
    <n v="62.39"/>
    <n v="353.12"/>
    <n v="22031.16"/>
  </r>
  <r>
    <n v="5225144"/>
    <n v="8353"/>
    <x v="2"/>
    <d v="2024-05-29T00:00:00"/>
    <x v="0"/>
    <s v="Carr-Fletcher Bond"/>
    <n v="31.62"/>
    <n v="736.2"/>
    <n v="23278.639999999999"/>
  </r>
  <r>
    <n v="9016678"/>
    <n v="6240"/>
    <x v="2"/>
    <d v="2023-05-23T00:00:00"/>
    <x v="0"/>
    <s v="Shelton Inc Mutual Fund"/>
    <n v="23.83"/>
    <n v="593.83000000000004"/>
    <n v="14150.97"/>
  </r>
  <r>
    <n v="7945470"/>
    <n v="2131"/>
    <x v="2"/>
    <d v="2024-03-24T00:00:00"/>
    <x v="0"/>
    <s v="Green, Shaw and Sandoval Stock"/>
    <n v="66.92"/>
    <n v="192.26"/>
    <n v="12866.04"/>
  </r>
  <r>
    <n v="9750084"/>
    <n v="4430"/>
    <x v="2"/>
    <d v="2024-05-14T00:00:00"/>
    <x v="0"/>
    <s v="Lara, Pittman and Church Stock"/>
    <n v="40.25"/>
    <n v="980.73"/>
    <n v="39474.379999999997"/>
  </r>
  <r>
    <n v="5844694"/>
    <n v="3558"/>
    <x v="2"/>
    <d v="2023-04-20T00:00:00"/>
    <x v="2"/>
    <s v="Doyle-Robinson Mutual Fund"/>
    <n v="16.55"/>
    <n v="697.14"/>
    <n v="11537.67"/>
  </r>
  <r>
    <n v="5538631"/>
    <n v="3302"/>
    <x v="2"/>
    <d v="2024-06-28T00:00:00"/>
    <x v="2"/>
    <s v="Williams-Marquez Mutual Fund"/>
    <n v="52.3"/>
    <n v="314.92"/>
    <n v="16470.32"/>
  </r>
  <r>
    <n v="4539634"/>
    <n v="7602"/>
    <x v="2"/>
    <d v="2023-02-25T00:00:00"/>
    <x v="2"/>
    <s v="Huynh-Pace Real Estate"/>
    <n v="21.38"/>
    <n v="400.15"/>
    <n v="8555.2099999999991"/>
  </r>
  <r>
    <n v="3616580"/>
    <n v="5158"/>
    <x v="2"/>
    <d v="2023-07-13T00:00:00"/>
    <x v="2"/>
    <s v="Webb, Le and Martinez Bond"/>
    <n v="29.39"/>
    <n v="64.819999999999993"/>
    <n v="1905.06"/>
  </r>
  <r>
    <n v="2001279"/>
    <n v="1726"/>
    <x v="2"/>
    <d v="2023-12-25T00:00:00"/>
    <x v="2"/>
    <s v="Black, Alvarez and Cameron Bond"/>
    <n v="33.380000000000003"/>
    <n v="670.28"/>
    <n v="22373.95"/>
  </r>
  <r>
    <n v="5480034"/>
    <n v="8368"/>
    <x v="2"/>
    <d v="2024-01-07T00:00:00"/>
    <x v="2"/>
    <s v="Odonnell-Hawkins Mutual Fund"/>
    <n v="61.24"/>
    <n v="219.12"/>
    <n v="13418.91"/>
  </r>
  <r>
    <n v="2176985"/>
    <n v="8355"/>
    <x v="2"/>
    <d v="2024-01-17T00:00:00"/>
    <x v="2"/>
    <s v="Randall-White Bond"/>
    <n v="34.880000000000003"/>
    <n v="135.56"/>
    <n v="4728.33"/>
  </r>
  <r>
    <n v="9912307"/>
    <n v="1558"/>
    <x v="2"/>
    <d v="2024-09-18T00:00:00"/>
    <x v="2"/>
    <s v="Kramer, Ferguson and Pena Stock"/>
    <n v="45.21"/>
    <n v="657.56"/>
    <n v="29728.29"/>
  </r>
  <r>
    <n v="2752267"/>
    <n v="6937"/>
    <x v="2"/>
    <d v="2024-02-18T00:00:00"/>
    <x v="2"/>
    <s v="Chapman-Campbell Mutual Fund"/>
    <n v="52.06"/>
    <n v="841.64"/>
    <n v="43815.78"/>
  </r>
  <r>
    <n v="7702553"/>
    <n v="9900"/>
    <x v="2"/>
    <d v="2024-02-11T00:00:00"/>
    <x v="2"/>
    <s v="Carter PLC Real Estate"/>
    <n v="33.450000000000003"/>
    <n v="421.25"/>
    <n v="14090.81"/>
  </r>
  <r>
    <n v="2242080"/>
    <n v="5264"/>
    <x v="2"/>
    <d v="2024-05-17T00:00:00"/>
    <x v="2"/>
    <s v="Nelson, Black and Anderson Mutual Fund"/>
    <n v="66.11"/>
    <n v="607.30999999999995"/>
    <n v="40149.26"/>
  </r>
  <r>
    <n v="3244650"/>
    <n v="1719"/>
    <x v="2"/>
    <d v="2024-03-23T00:00:00"/>
    <x v="2"/>
    <s v="Ibarra-Miranda Bond"/>
    <n v="86.18"/>
    <n v="750.97"/>
    <n v="64718.59"/>
  </r>
  <r>
    <n v="2695748"/>
    <n v="3193"/>
    <x v="2"/>
    <d v="2023-02-27T00:00:00"/>
    <x v="2"/>
    <s v="Allen Inc Mutual Fund"/>
    <n v="37.18"/>
    <n v="503.9"/>
    <n v="18735"/>
  </r>
  <r>
    <n v="2550111"/>
    <n v="4119"/>
    <x v="2"/>
    <d v="2024-09-16T00:00:00"/>
    <x v="2"/>
    <s v="Gallagher-Harmon Stock"/>
    <n v="5.95"/>
    <n v="586.88"/>
    <n v="3491.94"/>
  </r>
  <r>
    <n v="7645486"/>
    <n v="6263"/>
    <x v="2"/>
    <d v="2024-05-16T00:00:00"/>
    <x v="2"/>
    <s v="Rhodes LLC Bond"/>
    <n v="64.69"/>
    <n v="497.29"/>
    <n v="32169.69"/>
  </r>
  <r>
    <n v="1031056"/>
    <n v="7602"/>
    <x v="2"/>
    <d v="2024-01-04T00:00:00"/>
    <x v="2"/>
    <s v="Jones, Brown and Flores Real Estate"/>
    <n v="71.3"/>
    <n v="713.04"/>
    <n v="50839.75"/>
  </r>
  <r>
    <n v="1984684"/>
    <n v="1858"/>
    <x v="2"/>
    <d v="2023-11-20T00:00:00"/>
    <x v="2"/>
    <s v="Shaw, Foster and Matthews Real Estate"/>
    <n v="90.28"/>
    <n v="188.55"/>
    <n v="17022.29"/>
  </r>
  <r>
    <n v="8913665"/>
    <n v="6444"/>
    <x v="2"/>
    <d v="2024-04-13T00:00:00"/>
    <x v="2"/>
    <s v="Martin Ltd Bond"/>
    <n v="17.809999999999999"/>
    <n v="890.27"/>
    <n v="15855.71"/>
  </r>
  <r>
    <n v="8155929"/>
    <n v="1269"/>
    <x v="2"/>
    <d v="2023-02-07T00:00:00"/>
    <x v="2"/>
    <s v="Glass PLC Stock"/>
    <n v="87.25"/>
    <n v="497.69"/>
    <n v="43423.45"/>
  </r>
  <r>
    <n v="3348175"/>
    <n v="9575"/>
    <x v="2"/>
    <d v="2023-02-06T00:00:00"/>
    <x v="2"/>
    <s v="Thomas Group Bond"/>
    <n v="98.52"/>
    <n v="459.37"/>
    <n v="45257.13"/>
  </r>
  <r>
    <n v="3308421"/>
    <n v="3302"/>
    <x v="2"/>
    <d v="2024-03-16T00:00:00"/>
    <x v="2"/>
    <s v="Mcdonald-Nielsen Mutual Fund"/>
    <n v="85.53"/>
    <n v="438.12"/>
    <n v="37472.400000000001"/>
  </r>
  <r>
    <n v="9926877"/>
    <n v="8355"/>
    <x v="2"/>
    <d v="2022-12-16T00:00:00"/>
    <x v="2"/>
    <s v="Skinner Inc Stock"/>
    <n v="97.06"/>
    <n v="567.17999999999995"/>
    <n v="55050.49"/>
  </r>
  <r>
    <n v="1431979"/>
    <n v="4119"/>
    <x v="2"/>
    <d v="2023-09-11T00:00:00"/>
    <x v="2"/>
    <s v="Moran and Sons Mutual Fund"/>
    <n v="22.46"/>
    <n v="724.21"/>
    <n v="16265.76"/>
  </r>
  <r>
    <n v="2941882"/>
    <n v="6070"/>
    <x v="2"/>
    <d v="2024-06-19T00:00:00"/>
    <x v="2"/>
    <s v="Gibson-Davis Bond"/>
    <n v="48.5"/>
    <n v="590"/>
    <n v="28615"/>
  </r>
  <r>
    <n v="9592236"/>
    <n v="1138"/>
    <x v="2"/>
    <d v="2024-01-25T00:00:00"/>
    <x v="2"/>
    <s v="Neal, Allison and Harvey Bond"/>
    <n v="31.78"/>
    <n v="178.94"/>
    <n v="5686.71"/>
  </r>
  <r>
    <n v="6482502"/>
    <n v="7747"/>
    <x v="2"/>
    <d v="2024-08-19T00:00:00"/>
    <x v="2"/>
    <s v="Carter Ltd Real Estate"/>
    <n v="60.14"/>
    <n v="751.96"/>
    <n v="45222.87"/>
  </r>
  <r>
    <n v="6838841"/>
    <n v="1483"/>
    <x v="2"/>
    <d v="2024-02-14T00:00:00"/>
    <x v="2"/>
    <s v="Lang, Castillo and Smith Mutual Fund"/>
    <n v="43.73"/>
    <n v="302.20999999999998"/>
    <n v="13215.64"/>
  </r>
  <r>
    <n v="4356643"/>
    <n v="5110"/>
    <x v="2"/>
    <d v="2023-12-22T00:00:00"/>
    <x v="2"/>
    <s v="Donovan-Cervantes Bond"/>
    <n v="71.2"/>
    <n v="665.34"/>
    <n v="47372.21"/>
  </r>
  <r>
    <n v="2740115"/>
    <n v="9575"/>
    <x v="2"/>
    <d v="2024-06-12T00:00:00"/>
    <x v="2"/>
    <s v="Harris Inc Real Estate"/>
    <n v="26.57"/>
    <n v="828.38"/>
    <n v="22010.06"/>
  </r>
  <r>
    <n v="3312418"/>
    <n v="2678"/>
    <x v="2"/>
    <d v="2023-06-25T00:00:00"/>
    <x v="2"/>
    <s v="Cruz, Jones and Owens Bond"/>
    <n v="67.62"/>
    <n v="81.92"/>
    <n v="5539.43"/>
  </r>
  <r>
    <n v="4267095"/>
    <n v="2474"/>
    <x v="2"/>
    <d v="2022-10-28T00:00:00"/>
    <x v="2"/>
    <s v="Dixon, King and Nunez Real Estate"/>
    <n v="36.67"/>
    <n v="293.64"/>
    <n v="10767.78"/>
  </r>
  <r>
    <n v="5733787"/>
    <n v="9757"/>
    <x v="2"/>
    <d v="2023-11-20T00:00:00"/>
    <x v="2"/>
    <s v="Davis Ltd Stock"/>
    <n v="73.400000000000006"/>
    <n v="741.29"/>
    <n v="54410.69"/>
  </r>
  <r>
    <n v="2860700"/>
    <n v="5559"/>
    <x v="2"/>
    <d v="2024-06-17T00:00:00"/>
    <x v="2"/>
    <s v="Garcia, Mitchell and Andrews Real Estate"/>
    <n v="43.55"/>
    <n v="467.23"/>
    <n v="20347.87"/>
  </r>
  <r>
    <n v="7419516"/>
    <n v="5007"/>
    <x v="2"/>
    <d v="2023-06-09T00:00:00"/>
    <x v="2"/>
    <s v="Matthews-Tran Mutual Fund"/>
    <n v="28.31"/>
    <n v="826.9"/>
    <n v="23409.54"/>
  </r>
  <r>
    <n v="5635585"/>
    <n v="5108"/>
    <x v="2"/>
    <d v="2024-08-06T00:00:00"/>
    <x v="2"/>
    <s v="Davis-Rich Bond"/>
    <n v="19.71"/>
    <n v="901.29"/>
    <n v="17764.43"/>
  </r>
  <r>
    <n v="5582343"/>
    <n v="2253"/>
    <x v="2"/>
    <d v="2024-03-02T00:00:00"/>
    <x v="2"/>
    <s v="Bates, Morris and Thomas Real Estate"/>
    <n v="10.35"/>
    <n v="190.99"/>
    <n v="1976.75"/>
  </r>
  <r>
    <n v="6504887"/>
    <n v="2157"/>
    <x v="2"/>
    <d v="2024-01-18T00:00:00"/>
    <x v="2"/>
    <s v="Andrews-Cordova Real Estate"/>
    <n v="45.8"/>
    <n v="139.81"/>
    <n v="6403.3"/>
  </r>
  <r>
    <n v="8520531"/>
    <n v="3258"/>
    <x v="2"/>
    <d v="2024-01-22T00:00:00"/>
    <x v="2"/>
    <s v="Paul Group Stock"/>
    <n v="19.79"/>
    <n v="111.52"/>
    <n v="2206.98"/>
  </r>
  <r>
    <n v="5915936"/>
    <n v="1471"/>
    <x v="2"/>
    <d v="2023-08-29T00:00:00"/>
    <x v="2"/>
    <s v="Daniels, Lee and Underwood Real Estate"/>
    <n v="76.62"/>
    <n v="839.22"/>
    <n v="64301.04"/>
  </r>
  <r>
    <n v="9796050"/>
    <n v="5110"/>
    <x v="2"/>
    <d v="2023-06-20T00:00:00"/>
    <x v="2"/>
    <s v="Lowe, Hernandez and Mitchell Real Estate"/>
    <n v="86.21"/>
    <n v="276.10000000000002"/>
    <n v="23802.58"/>
  </r>
  <r>
    <n v="5283300"/>
    <n v="8280"/>
    <x v="2"/>
    <d v="2023-11-03T00:00:00"/>
    <x v="2"/>
    <s v="Smith Inc Stock"/>
    <n v="90.61"/>
    <n v="568.85"/>
    <n v="51543.5"/>
  </r>
  <r>
    <n v="5579492"/>
    <n v="5792"/>
    <x v="2"/>
    <d v="2024-07-10T00:00:00"/>
    <x v="2"/>
    <s v="Fisher Ltd Stock"/>
    <n v="81.400000000000006"/>
    <n v="921.99"/>
    <n v="75049.990000000005"/>
  </r>
  <r>
    <n v="8201980"/>
    <n v="6444"/>
    <x v="2"/>
    <d v="2023-10-01T00:00:00"/>
    <x v="2"/>
    <s v="Bartlett, Kane and Brown Bond"/>
    <n v="70.180000000000007"/>
    <n v="128.99"/>
    <n v="9052.52"/>
  </r>
  <r>
    <n v="2537767"/>
    <n v="3120"/>
    <x v="2"/>
    <d v="2022-10-05T00:00:00"/>
    <x v="2"/>
    <s v="Holden Group Bond"/>
    <n v="71.83"/>
    <n v="405.65"/>
    <n v="29137.84"/>
  </r>
  <r>
    <n v="9216803"/>
    <n v="8994"/>
    <x v="2"/>
    <d v="2023-08-07T00:00:00"/>
    <x v="2"/>
    <s v="Anderson-Wallace Bond"/>
    <n v="22.4"/>
    <n v="659.65"/>
    <n v="14776.16"/>
  </r>
  <r>
    <n v="1494278"/>
    <n v="3574"/>
    <x v="2"/>
    <d v="2022-12-17T00:00:00"/>
    <x v="2"/>
    <s v="Howard, Patton and Anderson Mutual Fund"/>
    <n v="77.14"/>
    <n v="418.28"/>
    <n v="32266.12"/>
  </r>
  <r>
    <n v="9750717"/>
    <n v="8353"/>
    <x v="2"/>
    <d v="2023-01-12T00:00:00"/>
    <x v="2"/>
    <s v="Solis, Davis and Miller Real Estate"/>
    <n v="51.86"/>
    <n v="565.85"/>
    <n v="29344.98"/>
  </r>
  <r>
    <n v="3717243"/>
    <n v="9116"/>
    <x v="2"/>
    <d v="2024-08-11T00:00:00"/>
    <x v="2"/>
    <s v="Howard, Patton and Anderson Mutual Fund"/>
    <n v="87.63"/>
    <n v="689.03"/>
    <n v="60379.7"/>
  </r>
  <r>
    <n v="3095950"/>
    <n v="9015"/>
    <x v="2"/>
    <d v="2023-05-23T00:00:00"/>
    <x v="2"/>
    <s v="Edwards LLC Real Estate"/>
    <n v="80.27"/>
    <n v="595.24"/>
    <n v="47779.91"/>
  </r>
  <r>
    <n v="9941139"/>
    <n v="9834"/>
    <x v="2"/>
    <d v="2024-03-28T00:00:00"/>
    <x v="2"/>
    <s v="Nelson Inc Bond"/>
    <n v="20.190000000000001"/>
    <n v="849.55"/>
    <n v="17152.41"/>
  </r>
  <r>
    <n v="2338739"/>
    <n v="1204"/>
    <x v="2"/>
    <d v="2024-04-05T00:00:00"/>
    <x v="2"/>
    <s v="Brown-Snyder Bond"/>
    <n v="61.37"/>
    <n v="116.25"/>
    <n v="7134.26"/>
  </r>
  <r>
    <n v="7872085"/>
    <n v="9900"/>
    <x v="2"/>
    <d v="2023-08-19T00:00:00"/>
    <x v="2"/>
    <s v="Lopez-Marshall Mutual Fund"/>
    <n v="55.04"/>
    <n v="658.26"/>
    <n v="36230.629999999997"/>
  </r>
  <r>
    <n v="4827017"/>
    <n v="9983"/>
    <x v="2"/>
    <d v="2023-06-28T00:00:00"/>
    <x v="2"/>
    <s v="Morgan-Fox Mutual Fund"/>
    <n v="21.41"/>
    <n v="792.93"/>
    <n v="16976.63"/>
  </r>
  <r>
    <n v="2357412"/>
    <n v="7234"/>
    <x v="2"/>
    <d v="2024-03-30T00:00:00"/>
    <x v="2"/>
    <s v="Anderson-Compton Bond"/>
    <n v="40.31"/>
    <n v="286.94"/>
    <n v="11566.55"/>
  </r>
  <r>
    <n v="4914209"/>
    <n v="6297"/>
    <x v="2"/>
    <d v="2024-02-28T00:00:00"/>
    <x v="2"/>
    <s v="White-Jordan Real Estate"/>
    <n v="60.87"/>
    <n v="153.19"/>
    <n v="9324.68"/>
  </r>
  <r>
    <n v="8052625"/>
    <n v="7270"/>
    <x v="2"/>
    <d v="2024-04-24T00:00:00"/>
    <x v="2"/>
    <s v="Carlson-Taylor Mutual Fund"/>
    <n v="95.32"/>
    <n v="412.58"/>
    <n v="39327.129999999997"/>
  </r>
  <r>
    <n v="6677144"/>
    <n v="8371"/>
    <x v="2"/>
    <d v="2023-03-02T00:00:00"/>
    <x v="2"/>
    <s v="Morrison PLC Stock"/>
    <n v="95.04"/>
    <n v="757.92"/>
    <n v="72032.72"/>
  </r>
  <r>
    <n v="5755951"/>
    <n v="7270"/>
    <x v="2"/>
    <d v="2023-06-19T00:00:00"/>
    <x v="2"/>
    <s v="Hall, Hammond and Mendoza Bond"/>
    <n v="83.3"/>
    <n v="492.05"/>
    <n v="40987.760000000002"/>
  </r>
  <r>
    <n v="2674494"/>
    <n v="7265"/>
    <x v="2"/>
    <d v="2024-08-11T00:00:00"/>
    <x v="2"/>
    <s v="Calhoun PLC Bond"/>
    <n v="80.7"/>
    <n v="324.99"/>
    <n v="26226.69"/>
  </r>
  <r>
    <n v="3463150"/>
    <n v="1269"/>
    <x v="2"/>
    <d v="2023-09-03T00:00:00"/>
    <x v="2"/>
    <s v="Wells-Maldonado Stock"/>
    <n v="70.48"/>
    <n v="328.95"/>
    <n v="23184.400000000001"/>
  </r>
  <r>
    <n v="4726069"/>
    <n v="2461"/>
    <x v="2"/>
    <d v="2023-12-21T00:00:00"/>
    <x v="2"/>
    <s v="Henson and Sons Bond"/>
    <n v="74.8"/>
    <n v="210.69"/>
    <n v="15759.61"/>
  </r>
  <r>
    <n v="5080846"/>
    <n v="3862"/>
    <x v="2"/>
    <d v="2023-12-12T00:00:00"/>
    <x v="2"/>
    <s v="Moore PLC Real Estate"/>
    <n v="60.97"/>
    <n v="121.3"/>
    <n v="7395.66"/>
  </r>
  <r>
    <n v="6447196"/>
    <n v="2253"/>
    <x v="2"/>
    <d v="2024-02-11T00:00:00"/>
    <x v="2"/>
    <s v="Owens, Roberts and Hughes Bond"/>
    <n v="51.7"/>
    <n v="297.69"/>
    <n v="15390.57"/>
  </r>
  <r>
    <n v="8385250"/>
    <n v="6444"/>
    <x v="2"/>
    <d v="2022-12-22T00:00:00"/>
    <x v="2"/>
    <s v="Bailey Inc Mutual Fund"/>
    <n v="50.33"/>
    <n v="705.46"/>
    <n v="35505.800000000003"/>
  </r>
  <r>
    <n v="4383278"/>
    <n v="6661"/>
    <x v="2"/>
    <d v="2023-07-17T00:00:00"/>
    <x v="2"/>
    <s v="Perry, Thomas and Wiggins Bond"/>
    <n v="36.85"/>
    <n v="852.44"/>
    <n v="31412.41"/>
  </r>
  <r>
    <n v="9481000"/>
    <n v="1770"/>
    <x v="2"/>
    <d v="2023-09-23T00:00:00"/>
    <x v="2"/>
    <s v="Owens-Lewis Real Estate"/>
    <n v="17.3"/>
    <n v="802.24"/>
    <n v="13878.75"/>
  </r>
  <r>
    <n v="4168280"/>
    <n v="1932"/>
    <x v="2"/>
    <d v="2023-11-18T00:00:00"/>
    <x v="2"/>
    <s v="Fitzgerald PLC Bond"/>
    <n v="11.6"/>
    <n v="191.38"/>
    <n v="2220.0100000000002"/>
  </r>
  <r>
    <n v="5343077"/>
    <n v="4957"/>
    <x v="2"/>
    <d v="2024-03-29T00:00:00"/>
    <x v="2"/>
    <s v="Archer PLC Real Estate"/>
    <n v="42.68"/>
    <n v="359.85"/>
    <n v="15358.4"/>
  </r>
  <r>
    <n v="2291682"/>
    <n v="5933"/>
    <x v="2"/>
    <d v="2023-10-21T00:00:00"/>
    <x v="2"/>
    <s v="Lam, Johnson and Mueller Mutual Fund"/>
    <n v="4.3499999999999996"/>
    <n v="732.54"/>
    <n v="3186.55"/>
  </r>
  <r>
    <n v="5440637"/>
    <n v="9353"/>
    <x v="2"/>
    <d v="2024-01-07T00:00:00"/>
    <x v="2"/>
    <s v="Browning-Young Bond"/>
    <n v="51.86"/>
    <n v="889"/>
    <n v="46103.54"/>
  </r>
  <r>
    <n v="5072452"/>
    <n v="4948"/>
    <x v="2"/>
    <d v="2022-12-24T00:00:00"/>
    <x v="2"/>
    <s v="Colon Inc Stock"/>
    <n v="13.43"/>
    <n v="730.66"/>
    <n v="9812.76"/>
  </r>
  <r>
    <n v="9240432"/>
    <n v="5108"/>
    <x v="2"/>
    <d v="2023-03-09T00:00:00"/>
    <x v="2"/>
    <s v="Morgan-Fox Mutual Fund"/>
    <n v="17.61"/>
    <n v="494.35"/>
    <n v="8705.5"/>
  </r>
  <r>
    <n v="7444537"/>
    <n v="4957"/>
    <x v="2"/>
    <d v="2023-11-13T00:00:00"/>
    <x v="2"/>
    <s v="Rivera, Hayes and Hurley Mutual Fund"/>
    <n v="81.09"/>
    <n v="92.71"/>
    <n v="7517.85"/>
  </r>
  <r>
    <n v="6915783"/>
    <n v="7581"/>
    <x v="2"/>
    <d v="2024-05-03T00:00:00"/>
    <x v="2"/>
    <s v="Myers Ltd Mutual Fund"/>
    <n v="24.49"/>
    <n v="63.36"/>
    <n v="1551.69"/>
  </r>
  <r>
    <n v="1353144"/>
    <n v="1483"/>
    <x v="2"/>
    <d v="2022-12-06T00:00:00"/>
    <x v="2"/>
    <s v="Navarro Inc Stock"/>
    <n v="52.6"/>
    <n v="107"/>
    <n v="5628.2"/>
  </r>
  <r>
    <n v="3054164"/>
    <n v="3938"/>
    <x v="2"/>
    <d v="2024-07-14T00:00:00"/>
    <x v="2"/>
    <s v="Lopez, Lopez and Ortega Stock"/>
    <n v="55.4"/>
    <n v="179.95"/>
    <n v="9969.23"/>
  </r>
  <r>
    <n v="7321789"/>
    <n v="6263"/>
    <x v="2"/>
    <d v="2024-08-01T00:00:00"/>
    <x v="2"/>
    <s v="Silva and Sons Real Estate"/>
    <n v="54.17"/>
    <n v="226.76"/>
    <n v="12283.59"/>
  </r>
  <r>
    <n v="9276874"/>
    <n v="2131"/>
    <x v="2"/>
    <d v="2024-03-04T00:00:00"/>
    <x v="2"/>
    <s v="Johnson LLC Bond"/>
    <n v="14.97"/>
    <n v="995.43"/>
    <n v="14901.59"/>
  </r>
  <r>
    <n v="1683515"/>
    <n v="1069"/>
    <x v="2"/>
    <d v="2024-05-09T00:00:00"/>
    <x v="2"/>
    <s v="Vazquez Inc Real Estate"/>
    <n v="71.81"/>
    <n v="750.69"/>
    <n v="53907.05"/>
  </r>
  <r>
    <n v="5544598"/>
    <n v="7983"/>
    <x v="2"/>
    <d v="2024-07-24T00:00:00"/>
    <x v="2"/>
    <s v="Hart PLC Real Estate"/>
    <n v="60.64"/>
    <n v="752.89"/>
    <n v="45655.25"/>
  </r>
  <r>
    <n v="4916414"/>
    <n v="9044"/>
    <x v="2"/>
    <d v="2024-01-06T00:00:00"/>
    <x v="2"/>
    <s v="Campbell LLC Bond"/>
    <n v="76.12"/>
    <n v="62.7"/>
    <n v="4772.72"/>
  </r>
  <r>
    <n v="9225827"/>
    <n v="2461"/>
    <x v="2"/>
    <d v="2023-05-12T00:00:00"/>
    <x v="2"/>
    <s v="Hall-Harris Bond"/>
    <n v="72.64"/>
    <n v="293.20999999999998"/>
    <n v="21298.77"/>
  </r>
  <r>
    <n v="8671002"/>
    <n v="2448"/>
    <x v="2"/>
    <d v="2022-11-13T00:00:00"/>
    <x v="2"/>
    <s v="Brown-Snyder Bond"/>
    <n v="38.380000000000003"/>
    <n v="367.1"/>
    <n v="14089.3"/>
  </r>
  <r>
    <n v="5627157"/>
    <n v="5541"/>
    <x v="2"/>
    <d v="2024-07-03T00:00:00"/>
    <x v="2"/>
    <s v="Patel, Neal and Moody Stock"/>
    <n v="85.97"/>
    <n v="493.1"/>
    <n v="42391.81"/>
  </r>
  <r>
    <n v="1189695"/>
    <n v="1845"/>
    <x v="2"/>
    <d v="2023-08-25T00:00:00"/>
    <x v="2"/>
    <s v="Perez, Walton and Schmidt Bond"/>
    <n v="5.56"/>
    <n v="474.66"/>
    <n v="2639.11"/>
  </r>
  <r>
    <n v="6205893"/>
    <n v="7983"/>
    <x v="2"/>
    <d v="2022-10-13T00:00:00"/>
    <x v="2"/>
    <s v="Black-Howard Mutual Fund"/>
    <n v="81.489999999999995"/>
    <n v="433.11"/>
    <n v="35294.129999999997"/>
  </r>
  <r>
    <n v="3842166"/>
    <n v="3302"/>
    <x v="2"/>
    <d v="2024-06-17T00:00:00"/>
    <x v="2"/>
    <s v="Cordova LLC Bond"/>
    <n v="68.849999999999994"/>
    <n v="82.95"/>
    <n v="5711.11"/>
  </r>
  <r>
    <n v="5914935"/>
    <n v="2235"/>
    <x v="2"/>
    <d v="2024-08-14T00:00:00"/>
    <x v="2"/>
    <s v="Meza, Wheeler and Johnson Real Estate"/>
    <n v="10.63"/>
    <n v="354.79"/>
    <n v="3771.42"/>
  </r>
  <r>
    <n v="3570524"/>
    <n v="7046"/>
    <x v="2"/>
    <d v="2023-08-14T00:00:00"/>
    <x v="2"/>
    <s v="Wilson-Gardner Stock"/>
    <n v="52.92"/>
    <n v="963.4"/>
    <n v="50983.13"/>
  </r>
  <r>
    <n v="5711805"/>
    <n v="2382"/>
    <x v="2"/>
    <d v="2023-12-09T00:00:00"/>
    <x v="2"/>
    <s v="Gallagher-Harmon Stock"/>
    <n v="31.05"/>
    <n v="153.53"/>
    <n v="4767.1099999999997"/>
  </r>
  <r>
    <n v="5213594"/>
    <n v="7654"/>
    <x v="2"/>
    <d v="2023-12-09T00:00:00"/>
    <x v="2"/>
    <s v="Brewer, Wallace and Cook Real Estate"/>
    <n v="95.27"/>
    <n v="120.36"/>
    <n v="11466.7"/>
  </r>
  <r>
    <n v="5966976"/>
    <n v="2159"/>
    <x v="2"/>
    <d v="2023-09-13T00:00:00"/>
    <x v="2"/>
    <s v="Lawson PLC Mutual Fund"/>
    <n v="96.11"/>
    <n v="574.58000000000004"/>
    <n v="55222.879999999997"/>
  </r>
  <r>
    <n v="9707662"/>
    <n v="3109"/>
    <x v="2"/>
    <d v="2022-12-01T00:00:00"/>
    <x v="2"/>
    <s v="Jackson LLC Stock"/>
    <n v="20.75"/>
    <n v="503.57"/>
    <n v="10449.08"/>
  </r>
  <r>
    <n v="3459563"/>
    <n v="3109"/>
    <x v="2"/>
    <d v="2023-08-22T00:00:00"/>
    <x v="2"/>
    <s v="Koch Group Mutual Fund"/>
    <n v="37.840000000000003"/>
    <n v="340.17"/>
    <n v="12872.03"/>
  </r>
  <r>
    <n v="5645412"/>
    <n v="7756"/>
    <x v="2"/>
    <d v="2024-02-19T00:00:00"/>
    <x v="2"/>
    <s v="Bell, Clayton and Smith Mutual Fund"/>
    <n v="24.75"/>
    <n v="581.97"/>
    <n v="14403.76"/>
  </r>
  <r>
    <n v="9536302"/>
    <n v="1069"/>
    <x v="2"/>
    <d v="2024-04-23T00:00:00"/>
    <x v="2"/>
    <s v="Nichols Ltd Mutual Fund"/>
    <n v="80.150000000000006"/>
    <n v="609.33000000000004"/>
    <n v="48837.8"/>
  </r>
  <r>
    <n v="4564140"/>
    <n v="7265"/>
    <x v="2"/>
    <d v="2023-08-13T00:00:00"/>
    <x v="2"/>
    <s v="Wilkerson, Johnson and Martinez Mutual Fund"/>
    <n v="71.22"/>
    <n v="479.75"/>
    <n v="34167.79"/>
  </r>
  <r>
    <n v="4924204"/>
    <n v="3640"/>
    <x v="2"/>
    <d v="2024-03-18T00:00:00"/>
    <x v="2"/>
    <s v="Mcdonald-Taylor Stock"/>
    <n v="50.07"/>
    <n v="374.89"/>
    <n v="18770.740000000002"/>
  </r>
  <r>
    <n v="7902163"/>
    <n v="6258"/>
    <x v="2"/>
    <d v="2024-04-24T00:00:00"/>
    <x v="2"/>
    <s v="Jackson, Taylor and Hickman Mutual Fund"/>
    <n v="96.15"/>
    <n v="799.58"/>
    <n v="76879.62"/>
  </r>
  <r>
    <n v="1685582"/>
    <n v="8996"/>
    <x v="2"/>
    <d v="2023-02-19T00:00:00"/>
    <x v="2"/>
    <s v="Flores, Smith and Lewis Real Estate"/>
    <n v="42.9"/>
    <n v="616.64"/>
    <n v="26453.86"/>
  </r>
  <r>
    <n v="5465027"/>
    <n v="5705"/>
    <x v="2"/>
    <d v="2023-10-17T00:00:00"/>
    <x v="2"/>
    <s v="Gonzalez-Douglas Bond"/>
    <n v="28.55"/>
    <n v="320.37"/>
    <n v="9146.56"/>
  </r>
  <r>
    <n v="6149064"/>
    <n v="1069"/>
    <x v="2"/>
    <d v="2024-05-31T00:00:00"/>
    <x v="2"/>
    <s v="Buchanan and Sons Real Estate"/>
    <n v="67.02"/>
    <n v="387.12"/>
    <n v="25944.78"/>
  </r>
  <r>
    <n v="7511644"/>
    <n v="2823"/>
    <x v="2"/>
    <d v="2023-10-20T00:00:00"/>
    <x v="2"/>
    <s v="King Inc Real Estate"/>
    <n v="92.01"/>
    <n v="473.08"/>
    <n v="43528.09"/>
  </r>
  <r>
    <n v="5105924"/>
    <n v="4355"/>
    <x v="2"/>
    <d v="2023-11-19T00:00:00"/>
    <x v="2"/>
    <s v="Garcia LLC Stock"/>
    <n v="7.59"/>
    <n v="904.03"/>
    <n v="6861.59"/>
  </r>
  <r>
    <n v="7247883"/>
    <n v="4862"/>
    <x v="2"/>
    <d v="2024-04-26T00:00:00"/>
    <x v="2"/>
    <s v="Gibson-Davis Bond"/>
    <n v="12.92"/>
    <n v="227.25"/>
    <n v="2936.07"/>
  </r>
  <r>
    <n v="4989506"/>
    <n v="5158"/>
    <x v="2"/>
    <d v="2023-08-21T00:00:00"/>
    <x v="2"/>
    <s v="Wood-Flowers Real Estate"/>
    <n v="47.13"/>
    <n v="95.97"/>
    <n v="4523.07"/>
  </r>
  <r>
    <n v="5880734"/>
    <n v="2582"/>
    <x v="2"/>
    <d v="2024-03-10T00:00:00"/>
    <x v="2"/>
    <s v="James Ltd Mutual Fund"/>
    <n v="5.46"/>
    <n v="675.81"/>
    <n v="3689.92"/>
  </r>
  <r>
    <n v="7965829"/>
    <n v="7983"/>
    <x v="2"/>
    <d v="2024-08-03T00:00:00"/>
    <x v="2"/>
    <s v="Preston-Williams Bond"/>
    <n v="17.170000000000002"/>
    <n v="617.52"/>
    <n v="10602.82"/>
  </r>
  <r>
    <n v="9867393"/>
    <n v="3258"/>
    <x v="2"/>
    <d v="2024-01-12T00:00:00"/>
    <x v="2"/>
    <s v="Perez Group Real Estate"/>
    <n v="63.2"/>
    <n v="622.49"/>
    <n v="39341.370000000003"/>
  </r>
  <r>
    <n v="6897408"/>
    <n v="8975"/>
    <x v="2"/>
    <d v="2022-11-16T00:00:00"/>
    <x v="2"/>
    <s v="Fisher-Best Real Estate"/>
    <n v="90.55"/>
    <n v="251.55"/>
    <n v="22777.85"/>
  </r>
  <r>
    <n v="2794231"/>
    <n v="6070"/>
    <x v="2"/>
    <d v="2023-03-19T00:00:00"/>
    <x v="2"/>
    <s v="King, Bell and Molina Stock"/>
    <n v="3.01"/>
    <n v="456.45"/>
    <n v="1373.91"/>
  </r>
  <r>
    <n v="3912451"/>
    <n v="3877"/>
    <x v="2"/>
    <d v="2023-06-19T00:00:00"/>
    <x v="2"/>
    <s v="Wang Ltd Bond"/>
    <n v="30.64"/>
    <n v="713.15"/>
    <n v="21850.92"/>
  </r>
  <r>
    <n v="7211845"/>
    <n v="1269"/>
    <x v="2"/>
    <d v="2023-01-30T00:00:00"/>
    <x v="2"/>
    <s v="Calhoun, Mayo and Williams Mutual Fund"/>
    <n v="35.65"/>
    <n v="341.24"/>
    <n v="12165.21"/>
  </r>
  <r>
    <n v="2311705"/>
    <n v="2344"/>
    <x v="2"/>
    <d v="2022-10-09T00:00:00"/>
    <x v="2"/>
    <s v="Ali Inc Mutual Fund"/>
    <n v="20.95"/>
    <n v="259.91000000000003"/>
    <n v="5445.11"/>
  </r>
  <r>
    <n v="7235056"/>
    <n v="8371"/>
    <x v="2"/>
    <d v="2024-01-12T00:00:00"/>
    <x v="2"/>
    <s v="Stevens and Sons Stock"/>
    <n v="98.77"/>
    <n v="912.07"/>
    <n v="90085.15"/>
  </r>
  <r>
    <n v="5459511"/>
    <n v="3900"/>
    <x v="2"/>
    <d v="2024-06-17T00:00:00"/>
    <x v="2"/>
    <s v="Thomas LLC Mutual Fund"/>
    <n v="46.78"/>
    <n v="257.44"/>
    <n v="12043.04"/>
  </r>
  <r>
    <n v="9872675"/>
    <n v="6297"/>
    <x v="2"/>
    <d v="2024-02-29T00:00:00"/>
    <x v="2"/>
    <s v="Bryant Inc Real Estate"/>
    <n v="35.19"/>
    <n v="368.15"/>
    <n v="12955.2"/>
  </r>
  <r>
    <n v="4178898"/>
    <n v="7582"/>
    <x v="2"/>
    <d v="2023-08-29T00:00:00"/>
    <x v="2"/>
    <s v="Blanchard-Maynard Bond"/>
    <n v="33.76"/>
    <n v="151.84"/>
    <n v="5126.12"/>
  </r>
  <r>
    <n v="7200416"/>
    <n v="6906"/>
    <x v="2"/>
    <d v="2022-09-27T00:00:00"/>
    <x v="2"/>
    <s v="Hernandez-Murray Real Estate"/>
    <n v="67.91"/>
    <n v="693.54"/>
    <n v="47098.3"/>
  </r>
  <r>
    <n v="2942507"/>
    <n v="7655"/>
    <x v="2"/>
    <d v="2023-01-17T00:00:00"/>
    <x v="2"/>
    <s v="Thomas and Sons Real Estate"/>
    <n v="82.58"/>
    <n v="179.31"/>
    <n v="14807.42"/>
  </r>
  <r>
    <n v="9559594"/>
    <n v="6937"/>
    <x v="2"/>
    <d v="2023-06-27T00:00:00"/>
    <x v="2"/>
    <s v="Johnson-Frank Mutual Fund"/>
    <n v="68.459999999999994"/>
    <n v="537.16"/>
    <n v="36773.97"/>
  </r>
  <r>
    <n v="9409431"/>
    <n v="2582"/>
    <x v="2"/>
    <d v="2023-09-13T00:00:00"/>
    <x v="2"/>
    <s v="Howard-Smith Real Estate"/>
    <n v="76.52"/>
    <n v="592.94000000000005"/>
    <n v="45371.77"/>
  </r>
  <r>
    <n v="8862923"/>
    <n v="5264"/>
    <x v="2"/>
    <d v="2023-10-30T00:00:00"/>
    <x v="2"/>
    <s v="Snyder-Swanson Bond"/>
    <n v="97.4"/>
    <n v="422.81"/>
    <n v="41181.69"/>
  </r>
  <r>
    <n v="3110651"/>
    <n v="7654"/>
    <x v="2"/>
    <d v="2023-11-18T00:00:00"/>
    <x v="2"/>
    <s v="Ali Inc Mutual Fund"/>
    <n v="11.39"/>
    <n v="144.19"/>
    <n v="1642.32"/>
  </r>
  <r>
    <n v="2593208"/>
    <n v="9866"/>
    <x v="2"/>
    <d v="2022-10-25T00:00:00"/>
    <x v="2"/>
    <s v="Jackson LLC Stock"/>
    <n v="47.43"/>
    <n v="806.59"/>
    <n v="38256.559999999998"/>
  </r>
  <r>
    <n v="6539337"/>
    <n v="7985"/>
    <x v="2"/>
    <d v="2023-10-29T00:00:00"/>
    <x v="2"/>
    <s v="Reeves, Williams and Moore Real Estate"/>
    <n v="4.04"/>
    <n v="660.28"/>
    <n v="2667.53"/>
  </r>
  <r>
    <n v="2777102"/>
    <n v="2183"/>
    <x v="2"/>
    <d v="2023-01-16T00:00:00"/>
    <x v="2"/>
    <s v="Jones-Rodriguez Bond"/>
    <n v="54.68"/>
    <n v="216.39"/>
    <n v="11832.21"/>
  </r>
  <r>
    <n v="4562477"/>
    <n v="6416"/>
    <x v="2"/>
    <d v="2023-04-21T00:00:00"/>
    <x v="2"/>
    <s v="Johnson-Green Bond"/>
    <n v="34.39"/>
    <n v="400.4"/>
    <n v="13769.76"/>
  </r>
  <r>
    <n v="9534612"/>
    <n v="2363"/>
    <x v="2"/>
    <d v="2023-02-06T00:00:00"/>
    <x v="2"/>
    <s v="Barnes and Sons Bond"/>
    <n v="26.28"/>
    <n v="275.22000000000003"/>
    <n v="7232.78"/>
  </r>
  <r>
    <n v="8610926"/>
    <n v="6750"/>
    <x v="2"/>
    <d v="2024-08-22T00:00:00"/>
    <x v="2"/>
    <s v="Rich-Freeman Stock"/>
    <n v="51.6"/>
    <n v="160.49"/>
    <n v="8281.2800000000007"/>
  </r>
  <r>
    <n v="5066963"/>
    <n v="4566"/>
    <x v="2"/>
    <d v="2023-07-07T00:00:00"/>
    <x v="2"/>
    <s v="Mcdonald-Taylor Stock"/>
    <n v="55.26"/>
    <n v="395.81"/>
    <n v="21872.46"/>
  </r>
  <r>
    <n v="1779575"/>
    <n v="2382"/>
    <x v="2"/>
    <d v="2023-12-20T00:00:00"/>
    <x v="2"/>
    <s v="Reed, Copeland and Haley Bond"/>
    <n v="66.23"/>
    <n v="92.83"/>
    <n v="6148.13"/>
  </r>
  <r>
    <n v="9127526"/>
    <n v="2150"/>
    <x v="2"/>
    <d v="2023-09-11T00:00:00"/>
    <x v="2"/>
    <s v="Bailey-Rodriguez Bond"/>
    <n v="7.01"/>
    <n v="174.71"/>
    <n v="1224.72"/>
  </r>
  <r>
    <n v="9496530"/>
    <n v="7270"/>
    <x v="2"/>
    <d v="2024-07-19T00:00:00"/>
    <x v="2"/>
    <s v="Myers-Bell Stock"/>
    <n v="92.41"/>
    <n v="942.84"/>
    <n v="87127.84"/>
  </r>
  <r>
    <n v="2198575"/>
    <n v="4157"/>
    <x v="2"/>
    <d v="2024-01-12T00:00:00"/>
    <x v="2"/>
    <s v="Wilson-Gardner Stock"/>
    <n v="11.46"/>
    <n v="690.89"/>
    <n v="7917.6"/>
  </r>
  <r>
    <n v="5952909"/>
    <n v="7258"/>
    <x v="2"/>
    <d v="2023-11-29T00:00:00"/>
    <x v="2"/>
    <s v="Sharp LLC Stock"/>
    <n v="30.57"/>
    <n v="927"/>
    <n v="28338.39"/>
  </r>
  <r>
    <n v="6316744"/>
    <n v="9525"/>
    <x v="2"/>
    <d v="2024-06-15T00:00:00"/>
    <x v="2"/>
    <s v="Stevens, Harmon and Yang Mutual Fund"/>
    <n v="60.08"/>
    <n v="163.88"/>
    <n v="9845.91"/>
  </r>
  <r>
    <n v="2159210"/>
    <n v="6369"/>
    <x v="2"/>
    <d v="2023-03-24T00:00:00"/>
    <x v="2"/>
    <s v="West-Noble Real Estate"/>
    <n v="61.78"/>
    <n v="842.77"/>
    <n v="52066.33"/>
  </r>
  <r>
    <n v="2486676"/>
    <n v="3112"/>
    <x v="2"/>
    <d v="2024-07-02T00:00:00"/>
    <x v="2"/>
    <s v="Williams and Sons Bond"/>
    <n v="60"/>
    <n v="654.85"/>
    <n v="39291"/>
  </r>
  <r>
    <n v="8961928"/>
    <n v="1029"/>
    <x v="2"/>
    <d v="2023-02-23T00:00:00"/>
    <x v="2"/>
    <s v="Thomas PLC Stock"/>
    <n v="61.69"/>
    <n v="298.62"/>
    <n v="18421.87"/>
  </r>
  <r>
    <n v="4140661"/>
    <n v="7265"/>
    <x v="2"/>
    <d v="2024-08-30T00:00:00"/>
    <x v="2"/>
    <s v="Hull Ltd Stock"/>
    <n v="35.99"/>
    <n v="505.88"/>
    <n v="18206.62"/>
  </r>
  <r>
    <n v="3202897"/>
    <n v="2235"/>
    <x v="2"/>
    <d v="2023-10-28T00:00:00"/>
    <x v="2"/>
    <s v="Hall-Frank Real Estate"/>
    <n v="86.2"/>
    <n v="537.17999999999995"/>
    <n v="46304.92"/>
  </r>
  <r>
    <n v="9909990"/>
    <n v="6070"/>
    <x v="2"/>
    <d v="2023-05-28T00:00:00"/>
    <x v="2"/>
    <s v="Alvarez-Soto Mutual Fund"/>
    <n v="62.59"/>
    <n v="502.26"/>
    <n v="31436.45"/>
  </r>
  <r>
    <n v="8170173"/>
    <n v="5007"/>
    <x v="2"/>
    <d v="2023-06-11T00:00:00"/>
    <x v="2"/>
    <s v="Cortez, Jones and Skinner Real Estate"/>
    <n v="43.07"/>
    <n v="73.98"/>
    <n v="3186.32"/>
  </r>
  <r>
    <n v="9061475"/>
    <n v="7858"/>
    <x v="2"/>
    <d v="2024-09-22T00:00:00"/>
    <x v="2"/>
    <s v="Stuart LLC Mutual Fund"/>
    <n v="56.11"/>
    <n v="381.94"/>
    <n v="21430.65"/>
  </r>
  <r>
    <n v="9325384"/>
    <n v="4919"/>
    <x v="2"/>
    <d v="2023-03-02T00:00:00"/>
    <x v="2"/>
    <s v="Little PLC Bond"/>
    <n v="27.56"/>
    <n v="926.4"/>
    <n v="25531.58"/>
  </r>
  <r>
    <n v="7502898"/>
    <n v="1475"/>
    <x v="2"/>
    <d v="2024-06-18T00:00:00"/>
    <x v="2"/>
    <s v="Simmons, Thomas and Hamilton Bond"/>
    <n v="62.4"/>
    <n v="269.83999999999997"/>
    <n v="16838.02"/>
  </r>
  <r>
    <n v="1606610"/>
    <n v="8368"/>
    <x v="2"/>
    <d v="2022-10-01T00:00:00"/>
    <x v="2"/>
    <s v="White, Erickson and Taylor Real Estate"/>
    <n v="77.72"/>
    <n v="705.95"/>
    <n v="54866.43"/>
  </r>
  <r>
    <n v="3814272"/>
    <n v="4700"/>
    <x v="2"/>
    <d v="2023-06-08T00:00:00"/>
    <x v="2"/>
    <s v="Smith-Owens Mutual Fund"/>
    <n v="36.659999999999997"/>
    <n v="429.56"/>
    <n v="15747.67"/>
  </r>
  <r>
    <n v="6876064"/>
    <n v="4007"/>
    <x v="2"/>
    <d v="2024-08-20T00:00:00"/>
    <x v="2"/>
    <s v="Bates, Morris and Thomas Real Estate"/>
    <n v="51.31"/>
    <n v="239.74"/>
    <n v="12301.06"/>
  </r>
  <r>
    <n v="5461139"/>
    <n v="1280"/>
    <x v="2"/>
    <d v="2023-11-17T00:00:00"/>
    <x v="2"/>
    <s v="Porter-Morgan Bond"/>
    <n v="57.64"/>
    <n v="124.94"/>
    <n v="7201.54"/>
  </r>
  <r>
    <n v="5014688"/>
    <n v="5396"/>
    <x v="2"/>
    <d v="2024-09-14T00:00:00"/>
    <x v="2"/>
    <s v="Sanchez-Juarez Real Estate"/>
    <n v="37.06"/>
    <n v="634.98"/>
    <n v="23532.36"/>
  </r>
  <r>
    <n v="3993661"/>
    <n v="1280"/>
    <x v="2"/>
    <d v="2022-11-07T00:00:00"/>
    <x v="2"/>
    <s v="Reeves, Williams and Moore Real Estate"/>
    <n v="40.67"/>
    <n v="865.68"/>
    <n v="35207.21"/>
  </r>
  <r>
    <n v="7383899"/>
    <n v="4716"/>
    <x v="2"/>
    <d v="2024-07-09T00:00:00"/>
    <x v="2"/>
    <s v="Williams PLC Stock"/>
    <n v="10.23"/>
    <n v="549.97"/>
    <n v="5626.19"/>
  </r>
  <r>
    <n v="5392603"/>
    <n v="6937"/>
    <x v="2"/>
    <d v="2024-02-12T00:00:00"/>
    <x v="2"/>
    <s v="Pham-Romero Mutual Fund"/>
    <n v="52.63"/>
    <n v="150.29"/>
    <n v="7909.76"/>
  </r>
  <r>
    <n v="8585051"/>
    <n v="6240"/>
    <x v="2"/>
    <d v="2024-08-02T00:00:00"/>
    <x v="2"/>
    <s v="Marshall-Shepard Mutual Fund"/>
    <n v="95.53"/>
    <n v="245.82"/>
    <n v="23483.18"/>
  </r>
  <r>
    <n v="8694350"/>
    <n v="2696"/>
    <x v="2"/>
    <d v="2023-04-26T00:00:00"/>
    <x v="2"/>
    <s v="Harris, Camacho and Rodriguez Stock"/>
    <n v="32.21"/>
    <n v="352.04"/>
    <n v="11339.21"/>
  </r>
  <r>
    <n v="2005577"/>
    <n v="4115"/>
    <x v="2"/>
    <d v="2024-02-18T00:00:00"/>
    <x v="2"/>
    <s v="Brown-Francis Stock"/>
    <n v="63.12"/>
    <n v="579.02"/>
    <n v="36547.74"/>
  </r>
  <r>
    <n v="3141841"/>
    <n v="4716"/>
    <x v="2"/>
    <d v="2023-03-15T00:00:00"/>
    <x v="2"/>
    <s v="Conley Group Real Estate"/>
    <n v="20.170000000000002"/>
    <n v="902.98"/>
    <n v="18213.11"/>
  </r>
  <r>
    <n v="7923981"/>
    <n v="3109"/>
    <x v="2"/>
    <d v="2023-06-27T00:00:00"/>
    <x v="2"/>
    <s v="Jones, Gonzalez and White Mutual Fund"/>
    <n v="95.29"/>
    <n v="446.14"/>
    <n v="42512.68"/>
  </r>
  <r>
    <n v="5369401"/>
    <n v="1029"/>
    <x v="2"/>
    <d v="2023-03-19T00:00:00"/>
    <x v="2"/>
    <s v="Navarro Inc Stock"/>
    <n v="77.39"/>
    <n v="688.59"/>
    <n v="53289.98"/>
  </r>
  <r>
    <n v="5549861"/>
    <n v="9900"/>
    <x v="2"/>
    <d v="2023-11-12T00:00:00"/>
    <x v="2"/>
    <s v="Lynch Ltd Bond"/>
    <n v="60.03"/>
    <n v="783.7"/>
    <n v="47045.51"/>
  </r>
  <r>
    <n v="3170407"/>
    <n v="5390"/>
    <x v="2"/>
    <d v="2023-05-30T00:00:00"/>
    <x v="2"/>
    <s v="Roberts Ltd Real Estate"/>
    <n v="76.599999999999994"/>
    <n v="906.76"/>
    <n v="69457.820000000007"/>
  </r>
  <r>
    <n v="4658702"/>
    <n v="9525"/>
    <x v="2"/>
    <d v="2023-11-19T00:00:00"/>
    <x v="2"/>
    <s v="Beard, Wright and Williams Bond"/>
    <n v="96.15"/>
    <n v="590.72"/>
    <n v="56797.73"/>
  </r>
  <r>
    <n v="7453397"/>
    <n v="7581"/>
    <x v="2"/>
    <d v="2023-09-24T00:00:00"/>
    <x v="2"/>
    <s v="Arnold, Davis and Lopez Bond"/>
    <n v="74.89"/>
    <n v="734.34"/>
    <n v="54994.720000000001"/>
  </r>
  <r>
    <n v="1903243"/>
    <n v="3112"/>
    <x v="2"/>
    <d v="2023-11-22T00:00:00"/>
    <x v="2"/>
    <s v="Davidson, Murphy and Johnson Real Estate"/>
    <n v="35.46"/>
    <n v="986.71"/>
    <n v="34988.74"/>
  </r>
  <r>
    <n v="5827850"/>
    <n v="7234"/>
    <x v="2"/>
    <d v="2023-05-16T00:00:00"/>
    <x v="2"/>
    <s v="Ware-Campbell Real Estate"/>
    <n v="42.56"/>
    <n v="411.31"/>
    <n v="17505.349999999999"/>
  </r>
  <r>
    <n v="6977212"/>
    <n v="8907"/>
    <x v="2"/>
    <d v="2024-04-07T00:00:00"/>
    <x v="2"/>
    <s v="Peterson-Perkins Mutual Fund"/>
    <n v="85.28"/>
    <n v="869.74"/>
    <n v="74171.429999999993"/>
  </r>
  <r>
    <n v="8457391"/>
    <n v="2157"/>
    <x v="2"/>
    <d v="2024-04-20T00:00:00"/>
    <x v="2"/>
    <s v="Wright, Wright and Olson Real Estate"/>
    <n v="37.14"/>
    <n v="520.09"/>
    <n v="19316.14"/>
  </r>
  <r>
    <n v="8153090"/>
    <n v="2079"/>
    <x v="2"/>
    <d v="2022-10-01T00:00:00"/>
    <x v="2"/>
    <s v="Allen Ltd Stock"/>
    <n v="17.73"/>
    <n v="572.34"/>
    <n v="10147.59"/>
  </r>
  <r>
    <n v="3943698"/>
    <n v="9236"/>
    <x v="2"/>
    <d v="2023-06-17T00:00:00"/>
    <x v="2"/>
    <s v="James Ltd Mutual Fund"/>
    <n v="34.270000000000003"/>
    <n v="50.83"/>
    <n v="1741.94"/>
  </r>
  <r>
    <n v="8710028"/>
    <n v="1280"/>
    <x v="2"/>
    <d v="2023-03-26T00:00:00"/>
    <x v="2"/>
    <s v="Davis-Nielsen Bond"/>
    <n v="58.42"/>
    <n v="165.06"/>
    <n v="9642.81"/>
  </r>
  <r>
    <n v="5267873"/>
    <n v="9733"/>
    <x v="2"/>
    <d v="2022-10-13T00:00:00"/>
    <x v="2"/>
    <s v="Cox-Miller Real Estate"/>
    <n v="51.4"/>
    <n v="925.52"/>
    <n v="47571.73"/>
  </r>
  <r>
    <n v="4153146"/>
    <n v="5044"/>
    <x v="2"/>
    <d v="2024-01-09T00:00:00"/>
    <x v="2"/>
    <s v="Alexander and Sons Stock"/>
    <n v="3.63"/>
    <n v="613.6"/>
    <n v="2227.37"/>
  </r>
  <r>
    <n v="9844667"/>
    <n v="8550"/>
    <x v="2"/>
    <d v="2023-08-07T00:00:00"/>
    <x v="2"/>
    <s v="Patterson-Harris Mutual Fund"/>
    <n v="19.93"/>
    <n v="343.53"/>
    <n v="6846.55"/>
  </r>
  <r>
    <n v="3521077"/>
    <n v="5541"/>
    <x v="2"/>
    <d v="2023-11-29T00:00:00"/>
    <x v="2"/>
    <s v="Lopez-Nelson Mutual Fund"/>
    <n v="49.04"/>
    <n v="694.71"/>
    <n v="34068.58"/>
  </r>
  <r>
    <n v="2698499"/>
    <n v="2131"/>
    <x v="2"/>
    <d v="2023-08-29T00:00:00"/>
    <x v="2"/>
    <s v="Rowe-Fischer Mutual Fund"/>
    <n v="34.65"/>
    <n v="590.30999999999995"/>
    <n v="20454.240000000002"/>
  </r>
  <r>
    <n v="8045077"/>
    <n v="7265"/>
    <x v="2"/>
    <d v="2024-09-16T00:00:00"/>
    <x v="2"/>
    <s v="Salas Group Real Estate"/>
    <n v="56.63"/>
    <n v="639.11"/>
    <n v="36192.800000000003"/>
  </r>
  <r>
    <n v="2130820"/>
    <n v="3258"/>
    <x v="2"/>
    <d v="2024-04-01T00:00:00"/>
    <x v="2"/>
    <s v="Beasley-Grant Stock"/>
    <n v="83.7"/>
    <n v="451.31"/>
    <n v="37774.65"/>
  </r>
  <r>
    <n v="2949569"/>
    <n v="4430"/>
    <x v="2"/>
    <d v="2023-08-31T00:00:00"/>
    <x v="2"/>
    <s v="Baker, Ramirez and Steele Real Estate"/>
    <n v="44.54"/>
    <n v="895.98"/>
    <n v="39906.949999999997"/>
  </r>
  <r>
    <n v="6029998"/>
    <n v="2823"/>
    <x v="2"/>
    <d v="2023-05-19T00:00:00"/>
    <x v="2"/>
    <s v="Moore PLC Real Estate"/>
    <n v="12.38"/>
    <n v="489.66"/>
    <n v="6061.99"/>
  </r>
  <r>
    <n v="3823622"/>
    <n v="1726"/>
    <x v="2"/>
    <d v="2022-10-12T00:00:00"/>
    <x v="2"/>
    <s v="Bailey Inc Mutual Fund"/>
    <n v="68.900000000000006"/>
    <n v="913.83"/>
    <n v="62962.89"/>
  </r>
  <r>
    <n v="6779699"/>
    <n v="8977"/>
    <x v="2"/>
    <d v="2023-06-28T00:00:00"/>
    <x v="2"/>
    <s v="Larson-Medina Mutual Fund"/>
    <n v="98.89"/>
    <n v="219.52"/>
    <n v="21708.33"/>
  </r>
  <r>
    <n v="5746836"/>
    <n v="6218"/>
    <x v="2"/>
    <d v="2024-05-28T00:00:00"/>
    <x v="2"/>
    <s v="Brooks Ltd Stock"/>
    <n v="71.66"/>
    <n v="203.47"/>
    <n v="14580.66"/>
  </r>
  <r>
    <n v="5388521"/>
    <n v="1845"/>
    <x v="2"/>
    <d v="2022-11-25T00:00:00"/>
    <x v="2"/>
    <s v="Owens, Roberts and Hughes Bond"/>
    <n v="29.43"/>
    <n v="276.45999999999998"/>
    <n v="8136.22"/>
  </r>
  <r>
    <n v="7627393"/>
    <n v="4321"/>
    <x v="2"/>
    <d v="2023-10-05T00:00:00"/>
    <x v="2"/>
    <s v="Bates, Morris and Thomas Real Estate"/>
    <n v="99.32"/>
    <n v="404.45"/>
    <n v="40169.97"/>
  </r>
  <r>
    <n v="5264148"/>
    <n v="5136"/>
    <x v="2"/>
    <d v="2024-06-25T00:00:00"/>
    <x v="2"/>
    <s v="Richards-Villarreal Real Estate"/>
    <n v="27.52"/>
    <n v="705.82"/>
    <n v="19424.169999999998"/>
  </r>
  <r>
    <n v="8551052"/>
    <n v="3574"/>
    <x v="2"/>
    <d v="2022-11-20T00:00:00"/>
    <x v="2"/>
    <s v="Smith, Garrett and Wilson Mutual Fund"/>
    <n v="42.18"/>
    <n v="737.38"/>
    <n v="31102.69"/>
  </r>
  <r>
    <n v="6028965"/>
    <n v="9153"/>
    <x v="2"/>
    <d v="2023-12-19T00:00:00"/>
    <x v="2"/>
    <s v="Evans-Robertson Bond"/>
    <n v="22.38"/>
    <n v="396.26"/>
    <n v="8868.2999999999993"/>
  </r>
  <r>
    <n v="4079494"/>
    <n v="3758"/>
    <x v="2"/>
    <d v="2024-09-23T00:00:00"/>
    <x v="2"/>
    <s v="Sims Ltd Bond"/>
    <n v="81.239999999999995"/>
    <n v="977.59"/>
    <n v="79419.41"/>
  </r>
  <r>
    <n v="7736424"/>
    <n v="6218"/>
    <x v="2"/>
    <d v="2024-05-23T00:00:00"/>
    <x v="2"/>
    <s v="Stanton Inc Bond"/>
    <n v="73.91"/>
    <n v="959.29"/>
    <n v="70901.119999999995"/>
  </r>
  <r>
    <n v="7231560"/>
    <n v="4957"/>
    <x v="2"/>
    <d v="2023-03-04T00:00:00"/>
    <x v="2"/>
    <s v="Simpson-Reese Mutual Fund"/>
    <n v="25.01"/>
    <n v="641.73"/>
    <n v="16049.67"/>
  </r>
  <r>
    <n v="5118221"/>
    <n v="7976"/>
    <x v="2"/>
    <d v="2023-05-02T00:00:00"/>
    <x v="2"/>
    <s v="Jones, Brown and Flores Real Estate"/>
    <n v="77.86"/>
    <n v="610.64"/>
    <n v="47544.43"/>
  </r>
  <r>
    <n v="6118873"/>
    <n v="1069"/>
    <x v="2"/>
    <d v="2022-11-23T00:00:00"/>
    <x v="2"/>
    <s v="Ramos-Ramsey Stock"/>
    <n v="5.23"/>
    <n v="300.5"/>
    <n v="1571.62"/>
  </r>
  <r>
    <n v="7480084"/>
    <n v="7747"/>
    <x v="2"/>
    <d v="2022-11-21T00:00:00"/>
    <x v="2"/>
    <s v="Lam, Johnson and Mueller Mutual Fund"/>
    <n v="88.97"/>
    <n v="829.98"/>
    <n v="73843.320000000007"/>
  </r>
  <r>
    <n v="2341724"/>
    <n v="8371"/>
    <x v="2"/>
    <d v="2023-10-03T00:00:00"/>
    <x v="2"/>
    <s v="Gonzalez PLC Bond"/>
    <n v="55.82"/>
    <n v="727.45"/>
    <n v="40606.26"/>
  </r>
  <r>
    <n v="9227665"/>
    <n v="8002"/>
    <x v="2"/>
    <d v="2023-11-08T00:00:00"/>
    <x v="2"/>
    <s v="Reed-Hale Real Estate"/>
    <n v="14.71"/>
    <n v="748.22"/>
    <n v="11006.32"/>
  </r>
  <r>
    <n v="9109173"/>
    <n v="2598"/>
    <x v="2"/>
    <d v="2023-07-15T00:00:00"/>
    <x v="2"/>
    <s v="Lawrence-Green Stock"/>
    <n v="90.14"/>
    <n v="706.26"/>
    <n v="63662.28"/>
  </r>
  <r>
    <n v="4043833"/>
    <n v="8996"/>
    <x v="2"/>
    <d v="2024-02-25T00:00:00"/>
    <x v="2"/>
    <s v="Hill Group Stock"/>
    <n v="55.38"/>
    <n v="70.91"/>
    <n v="3927"/>
  </r>
  <r>
    <n v="2875249"/>
    <n v="9983"/>
    <x v="2"/>
    <d v="2024-08-29T00:00:00"/>
    <x v="2"/>
    <s v="Gonzalez, Allen and Mclean Bond"/>
    <n v="42.52"/>
    <n v="653.57000000000005"/>
    <n v="27789.8"/>
  </r>
  <r>
    <n v="4840298"/>
    <n v="6070"/>
    <x v="2"/>
    <d v="2024-08-05T00:00:00"/>
    <x v="2"/>
    <s v="Lee-Mccarthy Bond"/>
    <n v="69.900000000000006"/>
    <n v="231.84"/>
    <n v="16205.62"/>
  </r>
  <r>
    <n v="7214872"/>
    <n v="9866"/>
    <x v="2"/>
    <d v="2022-11-06T00:00:00"/>
    <x v="2"/>
    <s v="Cook, Ross and Peterson Real Estate"/>
    <n v="22.28"/>
    <n v="781.06"/>
    <n v="17402.02"/>
  </r>
  <r>
    <n v="9484821"/>
    <n v="8994"/>
    <x v="2"/>
    <d v="2024-01-08T00:00:00"/>
    <x v="2"/>
    <s v="Pearson Ltd Stock"/>
    <n v="97.67"/>
    <n v="808.64"/>
    <n v="78979.87"/>
  </r>
  <r>
    <n v="8707307"/>
    <n v="9575"/>
    <x v="2"/>
    <d v="2024-02-24T00:00:00"/>
    <x v="2"/>
    <s v="Ferguson-Meyer Bond"/>
    <n v="42.11"/>
    <n v="643.01"/>
    <n v="27077.15"/>
  </r>
  <r>
    <n v="6047944"/>
    <n v="4007"/>
    <x v="2"/>
    <d v="2022-11-22T00:00:00"/>
    <x v="2"/>
    <s v="Jackson Group Bond"/>
    <n v="95.6"/>
    <n v="675.64"/>
    <n v="64591.18"/>
  </r>
  <r>
    <n v="5888274"/>
    <n v="5227"/>
    <x v="2"/>
    <d v="2023-12-07T00:00:00"/>
    <x v="2"/>
    <s v="Bishop, Cole and Chaney Bond"/>
    <n v="51.82"/>
    <n v="602.28"/>
    <n v="31210.15"/>
  </r>
  <r>
    <n v="6300085"/>
    <n v="5108"/>
    <x v="2"/>
    <d v="2024-09-19T00:00:00"/>
    <x v="2"/>
    <s v="Odom, Campos and Reyes Bond"/>
    <n v="54.75"/>
    <n v="615.26"/>
    <n v="33685.49"/>
  </r>
  <r>
    <n v="8734790"/>
    <n v="6369"/>
    <x v="2"/>
    <d v="2023-02-18T00:00:00"/>
    <x v="2"/>
    <s v="Harding, Black and Moore Stock"/>
    <n v="59.37"/>
    <n v="609.45000000000005"/>
    <n v="36183.050000000003"/>
  </r>
  <r>
    <n v="6971503"/>
    <n v="7756"/>
    <x v="2"/>
    <d v="2023-03-04T00:00:00"/>
    <x v="2"/>
    <s v="Montgomery, Graham and Mullins Mutual Fund"/>
    <n v="61.04"/>
    <n v="269.99"/>
    <n v="16480.189999999999"/>
  </r>
  <r>
    <n v="8250720"/>
    <n v="3302"/>
    <x v="2"/>
    <d v="2023-10-14T00:00:00"/>
    <x v="2"/>
    <s v="Saunders Ltd Real Estate"/>
    <n v="84.86"/>
    <n v="332.93"/>
    <n v="28252.44"/>
  </r>
  <r>
    <n v="8336090"/>
    <n v="1845"/>
    <x v="2"/>
    <d v="2023-09-01T00:00:00"/>
    <x v="2"/>
    <s v="Koch-Hernandez Bond"/>
    <n v="90.99"/>
    <n v="733.3"/>
    <n v="66722.97"/>
  </r>
  <r>
    <n v="2203540"/>
    <n v="2697"/>
    <x v="2"/>
    <d v="2024-03-06T00:00:00"/>
    <x v="2"/>
    <s v="Briggs-Hansen Bond"/>
    <n v="73.22"/>
    <n v="913.15"/>
    <n v="66860.84"/>
  </r>
  <r>
    <n v="3513524"/>
    <n v="4390"/>
    <x v="2"/>
    <d v="2022-12-23T00:00:00"/>
    <x v="2"/>
    <s v="Mcdonald-Nielsen Mutual Fund"/>
    <n v="63.55"/>
    <n v="717.99"/>
    <n v="45628.26"/>
  </r>
  <r>
    <n v="7233790"/>
    <n v="9733"/>
    <x v="2"/>
    <d v="2024-01-22T00:00:00"/>
    <x v="2"/>
    <s v="Estes PLC Bond"/>
    <n v="90.44"/>
    <n v="103.14"/>
    <n v="9327.98"/>
  </r>
  <r>
    <n v="3594143"/>
    <n v="4390"/>
    <x v="2"/>
    <d v="2022-10-07T00:00:00"/>
    <x v="2"/>
    <s v="Wilson-Stuart Real Estate"/>
    <n v="55.67"/>
    <n v="802.07"/>
    <n v="44651.24"/>
  </r>
  <r>
    <n v="5705648"/>
    <n v="1558"/>
    <x v="2"/>
    <d v="2023-05-21T00:00:00"/>
    <x v="2"/>
    <s v="Weaver PLC Real Estate"/>
    <n v="59.2"/>
    <n v="881.95"/>
    <n v="52211.44"/>
  </r>
  <r>
    <n v="6154670"/>
    <n v="5227"/>
    <x v="2"/>
    <d v="2022-10-23T00:00:00"/>
    <x v="2"/>
    <s v="Sims, Oliver and Lee Real Estate"/>
    <n v="14.58"/>
    <n v="929.42"/>
    <n v="13550.94"/>
  </r>
  <r>
    <n v="1380487"/>
    <n v="9525"/>
    <x v="2"/>
    <d v="2023-02-13T00:00:00"/>
    <x v="2"/>
    <s v="Bishop-Li Real Estate"/>
    <n v="50.69"/>
    <n v="921.63"/>
    <n v="46717.42"/>
  </r>
  <r>
    <n v="5279566"/>
    <n v="9900"/>
    <x v="2"/>
    <d v="2023-07-30T00:00:00"/>
    <x v="2"/>
    <s v="Murphy PLC Mutual Fund"/>
    <n v="75.42"/>
    <n v="781.41"/>
    <n v="58933.94"/>
  </r>
  <r>
    <n v="5503606"/>
    <n v="6661"/>
    <x v="2"/>
    <d v="2023-08-28T00:00:00"/>
    <x v="2"/>
    <s v="Flores-Campbell Bond"/>
    <n v="40.96"/>
    <n v="686.34"/>
    <n v="28112.49"/>
  </r>
  <r>
    <n v="1171427"/>
    <n v="5541"/>
    <x v="2"/>
    <d v="2023-02-23T00:00:00"/>
    <x v="2"/>
    <s v="Morales, Blanchard and Turner Bond"/>
    <n v="79.540000000000006"/>
    <n v="379.66"/>
    <n v="30198.16"/>
  </r>
  <r>
    <n v="6675695"/>
    <n v="6937"/>
    <x v="2"/>
    <d v="2023-03-31T00:00:00"/>
    <x v="2"/>
    <s v="Sawyer, Zamora and Reyes Real Estate"/>
    <n v="48.86"/>
    <n v="85.7"/>
    <n v="4187.3"/>
  </r>
  <r>
    <n v="5353970"/>
    <n v="6661"/>
    <x v="2"/>
    <d v="2023-04-24T00:00:00"/>
    <x v="2"/>
    <s v="Robertson-Ellis Mutual Fund"/>
    <n v="4.47"/>
    <n v="801.12"/>
    <n v="3581.01"/>
  </r>
  <r>
    <n v="7922518"/>
    <n v="4157"/>
    <x v="2"/>
    <d v="2023-08-23T00:00:00"/>
    <x v="2"/>
    <s v="Flores-Campbell Bond"/>
    <n v="72.02"/>
    <n v="89.29"/>
    <n v="6430.67"/>
  </r>
  <r>
    <n v="3538991"/>
    <n v="2055"/>
    <x v="2"/>
    <d v="2023-01-08T00:00:00"/>
    <x v="2"/>
    <s v="Wilson, Norton and Shepherd Stock"/>
    <n v="12.47"/>
    <n v="501.55"/>
    <n v="6254.33"/>
  </r>
  <r>
    <n v="2087450"/>
    <n v="3778"/>
    <x v="2"/>
    <d v="2023-07-26T00:00:00"/>
    <x v="2"/>
    <s v="Taylor, Erickson and Caldwell Mutual Fund"/>
    <n v="22.69"/>
    <n v="498.68"/>
    <n v="11315.05"/>
  </r>
  <r>
    <n v="2708540"/>
    <n v="2678"/>
    <x v="2"/>
    <d v="2023-01-24T00:00:00"/>
    <x v="2"/>
    <s v="Rowe-Fischer Mutual Fund"/>
    <n v="67.459999999999994"/>
    <n v="964.21"/>
    <n v="65045.61"/>
  </r>
  <r>
    <n v="5007054"/>
    <n v="4716"/>
    <x v="2"/>
    <d v="2023-07-29T00:00:00"/>
    <x v="2"/>
    <s v="Reed-Hale Real Estate"/>
    <n v="86.1"/>
    <n v="232.14"/>
    <n v="19987.25"/>
  </r>
  <r>
    <n v="5660650"/>
    <n v="8853"/>
    <x v="2"/>
    <d v="2023-01-23T00:00:00"/>
    <x v="2"/>
    <s v="Young-Holden Mutual Fund"/>
    <n v="44.96"/>
    <n v="872.73"/>
    <n v="39237.94"/>
  </r>
  <r>
    <n v="1204809"/>
    <n v="9757"/>
    <x v="2"/>
    <d v="2023-11-26T00:00:00"/>
    <x v="2"/>
    <s v="Preston-Mullen Real Estate"/>
    <n v="21.22"/>
    <n v="277.7"/>
    <n v="5892.79"/>
  </r>
  <r>
    <n v="8617886"/>
    <n v="1858"/>
    <x v="2"/>
    <d v="2023-04-22T00:00:00"/>
    <x v="2"/>
    <s v="Terry PLC Bond"/>
    <n v="92.92"/>
    <n v="431.96"/>
    <n v="40137.72"/>
  </r>
  <r>
    <n v="9599284"/>
    <n v="7747"/>
    <x v="2"/>
    <d v="2023-01-27T00:00:00"/>
    <x v="2"/>
    <s v="Moore PLC Real Estate"/>
    <n v="91.06"/>
    <n v="480.39"/>
    <n v="43744.31"/>
  </r>
  <r>
    <n v="7551308"/>
    <n v="4351"/>
    <x v="2"/>
    <d v="2024-06-02T00:00:00"/>
    <x v="2"/>
    <s v="Davis, Keith and Vasquez Stock"/>
    <n v="76.12"/>
    <n v="216.26"/>
    <n v="16461.71"/>
  </r>
  <r>
    <n v="8064622"/>
    <n v="7046"/>
    <x v="2"/>
    <d v="2024-02-14T00:00:00"/>
    <x v="2"/>
    <s v="Bryant-Charles Real Estate"/>
    <n v="19.59"/>
    <n v="572.44000000000005"/>
    <n v="11214.1"/>
  </r>
  <r>
    <n v="1983991"/>
    <n v="6240"/>
    <x v="2"/>
    <d v="2024-08-25T00:00:00"/>
    <x v="2"/>
    <s v="King-Decker Stock"/>
    <n v="20.93"/>
    <n v="996.91"/>
    <n v="20865.330000000002"/>
  </r>
  <r>
    <n v="1082957"/>
    <n v="2582"/>
    <x v="2"/>
    <d v="2023-12-10T00:00:00"/>
    <x v="2"/>
    <s v="Vazquez-Herrera Real Estate"/>
    <n v="76.08"/>
    <n v="399.86"/>
    <n v="30421.35"/>
  </r>
  <r>
    <n v="1369057"/>
    <n v="1029"/>
    <x v="2"/>
    <d v="2023-11-16T00:00:00"/>
    <x v="2"/>
    <s v="Johnson Inc Mutual Fund"/>
    <n v="74.13"/>
    <n v="320.3"/>
    <n v="23743.84"/>
  </r>
  <r>
    <n v="8507087"/>
    <n v="7234"/>
    <x v="2"/>
    <d v="2023-04-30T00:00:00"/>
    <x v="2"/>
    <s v="Silva and Sons Real Estate"/>
    <n v="65.52"/>
    <n v="633.48"/>
    <n v="41505.61"/>
  </r>
  <r>
    <n v="9756829"/>
    <n v="5136"/>
    <x v="2"/>
    <d v="2023-03-21T00:00:00"/>
    <x v="2"/>
    <s v="Hernandez Inc Stock"/>
    <n v="36.369999999999997"/>
    <n v="446.74"/>
    <n v="16247.93"/>
  </r>
  <r>
    <n v="8800791"/>
    <n v="1138"/>
    <x v="2"/>
    <d v="2024-07-04T00:00:00"/>
    <x v="2"/>
    <s v="Barnes, Gray and Allen Real Estate"/>
    <n v="57.14"/>
    <n v="728.51"/>
    <n v="41627.06"/>
  </r>
  <r>
    <n v="9370945"/>
    <n v="9236"/>
    <x v="2"/>
    <d v="2023-06-04T00:00:00"/>
    <x v="2"/>
    <s v="Kennedy Group Real Estate"/>
    <n v="25.58"/>
    <n v="261.77999999999997"/>
    <n v="6696.33"/>
  </r>
  <r>
    <n v="4269671"/>
    <n v="8994"/>
    <x v="2"/>
    <d v="2024-04-15T00:00:00"/>
    <x v="2"/>
    <s v="Velez, Cummings and Callahan Bond"/>
    <n v="81.75"/>
    <n v="144.25"/>
    <n v="11792.44"/>
  </r>
  <r>
    <n v="7629365"/>
    <n v="5541"/>
    <x v="2"/>
    <d v="2023-10-08T00:00:00"/>
    <x v="2"/>
    <s v="Butler, Brady and Perkins Stock"/>
    <n v="35.119999999999997"/>
    <n v="699.22"/>
    <n v="24556.61"/>
  </r>
  <r>
    <n v="3588050"/>
    <n v="3778"/>
    <x v="2"/>
    <d v="2023-01-02T00:00:00"/>
    <x v="2"/>
    <s v="Munoz-Sullivan Real Estate"/>
    <n v="76.06"/>
    <n v="350.14"/>
    <n v="26631.65"/>
  </r>
  <r>
    <n v="6053336"/>
    <n v="8582"/>
    <x v="2"/>
    <d v="2024-02-26T00:00:00"/>
    <x v="2"/>
    <s v="Pham-Miller Mutual Fund"/>
    <n v="76.349999999999994"/>
    <n v="534.27"/>
    <n v="40791.51"/>
  </r>
  <r>
    <n v="1923610"/>
    <n v="3778"/>
    <x v="2"/>
    <d v="2024-05-11T00:00:00"/>
    <x v="2"/>
    <s v="Holmes, Wyatt and Keller Mutual Fund"/>
    <n v="89.53"/>
    <n v="560.39"/>
    <n v="50171.72"/>
  </r>
  <r>
    <n v="4031603"/>
    <n v="1666"/>
    <x v="2"/>
    <d v="2022-12-13T00:00:00"/>
    <x v="3"/>
    <s v="Medina, Fowler and Gutierrez Stock"/>
    <n v="3.19"/>
    <n v="197.48"/>
    <n v="629.96"/>
  </r>
  <r>
    <n v="8030677"/>
    <n v="7858"/>
    <x v="2"/>
    <d v="2023-11-07T00:00:00"/>
    <x v="3"/>
    <s v="Harris Group Stock"/>
    <n v="88.29"/>
    <n v="844.72"/>
    <n v="74580.33"/>
  </r>
  <r>
    <n v="7550814"/>
    <n v="1410"/>
    <x v="2"/>
    <d v="2023-02-02T00:00:00"/>
    <x v="3"/>
    <s v="Brown-Perez Bond"/>
    <n v="29.26"/>
    <n v="882.14"/>
    <n v="25811.42"/>
  </r>
  <r>
    <n v="8144115"/>
    <n v="8156"/>
    <x v="2"/>
    <d v="2024-08-26T00:00:00"/>
    <x v="3"/>
    <s v="Adams Group Stock"/>
    <n v="15.97"/>
    <n v="977.67"/>
    <n v="15613.39"/>
  </r>
  <r>
    <n v="8237710"/>
    <n v="3558"/>
    <x v="2"/>
    <d v="2023-12-23T00:00:00"/>
    <x v="3"/>
    <s v="Berger, Fernandez and Bishop Real Estate"/>
    <n v="97.12"/>
    <n v="788.75"/>
    <n v="76603.399999999994"/>
  </r>
  <r>
    <n v="9443477"/>
    <n v="6070"/>
    <x v="2"/>
    <d v="2023-01-03T00:00:00"/>
    <x v="3"/>
    <s v="Wilson, White and Austin Mutual Fund"/>
    <n v="31.15"/>
    <n v="366.09"/>
    <n v="11403.7"/>
  </r>
  <r>
    <n v="1331889"/>
    <n v="9566"/>
    <x v="2"/>
    <d v="2023-07-22T00:00:00"/>
    <x v="3"/>
    <s v="Jimenez, Pitts and Taylor Stock"/>
    <n v="65.540000000000006"/>
    <n v="706.92"/>
    <n v="46331.54"/>
  </r>
  <r>
    <n v="4843314"/>
    <n v="2142"/>
    <x v="2"/>
    <d v="2022-09-29T00:00:00"/>
    <x v="3"/>
    <s v="Holmes, Wyatt and Keller Mutual Fund"/>
    <n v="40.119999999999997"/>
    <n v="288.73"/>
    <n v="11583.85"/>
  </r>
  <r>
    <n v="1424661"/>
    <n v="2363"/>
    <x v="2"/>
    <d v="2022-09-29T00:00:00"/>
    <x v="3"/>
    <s v="Hughes, Hebert and Foster Stock"/>
    <n v="84.88"/>
    <n v="386.57"/>
    <n v="32812.06"/>
  </r>
  <r>
    <n v="1216249"/>
    <n v="2363"/>
    <x v="2"/>
    <d v="2024-01-14T00:00:00"/>
    <x v="3"/>
    <s v="Johnson-Holmes Stock"/>
    <n v="31.16"/>
    <n v="921"/>
    <n v="28698.36"/>
  </r>
  <r>
    <n v="5571371"/>
    <n v="3574"/>
    <x v="2"/>
    <d v="2023-10-03T00:00:00"/>
    <x v="3"/>
    <s v="Stevens, Santiago and Horton Bond"/>
    <n v="47.65"/>
    <n v="971.68"/>
    <n v="46300.55"/>
  </r>
  <r>
    <n v="6766384"/>
    <n v="2598"/>
    <x v="2"/>
    <d v="2022-09-30T00:00:00"/>
    <x v="3"/>
    <s v="Baker and Sons Bond"/>
    <n v="76.31"/>
    <n v="109.15"/>
    <n v="8329.24"/>
  </r>
  <r>
    <n v="9608487"/>
    <n v="3112"/>
    <x v="2"/>
    <d v="2023-12-21T00:00:00"/>
    <x v="3"/>
    <s v="Owens, Roberts and Hughes Bond"/>
    <n v="86.74"/>
    <n v="525.66999999999996"/>
    <n v="45596.62"/>
  </r>
  <r>
    <n v="7994116"/>
    <n v="7046"/>
    <x v="2"/>
    <d v="2023-11-22T00:00:00"/>
    <x v="3"/>
    <s v="Wheeler-Anderson Bond"/>
    <n v="31.1"/>
    <n v="114.47"/>
    <n v="3560.02"/>
  </r>
  <r>
    <n v="1350014"/>
    <n v="2235"/>
    <x v="2"/>
    <d v="2023-06-03T00:00:00"/>
    <x v="3"/>
    <s v="Pena LLC Real Estate"/>
    <n v="8.9"/>
    <n v="874.78"/>
    <n v="7785.54"/>
  </r>
  <r>
    <n v="4507036"/>
    <n v="1719"/>
    <x v="2"/>
    <d v="2024-01-16T00:00:00"/>
    <x v="3"/>
    <s v="Robles-Heath Real Estate"/>
    <n v="77.98"/>
    <n v="799.22"/>
    <n v="62323.18"/>
  </r>
  <r>
    <n v="8408403"/>
    <n v="4705"/>
    <x v="2"/>
    <d v="2024-04-30T00:00:00"/>
    <x v="3"/>
    <s v="Ortega LLC Stock"/>
    <n v="39.43"/>
    <n v="391.66"/>
    <n v="15443.15"/>
  </r>
  <r>
    <n v="6617331"/>
    <n v="9353"/>
    <x v="2"/>
    <d v="2023-01-01T00:00:00"/>
    <x v="3"/>
    <s v="Harrison, Perez and Trevino Stock"/>
    <n v="82.33"/>
    <n v="859.18"/>
    <n v="70736.289999999994"/>
  </r>
  <r>
    <n v="6588097"/>
    <n v="1932"/>
    <x v="2"/>
    <d v="2023-08-07T00:00:00"/>
    <x v="3"/>
    <s v="Tran Ltd Stock"/>
    <n v="48.36"/>
    <n v="511.39"/>
    <n v="24730.82"/>
  </r>
  <r>
    <n v="3034859"/>
    <n v="8853"/>
    <x v="2"/>
    <d v="2024-01-31T00:00:00"/>
    <x v="3"/>
    <s v="Flores-Campbell Bond"/>
    <n v="7.01"/>
    <n v="134.01"/>
    <n v="939.41"/>
  </r>
  <r>
    <n v="8138909"/>
    <n v="7234"/>
    <x v="2"/>
    <d v="2023-09-05T00:00:00"/>
    <x v="3"/>
    <s v="Adkins, Frazier and Lewis Stock"/>
    <n v="29.06"/>
    <n v="853.05"/>
    <n v="24789.63"/>
  </r>
  <r>
    <n v="2751224"/>
    <n v="9044"/>
    <x v="2"/>
    <d v="2023-10-29T00:00:00"/>
    <x v="3"/>
    <s v="Jones, Gonzalez and White Mutual Fund"/>
    <n v="58.27"/>
    <n v="976.02"/>
    <n v="56872.69"/>
  </r>
  <r>
    <n v="8684526"/>
    <n v="1719"/>
    <x v="2"/>
    <d v="2023-12-22T00:00:00"/>
    <x v="3"/>
    <s v="Perry PLC Stock"/>
    <n v="83.3"/>
    <n v="367.23"/>
    <n v="30590.26"/>
  </r>
  <r>
    <n v="1324916"/>
    <n v="7258"/>
    <x v="2"/>
    <d v="2023-12-14T00:00:00"/>
    <x v="3"/>
    <s v="Jones Group Bond"/>
    <n v="31.05"/>
    <n v="58.02"/>
    <n v="1801.52"/>
  </r>
  <r>
    <n v="8386062"/>
    <n v="7049"/>
    <x v="2"/>
    <d v="2022-12-31T00:00:00"/>
    <x v="3"/>
    <s v="Harris Group Stock"/>
    <n v="8.7200000000000006"/>
    <n v="578.91"/>
    <n v="5048.1000000000004"/>
  </r>
  <r>
    <n v="2694920"/>
    <n v="1558"/>
    <x v="2"/>
    <d v="2023-06-30T00:00:00"/>
    <x v="3"/>
    <s v="Hull Ltd Stock"/>
    <n v="23.44"/>
    <n v="555.05999999999995"/>
    <n v="13010.61"/>
  </r>
  <r>
    <n v="1802318"/>
    <n v="9866"/>
    <x v="2"/>
    <d v="2023-03-23T00:00:00"/>
    <x v="3"/>
    <s v="Nelson, Alvarez and Ewing Stock"/>
    <n v="9.4"/>
    <n v="661.82"/>
    <n v="6221.11"/>
  </r>
  <r>
    <n v="1158105"/>
    <n v="3574"/>
    <x v="2"/>
    <d v="2024-04-11T00:00:00"/>
    <x v="3"/>
    <s v="Combs-Dunn Mutual Fund"/>
    <n v="50.34"/>
    <n v="567.45000000000005"/>
    <n v="28565.43"/>
  </r>
  <r>
    <n v="2323133"/>
    <n v="8355"/>
    <x v="2"/>
    <d v="2023-11-11T00:00:00"/>
    <x v="3"/>
    <s v="Brooks Ltd Stock"/>
    <n v="15.52"/>
    <n v="323.97000000000003"/>
    <n v="5028.01"/>
  </r>
  <r>
    <n v="9640258"/>
    <n v="3558"/>
    <x v="2"/>
    <d v="2024-02-20T00:00:00"/>
    <x v="3"/>
    <s v="Cervantes LLC Real Estate"/>
    <n v="61.91"/>
    <n v="599.67999999999995"/>
    <n v="37126.19"/>
  </r>
  <r>
    <n v="6807300"/>
    <n v="7234"/>
    <x v="2"/>
    <d v="2024-06-13T00:00:00"/>
    <x v="3"/>
    <s v="Cruz, Brooks and Blake Bond"/>
    <n v="18.12"/>
    <n v="478.28"/>
    <n v="8666.43"/>
  </r>
  <r>
    <n v="9846146"/>
    <n v="8994"/>
    <x v="2"/>
    <d v="2023-07-17T00:00:00"/>
    <x v="3"/>
    <s v="Marshall-Shepard Mutual Fund"/>
    <n v="94.18"/>
    <n v="162.30000000000001"/>
    <n v="15285.41"/>
  </r>
  <r>
    <n v="2159489"/>
    <n v="8032"/>
    <x v="2"/>
    <d v="2024-01-12T00:00:00"/>
    <x v="3"/>
    <s v="Miller Inc Real Estate"/>
    <n v="30.9"/>
    <n v="422.5"/>
    <n v="13055.25"/>
  </r>
  <r>
    <n v="6421791"/>
    <n v="8996"/>
    <x v="2"/>
    <d v="2024-08-13T00:00:00"/>
    <x v="3"/>
    <s v="Richardson-Carroll Mutual Fund"/>
    <n v="82.27"/>
    <n v="920.09"/>
    <n v="75695.8"/>
  </r>
  <r>
    <n v="8358104"/>
    <n v="1787"/>
    <x v="2"/>
    <d v="2023-02-20T00:00:00"/>
    <x v="3"/>
    <s v="Rogers, Adams and Mills Stock"/>
    <n v="12.32"/>
    <n v="260.47000000000003"/>
    <n v="3208.99"/>
  </r>
  <r>
    <n v="5632800"/>
    <n v="6258"/>
    <x v="2"/>
    <d v="2023-10-01T00:00:00"/>
    <x v="3"/>
    <s v="Pena and Sons Bond"/>
    <n v="15.49"/>
    <n v="867.66"/>
    <n v="13440.05"/>
  </r>
  <r>
    <n v="2493514"/>
    <n v="8996"/>
    <x v="2"/>
    <d v="2022-10-15T00:00:00"/>
    <x v="3"/>
    <s v="Johnson-Edwards Real Estate"/>
    <n v="93.37"/>
    <n v="840.24"/>
    <n v="78453.210000000006"/>
  </r>
  <r>
    <n v="2669417"/>
    <n v="7983"/>
    <x v="2"/>
    <d v="2024-04-25T00:00:00"/>
    <x v="3"/>
    <s v="Beck Ltd Bond"/>
    <n v="69.08"/>
    <n v="514.6"/>
    <n v="35548.57"/>
  </r>
  <r>
    <n v="9245605"/>
    <n v="7976"/>
    <x v="2"/>
    <d v="2023-07-09T00:00:00"/>
    <x v="3"/>
    <s v="Hernandez, Ramos and Green Bond"/>
    <n v="9.7799999999999994"/>
    <n v="140.19"/>
    <n v="1371.06"/>
  </r>
  <r>
    <n v="9644496"/>
    <n v="3877"/>
    <x v="2"/>
    <d v="2023-02-10T00:00:00"/>
    <x v="3"/>
    <s v="Dyer, Fitzgerald and Wiggins Mutual Fund"/>
    <n v="35.64"/>
    <n v="136.41999999999999"/>
    <n v="4862.01"/>
  </r>
  <r>
    <n v="6775030"/>
    <n v="2055"/>
    <x v="2"/>
    <d v="2023-09-15T00:00:00"/>
    <x v="3"/>
    <s v="Mejia, King and Mccall Real Estate"/>
    <n v="8.14"/>
    <n v="329.15"/>
    <n v="2679.28"/>
  </r>
  <r>
    <n v="9803302"/>
    <n v="2159"/>
    <x v="2"/>
    <d v="2022-12-26T00:00:00"/>
    <x v="3"/>
    <s v="Murphy Ltd Stock"/>
    <n v="58.06"/>
    <n v="732.59"/>
    <n v="42534.18"/>
  </r>
  <r>
    <n v="8707982"/>
    <n v="8156"/>
    <x v="2"/>
    <d v="2023-04-02T00:00:00"/>
    <x v="3"/>
    <s v="Davis Group Real Estate"/>
    <n v="79.89"/>
    <n v="780.6"/>
    <n v="62362.13"/>
  </r>
  <r>
    <n v="5776928"/>
    <n v="4771"/>
    <x v="2"/>
    <d v="2022-12-28T00:00:00"/>
    <x v="3"/>
    <s v="Day, Lee and Riley Stock"/>
    <n v="55.02"/>
    <n v="950.25"/>
    <n v="52282.76"/>
  </r>
  <r>
    <n v="5169357"/>
    <n v="6810"/>
    <x v="2"/>
    <d v="2023-10-22T00:00:00"/>
    <x v="3"/>
    <s v="Garcia Inc Bond"/>
    <n v="96.23"/>
    <n v="119.26"/>
    <n v="11476.39"/>
  </r>
  <r>
    <n v="4632619"/>
    <n v="7172"/>
    <x v="2"/>
    <d v="2024-07-16T00:00:00"/>
    <x v="3"/>
    <s v="Baker PLC Bond"/>
    <n v="22.77"/>
    <n v="588.20000000000005"/>
    <n v="13393.31"/>
  </r>
  <r>
    <n v="3889051"/>
    <n v="1204"/>
    <x v="2"/>
    <d v="2023-05-25T00:00:00"/>
    <x v="3"/>
    <s v="Castillo, Jones and Johnson Stock"/>
    <n v="62.81"/>
    <n v="579.44000000000005"/>
    <n v="36394.629999999997"/>
  </r>
  <r>
    <n v="4279608"/>
    <n v="2159"/>
    <x v="2"/>
    <d v="2023-11-26T00:00:00"/>
    <x v="3"/>
    <s v="Baker-White Real Estate"/>
    <n v="53.51"/>
    <n v="418.35"/>
    <n v="22385.91"/>
  </r>
  <r>
    <n v="7942841"/>
    <n v="2363"/>
    <x v="2"/>
    <d v="2023-11-12T00:00:00"/>
    <x v="3"/>
    <s v="Atkins-Davis Bond"/>
    <n v="35.46"/>
    <n v="326.64999999999998"/>
    <n v="11583.01"/>
  </r>
  <r>
    <n v="8643914"/>
    <n v="3120"/>
    <x v="2"/>
    <d v="2023-10-21T00:00:00"/>
    <x v="3"/>
    <s v="Sims, Oliver and Lee Real Estate"/>
    <n v="17.21"/>
    <n v="560.14"/>
    <n v="9640.01"/>
  </r>
  <r>
    <n v="2524975"/>
    <n v="7976"/>
    <x v="2"/>
    <d v="2023-04-22T00:00:00"/>
    <x v="3"/>
    <s v="Lewis Inc Bond"/>
    <n v="55.55"/>
    <n v="281.02999999999997"/>
    <n v="15611.22"/>
  </r>
  <r>
    <n v="1027213"/>
    <n v="8907"/>
    <x v="2"/>
    <d v="2024-01-15T00:00:00"/>
    <x v="3"/>
    <s v="Glover, Lawson and Olson Bond"/>
    <n v="4.03"/>
    <n v="960.21"/>
    <n v="3869.65"/>
  </r>
  <r>
    <n v="9963955"/>
    <n v="7747"/>
    <x v="2"/>
    <d v="2022-11-09T00:00:00"/>
    <x v="3"/>
    <s v="Moore-Smith Mutual Fund"/>
    <n v="68.52"/>
    <n v="510.47"/>
    <n v="34977.4"/>
  </r>
  <r>
    <n v="5922390"/>
    <n v="1029"/>
    <x v="2"/>
    <d v="2024-03-26T00:00:00"/>
    <x v="3"/>
    <s v="Wilson, Gray and Key Stock"/>
    <n v="68.069999999999993"/>
    <n v="576.84"/>
    <n v="39265.5"/>
  </r>
  <r>
    <n v="8837014"/>
    <n v="9116"/>
    <x v="2"/>
    <d v="2024-04-16T00:00:00"/>
    <x v="3"/>
    <s v="Faulkner, Barker and Cannon Bond"/>
    <n v="11.85"/>
    <n v="764.06"/>
    <n v="9054.11"/>
  </r>
  <r>
    <n v="6846946"/>
    <n v="9015"/>
    <x v="2"/>
    <d v="2024-05-01T00:00:00"/>
    <x v="3"/>
    <s v="Stanley LLC Bond"/>
    <n v="53.56"/>
    <n v="86.46"/>
    <n v="4630.8"/>
  </r>
  <r>
    <n v="8090587"/>
    <n v="9751"/>
    <x v="2"/>
    <d v="2023-04-09T00:00:00"/>
    <x v="3"/>
    <s v="Moore, Fuller and Rubio Real Estate"/>
    <n v="53.73"/>
    <n v="942.17"/>
    <n v="50622.79"/>
  </r>
  <r>
    <n v="5134711"/>
    <n v="9733"/>
    <x v="2"/>
    <d v="2022-12-05T00:00:00"/>
    <x v="3"/>
    <s v="Cordova LLC Bond"/>
    <n v="92.01"/>
    <n v="272.97000000000003"/>
    <n v="25115.97"/>
  </r>
  <r>
    <n v="8078552"/>
    <n v="7172"/>
    <x v="2"/>
    <d v="2024-06-10T00:00:00"/>
    <x v="3"/>
    <s v="Weaver PLC Real Estate"/>
    <n v="32.5"/>
    <n v="136.97999999999999"/>
    <n v="4451.8500000000004"/>
  </r>
  <r>
    <n v="4895263"/>
    <n v="7985"/>
    <x v="2"/>
    <d v="2023-09-26T00:00:00"/>
    <x v="3"/>
    <s v="Woods-Medina Mutual Fund"/>
    <n v="57.47"/>
    <n v="261.95999999999998"/>
    <n v="15054.84"/>
  </r>
  <r>
    <n v="2884800"/>
    <n v="5663"/>
    <x v="2"/>
    <d v="2023-08-11T00:00:00"/>
    <x v="3"/>
    <s v="Ferrell and Sons Stock"/>
    <n v="56.69"/>
    <n v="536.28"/>
    <n v="30401.71"/>
  </r>
  <r>
    <n v="4529201"/>
    <n v="1138"/>
    <x v="2"/>
    <d v="2024-03-02T00:00:00"/>
    <x v="3"/>
    <s v="Thomas and Sons Real Estate"/>
    <n v="56.05"/>
    <n v="485.27"/>
    <n v="27199.38"/>
  </r>
  <r>
    <n v="7835393"/>
    <n v="1410"/>
    <x v="2"/>
    <d v="2022-11-25T00:00:00"/>
    <x v="3"/>
    <s v="Hall-Thomas Mutual Fund"/>
    <n v="37.17"/>
    <n v="711.3"/>
    <n v="26439.02"/>
  </r>
  <r>
    <n v="7462821"/>
    <n v="7756"/>
    <x v="2"/>
    <d v="2024-02-06T00:00:00"/>
    <x v="3"/>
    <s v="Medina-Grant Mutual Fund"/>
    <n v="20.32"/>
    <n v="283.49"/>
    <n v="5760.52"/>
  </r>
  <r>
    <n v="6722657"/>
    <n v="5431"/>
    <x v="2"/>
    <d v="2024-03-13T00:00:00"/>
    <x v="3"/>
    <s v="Lynch Ltd Bond"/>
    <n v="63.02"/>
    <n v="501.87"/>
    <n v="31627.85"/>
  </r>
  <r>
    <n v="2994729"/>
    <n v="3258"/>
    <x v="2"/>
    <d v="2023-03-22T00:00:00"/>
    <x v="3"/>
    <s v="Nelson, Bates and Lowe Stock"/>
    <n v="56.58"/>
    <n v="237.57"/>
    <n v="13441.71"/>
  </r>
  <r>
    <n v="6700819"/>
    <n v="6655"/>
    <x v="2"/>
    <d v="2023-04-05T00:00:00"/>
    <x v="3"/>
    <s v="Garcia Inc Mutual Fund"/>
    <n v="12.45"/>
    <n v="771.47"/>
    <n v="9604.7999999999993"/>
  </r>
  <r>
    <n v="1096611"/>
    <n v="5705"/>
    <x v="2"/>
    <d v="2023-09-30T00:00:00"/>
    <x v="3"/>
    <s v="Miller-Robinson Real Estate"/>
    <n v="8.0299999999999994"/>
    <n v="141.80000000000001"/>
    <n v="1138.6500000000001"/>
  </r>
  <r>
    <n v="2794381"/>
    <n v="4119"/>
    <x v="2"/>
    <d v="2024-08-09T00:00:00"/>
    <x v="3"/>
    <s v="Zuniga-Cowan Stock"/>
    <n v="85.32"/>
    <n v="162.41"/>
    <n v="13856.82"/>
  </r>
  <r>
    <n v="8901651"/>
    <n v="4919"/>
    <x v="2"/>
    <d v="2024-09-18T00:00:00"/>
    <x v="3"/>
    <s v="Robertson-Harris Bond"/>
    <n v="30.2"/>
    <n v="149.28"/>
    <n v="4508.26"/>
  </r>
  <r>
    <n v="8248439"/>
    <n v="7858"/>
    <x v="2"/>
    <d v="2024-07-02T00:00:00"/>
    <x v="3"/>
    <s v="Taylor-Grant Real Estate"/>
    <n v="72.599999999999994"/>
    <n v="351.16"/>
    <n v="25494.22"/>
  </r>
  <r>
    <n v="6617127"/>
    <n v="9525"/>
    <x v="2"/>
    <d v="2023-09-13T00:00:00"/>
    <x v="3"/>
    <s v="Henson-Ramirez Bond"/>
    <n v="25.94"/>
    <n v="972.25"/>
    <n v="25220.17"/>
  </r>
  <r>
    <n v="4299606"/>
    <n v="9063"/>
    <x v="2"/>
    <d v="2022-09-27T00:00:00"/>
    <x v="3"/>
    <s v="Gibson Ltd Bond"/>
    <n v="66.03"/>
    <n v="674.08"/>
    <n v="44509.5"/>
  </r>
  <r>
    <n v="6132675"/>
    <n v="2461"/>
    <x v="2"/>
    <d v="2023-10-24T00:00:00"/>
    <x v="3"/>
    <s v="Johnson PLC Bond"/>
    <n v="39.14"/>
    <n v="154.97"/>
    <n v="6065.53"/>
  </r>
  <r>
    <n v="9556679"/>
    <n v="6661"/>
    <x v="2"/>
    <d v="2024-05-25T00:00:00"/>
    <x v="3"/>
    <s v="Lee Ltd Stock"/>
    <n v="21.85"/>
    <n v="274.04000000000002"/>
    <n v="5987.77"/>
  </r>
  <r>
    <n v="6547981"/>
    <n v="1475"/>
    <x v="2"/>
    <d v="2023-09-08T00:00:00"/>
    <x v="3"/>
    <s v="Andrews-Cordova Real Estate"/>
    <n v="19.850000000000001"/>
    <n v="965.75"/>
    <n v="19170.14"/>
  </r>
  <r>
    <n v="4104329"/>
    <n v="3938"/>
    <x v="2"/>
    <d v="2023-08-10T00:00:00"/>
    <x v="3"/>
    <s v="Nelson, Burgess and Shelton Mutual Fund"/>
    <n v="74.36"/>
    <n v="655.52"/>
    <n v="48744.47"/>
  </r>
  <r>
    <n v="3013519"/>
    <n v="9656"/>
    <x v="2"/>
    <d v="2024-08-20T00:00:00"/>
    <x v="3"/>
    <s v="Alexander and Sons Stock"/>
    <n v="13.92"/>
    <n v="844.77"/>
    <n v="11759.2"/>
  </r>
  <r>
    <n v="7255003"/>
    <n v="4957"/>
    <x v="2"/>
    <d v="2024-03-04T00:00:00"/>
    <x v="3"/>
    <s v="Jones Group Mutual Fund"/>
    <n v="51.62"/>
    <n v="109.27"/>
    <n v="5640.52"/>
  </r>
  <r>
    <n v="2974210"/>
    <n v="6937"/>
    <x v="2"/>
    <d v="2024-01-01T00:00:00"/>
    <x v="3"/>
    <s v="Wilson, Gray and Key Stock"/>
    <n v="21.26"/>
    <n v="374.66"/>
    <n v="7965.27"/>
  </r>
  <r>
    <n v="7789790"/>
    <n v="8503"/>
    <x v="2"/>
    <d v="2022-12-31T00:00:00"/>
    <x v="3"/>
    <s v="Jones-Rodriguez Bond"/>
    <n v="39.36"/>
    <n v="343.73"/>
    <n v="13529.21"/>
  </r>
  <r>
    <n v="8262829"/>
    <n v="4877"/>
    <x v="2"/>
    <d v="2024-05-27T00:00:00"/>
    <x v="3"/>
    <s v="Hamilton-Taylor Bond"/>
    <n v="54.97"/>
    <n v="567.25"/>
    <n v="31181.73"/>
  </r>
  <r>
    <n v="4108892"/>
    <n v="5110"/>
    <x v="2"/>
    <d v="2023-06-29T00:00:00"/>
    <x v="3"/>
    <s v="Bryant, Valdez and Johnson Mutual Fund"/>
    <n v="41.8"/>
    <n v="865.61"/>
    <n v="36182.5"/>
  </r>
  <r>
    <n v="3492955"/>
    <n v="5431"/>
    <x v="2"/>
    <d v="2022-10-15T00:00:00"/>
    <x v="3"/>
    <s v="Mccall Ltd Real Estate"/>
    <n v="85.66"/>
    <n v="205.27"/>
    <n v="17583.43"/>
  </r>
  <r>
    <n v="5699274"/>
    <n v="8994"/>
    <x v="2"/>
    <d v="2023-06-08T00:00:00"/>
    <x v="3"/>
    <s v="Peck and Sons Stock"/>
    <n v="72.86"/>
    <n v="446.51"/>
    <n v="32532.720000000001"/>
  </r>
  <r>
    <n v="9635914"/>
    <n v="7172"/>
    <x v="2"/>
    <d v="2022-12-17T00:00:00"/>
    <x v="3"/>
    <s v="Torres, Wagner and Middleton Mutual Fund"/>
    <n v="76.12"/>
    <n v="969.28"/>
    <n v="73781.59"/>
  </r>
  <r>
    <n v="7057220"/>
    <n v="9900"/>
    <x v="2"/>
    <d v="2024-02-01T00:00:00"/>
    <x v="3"/>
    <s v="Walters, Martinez and Wells Bond"/>
    <n v="1.87"/>
    <n v="595.99"/>
    <n v="1114.5"/>
  </r>
  <r>
    <n v="9041750"/>
    <n v="4321"/>
    <x v="2"/>
    <d v="2023-12-25T00:00:00"/>
    <x v="3"/>
    <s v="Cabrera-Lopez Mutual Fund"/>
    <n v="35.799999999999997"/>
    <n v="662.59"/>
    <n v="23720.720000000001"/>
  </r>
  <r>
    <n v="2370386"/>
    <n v="8353"/>
    <x v="2"/>
    <d v="2022-10-09T00:00:00"/>
    <x v="3"/>
    <s v="Hughes, Fernandez and Hart Mutual Fund"/>
    <n v="97.69"/>
    <n v="196.87"/>
    <n v="19232.23"/>
  </r>
  <r>
    <n v="1044859"/>
    <n v="9566"/>
    <x v="2"/>
    <d v="2024-07-08T00:00:00"/>
    <x v="3"/>
    <s v="Vincent, Colon and Thomas Real Estate"/>
    <n v="98.91"/>
    <n v="324.33"/>
    <n v="32079.48"/>
  </r>
  <r>
    <n v="4300604"/>
    <n v="6590"/>
    <x v="2"/>
    <d v="2023-09-29T00:00:00"/>
    <x v="3"/>
    <s v="Houston, Henson and Miller Bond"/>
    <n v="37.83"/>
    <n v="903.14"/>
    <n v="34165.79"/>
  </r>
  <r>
    <n v="5003777"/>
    <n v="9236"/>
    <x v="2"/>
    <d v="2022-10-31T00:00:00"/>
    <x v="3"/>
    <s v="Oneill-Wright Real Estate"/>
    <n v="21.63"/>
    <n v="612.41"/>
    <n v="13246.43"/>
  </r>
  <r>
    <n v="1113713"/>
    <n v="9427"/>
    <x v="2"/>
    <d v="2024-05-17T00:00:00"/>
    <x v="3"/>
    <s v="Flores, Smith and Lewis Real Estate"/>
    <n v="72.58"/>
    <n v="633.54"/>
    <n v="45982.33"/>
  </r>
  <r>
    <n v="7421221"/>
    <n v="3900"/>
    <x v="2"/>
    <d v="2022-10-09T00:00:00"/>
    <x v="3"/>
    <s v="Rodriguez, Wood and Turner Bond"/>
    <n v="54.31"/>
    <n v="765.5"/>
    <n v="41574.31"/>
  </r>
  <r>
    <n v="8679363"/>
    <n v="2448"/>
    <x v="2"/>
    <d v="2022-12-02T00:00:00"/>
    <x v="3"/>
    <s v="Harding, Black and Moore Stock"/>
    <n v="1.95"/>
    <n v="701.4"/>
    <n v="1367.73"/>
  </r>
  <r>
    <n v="1241015"/>
    <n v="5631"/>
    <x v="2"/>
    <d v="2024-09-23T00:00:00"/>
    <x v="3"/>
    <s v="Williams, Jennings and Davis Bond"/>
    <n v="3.87"/>
    <n v="270.33"/>
    <n v="1046.18"/>
  </r>
  <r>
    <n v="4111371"/>
    <n v="7747"/>
    <x v="2"/>
    <d v="2022-09-30T00:00:00"/>
    <x v="3"/>
    <s v="Garcia Inc Bond"/>
    <n v="61.8"/>
    <n v="331.1"/>
    <n v="20461.98"/>
  </r>
  <r>
    <n v="2042399"/>
    <n v="8853"/>
    <x v="2"/>
    <d v="2024-03-13T00:00:00"/>
    <x v="3"/>
    <s v="Best Group Stock"/>
    <n v="56.42"/>
    <n v="466.29"/>
    <n v="26308.080000000002"/>
  </r>
  <r>
    <n v="1441913"/>
    <n v="2720"/>
    <x v="2"/>
    <d v="2023-06-22T00:00:00"/>
    <x v="3"/>
    <s v="Skinner LLC Bond"/>
    <n v="74.760000000000005"/>
    <n v="496.32"/>
    <n v="37104.879999999997"/>
  </r>
  <r>
    <n v="8577034"/>
    <n v="7172"/>
    <x v="2"/>
    <d v="2023-07-22T00:00:00"/>
    <x v="3"/>
    <s v="Peters, Johnson and Clements Bond"/>
    <n v="32.4"/>
    <n v="890.05"/>
    <n v="28837.62"/>
  </r>
  <r>
    <n v="8481038"/>
    <n v="1471"/>
    <x v="2"/>
    <d v="2024-08-19T00:00:00"/>
    <x v="3"/>
    <s v="Flynn-Marshall Mutual Fund"/>
    <n v="4.4800000000000004"/>
    <n v="944.92"/>
    <n v="4233.24"/>
  </r>
  <r>
    <n v="9139526"/>
    <n v="1280"/>
    <x v="2"/>
    <d v="2024-01-05T00:00:00"/>
    <x v="3"/>
    <s v="Beck and Sons Stock"/>
    <n v="27.11"/>
    <n v="56.42"/>
    <n v="1529.55"/>
  </r>
  <r>
    <n v="6933855"/>
    <n v="6655"/>
    <x v="2"/>
    <d v="2022-12-07T00:00:00"/>
    <x v="3"/>
    <s v="Carr, Johnson and Perry Bond"/>
    <n v="37.04"/>
    <n v="751.45"/>
    <n v="27833.71"/>
  </r>
  <r>
    <n v="2888860"/>
    <n v="8371"/>
    <x v="2"/>
    <d v="2023-08-19T00:00:00"/>
    <x v="3"/>
    <s v="Parrish-King Stock"/>
    <n v="29.51"/>
    <n v="52.23"/>
    <n v="1541.31"/>
  </r>
  <r>
    <n v="6485857"/>
    <n v="4119"/>
    <x v="2"/>
    <d v="2023-08-03T00:00:00"/>
    <x v="3"/>
    <s v="Thompson Group Stock"/>
    <n v="53.96"/>
    <n v="686.61"/>
    <n v="37049.480000000003"/>
  </r>
  <r>
    <n v="8573810"/>
    <n v="1204"/>
    <x v="2"/>
    <d v="2024-08-16T00:00:00"/>
    <x v="3"/>
    <s v="Massey, Smith and Clark Stock"/>
    <n v="16.29"/>
    <n v="776.44"/>
    <n v="12648.21"/>
  </r>
  <r>
    <n v="4090733"/>
    <n v="5007"/>
    <x v="2"/>
    <d v="2023-10-10T00:00:00"/>
    <x v="3"/>
    <s v="Walters-Williams Mutual Fund"/>
    <n v="31.17"/>
    <n v="139.05000000000001"/>
    <n v="4334.1899999999996"/>
  </r>
  <r>
    <n v="8635928"/>
    <n v="9153"/>
    <x v="2"/>
    <d v="2023-03-16T00:00:00"/>
    <x v="3"/>
    <s v="Adkins, Munoz and Sims Stock"/>
    <n v="2.36"/>
    <n v="389.73"/>
    <n v="919.76"/>
  </r>
  <r>
    <n v="1680915"/>
    <n v="6258"/>
    <x v="2"/>
    <d v="2023-03-14T00:00:00"/>
    <x v="3"/>
    <s v="Acevedo PLC Mutual Fund"/>
    <n v="48.55"/>
    <n v="306.98"/>
    <n v="14903.88"/>
  </r>
  <r>
    <n v="8688674"/>
    <n v="7265"/>
    <x v="2"/>
    <d v="2024-05-12T00:00:00"/>
    <x v="3"/>
    <s v="Duke LLC Real Estate"/>
    <n v="77.83"/>
    <n v="405.29"/>
    <n v="31543.72"/>
  </r>
  <r>
    <n v="9254601"/>
    <n v="2235"/>
    <x v="2"/>
    <d v="2023-02-18T00:00:00"/>
    <x v="3"/>
    <s v="Strickland, Kirby and Li Real Estate"/>
    <n v="12.22"/>
    <n v="262.08999999999997"/>
    <n v="3202.74"/>
  </r>
  <r>
    <n v="3643350"/>
    <n v="4566"/>
    <x v="2"/>
    <d v="2024-07-25T00:00:00"/>
    <x v="3"/>
    <s v="Mueller, Irwin and Mays Stock"/>
    <n v="57.32"/>
    <n v="226.22"/>
    <n v="12966.93"/>
  </r>
  <r>
    <n v="4412684"/>
    <n v="4843"/>
    <x v="2"/>
    <d v="2023-08-12T00:00:00"/>
    <x v="3"/>
    <s v="White Ltd Stock"/>
    <n v="33.36"/>
    <n v="305.13"/>
    <n v="10179.14"/>
  </r>
  <r>
    <n v="7020829"/>
    <n v="3877"/>
    <x v="2"/>
    <d v="2023-07-15T00:00:00"/>
    <x v="3"/>
    <s v="Meyer-Mason Stock"/>
    <n v="34.47"/>
    <n v="98.8"/>
    <n v="3405.64"/>
  </r>
  <r>
    <n v="2613258"/>
    <n v="8977"/>
    <x v="2"/>
    <d v="2024-01-04T00:00:00"/>
    <x v="3"/>
    <s v="Navarro Inc Stock"/>
    <n v="78.44"/>
    <n v="552.23"/>
    <n v="43316.92"/>
  </r>
  <r>
    <n v="3727423"/>
    <n v="4355"/>
    <x v="2"/>
    <d v="2023-03-26T00:00:00"/>
    <x v="3"/>
    <s v="Robinson LLC Stock"/>
    <n v="31.28"/>
    <n v="765.34"/>
    <n v="23939.84"/>
  </r>
  <r>
    <n v="4958126"/>
    <n v="6750"/>
    <x v="2"/>
    <d v="2023-06-14T00:00:00"/>
    <x v="3"/>
    <s v="Brooks, White and Martin Bond"/>
    <n v="77.150000000000006"/>
    <n v="211.21"/>
    <n v="16294.85"/>
  </r>
  <r>
    <n v="2696241"/>
    <n v="4157"/>
    <x v="2"/>
    <d v="2024-05-30T00:00:00"/>
    <x v="3"/>
    <s v="Holland Group Mutual Fund"/>
    <n v="52.91"/>
    <n v="618.05999999999995"/>
    <n v="32701.55"/>
  </r>
  <r>
    <n v="3595671"/>
    <n v="1471"/>
    <x v="2"/>
    <d v="2022-09-28T00:00:00"/>
    <x v="3"/>
    <s v="Wu-Mccoy Real Estate"/>
    <n v="26.9"/>
    <n v="454.93"/>
    <n v="12237.62"/>
  </r>
  <r>
    <n v="7400266"/>
    <n v="4115"/>
    <x v="2"/>
    <d v="2024-09-17T00:00:00"/>
    <x v="3"/>
    <s v="Young-Sampson Bond"/>
    <n v="9.92"/>
    <n v="465.84"/>
    <n v="4621.13"/>
  </r>
  <r>
    <n v="7871468"/>
    <n v="6369"/>
    <x v="2"/>
    <d v="2024-07-12T00:00:00"/>
    <x v="3"/>
    <s v="Cordova LLC Bond"/>
    <n v="68.84"/>
    <n v="593.51"/>
    <n v="40857.230000000003"/>
  </r>
  <r>
    <n v="4227785"/>
    <n v="1726"/>
    <x v="2"/>
    <d v="2023-05-27T00:00:00"/>
    <x v="3"/>
    <s v="Harris-Gay Mutual Fund"/>
    <n v="51.62"/>
    <n v="939.72"/>
    <n v="48508.35"/>
  </r>
  <r>
    <n v="7896913"/>
    <n v="1787"/>
    <x v="2"/>
    <d v="2023-02-13T00:00:00"/>
    <x v="3"/>
    <s v="Stevens, Harmon and Yang Mutual Fund"/>
    <n v="47.59"/>
    <n v="214.22"/>
    <n v="10194.73"/>
  </r>
  <r>
    <n v="3439982"/>
    <n v="1784"/>
    <x v="2"/>
    <d v="2022-11-17T00:00:00"/>
    <x v="3"/>
    <s v="Mcguire LLC Real Estate"/>
    <n v="77.31"/>
    <n v="84.43"/>
    <n v="6527.28"/>
  </r>
  <r>
    <n v="5281814"/>
    <n v="1471"/>
    <x v="2"/>
    <d v="2023-03-27T00:00:00"/>
    <x v="3"/>
    <s v="Smith Group Bond"/>
    <n v="60.78"/>
    <n v="347.36"/>
    <n v="21112.54"/>
  </r>
  <r>
    <n v="8784701"/>
    <n v="7172"/>
    <x v="2"/>
    <d v="2022-11-03T00:00:00"/>
    <x v="3"/>
    <s v="Miller Ltd Mutual Fund"/>
    <n v="36.11"/>
    <n v="679.54"/>
    <n v="24538.19"/>
  </r>
  <r>
    <n v="2002072"/>
    <n v="5318"/>
    <x v="2"/>
    <d v="2024-09-04T00:00:00"/>
    <x v="3"/>
    <s v="Jones, Mathews and Carroll Stock"/>
    <n v="43.26"/>
    <n v="140.81"/>
    <n v="6091.44"/>
  </r>
  <r>
    <n v="3528427"/>
    <n v="5705"/>
    <x v="2"/>
    <d v="2024-06-08T00:00:00"/>
    <x v="3"/>
    <s v="Lewis, Smith and Evans Mutual Fund"/>
    <n v="87.26"/>
    <n v="611.89"/>
    <n v="53393.52"/>
  </r>
  <r>
    <n v="3595365"/>
    <n v="8625"/>
    <x v="2"/>
    <d v="2024-01-01T00:00:00"/>
    <x v="3"/>
    <s v="Webb LLC Real Estate"/>
    <n v="88.7"/>
    <n v="299.10000000000002"/>
    <n v="26530.17"/>
  </r>
  <r>
    <n v="2429324"/>
    <n v="7172"/>
    <x v="2"/>
    <d v="2024-08-27T00:00:00"/>
    <x v="3"/>
    <s v="Brown, Gallagher and Meadows Stock"/>
    <n v="67.45"/>
    <n v="232.55"/>
    <n v="15685.5"/>
  </r>
  <r>
    <n v="2250973"/>
    <n v="4771"/>
    <x v="2"/>
    <d v="2024-08-03T00:00:00"/>
    <x v="3"/>
    <s v="Ellis, Perez and Sparks Bond"/>
    <n v="81.86"/>
    <n v="461.07"/>
    <n v="37743.19"/>
  </r>
  <r>
    <n v="8099656"/>
    <n v="1558"/>
    <x v="2"/>
    <d v="2024-01-17T00:00:00"/>
    <x v="3"/>
    <s v="Miller Ltd Stock"/>
    <n v="63.6"/>
    <n v="363.42"/>
    <n v="23113.51"/>
  </r>
  <r>
    <n v="3806652"/>
    <n v="4948"/>
    <x v="2"/>
    <d v="2023-12-02T00:00:00"/>
    <x v="3"/>
    <s v="Patterson-Harris Mutual Fund"/>
    <n v="68.17"/>
    <n v="872.25"/>
    <n v="59461.279999999999"/>
  </r>
  <r>
    <n v="7964033"/>
    <n v="1763"/>
    <x v="2"/>
    <d v="2024-07-17T00:00:00"/>
    <x v="3"/>
    <s v="Garcia Inc Mutual Fund"/>
    <n v="55.57"/>
    <n v="526.94000000000005"/>
    <n v="29282.06"/>
  </r>
  <r>
    <n v="4159289"/>
    <n v="3193"/>
    <x v="2"/>
    <d v="2024-06-09T00:00:00"/>
    <x v="3"/>
    <s v="Anderson-Turner Mutual Fund"/>
    <n v="90.61"/>
    <n v="169.4"/>
    <n v="15349.33"/>
  </r>
  <r>
    <n v="3042639"/>
    <n v="7581"/>
    <x v="2"/>
    <d v="2023-09-30T00:00:00"/>
    <x v="3"/>
    <s v="Mcintyre, Wilson and Austin Bond"/>
    <n v="67.05"/>
    <n v="155.4"/>
    <n v="10419.57"/>
  </r>
  <r>
    <n v="7341276"/>
    <n v="2055"/>
    <x v="2"/>
    <d v="2022-11-06T00:00:00"/>
    <x v="3"/>
    <s v="Hunter-Green Bond"/>
    <n v="16.09"/>
    <n v="935.92"/>
    <n v="15058.95"/>
  </r>
  <r>
    <n v="9225111"/>
    <n v="2823"/>
    <x v="2"/>
    <d v="2024-02-14T00:00:00"/>
    <x v="3"/>
    <s v="Ferrell and Sons Stock"/>
    <n v="39.81"/>
    <n v="900.86"/>
    <n v="35863.24"/>
  </r>
  <r>
    <n v="9102300"/>
    <n v="4705"/>
    <x v="2"/>
    <d v="2024-06-23T00:00:00"/>
    <x v="3"/>
    <s v="Ware-Campbell Real Estate"/>
    <n v="30.25"/>
    <n v="913.18"/>
    <n v="27623.69"/>
  </r>
  <r>
    <n v="4156544"/>
    <n v="5264"/>
    <x v="2"/>
    <d v="2024-04-01T00:00:00"/>
    <x v="3"/>
    <s v="Castillo, Barker and Russo Mutual Fund"/>
    <n v="13.14"/>
    <n v="942.23"/>
    <n v="12380.9"/>
  </r>
  <r>
    <n v="5437789"/>
    <n v="4862"/>
    <x v="2"/>
    <d v="2023-09-21T00:00:00"/>
    <x v="3"/>
    <s v="Moran, Davidson and Richard Bond"/>
    <n v="69.42"/>
    <n v="339.93"/>
    <n v="23597.94"/>
  </r>
  <r>
    <n v="8705456"/>
    <n v="1029"/>
    <x v="2"/>
    <d v="2023-08-24T00:00:00"/>
    <x v="3"/>
    <s v="Cantrell, Willis and Dyer Stock"/>
    <n v="64.47"/>
    <n v="118.32"/>
    <n v="7628.09"/>
  </r>
  <r>
    <n v="9725995"/>
    <n v="8550"/>
    <x v="2"/>
    <d v="2024-08-23T00:00:00"/>
    <x v="3"/>
    <s v="Jones-Bartlett Bond"/>
    <n v="6.97"/>
    <n v="921.02"/>
    <n v="6419.51"/>
  </r>
  <r>
    <n v="5847863"/>
    <n v="8368"/>
    <x v="2"/>
    <d v="2022-11-08T00:00:00"/>
    <x v="3"/>
    <s v="Stevens, Santiago and Horton Bond"/>
    <n v="17.940000000000001"/>
    <n v="473.19"/>
    <n v="8489.0300000000007"/>
  </r>
  <r>
    <n v="2086643"/>
    <n v="9575"/>
    <x v="2"/>
    <d v="2022-10-14T00:00:00"/>
    <x v="3"/>
    <s v="Holmes, Larsen and Vasquez Real Estate"/>
    <n v="31.42"/>
    <n v="681.6"/>
    <n v="21415.87"/>
  </r>
  <r>
    <n v="6722805"/>
    <n v="7985"/>
    <x v="2"/>
    <d v="2023-07-13T00:00:00"/>
    <x v="3"/>
    <s v="Morales-Rosales Real Estate"/>
    <n v="29"/>
    <n v="537.25"/>
    <n v="15580.25"/>
  </r>
  <r>
    <n v="4117849"/>
    <n v="6655"/>
    <x v="2"/>
    <d v="2024-02-06T00:00:00"/>
    <x v="3"/>
    <s v="Adams Group Stock"/>
    <n v="46.37"/>
    <n v="447.77"/>
    <n v="20763.09"/>
  </r>
  <r>
    <n v="8400420"/>
    <n v="2235"/>
    <x v="2"/>
    <d v="2023-08-03T00:00:00"/>
    <x v="3"/>
    <s v="Garcia, Best and Bowen Bond"/>
    <n v="58.47"/>
    <n v="188.89"/>
    <n v="11044.4"/>
  </r>
  <r>
    <n v="8182394"/>
    <n v="9116"/>
    <x v="2"/>
    <d v="2023-08-05T00:00:00"/>
    <x v="3"/>
    <s v="Byrd, Jones and Floyd Mutual Fund"/>
    <n v="96.79"/>
    <n v="133.06"/>
    <n v="12878.88"/>
  </r>
  <r>
    <n v="6719459"/>
    <n v="7756"/>
    <x v="2"/>
    <d v="2024-02-10T00:00:00"/>
    <x v="3"/>
    <s v="Anderson-Wood Mutual Fund"/>
    <n v="1.58"/>
    <n v="550.57000000000005"/>
    <n v="869.9"/>
  </r>
  <r>
    <n v="8212626"/>
    <n v="7265"/>
    <x v="2"/>
    <d v="2023-07-03T00:00:00"/>
    <x v="3"/>
    <s v="Fisher LLC Real Estate"/>
    <n v="16.14"/>
    <n v="295.62"/>
    <n v="4771.3100000000004"/>
  </r>
  <r>
    <n v="3607668"/>
    <n v="5110"/>
    <x v="2"/>
    <d v="2023-10-10T00:00:00"/>
    <x v="3"/>
    <s v="Salazar and Sons Real Estate"/>
    <n v="49.88"/>
    <n v="448.35"/>
    <n v="22363.7"/>
  </r>
  <r>
    <n v="2055777"/>
    <n v="1471"/>
    <x v="2"/>
    <d v="2023-07-30T00:00:00"/>
    <x v="3"/>
    <s v="Ortiz, Ortega and Gonzales Bond"/>
    <n v="43.49"/>
    <n v="96.47"/>
    <n v="4195.4799999999996"/>
  </r>
  <r>
    <n v="1216792"/>
    <n v="3193"/>
    <x v="2"/>
    <d v="2023-04-08T00:00:00"/>
    <x v="3"/>
    <s v="Park LLC Mutual Fund"/>
    <n v="23.49"/>
    <n v="80.959999999999994"/>
    <n v="1901.75"/>
  </r>
  <r>
    <n v="6988876"/>
    <n v="6906"/>
    <x v="2"/>
    <d v="2023-11-17T00:00:00"/>
    <x v="3"/>
    <s v="Miller-Chan Stock"/>
    <n v="26.19"/>
    <n v="620.04"/>
    <n v="16238.85"/>
  </r>
  <r>
    <n v="3858658"/>
    <n v="1858"/>
    <x v="2"/>
    <d v="2023-11-21T00:00:00"/>
    <x v="3"/>
    <s v="Cruz, Jones and Owens Bond"/>
    <n v="1.72"/>
    <n v="205.66"/>
    <n v="353.74"/>
  </r>
  <r>
    <n v="7304816"/>
    <n v="3938"/>
    <x v="2"/>
    <d v="2023-10-22T00:00:00"/>
    <x v="3"/>
    <s v="Thomas-Garrison Bond"/>
    <n v="53.04"/>
    <n v="717.87"/>
    <n v="38075.82"/>
  </r>
  <r>
    <n v="9349131"/>
    <n v="7071"/>
    <x v="2"/>
    <d v="2024-08-23T00:00:00"/>
    <x v="3"/>
    <s v="Webb LLC Real Estate"/>
    <n v="57.39"/>
    <n v="759.27"/>
    <n v="43574.51"/>
  </r>
  <r>
    <n v="6450182"/>
    <n v="7270"/>
    <x v="2"/>
    <d v="2022-12-03T00:00:00"/>
    <x v="3"/>
    <s v="Burton and Sons Bond"/>
    <n v="14.72"/>
    <n v="868.49"/>
    <n v="12784.17"/>
  </r>
  <r>
    <n v="5630272"/>
    <n v="1787"/>
    <x v="2"/>
    <d v="2023-04-24T00:00:00"/>
    <x v="3"/>
    <s v="Campos-Ayala Real Estate"/>
    <n v="2.73"/>
    <n v="112.87"/>
    <n v="308.14"/>
  </r>
  <r>
    <n v="4213715"/>
    <n v="2720"/>
    <x v="2"/>
    <d v="2023-05-29T00:00:00"/>
    <x v="3"/>
    <s v="Hurst, Taylor and Elliott Real Estate"/>
    <n v="40.520000000000003"/>
    <n v="447.26"/>
    <n v="18122.98"/>
  </r>
  <r>
    <n v="7720484"/>
    <n v="5136"/>
    <x v="2"/>
    <d v="2023-08-05T00:00:00"/>
    <x v="3"/>
    <s v="Davis-Rich Bond"/>
    <n v="45.18"/>
    <n v="117.73"/>
    <n v="5319.04"/>
  </r>
  <r>
    <n v="5093945"/>
    <n v="1784"/>
    <x v="2"/>
    <d v="2023-05-12T00:00:00"/>
    <x v="3"/>
    <s v="Hall, Campbell and Hall Real Estate"/>
    <n v="77.430000000000007"/>
    <n v="116.26"/>
    <n v="9002.01"/>
  </r>
  <r>
    <n v="5714773"/>
    <n v="4919"/>
    <x v="2"/>
    <d v="2024-05-03T00:00:00"/>
    <x v="3"/>
    <s v="Kemp, Mckee and Garcia Mutual Fund"/>
    <n v="12.26"/>
    <n v="260.72000000000003"/>
    <n v="3196.43"/>
  </r>
  <r>
    <n v="6776839"/>
    <n v="4993"/>
    <x v="2"/>
    <d v="2022-12-17T00:00:00"/>
    <x v="3"/>
    <s v="Wilson LLC Bond"/>
    <n v="95.37"/>
    <n v="686.91"/>
    <n v="65510.61"/>
  </r>
  <r>
    <n v="7875707"/>
    <n v="5631"/>
    <x v="2"/>
    <d v="2023-03-19T00:00:00"/>
    <x v="3"/>
    <s v="Simpson-Reese Mutual Fund"/>
    <n v="70"/>
    <n v="900.08"/>
    <n v="63005.599999999999"/>
  </r>
  <r>
    <n v="5894262"/>
    <n v="7983"/>
    <x v="2"/>
    <d v="2022-09-27T00:00:00"/>
    <x v="3"/>
    <s v="Myers Ltd Mutual Fund"/>
    <n v="62.68"/>
    <n v="390.02"/>
    <n v="24446.45"/>
  </r>
  <r>
    <n v="8693344"/>
    <n v="8355"/>
    <x v="2"/>
    <d v="2023-12-28T00:00:00"/>
    <x v="3"/>
    <s v="Moore-Russell Stock"/>
    <n v="30.1"/>
    <n v="591.37"/>
    <n v="17800.240000000002"/>
  </r>
  <r>
    <n v="8119221"/>
    <n v="7581"/>
    <x v="2"/>
    <d v="2023-09-08T00:00:00"/>
    <x v="3"/>
    <s v="Davis Ltd Stock"/>
    <n v="61.1"/>
    <n v="923.41"/>
    <n v="56420.35"/>
  </r>
  <r>
    <n v="5905029"/>
    <n v="2253"/>
    <x v="2"/>
    <d v="2023-05-18T00:00:00"/>
    <x v="3"/>
    <s v="Klein PLC Stock"/>
    <n v="83.4"/>
    <n v="605.41999999999996"/>
    <n v="50492.03"/>
  </r>
  <r>
    <n v="9559999"/>
    <n v="9920"/>
    <x v="2"/>
    <d v="2024-08-22T00:00:00"/>
    <x v="3"/>
    <s v="Koch Group Mutual Fund"/>
    <n v="92.37"/>
    <n v="579.66999999999996"/>
    <n v="53544.12"/>
  </r>
  <r>
    <n v="6371293"/>
    <n v="4390"/>
    <x v="2"/>
    <d v="2024-03-23T00:00:00"/>
    <x v="3"/>
    <s v="Davenport LLC Real Estate"/>
    <n v="37.17"/>
    <n v="242.36"/>
    <n v="9008.52"/>
  </r>
  <r>
    <n v="7580930"/>
    <n v="8661"/>
    <x v="2"/>
    <d v="2023-10-07T00:00:00"/>
    <x v="3"/>
    <s v="Cole Group Bond"/>
    <n v="51.62"/>
    <n v="939.46"/>
    <n v="48494.93"/>
  </r>
  <r>
    <n v="2028022"/>
    <n v="8853"/>
    <x v="2"/>
    <d v="2024-05-14T00:00:00"/>
    <x v="3"/>
    <s v="Williamson, Brandt and Brooks Real Estate"/>
    <n v="99.41"/>
    <n v="364.34"/>
    <n v="36219.040000000001"/>
  </r>
  <r>
    <n v="1201075"/>
    <n v="1763"/>
    <x v="2"/>
    <d v="2022-12-05T00:00:00"/>
    <x v="3"/>
    <s v="Bowen-Martinez Mutual Fund"/>
    <n v="28.09"/>
    <n v="431.11"/>
    <n v="12109.88"/>
  </r>
  <r>
    <n v="1088272"/>
    <n v="2525"/>
    <x v="2"/>
    <d v="2023-06-12T00:00:00"/>
    <x v="3"/>
    <s v="Neal, Allison and Harvey Bond"/>
    <n v="78.87"/>
    <n v="89.96"/>
    <n v="7095.15"/>
  </r>
  <r>
    <n v="1241524"/>
    <n v="7046"/>
    <x v="2"/>
    <d v="2023-02-22T00:00:00"/>
    <x v="3"/>
    <s v="Barnes and Sons Bond"/>
    <n v="12.66"/>
    <n v="766.27"/>
    <n v="9700.98"/>
  </r>
  <r>
    <n v="1896551"/>
    <n v="7634"/>
    <x v="2"/>
    <d v="2022-12-14T00:00:00"/>
    <x v="3"/>
    <s v="Walker Ltd Real Estate"/>
    <n v="55.9"/>
    <n v="126.81"/>
    <n v="7088.68"/>
  </r>
  <r>
    <n v="9927198"/>
    <n v="5933"/>
    <x v="2"/>
    <d v="2023-12-14T00:00:00"/>
    <x v="3"/>
    <s v="Calhoun, Mayo and Williams Mutual Fund"/>
    <n v="9.6"/>
    <n v="383.01"/>
    <n v="3676.9"/>
  </r>
  <r>
    <n v="1210040"/>
    <n v="1763"/>
    <x v="2"/>
    <d v="2024-09-07T00:00:00"/>
    <x v="3"/>
    <s v="Moreno Group Bond"/>
    <n v="66.790000000000006"/>
    <n v="55.85"/>
    <n v="3730.22"/>
  </r>
  <r>
    <n v="5588367"/>
    <n v="3938"/>
    <x v="2"/>
    <d v="2024-07-30T00:00:00"/>
    <x v="3"/>
    <s v="Farrell PLC Real Estate"/>
    <n v="97.53"/>
    <n v="676.29"/>
    <n v="65958.559999999998"/>
  </r>
  <r>
    <n v="9012622"/>
    <n v="5559"/>
    <x v="2"/>
    <d v="2022-11-18T00:00:00"/>
    <x v="3"/>
    <s v="Gibson, Pope and Phillips Real Estate"/>
    <n v="80.52"/>
    <n v="984.25"/>
    <n v="79251.81"/>
  </r>
  <r>
    <n v="9725526"/>
    <n v="3112"/>
    <x v="2"/>
    <d v="2023-02-26T00:00:00"/>
    <x v="3"/>
    <s v="Cuevas, Palmer and Murphy Bond"/>
    <n v="91.63"/>
    <n v="100.09"/>
    <n v="9171.25"/>
  </r>
  <r>
    <n v="9762151"/>
    <n v="7159"/>
    <x v="2"/>
    <d v="2023-04-08T00:00:00"/>
    <x v="3"/>
    <s v="Watson, Robinson and Garza Real Estate"/>
    <n v="94.31"/>
    <n v="673.52"/>
    <n v="63519.67"/>
  </r>
  <r>
    <n v="3983024"/>
    <n v="8582"/>
    <x v="2"/>
    <d v="2023-05-08T00:00:00"/>
    <x v="3"/>
    <s v="Young-Holden Mutual Fund"/>
    <n v="48.96"/>
    <n v="135.99"/>
    <n v="6658.07"/>
  </r>
  <r>
    <n v="1452943"/>
    <n v="3617"/>
    <x v="2"/>
    <d v="2022-11-04T00:00:00"/>
    <x v="3"/>
    <s v="Meza, Parker and Robbins Mutual Fund"/>
    <n v="50.39"/>
    <n v="299.33999999999997"/>
    <n v="15083.74"/>
  </r>
  <r>
    <n v="5211127"/>
    <n v="2696"/>
    <x v="2"/>
    <d v="2024-07-13T00:00:00"/>
    <x v="3"/>
    <s v="Moore, Fuller and Rubio Real Estate"/>
    <n v="25.85"/>
    <n v="55.17"/>
    <n v="1426.14"/>
  </r>
  <r>
    <n v="1809159"/>
    <n v="3258"/>
    <x v="2"/>
    <d v="2023-06-29T00:00:00"/>
    <x v="3"/>
    <s v="Newman, Hobbs and Graves Bond"/>
    <n v="57.93"/>
    <n v="477.37"/>
    <n v="27654.04"/>
  </r>
  <r>
    <n v="6970997"/>
    <n v="8582"/>
    <x v="2"/>
    <d v="2023-10-05T00:00:00"/>
    <x v="3"/>
    <s v="Moore-Russell Stock"/>
    <n v="49.17"/>
    <n v="714.35"/>
    <n v="35124.589999999997"/>
  </r>
  <r>
    <n v="6830503"/>
    <n v="3862"/>
    <x v="2"/>
    <d v="2024-04-12T00:00:00"/>
    <x v="3"/>
    <s v="Austin Group Stock"/>
    <n v="10.11"/>
    <n v="59"/>
    <n v="596.49"/>
  </r>
  <r>
    <n v="3451853"/>
    <n v="3300"/>
    <x v="2"/>
    <d v="2023-07-29T00:00:00"/>
    <x v="3"/>
    <s v="Walker and Sons Real Estate"/>
    <n v="23.12"/>
    <n v="119.05"/>
    <n v="2752.44"/>
  </r>
  <r>
    <n v="7396730"/>
    <n v="7858"/>
    <x v="2"/>
    <d v="2023-07-02T00:00:00"/>
    <x v="3"/>
    <s v="Burgess, Washington and French Stock"/>
    <n v="75.03"/>
    <n v="172.31"/>
    <n v="12928.42"/>
  </r>
  <r>
    <n v="7509304"/>
    <n v="1204"/>
    <x v="2"/>
    <d v="2024-03-08T00:00:00"/>
    <x v="3"/>
    <s v="Chapman and Sons Bond"/>
    <n v="89.32"/>
    <n v="384.94"/>
    <n v="34382.839999999997"/>
  </r>
  <r>
    <n v="5922592"/>
    <n v="8032"/>
    <x v="2"/>
    <d v="2023-06-01T00:00:00"/>
    <x v="3"/>
    <s v="Lara, Pittman and Church Stock"/>
    <n v="26.47"/>
    <n v="211.35"/>
    <n v="5594.43"/>
  </r>
  <r>
    <n v="1683241"/>
    <n v="3302"/>
    <x v="2"/>
    <d v="2024-09-16T00:00:00"/>
    <x v="3"/>
    <s v="Morris-Schmidt Mutual Fund"/>
    <n v="97.05"/>
    <n v="51.07"/>
    <n v="4956.34"/>
  </r>
  <r>
    <n v="1803789"/>
    <n v="2142"/>
    <x v="2"/>
    <d v="2024-08-17T00:00:00"/>
    <x v="3"/>
    <s v="Rogers-Lambert Real Estate"/>
    <n v="48.58"/>
    <n v="852.78"/>
    <n v="41428.050000000003"/>
  </r>
  <r>
    <n v="6174130"/>
    <n v="1471"/>
    <x v="2"/>
    <d v="2024-07-05T00:00:00"/>
    <x v="3"/>
    <s v="Walker-Alexander Mutual Fund"/>
    <n v="37.729999999999997"/>
    <n v="126.17"/>
    <n v="4760.3900000000003"/>
  </r>
  <r>
    <n v="8967752"/>
    <n v="7948"/>
    <x v="2"/>
    <d v="2023-09-27T00:00:00"/>
    <x v="3"/>
    <s v="Colon Inc Stock"/>
    <n v="35.72"/>
    <n v="210.63"/>
    <n v="7523.7"/>
  </r>
  <r>
    <n v="1167045"/>
    <n v="1932"/>
    <x v="2"/>
    <d v="2023-02-14T00:00:00"/>
    <x v="3"/>
    <s v="Jefferson Ltd Stock"/>
    <n v="73.239999999999995"/>
    <n v="545.32000000000005"/>
    <n v="39939.24"/>
  </r>
  <r>
    <n v="4140154"/>
    <n v="8977"/>
    <x v="2"/>
    <d v="2023-02-05T00:00:00"/>
    <x v="3"/>
    <s v="White-Gutierrez Stock"/>
    <n v="41"/>
    <n v="746.2"/>
    <n v="30594.2"/>
  </r>
  <r>
    <n v="6180667"/>
    <n v="7046"/>
    <x v="2"/>
    <d v="2023-03-25T00:00:00"/>
    <x v="3"/>
    <s v="Nelson Inc Bond"/>
    <n v="31.72"/>
    <n v="279.22000000000003"/>
    <n v="8856.86"/>
  </r>
  <r>
    <n v="6985611"/>
    <n v="6240"/>
    <x v="2"/>
    <d v="2024-07-31T00:00:00"/>
    <x v="3"/>
    <s v="Le-Payne Mutual Fund"/>
    <n v="97.72"/>
    <n v="915.42"/>
    <n v="89454.84"/>
  </r>
  <r>
    <n v="3702660"/>
    <n v="2697"/>
    <x v="2"/>
    <d v="2023-06-05T00:00:00"/>
    <x v="3"/>
    <s v="White Ltd Stock"/>
    <n v="38.979999999999997"/>
    <n v="847.28"/>
    <n v="33026.97"/>
  </r>
  <r>
    <n v="1920297"/>
    <n v="7046"/>
    <x v="2"/>
    <d v="2022-11-16T00:00:00"/>
    <x v="3"/>
    <s v="Aguirre Ltd Bond"/>
    <n v="15.45"/>
    <n v="846.27"/>
    <n v="13074.87"/>
  </r>
  <r>
    <n v="9380767"/>
    <n v="8368"/>
    <x v="2"/>
    <d v="2023-07-07T00:00:00"/>
    <x v="3"/>
    <s v="David-Keith Bond"/>
    <n v="93.03"/>
    <n v="412.92"/>
    <n v="38413.949999999997"/>
  </r>
  <r>
    <n v="2318067"/>
    <n v="3112"/>
    <x v="2"/>
    <d v="2024-08-28T00:00:00"/>
    <x v="3"/>
    <s v="Calhoun PLC Bond"/>
    <n v="87.58"/>
    <n v="871.97"/>
    <n v="76367.13"/>
  </r>
  <r>
    <n v="9380998"/>
    <n v="6240"/>
    <x v="2"/>
    <d v="2024-01-02T00:00:00"/>
    <x v="3"/>
    <s v="Anderson-Alvarado Real Estate"/>
    <n v="61.1"/>
    <n v="577.75"/>
    <n v="35300.53"/>
  </r>
  <r>
    <n v="3590156"/>
    <n v="2678"/>
    <x v="2"/>
    <d v="2024-03-23T00:00:00"/>
    <x v="3"/>
    <s v="Long, Little and Williams Mutual Fund"/>
    <n v="73.25"/>
    <n v="900.23"/>
    <n v="65941.850000000006"/>
  </r>
  <r>
    <n v="1803694"/>
    <n v="9063"/>
    <x v="2"/>
    <d v="2024-05-30T00:00:00"/>
    <x v="3"/>
    <s v="Meza, Parker and Robbins Mutual Fund"/>
    <n v="81.95"/>
    <n v="167.84"/>
    <n v="13754.49"/>
  </r>
  <r>
    <n v="9298463"/>
    <n v="3300"/>
    <x v="2"/>
    <d v="2023-11-27T00:00:00"/>
    <x v="3"/>
    <s v="Bryant-Charles Real Estate"/>
    <n v="46"/>
    <n v="625.77"/>
    <n v="28785.42"/>
  </r>
  <r>
    <n v="4097855"/>
    <n v="2823"/>
    <x v="2"/>
    <d v="2024-07-13T00:00:00"/>
    <x v="3"/>
    <s v="Butler, Brady and Perkins Stock"/>
    <n v="41.54"/>
    <n v="361.82"/>
    <n v="15030"/>
  </r>
  <r>
    <n v="1413354"/>
    <n v="7258"/>
    <x v="2"/>
    <d v="2022-11-07T00:00:00"/>
    <x v="3"/>
    <s v="Anderson PLC Real Estate"/>
    <n v="73.36"/>
    <n v="774.51"/>
    <n v="56818.05"/>
  </r>
  <r>
    <n v="8671374"/>
    <n v="6263"/>
    <x v="2"/>
    <d v="2024-07-02T00:00:00"/>
    <x v="3"/>
    <s v="Lewis, Norris and Bell Mutual Fund"/>
    <n v="45.26"/>
    <n v="827.46"/>
    <n v="37450.839999999997"/>
  </r>
  <r>
    <n v="6911617"/>
    <n v="5136"/>
    <x v="2"/>
    <d v="2024-04-30T00:00:00"/>
    <x v="3"/>
    <s v="Wolf, Clark and Russo Stock"/>
    <n v="73.64"/>
    <n v="70.459999999999994"/>
    <n v="5188.67"/>
  </r>
  <r>
    <n v="8789573"/>
    <n v="4877"/>
    <x v="2"/>
    <d v="2024-04-21T00:00:00"/>
    <x v="3"/>
    <s v="Evans, Garcia and Gardner Bond"/>
    <n v="12.29"/>
    <n v="486.49"/>
    <n v="5978.96"/>
  </r>
  <r>
    <n v="3911417"/>
    <n v="1280"/>
    <x v="2"/>
    <d v="2022-12-15T00:00:00"/>
    <x v="3"/>
    <s v="Smith, Lowe and Campbell Real Estate"/>
    <n v="81.95"/>
    <n v="508.85"/>
    <n v="41700.26"/>
  </r>
  <r>
    <n v="1742440"/>
    <n v="4351"/>
    <x v="2"/>
    <d v="2023-01-27T00:00:00"/>
    <x v="3"/>
    <s v="Lewis Inc Bond"/>
    <n v="23.14"/>
    <n v="782.22"/>
    <n v="18100.57"/>
  </r>
  <r>
    <n v="3771568"/>
    <n v="7983"/>
    <x v="2"/>
    <d v="2024-04-19T00:00:00"/>
    <x v="3"/>
    <s v="Carroll LLC Mutual Fund"/>
    <n v="49.85"/>
    <n v="483.24"/>
    <n v="24089.51"/>
  </r>
  <r>
    <n v="5332421"/>
    <n v="1932"/>
    <x v="2"/>
    <d v="2024-04-17T00:00:00"/>
    <x v="3"/>
    <s v="Perez Group Real Estate"/>
    <n v="15.54"/>
    <n v="713.84"/>
    <n v="11093.07"/>
  </r>
  <r>
    <n v="7574091"/>
    <n v="1558"/>
    <x v="2"/>
    <d v="2024-06-09T00:00:00"/>
    <x v="3"/>
    <s v="Shepherd Group Mutual Fund"/>
    <n v="11.21"/>
    <n v="419.8"/>
    <n v="4705.96"/>
  </r>
  <r>
    <n v="4252909"/>
    <n v="7270"/>
    <x v="2"/>
    <d v="2024-07-20T00:00:00"/>
    <x v="3"/>
    <s v="Johnson-Brown Mutual Fund"/>
    <n v="31.34"/>
    <n v="968.45"/>
    <n v="30351.22"/>
  </r>
  <r>
    <n v="3214213"/>
    <n v="3640"/>
    <x v="2"/>
    <d v="2023-06-08T00:00:00"/>
    <x v="3"/>
    <s v="Flores Group Mutual Fund"/>
    <n v="86.97"/>
    <n v="309.17"/>
    <n v="26888.51"/>
  </r>
  <r>
    <n v="5483845"/>
    <n v="6070"/>
    <x v="2"/>
    <d v="2023-08-07T00:00:00"/>
    <x v="3"/>
    <s v="Owens-Lewis Real Estate"/>
    <n v="84.04"/>
    <n v="567.71"/>
    <n v="47710.35"/>
  </r>
  <r>
    <n v="5905908"/>
    <n v="5110"/>
    <x v="2"/>
    <d v="2022-11-10T00:00:00"/>
    <x v="3"/>
    <s v="Anderson-Hobbs Stock"/>
    <n v="60.37"/>
    <n v="392.19"/>
    <n v="23676.51"/>
  </r>
  <r>
    <n v="4529235"/>
    <n v="4993"/>
    <x v="2"/>
    <d v="2023-09-26T00:00:00"/>
    <x v="3"/>
    <s v="Sheppard Inc Real Estate"/>
    <n v="96.53"/>
    <n v="289.24"/>
    <n v="27920.34"/>
  </r>
  <r>
    <n v="4925318"/>
    <n v="4157"/>
    <x v="2"/>
    <d v="2023-06-05T00:00:00"/>
    <x v="3"/>
    <s v="Cortez, Jones and Skinner Real Estate"/>
    <n v="52.46"/>
    <n v="442.31"/>
    <n v="23203.58"/>
  </r>
  <r>
    <n v="9013265"/>
    <n v="5559"/>
    <x v="2"/>
    <d v="2024-01-30T00:00:00"/>
    <x v="3"/>
    <s v="Rice and Sons Real Estate"/>
    <n v="95.16"/>
    <n v="97.65"/>
    <n v="9292.3700000000008"/>
  </r>
  <r>
    <n v="1309108"/>
    <n v="3778"/>
    <x v="2"/>
    <d v="2022-11-05T00:00:00"/>
    <x v="3"/>
    <s v="Beck and Sons Stock"/>
    <n v="78.42"/>
    <n v="510.9"/>
    <n v="40064.78"/>
  </r>
  <r>
    <n v="9063598"/>
    <n v="2150"/>
    <x v="2"/>
    <d v="2023-02-07T00:00:00"/>
    <x v="3"/>
    <s v="Anderson, Martinez and Fowler Real Estate"/>
    <n v="35.83"/>
    <n v="540.95000000000005"/>
    <n v="19382.240000000002"/>
  </r>
  <r>
    <n v="3709032"/>
    <n v="8356"/>
    <x v="2"/>
    <d v="2023-07-07T00:00:00"/>
    <x v="3"/>
    <s v="Browning-Young Bond"/>
    <n v="11.12"/>
    <n v="569.91"/>
    <n v="6337.4"/>
  </r>
  <r>
    <n v="2051917"/>
    <n v="1483"/>
    <x v="2"/>
    <d v="2024-08-13T00:00:00"/>
    <x v="3"/>
    <s v="Simmons, Thomas and Hamilton Bond"/>
    <n v="41.81"/>
    <n v="482.91"/>
    <n v="20190.47"/>
  </r>
  <r>
    <n v="8627505"/>
    <n v="2598"/>
    <x v="2"/>
    <d v="2024-07-01T00:00:00"/>
    <x v="3"/>
    <s v="White-Gutierrez Stock"/>
    <n v="6.38"/>
    <n v="60.45"/>
    <n v="385.67"/>
  </r>
  <r>
    <n v="8334123"/>
    <n v="8661"/>
    <x v="2"/>
    <d v="2022-10-01T00:00:00"/>
    <x v="3"/>
    <s v="Lowe, Coleman and Rowe Stock"/>
    <n v="10.3"/>
    <n v="210.97"/>
    <n v="2172.9899999999998"/>
  </r>
  <r>
    <n v="8680288"/>
    <n v="3558"/>
    <x v="2"/>
    <d v="2023-04-01T00:00:00"/>
    <x v="3"/>
    <s v="Hart PLC Real Estate"/>
    <n v="61.75"/>
    <n v="276.27"/>
    <n v="17059.669999999998"/>
  </r>
  <r>
    <n v="6359398"/>
    <n v="7071"/>
    <x v="2"/>
    <d v="2023-01-07T00:00:00"/>
    <x v="3"/>
    <s v="Spence, Freeman and Ashley Real Estate"/>
    <n v="14.64"/>
    <n v="723.59"/>
    <n v="10593.36"/>
  </r>
  <r>
    <n v="4206638"/>
    <n v="9834"/>
    <x v="2"/>
    <d v="2024-08-27T00:00:00"/>
    <x v="3"/>
    <s v="Rivera, Hayes and Hurley Mutual Fund"/>
    <n v="2.4900000000000002"/>
    <n v="565.59"/>
    <n v="1408.32"/>
  </r>
  <r>
    <n v="5065077"/>
    <n v="8156"/>
    <x v="2"/>
    <d v="2023-07-18T00:00:00"/>
    <x v="3"/>
    <s v="Garcia Inc Mutual Fund"/>
    <n v="94.97"/>
    <n v="646.05999999999995"/>
    <n v="61356.32"/>
  </r>
  <r>
    <n v="8739006"/>
    <n v="8994"/>
    <x v="2"/>
    <d v="2023-05-16T00:00:00"/>
    <x v="3"/>
    <s v="Carlson-Taylor Mutual Fund"/>
    <n v="91.21"/>
    <n v="630.04"/>
    <n v="57465.95"/>
  </r>
  <r>
    <n v="2863858"/>
    <n v="6444"/>
    <x v="2"/>
    <d v="2024-04-01T00:00:00"/>
    <x v="3"/>
    <s v="Gillespie and Sons Mutual Fund"/>
    <n v="6.42"/>
    <n v="224.92"/>
    <n v="1443.99"/>
  </r>
  <r>
    <n v="5984927"/>
    <n v="8069"/>
    <x v="2"/>
    <d v="2023-06-27T00:00:00"/>
    <x v="3"/>
    <s v="Evans-Proctor Mutual Fund"/>
    <n v="96.09"/>
    <n v="337.77"/>
    <n v="32456.32"/>
  </r>
  <r>
    <n v="1206124"/>
    <n v="9427"/>
    <x v="2"/>
    <d v="2024-02-12T00:00:00"/>
    <x v="3"/>
    <s v="Smith-Gonzalez Mutual Fund"/>
    <n v="12.31"/>
    <n v="545.75"/>
    <n v="6718.18"/>
  </r>
  <r>
    <n v="8617734"/>
    <n v="9834"/>
    <x v="2"/>
    <d v="2023-09-30T00:00:00"/>
    <x v="1"/>
    <s v="Pearson Ltd Stock"/>
    <n v="61.23"/>
    <n v="191.72"/>
    <n v="11739.02"/>
  </r>
  <r>
    <n v="6488280"/>
    <n v="4700"/>
    <x v="2"/>
    <d v="2023-08-29T00:00:00"/>
    <x v="1"/>
    <s v="Jones-Rodriguez Bond"/>
    <n v="67.349999999999994"/>
    <n v="945.74"/>
    <n v="63695.59"/>
  </r>
  <r>
    <n v="1746767"/>
    <n v="7582"/>
    <x v="2"/>
    <d v="2023-03-21T00:00:00"/>
    <x v="1"/>
    <s v="Bass-Harper Real Estate"/>
    <n v="74.31"/>
    <n v="144.37"/>
    <n v="10728.13"/>
  </r>
  <r>
    <n v="8611976"/>
    <n v="2448"/>
    <x v="2"/>
    <d v="2023-01-08T00:00:00"/>
    <x v="1"/>
    <s v="Dyer, Fitzgerald and Wiggins Mutual Fund"/>
    <n v="2.57"/>
    <n v="360.66"/>
    <n v="926.9"/>
  </r>
  <r>
    <n v="3449903"/>
    <n v="2598"/>
    <x v="2"/>
    <d v="2024-08-01T00:00:00"/>
    <x v="1"/>
    <s v="Brown Group Real Estate"/>
    <n v="18.2"/>
    <n v="305.01"/>
    <n v="5551.18"/>
  </r>
  <r>
    <n v="9728913"/>
    <n v="7634"/>
    <x v="2"/>
    <d v="2023-09-24T00:00:00"/>
    <x v="1"/>
    <s v="Beck-Smith Mutual Fund"/>
    <n v="85.26"/>
    <n v="774.52"/>
    <n v="66035.58"/>
  </r>
  <r>
    <n v="2283707"/>
    <n v="2079"/>
    <x v="2"/>
    <d v="2023-02-17T00:00:00"/>
    <x v="1"/>
    <s v="Washington Ltd Real Estate"/>
    <n v="38.619999999999997"/>
    <n v="963.15"/>
    <n v="37196.85"/>
  </r>
  <r>
    <n v="9121514"/>
    <n v="5792"/>
    <x v="2"/>
    <d v="2022-10-15T00:00:00"/>
    <x v="1"/>
    <s v="Clark, Le and Smith Real Estate"/>
    <n v="36.76"/>
    <n v="855.48"/>
    <n v="31447.439999999999"/>
  </r>
  <r>
    <n v="2390565"/>
    <n v="3778"/>
    <x v="2"/>
    <d v="2024-08-09T00:00:00"/>
    <x v="1"/>
    <s v="Johnson, Flores and James Stock"/>
    <n v="43.74"/>
    <n v="303.52"/>
    <n v="13275.96"/>
  </r>
  <r>
    <n v="6875531"/>
    <n v="4705"/>
    <x v="2"/>
    <d v="2023-12-05T00:00:00"/>
    <x v="1"/>
    <s v="Young-Holden Mutual Fund"/>
    <n v="92.15"/>
    <n v="336.12"/>
    <n v="30973.46"/>
  </r>
  <r>
    <n v="7519768"/>
    <n v="5158"/>
    <x v="2"/>
    <d v="2024-05-12T00:00:00"/>
    <x v="1"/>
    <s v="Carpenter PLC Stock"/>
    <n v="50.31"/>
    <n v="693.89"/>
    <n v="34909.61"/>
  </r>
  <r>
    <n v="2889206"/>
    <n v="8661"/>
    <x v="2"/>
    <d v="2023-04-22T00:00:00"/>
    <x v="1"/>
    <s v="Evans, Zuniga and Stafford Stock"/>
    <n v="56.74"/>
    <n v="841.79"/>
    <n v="47763.16"/>
  </r>
  <r>
    <n v="5222489"/>
    <n v="3938"/>
    <x v="2"/>
    <d v="2023-11-09T00:00:00"/>
    <x v="1"/>
    <s v="Williams, Morris and Murphy Stock"/>
    <n v="44.43"/>
    <n v="315.43"/>
    <n v="14014.55"/>
  </r>
  <r>
    <n v="1232962"/>
    <n v="6661"/>
    <x v="2"/>
    <d v="2024-08-18T00:00:00"/>
    <x v="1"/>
    <s v="Davis Ltd Stock"/>
    <n v="33.44"/>
    <n v="462.7"/>
    <n v="15472.69"/>
  </r>
  <r>
    <n v="4760144"/>
    <n v="7747"/>
    <x v="2"/>
    <d v="2024-04-11T00:00:00"/>
    <x v="1"/>
    <s v="Baker Inc Bond"/>
    <n v="38.549999999999997"/>
    <n v="437.19"/>
    <n v="16853.669999999998"/>
  </r>
  <r>
    <n v="7877733"/>
    <n v="3938"/>
    <x v="2"/>
    <d v="2023-03-10T00:00:00"/>
    <x v="1"/>
    <s v="Miller LLC Stock"/>
    <n v="31.72"/>
    <n v="667.93"/>
    <n v="21186.74"/>
  </r>
  <r>
    <n v="8303485"/>
    <n v="4115"/>
    <x v="2"/>
    <d v="2022-12-31T00:00:00"/>
    <x v="1"/>
    <s v="Larsen-Perry Real Estate"/>
    <n v="49.9"/>
    <n v="194.25"/>
    <n v="9693.07"/>
  </r>
  <r>
    <n v="3017538"/>
    <n v="9733"/>
    <x v="2"/>
    <d v="2023-01-20T00:00:00"/>
    <x v="1"/>
    <s v="Young, Hull and Acosta Bond"/>
    <n v="2.7"/>
    <n v="388.74"/>
    <n v="1049.5999999999999"/>
  </r>
  <r>
    <n v="8160605"/>
    <n v="6661"/>
    <x v="2"/>
    <d v="2024-04-22T00:00:00"/>
    <x v="1"/>
    <s v="Greene Inc Mutual Fund"/>
    <n v="56.88"/>
    <n v="588.97"/>
    <n v="33500.61"/>
  </r>
  <r>
    <n v="3494555"/>
    <n v="1269"/>
    <x v="2"/>
    <d v="2023-08-03T00:00:00"/>
    <x v="1"/>
    <s v="Cobb-Hughes Stock"/>
    <n v="67.89"/>
    <n v="354.95"/>
    <n v="24097.56"/>
  </r>
  <r>
    <n v="2967729"/>
    <n v="4321"/>
    <x v="2"/>
    <d v="2024-04-03T00:00:00"/>
    <x v="1"/>
    <s v="Houston, Meadows and Hurst Stock"/>
    <n v="12.77"/>
    <n v="702.5"/>
    <n v="8970.92"/>
  </r>
  <r>
    <n v="4788357"/>
    <n v="3300"/>
    <x v="2"/>
    <d v="2024-01-30T00:00:00"/>
    <x v="1"/>
    <s v="King, Bell and Molina Stock"/>
    <n v="50.91"/>
    <n v="733.25"/>
    <n v="37329.760000000002"/>
  </r>
  <r>
    <n v="3162901"/>
    <n v="7691"/>
    <x v="2"/>
    <d v="2024-04-24T00:00:00"/>
    <x v="1"/>
    <s v="James and Sons Bond"/>
    <n v="49.63"/>
    <n v="143.55000000000001"/>
    <n v="7124.39"/>
  </r>
  <r>
    <n v="7526012"/>
    <n v="5933"/>
    <x v="2"/>
    <d v="2023-11-20T00:00:00"/>
    <x v="1"/>
    <s v="Castro, Cabrera and Paul Stock"/>
    <n v="8.27"/>
    <n v="525.27"/>
    <n v="4343.9799999999996"/>
  </r>
  <r>
    <n v="2486148"/>
    <n v="4157"/>
    <x v="2"/>
    <d v="2024-03-17T00:00:00"/>
    <x v="1"/>
    <s v="Rhodes LLC Bond"/>
    <n v="66.8"/>
    <n v="914.59"/>
    <n v="61094.61"/>
  </r>
  <r>
    <n v="6113171"/>
    <n v="9063"/>
    <x v="2"/>
    <d v="2024-03-16T00:00:00"/>
    <x v="1"/>
    <s v="Howell and Sons Stock"/>
    <n v="5.13"/>
    <n v="291.01"/>
    <n v="1492.88"/>
  </r>
  <r>
    <n v="6814504"/>
    <n v="8907"/>
    <x v="2"/>
    <d v="2024-03-21T00:00:00"/>
    <x v="1"/>
    <s v="Gonzalez-Pollard Real Estate"/>
    <n v="28.93"/>
    <n v="672.46"/>
    <n v="19454.27"/>
  </r>
  <r>
    <n v="7240532"/>
    <n v="2079"/>
    <x v="2"/>
    <d v="2023-04-10T00:00:00"/>
    <x v="1"/>
    <s v="Houston, Meadows and Hurst Stock"/>
    <n v="37.85"/>
    <n v="57.08"/>
    <n v="2160.48"/>
  </r>
  <r>
    <n v="2138794"/>
    <n v="6906"/>
    <x v="2"/>
    <d v="2023-04-29T00:00:00"/>
    <x v="1"/>
    <s v="Smith Group Stock"/>
    <n v="11.46"/>
    <n v="486.08"/>
    <n v="5570.48"/>
  </r>
  <r>
    <n v="7435442"/>
    <n v="9525"/>
    <x v="2"/>
    <d v="2022-09-27T00:00:00"/>
    <x v="1"/>
    <s v="Lewis Inc Bond"/>
    <n v="17.84"/>
    <n v="811.99"/>
    <n v="14485.9"/>
  </r>
  <r>
    <n v="4859391"/>
    <n v="7747"/>
    <x v="2"/>
    <d v="2023-09-19T00:00:00"/>
    <x v="1"/>
    <s v="Kramer, Ferguson and Pena Stock"/>
    <n v="4.17"/>
    <n v="411.17"/>
    <n v="1714.58"/>
  </r>
  <r>
    <n v="3573833"/>
    <n v="1269"/>
    <x v="2"/>
    <d v="2023-06-19T00:00:00"/>
    <x v="1"/>
    <s v="Owens Ltd Real Estate"/>
    <n v="22.06"/>
    <n v="477.37"/>
    <n v="10530.78"/>
  </r>
  <r>
    <n v="1874296"/>
    <n v="7655"/>
    <x v="2"/>
    <d v="2023-01-24T00:00:00"/>
    <x v="1"/>
    <s v="Franklin-Chavez Mutual Fund"/>
    <n v="18.84"/>
    <n v="820.5"/>
    <n v="15458.22"/>
  </r>
  <r>
    <n v="2362432"/>
    <n v="2055"/>
    <x v="2"/>
    <d v="2023-08-15T00:00:00"/>
    <x v="1"/>
    <s v="Fox and Sons Stock"/>
    <n v="30.32"/>
    <n v="889.12"/>
    <n v="26958.12"/>
  </r>
  <r>
    <n v="9760371"/>
    <n v="8975"/>
    <x v="2"/>
    <d v="2023-07-29T00:00:00"/>
    <x v="1"/>
    <s v="Evans Inc Stock"/>
    <n v="5.78"/>
    <n v="392.03"/>
    <n v="2265.9299999999998"/>
  </r>
  <r>
    <n v="7108818"/>
    <n v="8616"/>
    <x v="2"/>
    <d v="2024-08-06T00:00:00"/>
    <x v="1"/>
    <s v="Smith Inc Stock"/>
    <n v="99.11"/>
    <n v="563.85"/>
    <n v="55883.17"/>
  </r>
  <r>
    <n v="3381707"/>
    <n v="9353"/>
    <x v="2"/>
    <d v="2022-12-25T00:00:00"/>
    <x v="1"/>
    <s v="Preston-Mullen Real Estate"/>
    <n v="45.59"/>
    <n v="820.62"/>
    <n v="37412.07"/>
  </r>
  <r>
    <n v="3225533"/>
    <n v="4771"/>
    <x v="2"/>
    <d v="2023-11-17T00:00:00"/>
    <x v="1"/>
    <s v="Rhodes LLC Bond"/>
    <n v="38.97"/>
    <n v="90.64"/>
    <n v="3532.24"/>
  </r>
  <r>
    <n v="5937782"/>
    <n v="1558"/>
    <x v="2"/>
    <d v="2023-01-07T00:00:00"/>
    <x v="1"/>
    <s v="Hughes, Fernandez and Hart Mutual Fund"/>
    <n v="86.36"/>
    <n v="58"/>
    <n v="5008.88"/>
  </r>
  <r>
    <n v="8887426"/>
    <n v="2159"/>
    <x v="2"/>
    <d v="2023-07-08T00:00:00"/>
    <x v="1"/>
    <s v="Todd Ltd Stock"/>
    <n v="97.85"/>
    <n v="932.04"/>
    <n v="91200.11"/>
  </r>
  <r>
    <n v="3301690"/>
    <n v="1410"/>
    <x v="2"/>
    <d v="2024-05-23T00:00:00"/>
    <x v="1"/>
    <s v="French-Garrison Mutual Fund"/>
    <n v="96.87"/>
    <n v="655.51"/>
    <n v="63499.25"/>
  </r>
  <r>
    <n v="5925001"/>
    <n v="8582"/>
    <x v="2"/>
    <d v="2023-05-21T00:00:00"/>
    <x v="1"/>
    <s v="Mueller, Carter and Ruiz Bond"/>
    <n v="38.380000000000003"/>
    <n v="643.75"/>
    <n v="24707.119999999999"/>
  </r>
  <r>
    <n v="7298738"/>
    <n v="5390"/>
    <x v="2"/>
    <d v="2023-08-13T00:00:00"/>
    <x v="1"/>
    <s v="Jarvis-Osborn Real Estate"/>
    <n v="48.93"/>
    <n v="211.7"/>
    <n v="10358.48"/>
  </r>
  <r>
    <n v="4759915"/>
    <n v="1845"/>
    <x v="2"/>
    <d v="2024-04-04T00:00:00"/>
    <x v="1"/>
    <s v="Morales PLC Bond"/>
    <n v="44.99"/>
    <n v="552.41999999999996"/>
    <n v="24853.38"/>
  </r>
  <r>
    <n v="1776457"/>
    <n v="1280"/>
    <x v="2"/>
    <d v="2022-09-26T00:00:00"/>
    <x v="1"/>
    <s v="Garcia-Duncan Stock"/>
    <n v="85.79"/>
    <n v="828.82"/>
    <n v="71104.47"/>
  </r>
  <r>
    <n v="1554491"/>
    <n v="6416"/>
    <x v="2"/>
    <d v="2024-04-24T00:00:00"/>
    <x v="1"/>
    <s v="Carter Ltd Real Estate"/>
    <n v="1.87"/>
    <n v="808.61"/>
    <n v="1512.1"/>
  </r>
  <r>
    <n v="2600349"/>
    <n v="3300"/>
    <x v="2"/>
    <d v="2023-05-18T00:00:00"/>
    <x v="1"/>
    <s v="Larson-Medina Mutual Fund"/>
    <n v="97.49"/>
    <n v="818.66"/>
    <n v="79811.16"/>
  </r>
  <r>
    <n v="3630185"/>
    <n v="9566"/>
    <x v="2"/>
    <d v="2023-02-27T00:00:00"/>
    <x v="1"/>
    <s v="Rowland-Chase Stock"/>
    <n v="19.850000000000001"/>
    <n v="72.28"/>
    <n v="1434.76"/>
  </r>
  <r>
    <n v="9136699"/>
    <n v="7858"/>
    <x v="2"/>
    <d v="2023-08-12T00:00:00"/>
    <x v="1"/>
    <s v="Clark, Mcguire and Gray Bond"/>
    <n v="67.510000000000005"/>
    <n v="937.74"/>
    <n v="63306.83"/>
  </r>
  <r>
    <n v="5384160"/>
    <n v="4843"/>
    <x v="2"/>
    <d v="2023-09-12T00:00:00"/>
    <x v="1"/>
    <s v="Matthews-Tran Mutual Fund"/>
    <n v="73.680000000000007"/>
    <n v="818.51"/>
    <n v="60307.82"/>
  </r>
  <r>
    <n v="1482133"/>
    <n v="8002"/>
    <x v="2"/>
    <d v="2022-10-29T00:00:00"/>
    <x v="1"/>
    <s v="Preston-Mullen Real Estate"/>
    <n v="75.81"/>
    <n v="162.91"/>
    <n v="12350.21"/>
  </r>
  <r>
    <n v="9612376"/>
    <n v="6258"/>
    <x v="2"/>
    <d v="2023-07-09T00:00:00"/>
    <x v="1"/>
    <s v="Mccall Ltd Real Estate"/>
    <n v="54.01"/>
    <n v="521.91999999999996"/>
    <n v="28188.9"/>
  </r>
  <r>
    <n v="1407866"/>
    <n v="9698"/>
    <x v="2"/>
    <d v="2022-11-25T00:00:00"/>
    <x v="1"/>
    <s v="Velez, Dougherty and Fox Mutual Fund"/>
    <n v="39.85"/>
    <n v="532.87"/>
    <n v="21234.87"/>
  </r>
  <r>
    <n v="2494624"/>
    <n v="3193"/>
    <x v="2"/>
    <d v="2023-05-11T00:00:00"/>
    <x v="1"/>
    <s v="Johns-Hughes Real Estate"/>
    <n v="58.93"/>
    <n v="996.65"/>
    <n v="58732.58"/>
  </r>
  <r>
    <n v="8201683"/>
    <n v="5110"/>
    <x v="2"/>
    <d v="2023-10-21T00:00:00"/>
    <x v="1"/>
    <s v="Marshall-Shepard Mutual Fund"/>
    <n v="27.53"/>
    <n v="319.25"/>
    <n v="8788.9500000000007"/>
  </r>
  <r>
    <n v="6207318"/>
    <n v="7046"/>
    <x v="2"/>
    <d v="2022-12-11T00:00:00"/>
    <x v="1"/>
    <s v="Clark, Le and Smith Real Estate"/>
    <n v="4.8499999999999996"/>
    <n v="788.25"/>
    <n v="3823.01"/>
  </r>
  <r>
    <n v="1864336"/>
    <n v="7172"/>
    <x v="2"/>
    <d v="2024-05-30T00:00:00"/>
    <x v="1"/>
    <s v="Brown-Perez Bond"/>
    <n v="7.09"/>
    <n v="372.12"/>
    <n v="2638.33"/>
  </r>
  <r>
    <n v="7976577"/>
    <n v="7655"/>
    <x v="2"/>
    <d v="2024-01-08T00:00:00"/>
    <x v="1"/>
    <s v="Ho Group Bond"/>
    <n v="11.65"/>
    <n v="868.43"/>
    <n v="10117.209999999999"/>
  </r>
  <r>
    <n v="9720885"/>
    <n v="9730"/>
    <x v="2"/>
    <d v="2023-06-19T00:00:00"/>
    <x v="1"/>
    <s v="Baker Inc Bond"/>
    <n v="23.24"/>
    <n v="739.06"/>
    <n v="17175.75"/>
  </r>
  <r>
    <n v="8706128"/>
    <n v="9116"/>
    <x v="2"/>
    <d v="2024-02-07T00:00:00"/>
    <x v="1"/>
    <s v="Rowe-Fischer Mutual Fund"/>
    <n v="8.85"/>
    <n v="762.91"/>
    <n v="6751.75"/>
  </r>
  <r>
    <n v="5847567"/>
    <n v="4007"/>
    <x v="2"/>
    <d v="2023-06-21T00:00:00"/>
    <x v="1"/>
    <s v="Nicholson Group Real Estate"/>
    <n v="29.43"/>
    <n v="666.77"/>
    <n v="19623.04"/>
  </r>
  <r>
    <n v="3317775"/>
    <n v="8996"/>
    <x v="2"/>
    <d v="2023-11-08T00:00:00"/>
    <x v="1"/>
    <s v="Lucero, Miller and Herrera Bond"/>
    <n v="6.82"/>
    <n v="494.56"/>
    <n v="3372.9"/>
  </r>
  <r>
    <n v="2532095"/>
    <n v="5663"/>
    <x v="2"/>
    <d v="2024-03-27T00:00:00"/>
    <x v="1"/>
    <s v="Mcgee PLC Stock"/>
    <n v="86.24"/>
    <n v="890.8"/>
    <n v="76822.59"/>
  </r>
  <r>
    <n v="3803522"/>
    <n v="3574"/>
    <x v="2"/>
    <d v="2023-03-27T00:00:00"/>
    <x v="1"/>
    <s v="Baker and Sons Bond"/>
    <n v="62.23"/>
    <n v="953.28"/>
    <n v="59322.61"/>
  </r>
  <r>
    <n v="4682606"/>
    <n v="6590"/>
    <x v="2"/>
    <d v="2024-03-19T00:00:00"/>
    <x v="1"/>
    <s v="Brown-Snyder Bond"/>
    <n v="84.95"/>
    <n v="417.2"/>
    <n v="35441.14"/>
  </r>
  <r>
    <n v="8991092"/>
    <n v="1719"/>
    <x v="2"/>
    <d v="2024-05-15T00:00:00"/>
    <x v="1"/>
    <s v="Cook, Davis and Leonard Real Estate"/>
    <n v="39.299999999999997"/>
    <n v="466.6"/>
    <n v="18337.38"/>
  </r>
  <r>
    <n v="1470385"/>
    <n v="2150"/>
    <x v="2"/>
    <d v="2024-02-07T00:00:00"/>
    <x v="1"/>
    <s v="Holden Group Bond"/>
    <n v="71.819999999999993"/>
    <n v="373.74"/>
    <n v="26842.01"/>
  </r>
  <r>
    <n v="1471886"/>
    <n v="7983"/>
    <x v="2"/>
    <d v="2023-09-16T00:00:00"/>
    <x v="1"/>
    <s v="Mosley-Wood Stock"/>
    <n v="17.7"/>
    <n v="862.36"/>
    <n v="15263.77"/>
  </r>
  <r>
    <n v="3993285"/>
    <n v="1405"/>
    <x v="2"/>
    <d v="2023-08-18T00:00:00"/>
    <x v="1"/>
    <s v="Davis, Keith and Vasquez Stock"/>
    <n v="92.16"/>
    <n v="592.19000000000005"/>
    <n v="54576.23"/>
  </r>
  <r>
    <n v="2709205"/>
    <n v="4115"/>
    <x v="2"/>
    <d v="2022-10-09T00:00:00"/>
    <x v="1"/>
    <s v="Austin Group Stock"/>
    <n v="64.91"/>
    <n v="572.92999999999995"/>
    <n v="37188.89"/>
  </r>
  <r>
    <n v="7954891"/>
    <n v="2696"/>
    <x v="2"/>
    <d v="2023-01-24T00:00:00"/>
    <x v="1"/>
    <s v="Guzman LLC Real Estate"/>
    <n v="79.75"/>
    <n v="379.18"/>
    <n v="30239.599999999999"/>
  </r>
  <r>
    <n v="5426350"/>
    <n v="6536"/>
    <x v="2"/>
    <d v="2022-12-29T00:00:00"/>
    <x v="1"/>
    <s v="Kent and Sons Bond"/>
    <n v="4.51"/>
    <n v="785.52"/>
    <n v="3542.7"/>
  </r>
  <r>
    <n v="2342931"/>
    <n v="9353"/>
    <x v="2"/>
    <d v="2023-10-29T00:00:00"/>
    <x v="1"/>
    <s v="Thompson PLC Stock"/>
    <n v="43.14"/>
    <n v="768.95"/>
    <n v="33172.5"/>
  </r>
  <r>
    <n v="9909863"/>
    <n v="9920"/>
    <x v="2"/>
    <d v="2022-10-17T00:00:00"/>
    <x v="1"/>
    <s v="Shaffer Ltd Mutual Fund"/>
    <n v="59.03"/>
    <n v="82.81"/>
    <n v="4888.2700000000004"/>
  </r>
  <r>
    <n v="4249754"/>
    <n v="1763"/>
    <x v="2"/>
    <d v="2023-08-05T00:00:00"/>
    <x v="1"/>
    <s v="Smith, Crawford and Reed Mutual Fund"/>
    <n v="99.98"/>
    <n v="289.89999999999998"/>
    <n v="28984.2"/>
  </r>
  <r>
    <n v="8848586"/>
    <n v="4355"/>
    <x v="2"/>
    <d v="2024-02-27T00:00:00"/>
    <x v="1"/>
    <s v="Williams, Arnold and Chapman Stock"/>
    <n v="88.66"/>
    <n v="262.83999999999997"/>
    <n v="23303.39"/>
  </r>
  <r>
    <n v="2434092"/>
    <n v="7582"/>
    <x v="2"/>
    <d v="2024-01-06T00:00:00"/>
    <x v="1"/>
    <s v="Mcgee Ltd Mutual Fund"/>
    <n v="80.08"/>
    <n v="633.73"/>
    <n v="50749.1"/>
  </r>
  <r>
    <n v="3781506"/>
    <n v="2055"/>
    <x v="2"/>
    <d v="2023-01-18T00:00:00"/>
    <x v="1"/>
    <s v="Hart and Sons Real Estate"/>
    <n v="57.63"/>
    <n v="55.12"/>
    <n v="3176.57"/>
  </r>
  <r>
    <n v="3579373"/>
    <n v="2678"/>
    <x v="2"/>
    <d v="2024-04-29T00:00:00"/>
    <x v="1"/>
    <s v="Owens-Lewis Real Estate"/>
    <n v="13.94"/>
    <n v="60.19"/>
    <n v="839.05"/>
  </r>
  <r>
    <n v="6021611"/>
    <n v="5968"/>
    <x v="2"/>
    <d v="2023-12-28T00:00:00"/>
    <x v="1"/>
    <s v="Peck PLC Bond"/>
    <n v="33.450000000000003"/>
    <n v="763.19"/>
    <n v="25528.71"/>
  </r>
  <r>
    <n v="9062442"/>
    <n v="7258"/>
    <x v="2"/>
    <d v="2023-05-18T00:00:00"/>
    <x v="1"/>
    <s v="Burton and Sons Bond"/>
    <n v="81.81"/>
    <n v="797.13"/>
    <n v="65213.21"/>
  </r>
  <r>
    <n v="2785126"/>
    <n v="8975"/>
    <x v="2"/>
    <d v="2024-07-31T00:00:00"/>
    <x v="1"/>
    <s v="Patterson, Schneider and Payne Mutual Fund"/>
    <n v="4.9400000000000004"/>
    <n v="701.25"/>
    <n v="3464.18"/>
  </r>
  <r>
    <n v="8230827"/>
    <n v="4566"/>
    <x v="2"/>
    <d v="2022-12-15T00:00:00"/>
    <x v="1"/>
    <s v="Thompson, Richards and Hale Stock"/>
    <n v="65.44"/>
    <n v="314.97000000000003"/>
    <n v="20611.64"/>
  </r>
  <r>
    <n v="7687407"/>
    <n v="9153"/>
    <x v="2"/>
    <d v="2024-05-15T00:00:00"/>
    <x v="1"/>
    <s v="Roberts and Sons Stock"/>
    <n v="39.24"/>
    <n v="426.33"/>
    <n v="16729.189999999999"/>
  </r>
  <r>
    <n v="8939206"/>
    <n v="1138"/>
    <x v="2"/>
    <d v="2023-05-27T00:00:00"/>
    <x v="1"/>
    <s v="Zuniga-Cowan Stock"/>
    <n v="23.11"/>
    <n v="791.54"/>
    <n v="18292.490000000002"/>
  </r>
  <r>
    <n v="1791268"/>
    <n v="4993"/>
    <x v="2"/>
    <d v="2023-11-14T00:00:00"/>
    <x v="1"/>
    <s v="Reid Ltd Mutual Fund"/>
    <n v="78.069999999999993"/>
    <n v="693.24"/>
    <n v="54121.25"/>
  </r>
  <r>
    <n v="2057930"/>
    <n v="1558"/>
    <x v="2"/>
    <d v="2024-03-30T00:00:00"/>
    <x v="1"/>
    <s v="Ford Inc Stock"/>
    <n v="8.1"/>
    <n v="434.97"/>
    <n v="3523.26"/>
  </r>
  <r>
    <n v="6294188"/>
    <n v="3877"/>
    <x v="2"/>
    <d v="2023-06-29T00:00:00"/>
    <x v="1"/>
    <s v="Cox-Miller Real Estate"/>
    <n v="24.92"/>
    <n v="443.03"/>
    <n v="11040.31"/>
  </r>
  <r>
    <n v="4938786"/>
    <n v="2697"/>
    <x v="2"/>
    <d v="2023-06-23T00:00:00"/>
    <x v="1"/>
    <s v="Walker-Chandler Real Estate"/>
    <n v="87.86"/>
    <n v="884.98"/>
    <n v="77754.34"/>
  </r>
  <r>
    <n v="8748592"/>
    <n v="9031"/>
    <x v="2"/>
    <d v="2023-02-10T00:00:00"/>
    <x v="1"/>
    <s v="Sanchez-Moody Stock"/>
    <n v="52.16"/>
    <n v="54.15"/>
    <n v="2824.46"/>
  </r>
  <r>
    <n v="1498394"/>
    <n v="6263"/>
    <x v="2"/>
    <d v="2024-04-07T00:00:00"/>
    <x v="1"/>
    <s v="Buchanan and Sons Real Estate"/>
    <n v="16.079999999999998"/>
    <n v="869.72"/>
    <n v="13985.1"/>
  </r>
  <r>
    <n v="1473909"/>
    <n v="3725"/>
    <x v="2"/>
    <d v="2024-07-14T00:00:00"/>
    <x v="1"/>
    <s v="Smith Inc Stock"/>
    <n v="42.01"/>
    <n v="526.17999999999995"/>
    <n v="22104.82"/>
  </r>
  <r>
    <n v="6651923"/>
    <n v="4771"/>
    <x v="2"/>
    <d v="2023-07-30T00:00:00"/>
    <x v="1"/>
    <s v="Glover, Lawson and Olson Bond"/>
    <n v="42.37"/>
    <n v="691.08"/>
    <n v="29281.06"/>
  </r>
  <r>
    <n v="2938542"/>
    <n v="8616"/>
    <x v="2"/>
    <d v="2022-09-28T00:00:00"/>
    <x v="1"/>
    <s v="Baker-White Real Estate"/>
    <n v="51.35"/>
    <n v="722.87"/>
    <n v="37119.370000000003"/>
  </r>
  <r>
    <n v="9753038"/>
    <n v="2363"/>
    <x v="2"/>
    <d v="2023-08-26T00:00:00"/>
    <x v="1"/>
    <s v="Evans, Zuniga and Stafford Stock"/>
    <n v="85.47"/>
    <n v="634.6"/>
    <n v="54239.26"/>
  </r>
  <r>
    <n v="7657209"/>
    <n v="4862"/>
    <x v="2"/>
    <d v="2024-08-29T00:00:00"/>
    <x v="1"/>
    <s v="Clark-Barnett Mutual Fund"/>
    <n v="33.81"/>
    <n v="871.57"/>
    <n v="29467.78"/>
  </r>
  <r>
    <n v="5458433"/>
    <n v="9236"/>
    <x v="2"/>
    <d v="2022-10-27T00:00:00"/>
    <x v="1"/>
    <s v="Lee LLC Stock"/>
    <n v="86.02"/>
    <n v="66.84"/>
    <n v="5749.58"/>
  </r>
  <r>
    <n v="6249398"/>
    <n v="2598"/>
    <x v="2"/>
    <d v="2023-08-03T00:00:00"/>
    <x v="1"/>
    <s v="Baker, Ramirez and Steele Real Estate"/>
    <n v="33.47"/>
    <n v="977.68"/>
    <n v="32722.95"/>
  </r>
  <r>
    <n v="9136301"/>
    <n v="6218"/>
    <x v="2"/>
    <d v="2023-10-26T00:00:00"/>
    <x v="1"/>
    <s v="Ford Inc Stock"/>
    <n v="7.08"/>
    <n v="825.46"/>
    <n v="5844.26"/>
  </r>
  <r>
    <n v="2749746"/>
    <n v="6258"/>
    <x v="2"/>
    <d v="2024-04-12T00:00:00"/>
    <x v="1"/>
    <s v="Simmons, Thomas and Hamilton Bond"/>
    <n v="85.31"/>
    <n v="391.11"/>
    <n v="33365.589999999997"/>
  </r>
  <r>
    <n v="5720360"/>
    <n v="2235"/>
    <x v="2"/>
    <d v="2023-08-22T00:00:00"/>
    <x v="1"/>
    <s v="Jennings, Fisher and Hicks Stock"/>
    <n v="39.21"/>
    <n v="201.15"/>
    <n v="7887.09"/>
  </r>
  <r>
    <n v="6421465"/>
    <n v="9525"/>
    <x v="2"/>
    <d v="2024-08-13T00:00:00"/>
    <x v="1"/>
    <s v="Rodriguez Ltd Real Estate"/>
    <n v="9.06"/>
    <n v="497.19"/>
    <n v="4504.54"/>
  </r>
  <r>
    <n v="4182614"/>
    <n v="9236"/>
    <x v="2"/>
    <d v="2023-08-13T00:00:00"/>
    <x v="1"/>
    <s v="Lawson-Garcia Bond"/>
    <n v="66.84"/>
    <n v="912.02"/>
    <n v="60959.42"/>
  </r>
  <r>
    <n v="4428960"/>
    <n v="8661"/>
    <x v="2"/>
    <d v="2023-12-15T00:00:00"/>
    <x v="1"/>
    <s v="Conley Group Real Estate"/>
    <n v="51.48"/>
    <n v="963.19"/>
    <n v="49585.02"/>
  </r>
  <r>
    <n v="7901795"/>
    <n v="7756"/>
    <x v="2"/>
    <d v="2023-01-16T00:00:00"/>
    <x v="1"/>
    <s v="Flores Group Mutual Fund"/>
    <n v="40.74"/>
    <n v="134.19"/>
    <n v="5466.9"/>
  </r>
  <r>
    <n v="3732599"/>
    <n v="1269"/>
    <x v="2"/>
    <d v="2024-03-30T00:00:00"/>
    <x v="1"/>
    <s v="Young-Sampson Bond"/>
    <n v="72.790000000000006"/>
    <n v="118.74"/>
    <n v="8643.08"/>
  </r>
  <r>
    <n v="8914329"/>
    <n v="7159"/>
    <x v="2"/>
    <d v="2024-04-03T00:00:00"/>
    <x v="1"/>
    <s v="Carroll LLC Mutual Fund"/>
    <n v="10.14"/>
    <n v="768.03"/>
    <n v="7787.82"/>
  </r>
  <r>
    <n v="8149465"/>
    <n v="2157"/>
    <x v="2"/>
    <d v="2024-09-19T00:00:00"/>
    <x v="1"/>
    <s v="Krueger Ltd Bond"/>
    <n v="46.87"/>
    <n v="981.68"/>
    <n v="46011.34"/>
  </r>
  <r>
    <n v="6620071"/>
    <n v="1932"/>
    <x v="2"/>
    <d v="2024-04-12T00:00:00"/>
    <x v="1"/>
    <s v="Perez Group Real Estate"/>
    <n v="23.24"/>
    <n v="72.39"/>
    <n v="1682.34"/>
  </r>
  <r>
    <n v="2834870"/>
    <n v="2448"/>
    <x v="2"/>
    <d v="2023-05-21T00:00:00"/>
    <x v="1"/>
    <s v="Sanford, Hurst and Fletcher Bond"/>
    <n v="17.7"/>
    <n v="87.64"/>
    <n v="1551.23"/>
  </r>
  <r>
    <n v="9308439"/>
    <n v="8994"/>
    <x v="2"/>
    <d v="2023-08-19T00:00:00"/>
    <x v="1"/>
    <s v="Clark LLC Stock"/>
    <n v="19.059999999999999"/>
    <n v="353.53"/>
    <n v="6738.28"/>
  </r>
  <r>
    <n v="9098947"/>
    <n v="1405"/>
    <x v="2"/>
    <d v="2023-01-19T00:00:00"/>
    <x v="1"/>
    <s v="Lawson PLC Mutual Fund"/>
    <n v="51.49"/>
    <n v="578"/>
    <n v="29761.22"/>
  </r>
  <r>
    <n v="6911828"/>
    <n v="5541"/>
    <x v="2"/>
    <d v="2024-03-30T00:00:00"/>
    <x v="1"/>
    <s v="Vasquez-Reyes Stock"/>
    <n v="82.57"/>
    <n v="96.82"/>
    <n v="7994.43"/>
  </r>
  <r>
    <n v="4239872"/>
    <n v="4321"/>
    <x v="2"/>
    <d v="2023-10-15T00:00:00"/>
    <x v="1"/>
    <s v="Mitchell, Lutz and Hull Stock"/>
    <n v="79.66"/>
    <n v="404.62"/>
    <n v="32232.03"/>
  </r>
  <r>
    <n v="4378164"/>
    <n v="4430"/>
    <x v="2"/>
    <d v="2023-09-10T00:00:00"/>
    <x v="1"/>
    <s v="Rogers PLC Real Estate"/>
    <n v="4.29"/>
    <n v="560.1"/>
    <n v="2402.83"/>
  </r>
  <r>
    <n v="7885513"/>
    <n v="2696"/>
    <x v="2"/>
    <d v="2023-12-26T00:00:00"/>
    <x v="1"/>
    <s v="Thompson, Richards and Hale Stock"/>
    <n v="73.319999999999993"/>
    <n v="574.80999999999995"/>
    <n v="42145.07"/>
  </r>
  <r>
    <n v="6878670"/>
    <n v="1475"/>
    <x v="2"/>
    <d v="2024-02-27T00:00:00"/>
    <x v="1"/>
    <s v="Hartman, Jones and Reese Mutual Fund"/>
    <n v="59.4"/>
    <n v="877.08"/>
    <n v="52098.55"/>
  </r>
  <r>
    <n v="7454445"/>
    <n v="9730"/>
    <x v="2"/>
    <d v="2024-04-10T00:00:00"/>
    <x v="1"/>
    <s v="Burke-Franklin Stock"/>
    <n v="84.41"/>
    <n v="756.18"/>
    <n v="63829.15"/>
  </r>
  <r>
    <n v="8143202"/>
    <n v="8156"/>
    <x v="2"/>
    <d v="2023-03-06T00:00:00"/>
    <x v="1"/>
    <s v="Marshall, Allison and Stanley Bond"/>
    <n v="82.12"/>
    <n v="992.75"/>
    <n v="81524.63"/>
  </r>
  <r>
    <n v="7168227"/>
    <n v="8002"/>
    <x v="2"/>
    <d v="2023-06-04T00:00:00"/>
    <x v="1"/>
    <s v="Phillips-Barrett Real Estate"/>
    <n v="82.08"/>
    <n v="970.21"/>
    <n v="79634.84"/>
  </r>
  <r>
    <n v="8122475"/>
    <n v="2235"/>
    <x v="2"/>
    <d v="2022-10-21T00:00:00"/>
    <x v="1"/>
    <s v="Lane, Hughes and Mccarthy Mutual Fund"/>
    <n v="94.39"/>
    <n v="718.34"/>
    <n v="67804.11"/>
  </r>
  <r>
    <n v="4621653"/>
    <n v="9427"/>
    <x v="2"/>
    <d v="2024-01-30T00:00:00"/>
    <x v="1"/>
    <s v="Howard, Patton and Anderson Mutual Fund"/>
    <n v="13.95"/>
    <n v="462.78"/>
    <n v="6455.78"/>
  </r>
  <r>
    <n v="5363057"/>
    <n v="7983"/>
    <x v="2"/>
    <d v="2022-12-08T00:00:00"/>
    <x v="1"/>
    <s v="Hebert, Cordova and Blake Real Estate"/>
    <n v="1.1399999999999999"/>
    <n v="677.51"/>
    <n v="772.36"/>
  </r>
  <r>
    <n v="1973793"/>
    <n v="9900"/>
    <x v="2"/>
    <d v="2024-05-20T00:00:00"/>
    <x v="1"/>
    <s v="Washington-Thomas Bond"/>
    <n v="80.040000000000006"/>
    <n v="917.67"/>
    <n v="73450.31"/>
  </r>
  <r>
    <n v="9125482"/>
    <n v="7654"/>
    <x v="2"/>
    <d v="2023-03-04T00:00:00"/>
    <x v="1"/>
    <s v="Ortiz, Ortega and Gonzales Bond"/>
    <n v="85.3"/>
    <n v="463.48"/>
    <n v="39534.839999999997"/>
  </r>
  <r>
    <n v="5260069"/>
    <n v="5559"/>
    <x v="2"/>
    <d v="2022-12-29T00:00:00"/>
    <x v="1"/>
    <s v="Mcgee PLC Stock"/>
    <n v="30.36"/>
    <n v="682.34"/>
    <n v="20715.84"/>
  </r>
  <r>
    <n v="7287100"/>
    <n v="8356"/>
    <x v="2"/>
    <d v="2023-07-30T00:00:00"/>
    <x v="1"/>
    <s v="Aguirre Ltd Bond"/>
    <n v="4.0199999999999996"/>
    <n v="524.39"/>
    <n v="2108.0500000000002"/>
  </r>
  <r>
    <n v="2476795"/>
    <n v="8156"/>
    <x v="2"/>
    <d v="2023-02-05T00:00:00"/>
    <x v="1"/>
    <s v="Myers, Guerrero and Aguilar Bond"/>
    <n v="18.63"/>
    <n v="718.93"/>
    <n v="13393.67"/>
  </r>
  <r>
    <n v="1333689"/>
    <n v="3617"/>
    <x v="2"/>
    <d v="2023-06-10T00:00:00"/>
    <x v="1"/>
    <s v="Henderson-King Mutual Fund"/>
    <n v="43.66"/>
    <n v="940.93"/>
    <n v="41081"/>
  </r>
  <r>
    <n v="9192493"/>
    <n v="4993"/>
    <x v="2"/>
    <d v="2023-07-03T00:00:00"/>
    <x v="1"/>
    <s v="Stephenson, Dawson and Meyers Real Estate"/>
    <n v="55.36"/>
    <n v="99.24"/>
    <n v="5493.93"/>
  </r>
  <r>
    <n v="8203232"/>
    <n v="1475"/>
    <x v="2"/>
    <d v="2023-05-11T00:00:00"/>
    <x v="1"/>
    <s v="Davis, Jones and Booth Mutual Fund"/>
    <n v="29.93"/>
    <n v="396.97"/>
    <n v="11881.31"/>
  </r>
  <r>
    <n v="9738518"/>
    <n v="4390"/>
    <x v="2"/>
    <d v="2024-06-02T00:00:00"/>
    <x v="1"/>
    <s v="Blake-Shepard Bond"/>
    <n v="97.11"/>
    <n v="747.15"/>
    <n v="72555.740000000005"/>
  </r>
  <r>
    <n v="1256517"/>
    <n v="7976"/>
    <x v="2"/>
    <d v="2024-03-13T00:00:00"/>
    <x v="1"/>
    <s v="Henderson-King Mutual Fund"/>
    <n v="61.07"/>
    <n v="997.59"/>
    <n v="60922.82"/>
  </r>
  <r>
    <n v="9813024"/>
    <n v="1138"/>
    <x v="2"/>
    <d v="2024-02-04T00:00:00"/>
    <x v="1"/>
    <s v="Taylor and Sons Bond"/>
    <n v="93.2"/>
    <n v="367.42"/>
    <n v="34243.54"/>
  </r>
  <r>
    <n v="2515212"/>
    <n v="4115"/>
    <x v="2"/>
    <d v="2023-12-29T00:00:00"/>
    <x v="1"/>
    <s v="Mosley-Wood Stock"/>
    <n v="83.15"/>
    <n v="729.85"/>
    <n v="60687.03"/>
  </r>
  <r>
    <n v="5092663"/>
    <n v="2150"/>
    <x v="2"/>
    <d v="2022-11-29T00:00:00"/>
    <x v="1"/>
    <s v="Gallagher-Hall Stock"/>
    <n v="85.81"/>
    <n v="768.14"/>
    <n v="65914.09"/>
  </r>
  <r>
    <n v="5370435"/>
    <n v="9656"/>
    <x v="2"/>
    <d v="2023-03-04T00:00:00"/>
    <x v="1"/>
    <s v="Day LLC Bond"/>
    <n v="49.68"/>
    <n v="791.15"/>
    <n v="39304.33"/>
  </r>
  <r>
    <n v="4986075"/>
    <n v="9698"/>
    <x v="2"/>
    <d v="2023-07-18T00:00:00"/>
    <x v="1"/>
    <s v="Dyer, Fitzgerald and Wiggins Mutual Fund"/>
    <n v="10.59"/>
    <n v="941.85"/>
    <n v="9974.19"/>
  </r>
  <r>
    <n v="8875446"/>
    <n v="6750"/>
    <x v="2"/>
    <d v="2023-10-25T00:00:00"/>
    <x v="1"/>
    <s v="Mueller-Butler Bond"/>
    <n v="77.959999999999994"/>
    <n v="941.83"/>
    <n v="73425.070000000007"/>
  </r>
  <r>
    <n v="5172013"/>
    <n v="3758"/>
    <x v="2"/>
    <d v="2023-12-29T00:00:00"/>
    <x v="1"/>
    <s v="Adkins, Munoz and Sims Stock"/>
    <n v="48.12"/>
    <n v="629.44000000000005"/>
    <n v="30288.65"/>
  </r>
  <r>
    <n v="1956630"/>
    <n v="2823"/>
    <x v="2"/>
    <d v="2024-05-02T00:00:00"/>
    <x v="1"/>
    <s v="Rogers-Lambert Real Estate"/>
    <n v="47.94"/>
    <n v="745.68"/>
    <n v="35747.9"/>
  </r>
  <r>
    <n v="2891928"/>
    <n v="9834"/>
    <x v="2"/>
    <d v="2023-07-20T00:00:00"/>
    <x v="1"/>
    <s v="Stuart-Trujillo Bond"/>
    <n v="12.49"/>
    <n v="803.23"/>
    <n v="10032.34"/>
  </r>
  <r>
    <n v="7464301"/>
    <n v="7234"/>
    <x v="2"/>
    <d v="2023-02-13T00:00:00"/>
    <x v="1"/>
    <s v="Johnson Inc Mutual Fund"/>
    <n v="23.23"/>
    <n v="659.9"/>
    <n v="15329.48"/>
  </r>
  <r>
    <n v="2345836"/>
    <n v="1770"/>
    <x v="2"/>
    <d v="2024-01-16T00:00:00"/>
    <x v="1"/>
    <s v="Williams LLC Real Estate"/>
    <n v="31.88"/>
    <n v="575.75"/>
    <n v="18354.91"/>
  </r>
  <r>
    <n v="4433515"/>
    <n v="9698"/>
    <x v="2"/>
    <d v="2024-05-27T00:00:00"/>
    <x v="1"/>
    <s v="Serrano, Mitchell and Perez Mutual Fund"/>
    <n v="44.62"/>
    <n v="108.98"/>
    <n v="4862.6899999999996"/>
  </r>
  <r>
    <n v="5816775"/>
    <n v="9733"/>
    <x v="2"/>
    <d v="2023-04-30T00:00:00"/>
    <x v="1"/>
    <s v="Wright PLC Bond"/>
    <n v="64.94"/>
    <n v="387.96"/>
    <n v="25194.12"/>
  </r>
  <r>
    <n v="4901818"/>
    <n v="9063"/>
    <x v="2"/>
    <d v="2024-06-01T00:00:00"/>
    <x v="1"/>
    <s v="Morales, Blanchard and Turner Bond"/>
    <n v="7.7"/>
    <n v="532.46"/>
    <n v="4099.9399999999996"/>
  </r>
  <r>
    <n v="3991993"/>
    <n v="1666"/>
    <x v="2"/>
    <d v="2023-08-16T00:00:00"/>
    <x v="1"/>
    <s v="Wright, Hoffman and Riley Stock"/>
    <n v="68.58"/>
    <n v="173.6"/>
    <n v="11905.49"/>
  </r>
  <r>
    <n v="2199985"/>
    <n v="3109"/>
    <x v="2"/>
    <d v="2024-09-09T00:00:00"/>
    <x v="1"/>
    <s v="Johnson-Holmes Stock"/>
    <n v="69.92"/>
    <n v="126.94"/>
    <n v="8875.64"/>
  </r>
  <r>
    <n v="1703636"/>
    <n v="4390"/>
    <x v="2"/>
    <d v="2023-04-19T00:00:00"/>
    <x v="1"/>
    <s v="Stanley LLC Bond"/>
    <n v="58.84"/>
    <n v="364.34"/>
    <n v="21437.77"/>
  </r>
  <r>
    <n v="2616923"/>
    <n v="8616"/>
    <x v="2"/>
    <d v="2023-11-10T00:00:00"/>
    <x v="1"/>
    <s v="Rivas Inc Real Estate"/>
    <n v="42.39"/>
    <n v="459.82"/>
    <n v="19491.77"/>
  </r>
  <r>
    <n v="5097617"/>
    <n v="6661"/>
    <x v="2"/>
    <d v="2023-06-11T00:00:00"/>
    <x v="1"/>
    <s v="Wood-Flowers Real Estate"/>
    <n v="83"/>
    <n v="755.17"/>
    <n v="62679.11"/>
  </r>
  <r>
    <n v="2454660"/>
    <n v="2598"/>
    <x v="2"/>
    <d v="2024-05-14T00:00:00"/>
    <x v="1"/>
    <s v="Brown Group Real Estate"/>
    <n v="27.38"/>
    <n v="655.75"/>
    <n v="17954.43"/>
  </r>
  <r>
    <n v="4685690"/>
    <n v="5007"/>
    <x v="2"/>
    <d v="2024-09-17T00:00:00"/>
    <x v="1"/>
    <s v="Pena-Blake Real Estate"/>
    <n v="21.69"/>
    <n v="525.91999999999996"/>
    <n v="11407.2"/>
  </r>
  <r>
    <n v="7764729"/>
    <n v="2678"/>
    <x v="2"/>
    <d v="2023-08-27T00:00:00"/>
    <x v="1"/>
    <s v="Wheeler-Anderson Bond"/>
    <n v="24.68"/>
    <n v="238.52"/>
    <n v="5886.67"/>
  </r>
  <r>
    <n v="4185267"/>
    <n v="4321"/>
    <x v="2"/>
    <d v="2024-04-28T00:00:00"/>
    <x v="1"/>
    <s v="Rangel-Maldonado Stock"/>
    <n v="62.53"/>
    <n v="341.09"/>
    <n v="21328.36"/>
  </r>
  <r>
    <n v="1199761"/>
    <n v="9575"/>
    <x v="2"/>
    <d v="2023-03-02T00:00:00"/>
    <x v="1"/>
    <s v="Mejia, Whitehead and Grimes Mutual Fund"/>
    <n v="54.3"/>
    <n v="937.17"/>
    <n v="50888.33"/>
  </r>
  <r>
    <n v="3946686"/>
    <n v="4700"/>
    <x v="2"/>
    <d v="2023-10-28T00:00:00"/>
    <x v="1"/>
    <s v="Clarke, Hoffman and Martinez Mutual Fund"/>
    <n v="49.2"/>
    <n v="279.87"/>
    <n v="13769.6"/>
  </r>
  <r>
    <n v="7386337"/>
    <n v="1787"/>
    <x v="2"/>
    <d v="2023-11-28T00:00:00"/>
    <x v="1"/>
    <s v="Mccall, Freeman and Brown Stock"/>
    <n v="31.62"/>
    <n v="394.75"/>
    <n v="12482"/>
  </r>
  <r>
    <n v="6449233"/>
    <n v="8625"/>
    <x v="2"/>
    <d v="2022-12-13T00:00:00"/>
    <x v="1"/>
    <s v="Walters-Williams Mutual Fund"/>
    <n v="98.23"/>
    <n v="849.65"/>
    <n v="83461.119999999995"/>
  </r>
  <r>
    <n v="2413896"/>
    <n v="2142"/>
    <x v="2"/>
    <d v="2023-12-04T00:00:00"/>
    <x v="1"/>
    <s v="Pena LLC Real Estate"/>
    <n v="48.71"/>
    <n v="251.58"/>
    <n v="12254.46"/>
  </r>
  <r>
    <n v="3930951"/>
    <n v="2159"/>
    <x v="2"/>
    <d v="2023-11-05T00:00:00"/>
    <x v="1"/>
    <s v="Price, Dodson and Wilkerson Mutual Fund"/>
    <n v="9.2200000000000006"/>
    <n v="366.71"/>
    <n v="3381.07"/>
  </r>
  <r>
    <n v="7863397"/>
    <n v="3758"/>
    <x v="2"/>
    <d v="2023-04-03T00:00:00"/>
    <x v="1"/>
    <s v="Odonnell-Hawkins Mutual Fund"/>
    <n v="43.12"/>
    <n v="130.72"/>
    <n v="5636.65"/>
  </r>
  <r>
    <n v="6425441"/>
    <n v="5646"/>
    <x v="2"/>
    <d v="2024-08-10T00:00:00"/>
    <x v="1"/>
    <s v="Walker, Ward and Hill Mutual Fund"/>
    <n v="50.14"/>
    <n v="256.89"/>
    <n v="12880.46"/>
  </r>
  <r>
    <n v="3652607"/>
    <n v="7756"/>
    <x v="2"/>
    <d v="2024-06-07T00:00:00"/>
    <x v="1"/>
    <s v="French-Garrison Mutual Fund"/>
    <n v="84.59"/>
    <n v="154.13999999999999"/>
    <n v="13038.7"/>
  </r>
  <r>
    <n v="7076787"/>
    <n v="3640"/>
    <x v="2"/>
    <d v="2024-08-29T00:00:00"/>
    <x v="1"/>
    <s v="Martin Ltd Bond"/>
    <n v="24.09"/>
    <n v="898.26"/>
    <n v="21639.08"/>
  </r>
  <r>
    <n v="3168336"/>
    <n v="1787"/>
    <x v="2"/>
    <d v="2023-11-28T00:00:00"/>
    <x v="1"/>
    <s v="Murphy Ltd Stock"/>
    <n v="54.8"/>
    <n v="788.48"/>
    <n v="43208.7"/>
  </r>
  <r>
    <n v="6713016"/>
    <n v="1932"/>
    <x v="2"/>
    <d v="2024-01-16T00:00:00"/>
    <x v="1"/>
    <s v="Gonzalez, Nguyen and Levy Real Estate"/>
    <n v="25.44"/>
    <n v="866.87"/>
    <n v="22053.17"/>
  </r>
  <r>
    <n v="1960911"/>
    <n v="4351"/>
    <x v="2"/>
    <d v="2022-10-05T00:00:00"/>
    <x v="1"/>
    <s v="Shelton Inc Mutual Fund"/>
    <n v="99.72"/>
    <n v="450.29"/>
    <n v="44902.92"/>
  </r>
  <r>
    <n v="7181453"/>
    <n v="6369"/>
    <x v="2"/>
    <d v="2023-02-07T00:00:00"/>
    <x v="1"/>
    <s v="Odom, Campos and Reyes Bond"/>
    <n v="72.790000000000006"/>
    <n v="86.43"/>
    <n v="6291.24"/>
  </r>
  <r>
    <n v="7629015"/>
    <n v="4321"/>
    <x v="2"/>
    <d v="2024-07-23T00:00:00"/>
    <x v="1"/>
    <s v="Cisneros, Coleman and Dawson Real Estate"/>
    <n v="48.47"/>
    <n v="909.6"/>
    <n v="44088.31"/>
  </r>
  <r>
    <n v="2322306"/>
    <n v="6906"/>
    <x v="2"/>
    <d v="2023-10-27T00:00:00"/>
    <x v="1"/>
    <s v="Munoz-Sullivan Real Estate"/>
    <n v="37.81"/>
    <n v="106.8"/>
    <n v="4038.11"/>
  </r>
  <r>
    <n v="5647961"/>
    <n v="9834"/>
    <x v="2"/>
    <d v="2024-05-21T00:00:00"/>
    <x v="1"/>
    <s v="Todd Ltd Stock"/>
    <n v="27.05"/>
    <n v="786.25"/>
    <n v="21268.06"/>
  </r>
  <r>
    <n v="8564572"/>
    <n v="7602"/>
    <x v="2"/>
    <d v="2023-07-20T00:00:00"/>
    <x v="1"/>
    <s v="Rodgers, Kelly and Brown Real Estate"/>
    <n v="9.3000000000000007"/>
    <n v="923.66"/>
    <n v="8590.0400000000009"/>
  </r>
  <r>
    <n v="8597324"/>
    <n v="4957"/>
    <x v="2"/>
    <d v="2022-11-21T00:00:00"/>
    <x v="1"/>
    <s v="Johnson-Frank Mutual Fund"/>
    <n v="97.17"/>
    <n v="882.84"/>
    <n v="85785.56"/>
  </r>
  <r>
    <n v="2626297"/>
    <n v="9116"/>
    <x v="2"/>
    <d v="2023-02-17T00:00:00"/>
    <x v="1"/>
    <s v="Serrano, Mitchell and Perez Mutual Fund"/>
    <n v="97.03"/>
    <n v="858.65"/>
    <n v="83314.81"/>
  </r>
  <r>
    <n v="9242109"/>
    <n v="6810"/>
    <x v="2"/>
    <d v="2023-06-10T00:00:00"/>
    <x v="1"/>
    <s v="Curtis Ltd Bond"/>
    <n v="8.86"/>
    <n v="704.69"/>
    <n v="6243.55"/>
  </r>
  <r>
    <n v="3885813"/>
    <n v="7046"/>
    <x v="2"/>
    <d v="2023-03-05T00:00:00"/>
    <x v="1"/>
    <s v="Cox-Miller Real Estate"/>
    <n v="13.32"/>
    <n v="290.88"/>
    <n v="3874.52"/>
  </r>
  <r>
    <n v="9749692"/>
    <n v="6369"/>
    <x v="2"/>
    <d v="2023-09-30T00:00:00"/>
    <x v="1"/>
    <s v="Smith, Miles and Potter Mutual Fund"/>
    <n v="68.84"/>
    <n v="433.47"/>
    <n v="29840.07"/>
  </r>
  <r>
    <n v="1228440"/>
    <n v="6655"/>
    <x v="2"/>
    <d v="2024-07-23T00:00:00"/>
    <x v="1"/>
    <s v="Little PLC Bond"/>
    <n v="48.94"/>
    <n v="458.58"/>
    <n v="22442.91"/>
  </r>
  <r>
    <n v="3062782"/>
    <n v="5227"/>
    <x v="2"/>
    <d v="2023-09-01T00:00:00"/>
    <x v="1"/>
    <s v="Wilson Ltd Stock"/>
    <n v="16.96"/>
    <n v="519.82000000000005"/>
    <n v="8816.15"/>
  </r>
  <r>
    <n v="7685436"/>
    <n v="3877"/>
    <x v="2"/>
    <d v="2024-01-14T00:00:00"/>
    <x v="1"/>
    <s v="Dyer, Fitzgerald and Wiggins Mutual Fund"/>
    <n v="22.44"/>
    <n v="115.09"/>
    <n v="2582.62"/>
  </r>
  <r>
    <n v="4833824"/>
    <n v="8582"/>
    <x v="2"/>
    <d v="2022-11-28T00:00:00"/>
    <x v="1"/>
    <s v="Merritt and Sons Bond"/>
    <n v="52.35"/>
    <n v="217.84"/>
    <n v="11403.92"/>
  </r>
  <r>
    <n v="2057534"/>
    <n v="8977"/>
    <x v="2"/>
    <d v="2023-05-03T00:00:00"/>
    <x v="1"/>
    <s v="Atkins-Davis Bond"/>
    <n v="43.78"/>
    <n v="527.12"/>
    <n v="23077.31"/>
  </r>
  <r>
    <n v="3565163"/>
    <n v="7258"/>
    <x v="2"/>
    <d v="2023-12-11T00:00:00"/>
    <x v="1"/>
    <s v="Johns-Hughes Real Estate"/>
    <n v="98.14"/>
    <n v="994.08"/>
    <n v="97559.01"/>
  </r>
  <r>
    <n v="6932848"/>
    <n v="7581"/>
    <x v="2"/>
    <d v="2024-04-04T00:00:00"/>
    <x v="1"/>
    <s v="Atkinson PLC Bond"/>
    <n v="86.99"/>
    <n v="387.79"/>
    <n v="33733.85"/>
  </r>
  <r>
    <n v="2699879"/>
    <n v="4948"/>
    <x v="2"/>
    <d v="2024-01-23T00:00:00"/>
    <x v="1"/>
    <s v="Calhoun PLC Bond"/>
    <n v="33.090000000000003"/>
    <n v="145.47999999999999"/>
    <n v="4813.93"/>
  </r>
  <r>
    <n v="2932523"/>
    <n v="2344"/>
    <x v="2"/>
    <d v="2023-09-01T00:00:00"/>
    <x v="1"/>
    <s v="Berger, Fernandez and Bishop Real Estate"/>
    <n v="60.44"/>
    <n v="336.2"/>
    <n v="20319.93"/>
  </r>
  <r>
    <n v="9907680"/>
    <n v="4705"/>
    <x v="2"/>
    <d v="2023-07-18T00:00:00"/>
    <x v="1"/>
    <s v="Keith and Sons Mutual Fund"/>
    <n v="57.16"/>
    <n v="529.28"/>
    <n v="30253.64"/>
  </r>
  <r>
    <n v="3487969"/>
    <n v="7258"/>
    <x v="2"/>
    <d v="2024-01-09T00:00:00"/>
    <x v="1"/>
    <s v="Walker, Ward and Hill Mutual Fund"/>
    <n v="1.84"/>
    <n v="863.81"/>
    <n v="1589.41"/>
  </r>
  <r>
    <n v="5820877"/>
    <n v="2363"/>
    <x v="2"/>
    <d v="2024-04-09T00:00:00"/>
    <x v="1"/>
    <s v="Thomas PLC Stock"/>
    <n v="89.71"/>
    <n v="582.27"/>
    <n v="52235.44"/>
  </r>
  <r>
    <n v="3694835"/>
    <n v="8977"/>
    <x v="2"/>
    <d v="2023-08-10T00:00:00"/>
    <x v="1"/>
    <s v="Watts, Buckley and Hamilton Real Estate"/>
    <n v="6.85"/>
    <n v="848.51"/>
    <n v="5812.29"/>
  </r>
  <r>
    <n v="6018402"/>
    <n v="7655"/>
    <x v="2"/>
    <d v="2024-01-09T00:00:00"/>
    <x v="1"/>
    <s v="Brown-Gibbs Mutual Fund"/>
    <n v="29.8"/>
    <n v="923.32"/>
    <n v="27514.94"/>
  </r>
  <r>
    <n v="5885524"/>
    <n v="2439"/>
    <x v="2"/>
    <d v="2023-04-26T00:00:00"/>
    <x v="1"/>
    <s v="Hughes, Gilbert and Richmond Real Estate"/>
    <n v="26"/>
    <n v="910.53"/>
    <n v="23673.78"/>
  </r>
  <r>
    <n v="9045283"/>
    <n v="1204"/>
    <x v="2"/>
    <d v="2023-11-18T00:00:00"/>
    <x v="1"/>
    <s v="Alexander and Sons Stock"/>
    <n v="17.91"/>
    <n v="294.45"/>
    <n v="5273.6"/>
  </r>
  <r>
    <n v="8339264"/>
    <n v="9015"/>
    <x v="2"/>
    <d v="2022-09-26T00:00:00"/>
    <x v="1"/>
    <s v="White-Jordan Real Estate"/>
    <n v="56.27"/>
    <n v="209.52"/>
    <n v="11789.69"/>
  </r>
  <r>
    <n v="1020026"/>
    <n v="3300"/>
    <x v="2"/>
    <d v="2023-08-23T00:00:00"/>
    <x v="1"/>
    <s v="Nelson, Fry and Campbell Real Estate"/>
    <n v="88.63"/>
    <n v="903.14"/>
    <n v="80045.3"/>
  </r>
  <r>
    <n v="6931076"/>
    <n v="1845"/>
    <x v="2"/>
    <d v="2024-06-08T00:00:00"/>
    <x v="1"/>
    <s v="Preston-Mullen Real Estate"/>
    <n v="53.11"/>
    <n v="55.99"/>
    <n v="2973.63"/>
  </r>
  <r>
    <n v="9187998"/>
    <n v="6070"/>
    <x v="2"/>
    <d v="2024-03-19T00:00:00"/>
    <x v="1"/>
    <s v="Anderson-Wood Mutual Fund"/>
    <n v="78.599999999999994"/>
    <n v="721.38"/>
    <n v="56700.47"/>
  </r>
  <r>
    <n v="6008370"/>
    <n v="7049"/>
    <x v="2"/>
    <d v="2022-12-24T00:00:00"/>
    <x v="1"/>
    <s v="Jefferson LLC Real Estate"/>
    <n v="72.56"/>
    <n v="653.83000000000004"/>
    <n v="47441.9"/>
  </r>
  <r>
    <n v="8987906"/>
    <n v="6416"/>
    <x v="2"/>
    <d v="2024-06-17T00:00:00"/>
    <x v="1"/>
    <s v="Murphy Ltd Stock"/>
    <n v="78.45"/>
    <n v="557.33000000000004"/>
    <n v="43722.54"/>
  </r>
  <r>
    <n v="8008121"/>
    <n v="1410"/>
    <x v="2"/>
    <d v="2022-11-24T00:00:00"/>
    <x v="1"/>
    <s v="Garcia, Duncan and Ferrell Bond"/>
    <n v="69.599999999999994"/>
    <n v="417.49"/>
    <n v="29057.3"/>
  </r>
  <r>
    <n v="1816783"/>
    <n v="3558"/>
    <x v="2"/>
    <d v="2022-11-22T00:00:00"/>
    <x v="1"/>
    <s v="Le-Payne Mutual Fund"/>
    <n v="69.33"/>
    <n v="911.89"/>
    <n v="63221.33"/>
  </r>
  <r>
    <n v="3637853"/>
    <n v="6218"/>
    <x v="2"/>
    <d v="2024-07-24T00:00:00"/>
    <x v="1"/>
    <s v="Robinson LLC Stock"/>
    <n v="22.1"/>
    <n v="716.86"/>
    <n v="15842.61"/>
  </r>
  <r>
    <n v="5749453"/>
    <n v="8032"/>
    <x v="2"/>
    <d v="2022-12-29T00:00:00"/>
    <x v="1"/>
    <s v="Glover, Lawson and Olson Bond"/>
    <n v="54.76"/>
    <n v="942.22"/>
    <n v="51595.97"/>
  </r>
  <r>
    <n v="5940364"/>
    <n v="7747"/>
    <x v="2"/>
    <d v="2023-12-20T00:00:00"/>
    <x v="1"/>
    <s v="Lawrence-Green Stock"/>
    <n v="16.739999999999998"/>
    <n v="692.47"/>
    <n v="11591.95"/>
  </r>
  <r>
    <n v="2448651"/>
    <n v="4700"/>
    <x v="2"/>
    <d v="2024-01-29T00:00:00"/>
    <x v="1"/>
    <s v="Duran Ltd Bond"/>
    <n v="98.92"/>
    <n v="112.35"/>
    <n v="11113.66"/>
  </r>
  <r>
    <n v="1879935"/>
    <n v="2598"/>
    <x v="2"/>
    <d v="2023-09-26T00:00:00"/>
    <x v="1"/>
    <s v="Wright, Wright and Olson Real Estate"/>
    <n v="53.1"/>
    <n v="442.41"/>
    <n v="23491.97"/>
  </r>
  <r>
    <n v="3053369"/>
    <n v="2304"/>
    <x v="2"/>
    <d v="2024-08-16T00:00:00"/>
    <x v="1"/>
    <s v="Henry Ltd Real Estate"/>
    <n v="3.35"/>
    <n v="128.84"/>
    <n v="431.61"/>
  </r>
  <r>
    <n v="1429883"/>
    <n v="7602"/>
    <x v="2"/>
    <d v="2024-04-21T00:00:00"/>
    <x v="1"/>
    <s v="Hall, Estrada and Vaughn Mutual Fund"/>
    <n v="74.650000000000006"/>
    <n v="745.75"/>
    <n v="55670.239999999998"/>
  </r>
  <r>
    <n v="8138262"/>
    <n v="3862"/>
    <x v="2"/>
    <d v="2023-06-26T00:00:00"/>
    <x v="1"/>
    <s v="Johnson LLC Stock"/>
    <n v="46.2"/>
    <n v="790.99"/>
    <n v="36543.74"/>
  </r>
  <r>
    <n v="5817586"/>
    <n v="2678"/>
    <x v="2"/>
    <d v="2024-06-24T00:00:00"/>
    <x v="1"/>
    <s v="Hinton-Jones Mutual Fund"/>
    <n v="7.26"/>
    <n v="817.8"/>
    <n v="5937.23"/>
  </r>
  <r>
    <n v="7472820"/>
    <n v="3258"/>
    <x v="2"/>
    <d v="2024-04-28T00:00:00"/>
    <x v="1"/>
    <s v="Jackson Ltd Bond"/>
    <n v="30.22"/>
    <n v="347.39"/>
    <n v="10498.13"/>
  </r>
  <r>
    <n v="2797138"/>
    <n v="3258"/>
    <x v="2"/>
    <d v="2024-01-26T00:00:00"/>
    <x v="1"/>
    <s v="Williamson, Brandt and Brooks Real Estate"/>
    <n v="12.19"/>
    <n v="588.51"/>
    <n v="7173.94"/>
  </r>
  <r>
    <n v="2172478"/>
    <n v="2696"/>
    <x v="2"/>
    <d v="2023-12-25T00:00:00"/>
    <x v="1"/>
    <s v="Duke LLC Real Estate"/>
    <n v="69.650000000000006"/>
    <n v="432.01"/>
    <n v="30089.5"/>
  </r>
  <r>
    <n v="1928069"/>
    <n v="3574"/>
    <x v="2"/>
    <d v="2022-12-27T00:00:00"/>
    <x v="1"/>
    <s v="Macias, Baxter and Munoz Stock"/>
    <n v="11.28"/>
    <n v="230.74"/>
    <n v="2602.75"/>
  </r>
  <r>
    <n v="5430219"/>
    <n v="8371"/>
    <x v="2"/>
    <d v="2022-10-04T00:00:00"/>
    <x v="1"/>
    <s v="Jimenez, Pitts and Taylor Stock"/>
    <n v="75.650000000000006"/>
    <n v="571.66999999999996"/>
    <n v="43246.84"/>
  </r>
  <r>
    <n v="5057675"/>
    <n v="8368"/>
    <x v="2"/>
    <d v="2023-08-01T00:00:00"/>
    <x v="1"/>
    <s v="Martin-Boyd Mutual Fund"/>
    <n v="32.21"/>
    <n v="324.68"/>
    <n v="10457.94"/>
  </r>
  <r>
    <n v="6977296"/>
    <n v="7172"/>
    <x v="2"/>
    <d v="2023-04-21T00:00:00"/>
    <x v="1"/>
    <s v="Brown-Francis Stock"/>
    <n v="35.159999999999997"/>
    <n v="800.27"/>
    <n v="28137.49"/>
  </r>
  <r>
    <n v="9524238"/>
    <n v="5158"/>
    <x v="2"/>
    <d v="2023-06-28T00:00:00"/>
    <x v="1"/>
    <s v="Fisher-Jones Bond"/>
    <n v="78.48"/>
    <n v="237.3"/>
    <n v="18623.3"/>
  </r>
  <r>
    <n v="8486610"/>
    <n v="8353"/>
    <x v="2"/>
    <d v="2024-01-21T00:00:00"/>
    <x v="1"/>
    <s v="Todd Ltd Stock"/>
    <n v="48.25"/>
    <n v="140.13999999999999"/>
    <n v="6761.75"/>
  </r>
  <r>
    <n v="6052261"/>
    <n v="8002"/>
    <x v="2"/>
    <d v="2024-02-06T00:00:00"/>
    <x v="1"/>
    <s v="Anderson-Wood Mutual Fund"/>
    <n v="95.68"/>
    <n v="337.65"/>
    <n v="32306.35"/>
  </r>
  <r>
    <n v="9129413"/>
    <n v="3725"/>
    <x v="2"/>
    <d v="2023-01-28T00:00:00"/>
    <x v="1"/>
    <s v="Lopez-Marshall Mutual Fund"/>
    <n v="69.91"/>
    <n v="903.36"/>
    <n v="63153.9"/>
  </r>
  <r>
    <n v="5217318"/>
    <n v="5646"/>
    <x v="2"/>
    <d v="2023-06-22T00:00:00"/>
    <x v="1"/>
    <s v="Brady, Mason and Williams Real Estate"/>
    <n v="51.66"/>
    <n v="771.9"/>
    <n v="39876.35"/>
  </r>
  <r>
    <n v="1954472"/>
    <n v="3877"/>
    <x v="2"/>
    <d v="2023-03-25T00:00:00"/>
    <x v="1"/>
    <s v="Shaw, Brown and Adams Real Estate"/>
    <n v="50.93"/>
    <n v="915.18"/>
    <n v="46610.12"/>
  </r>
  <r>
    <n v="8242090"/>
    <n v="3120"/>
    <x v="2"/>
    <d v="2023-09-12T00:00:00"/>
    <x v="1"/>
    <s v="Garcia, Mitchell and Andrews Real Estate"/>
    <n v="91.56"/>
    <n v="94.79"/>
    <n v="8678.9699999999993"/>
  </r>
  <r>
    <n v="3077856"/>
    <n v="5227"/>
    <x v="2"/>
    <d v="2023-08-14T00:00:00"/>
    <x v="1"/>
    <s v="Lewis Ltd Real Estate"/>
    <n v="71.510000000000005"/>
    <n v="410.57"/>
    <n v="29359.86"/>
  </r>
  <r>
    <n v="5299115"/>
    <n v="7858"/>
    <x v="2"/>
    <d v="2024-03-07T00:00:00"/>
    <x v="1"/>
    <s v="Atkins-Davis Bond"/>
    <n v="82.88"/>
    <n v="791.6"/>
    <n v="65607.81"/>
  </r>
  <r>
    <n v="6902547"/>
    <n v="8977"/>
    <x v="2"/>
    <d v="2024-06-19T00:00:00"/>
    <x v="1"/>
    <s v="Newman, Hobbs and Graves Bond"/>
    <n v="38.32"/>
    <n v="455.07"/>
    <n v="17438.2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02-07T00:00:00"/>
    <n v="499951.87"/>
    <n v="4.2699999999999996"/>
    <n v="4.0599999999999996"/>
    <n v="3977.09"/>
    <n v="10919.52"/>
    <x v="0"/>
  </r>
  <r>
    <x v="1"/>
    <d v="2024-09-23T00:00:00"/>
    <n v="499893.55"/>
    <n v="8.9499999999999993"/>
    <n v="8.9"/>
    <n v="10810.59"/>
    <n v="17760.37"/>
    <x v="1"/>
  </r>
  <r>
    <x v="2"/>
    <d v="2024-09-20T00:00:00"/>
    <n v="499844.62"/>
    <n v="-4.26"/>
    <n v="-4.84"/>
    <n v="15186.07"/>
    <n v="18232.34"/>
    <x v="2"/>
  </r>
  <r>
    <x v="3"/>
    <d v="2024-09-06T00:00:00"/>
    <n v="499826.49"/>
    <n v="7.88"/>
    <n v="8.07"/>
    <n v="7000.2"/>
    <n v="17574.43"/>
    <x v="3"/>
  </r>
  <r>
    <x v="4"/>
    <d v="2023-03-17T00:00:00"/>
    <n v="499815.98"/>
    <n v="-2.36"/>
    <n v="-2.73"/>
    <n v="4343.7700000000004"/>
    <n v="9017.1"/>
    <x v="4"/>
  </r>
  <r>
    <x v="5"/>
    <d v="2023-07-12T00:00:00"/>
    <n v="499440.21"/>
    <n v="11.56"/>
    <n v="9.9499999999999993"/>
    <n v="4227.72"/>
    <n v="15733.14"/>
    <x v="5"/>
  </r>
  <r>
    <x v="6"/>
    <d v="2024-03-07T00:00:00"/>
    <n v="499419.58"/>
    <n v="10.36"/>
    <n v="9.24"/>
    <n v="13197.9"/>
    <n v="11227.19"/>
    <x v="6"/>
  </r>
  <r>
    <x v="7"/>
    <d v="2022-10-15T00:00:00"/>
    <n v="499411.35"/>
    <n v="5.2"/>
    <n v="4.78"/>
    <n v="15086.28"/>
    <n v="60.18"/>
    <x v="7"/>
  </r>
  <r>
    <x v="8"/>
    <d v="2023-06-17T00:00:00"/>
    <n v="499232.94"/>
    <n v="-8.2899999999999991"/>
    <n v="-8.59"/>
    <n v="8653.17"/>
    <n v="10944.23"/>
    <x v="8"/>
  </r>
  <r>
    <x v="9"/>
    <d v="2023-06-17T00:00:00"/>
    <n v="498900.52"/>
    <n v="19.43"/>
    <n v="15.91"/>
    <n v="8982.2900000000009"/>
    <n v="17190.37"/>
    <x v="9"/>
  </r>
  <r>
    <x v="10"/>
    <d v="2023-09-05T00:00:00"/>
    <n v="498884.43"/>
    <n v="13"/>
    <n v="12"/>
    <n v="8120.1"/>
    <n v="16322.03"/>
    <x v="10"/>
  </r>
  <r>
    <x v="11"/>
    <d v="2023-09-27T00:00:00"/>
    <n v="498869.12"/>
    <n v="8.7200000000000006"/>
    <n v="7.15"/>
    <n v="15881.04"/>
    <n v="349.01"/>
    <x v="11"/>
  </r>
  <r>
    <x v="12"/>
    <d v="2022-10-28T00:00:00"/>
    <n v="498828.58"/>
    <n v="-7.46"/>
    <n v="-6.23"/>
    <n v="1503.85"/>
    <n v="8578.9"/>
    <x v="12"/>
  </r>
  <r>
    <x v="13"/>
    <d v="2023-05-17T00:00:00"/>
    <n v="498761.88"/>
    <n v="-2.38"/>
    <n v="-1.98"/>
    <n v="17987.29"/>
    <n v="14636.54"/>
    <x v="13"/>
  </r>
  <r>
    <x v="14"/>
    <d v="2024-03-24T00:00:00"/>
    <n v="498726.77"/>
    <n v="13.9"/>
    <n v="13.71"/>
    <n v="15830.32"/>
    <n v="19038.349999999999"/>
    <x v="14"/>
  </r>
  <r>
    <x v="15"/>
    <d v="2023-07-31T00:00:00"/>
    <n v="498681.34"/>
    <n v="-1.76"/>
    <n v="-1.64"/>
    <n v="17509.689999999999"/>
    <n v="8231.25"/>
    <x v="15"/>
  </r>
  <r>
    <x v="16"/>
    <d v="2023-06-08T00:00:00"/>
    <n v="498661.37"/>
    <n v="1.1100000000000001"/>
    <n v="0.97"/>
    <n v="2830.13"/>
    <n v="15110.53"/>
    <x v="16"/>
  </r>
  <r>
    <x v="12"/>
    <d v="2023-05-21T00:00:00"/>
    <n v="498652.69"/>
    <n v="-6.82"/>
    <n v="-6.7"/>
    <n v="17154.47"/>
    <n v="9692.7199999999993"/>
    <x v="12"/>
  </r>
  <r>
    <x v="17"/>
    <d v="2024-01-27T00:00:00"/>
    <n v="498478.36"/>
    <n v="-2.44"/>
    <n v="-2.17"/>
    <n v="15883.33"/>
    <n v="9284.7099999999991"/>
    <x v="17"/>
  </r>
  <r>
    <x v="7"/>
    <d v="2023-01-30T00:00:00"/>
    <n v="498382.04"/>
    <n v="8.14"/>
    <n v="6.73"/>
    <n v="15254.27"/>
    <n v="15264.16"/>
    <x v="7"/>
  </r>
  <r>
    <x v="18"/>
    <d v="2023-06-25T00:00:00"/>
    <n v="497702.45"/>
    <n v="0.28999999999999998"/>
    <n v="0.32"/>
    <n v="9333.2999999999993"/>
    <n v="15644.15"/>
    <x v="18"/>
  </r>
  <r>
    <x v="19"/>
    <d v="2023-08-08T00:00:00"/>
    <n v="497675.99"/>
    <n v="-8.16"/>
    <n v="-8.59"/>
    <n v="15171.38"/>
    <n v="577.34"/>
    <x v="19"/>
  </r>
  <r>
    <x v="20"/>
    <d v="2023-10-25T00:00:00"/>
    <n v="497658.58"/>
    <n v="16.579999999999998"/>
    <n v="16.59"/>
    <n v="15556.3"/>
    <n v="7198.39"/>
    <x v="20"/>
  </r>
  <r>
    <x v="21"/>
    <d v="2024-09-14T00:00:00"/>
    <n v="497641.8"/>
    <n v="-4.72"/>
    <n v="-5.07"/>
    <n v="4339.1499999999996"/>
    <n v="18366.330000000002"/>
    <x v="21"/>
  </r>
  <r>
    <x v="22"/>
    <d v="2023-10-01T00:00:00"/>
    <n v="497534.55"/>
    <n v="5.55"/>
    <n v="5.2"/>
    <n v="227.25"/>
    <n v="10739.53"/>
    <x v="22"/>
  </r>
  <r>
    <x v="23"/>
    <d v="2023-11-13T00:00:00"/>
    <n v="497415.55"/>
    <n v="15.85"/>
    <n v="15"/>
    <n v="5048.9399999999996"/>
    <n v="8985.81"/>
    <x v="23"/>
  </r>
  <r>
    <x v="24"/>
    <d v="2022-11-29T00:00:00"/>
    <n v="496966.08"/>
    <n v="8.3000000000000007"/>
    <n v="6.65"/>
    <n v="9347.48"/>
    <n v="12974.63"/>
    <x v="24"/>
  </r>
  <r>
    <x v="18"/>
    <d v="2023-04-27T00:00:00"/>
    <n v="496866.43"/>
    <n v="18.52"/>
    <n v="15.92"/>
    <n v="5814.59"/>
    <n v="5072.62"/>
    <x v="18"/>
  </r>
  <r>
    <x v="25"/>
    <d v="2023-10-19T00:00:00"/>
    <n v="496818.3"/>
    <n v="7.76"/>
    <n v="8.25"/>
    <n v="15174.9"/>
    <n v="405.5"/>
    <x v="25"/>
  </r>
  <r>
    <x v="26"/>
    <d v="2022-10-12T00:00:00"/>
    <n v="496746.2"/>
    <n v="-2.84"/>
    <n v="-2.73"/>
    <n v="19652.86"/>
    <n v="9029.15"/>
    <x v="26"/>
  </r>
  <r>
    <x v="27"/>
    <d v="2024-01-30T00:00:00"/>
    <n v="496382.71999999997"/>
    <n v="2.87"/>
    <n v="3.2"/>
    <n v="19791.38"/>
    <n v="12835.69"/>
    <x v="27"/>
  </r>
  <r>
    <x v="28"/>
    <d v="2023-06-25T00:00:00"/>
    <n v="496282.39"/>
    <n v="-6.83"/>
    <n v="-6.61"/>
    <n v="5562.36"/>
    <n v="9216.76"/>
    <x v="28"/>
  </r>
  <r>
    <x v="29"/>
    <d v="2024-07-07T00:00:00"/>
    <n v="496195.53"/>
    <n v="16.64"/>
    <n v="19.3"/>
    <n v="12731.51"/>
    <n v="12035.72"/>
    <x v="29"/>
  </r>
  <r>
    <x v="22"/>
    <d v="2024-09-04T00:00:00"/>
    <n v="496141.46"/>
    <n v="-1.3"/>
    <n v="-1.27"/>
    <n v="11795.65"/>
    <n v="12180"/>
    <x v="22"/>
  </r>
  <r>
    <x v="30"/>
    <d v="2023-03-14T00:00:00"/>
    <n v="496034.29"/>
    <n v="-1.85"/>
    <n v="-2.19"/>
    <n v="696.2"/>
    <n v="8559.06"/>
    <x v="30"/>
  </r>
  <r>
    <x v="2"/>
    <d v="2024-06-13T00:00:00"/>
    <n v="495963.61"/>
    <n v="-6.16"/>
    <n v="-5.63"/>
    <n v="4816.76"/>
    <n v="8600.17"/>
    <x v="2"/>
  </r>
  <r>
    <x v="31"/>
    <d v="2024-04-08T00:00:00"/>
    <n v="495887.73"/>
    <n v="0.36"/>
    <n v="0.41"/>
    <n v="15836.36"/>
    <n v="18935.5"/>
    <x v="31"/>
  </r>
  <r>
    <x v="12"/>
    <d v="2023-11-13T00:00:00"/>
    <n v="495866.2"/>
    <n v="10.67"/>
    <n v="10.48"/>
    <n v="3879.78"/>
    <n v="12651.41"/>
    <x v="12"/>
  </r>
  <r>
    <x v="32"/>
    <d v="2022-12-11T00:00:00"/>
    <n v="495642.97"/>
    <n v="9.15"/>
    <n v="8.5"/>
    <n v="9462.84"/>
    <n v="18641.77"/>
    <x v="32"/>
  </r>
  <r>
    <x v="33"/>
    <d v="2024-04-28T00:00:00"/>
    <n v="495617.83"/>
    <n v="11.95"/>
    <n v="12.02"/>
    <n v="1219.1500000000001"/>
    <n v="8932.7800000000007"/>
    <x v="33"/>
  </r>
  <r>
    <x v="34"/>
    <d v="2024-05-14T00:00:00"/>
    <n v="495366.31"/>
    <n v="-6.38"/>
    <n v="-6.89"/>
    <n v="954.03"/>
    <n v="4360.79"/>
    <x v="34"/>
  </r>
  <r>
    <x v="21"/>
    <d v="2024-05-21T00:00:00"/>
    <n v="495300.03"/>
    <n v="-7"/>
    <n v="-7.17"/>
    <n v="12431.99"/>
    <n v="2937.04"/>
    <x v="21"/>
  </r>
  <r>
    <x v="35"/>
    <d v="2022-10-18T00:00:00"/>
    <n v="495297.08"/>
    <n v="0.5"/>
    <n v="0.52"/>
    <n v="18260.560000000001"/>
    <n v="18681.060000000001"/>
    <x v="35"/>
  </r>
  <r>
    <x v="36"/>
    <d v="2024-05-19T00:00:00"/>
    <n v="495121.32"/>
    <n v="10.3"/>
    <n v="9.33"/>
    <n v="6288.93"/>
    <n v="779.36"/>
    <x v="36"/>
  </r>
  <r>
    <x v="22"/>
    <d v="2024-09-16T00:00:00"/>
    <n v="495102.61"/>
    <n v="17.670000000000002"/>
    <n v="18.010000000000002"/>
    <n v="7620.77"/>
    <n v="5455.59"/>
    <x v="22"/>
  </r>
  <r>
    <x v="37"/>
    <d v="2024-02-21T00:00:00"/>
    <n v="495043.57"/>
    <n v="11.91"/>
    <n v="12.13"/>
    <n v="16390.75"/>
    <n v="14932.84"/>
    <x v="37"/>
  </r>
  <r>
    <x v="38"/>
    <d v="2024-01-20T00:00:00"/>
    <n v="494954.86"/>
    <n v="-3.39"/>
    <n v="-3.05"/>
    <n v="16684.080000000002"/>
    <n v="15416.47"/>
    <x v="38"/>
  </r>
  <r>
    <x v="0"/>
    <d v="2023-06-01T00:00:00"/>
    <n v="494912.14"/>
    <n v="-2.2799999999999998"/>
    <n v="-2.64"/>
    <n v="18006.91"/>
    <n v="1078.76"/>
    <x v="0"/>
  </r>
  <r>
    <x v="39"/>
    <d v="2024-08-15T00:00:00"/>
    <n v="494895.69"/>
    <n v="9.68"/>
    <n v="8.39"/>
    <n v="18910.099999999999"/>
    <n v="14618.73"/>
    <x v="39"/>
  </r>
  <r>
    <x v="40"/>
    <d v="2023-11-15T00:00:00"/>
    <n v="494867.21"/>
    <n v="5.87"/>
    <n v="6.57"/>
    <n v="18865.490000000002"/>
    <n v="330.82"/>
    <x v="40"/>
  </r>
  <r>
    <x v="41"/>
    <d v="2024-09-20T00:00:00"/>
    <n v="494638.91"/>
    <n v="-5.62"/>
    <n v="-4.6399999999999997"/>
    <n v="6335.86"/>
    <n v="3597.86"/>
    <x v="41"/>
  </r>
  <r>
    <x v="42"/>
    <d v="2023-06-22T00:00:00"/>
    <n v="494628.89"/>
    <n v="-7.0000000000000007E-2"/>
    <n v="-0.08"/>
    <n v="1098.52"/>
    <n v="17194.89"/>
    <x v="42"/>
  </r>
  <r>
    <x v="43"/>
    <d v="2023-09-25T00:00:00"/>
    <n v="494314.08"/>
    <n v="4.88"/>
    <n v="4.3499999999999996"/>
    <n v="4117.46"/>
    <n v="19913.87"/>
    <x v="43"/>
  </r>
  <r>
    <x v="44"/>
    <d v="2023-08-07T00:00:00"/>
    <n v="494307.19"/>
    <n v="0.48"/>
    <n v="0.48"/>
    <n v="13251.91"/>
    <n v="9988.49"/>
    <x v="44"/>
  </r>
  <r>
    <x v="45"/>
    <d v="2024-03-28T00:00:00"/>
    <n v="493912.21"/>
    <n v="7.18"/>
    <n v="6.6"/>
    <n v="5248.65"/>
    <n v="128.91"/>
    <x v="45"/>
  </r>
  <r>
    <x v="46"/>
    <d v="2024-09-19T00:00:00"/>
    <n v="493898.54"/>
    <n v="6.62"/>
    <n v="7.03"/>
    <n v="8895.7999999999993"/>
    <n v="17334.39"/>
    <x v="46"/>
  </r>
  <r>
    <x v="47"/>
    <d v="2024-02-26T00:00:00"/>
    <n v="493663.87"/>
    <n v="15.96"/>
    <n v="14.33"/>
    <n v="14358.79"/>
    <n v="5018.32"/>
    <x v="47"/>
  </r>
  <r>
    <x v="48"/>
    <d v="2024-09-15T00:00:00"/>
    <n v="493437.34"/>
    <n v="-0.27"/>
    <n v="-0.31"/>
    <n v="12713.02"/>
    <n v="10261.84"/>
    <x v="48"/>
  </r>
  <r>
    <x v="49"/>
    <d v="2023-01-01T00:00:00"/>
    <n v="493378.26"/>
    <n v="13.85"/>
    <n v="16.47"/>
    <n v="4923.6000000000004"/>
    <n v="19885.93"/>
    <x v="49"/>
  </r>
  <r>
    <x v="8"/>
    <d v="2022-12-25T00:00:00"/>
    <n v="493354.56"/>
    <n v="-1.66"/>
    <n v="-1.81"/>
    <n v="19262.59"/>
    <n v="8610.1200000000008"/>
    <x v="8"/>
  </r>
  <r>
    <x v="41"/>
    <d v="2024-07-26T00:00:00"/>
    <n v="493318.43"/>
    <n v="13.95"/>
    <n v="15.28"/>
    <n v="15002.13"/>
    <n v="16107.56"/>
    <x v="41"/>
  </r>
  <r>
    <x v="50"/>
    <d v="2022-11-20T00:00:00"/>
    <n v="493145.27"/>
    <n v="-3.97"/>
    <n v="-3.43"/>
    <n v="3045.07"/>
    <n v="890.76"/>
    <x v="50"/>
  </r>
  <r>
    <x v="51"/>
    <d v="2023-02-27T00:00:00"/>
    <n v="493056.38"/>
    <n v="-6.09"/>
    <n v="-5.5"/>
    <n v="13866.04"/>
    <n v="2697.79"/>
    <x v="51"/>
  </r>
  <r>
    <x v="52"/>
    <d v="2024-08-21T00:00:00"/>
    <n v="493050.49"/>
    <n v="4.5599999999999996"/>
    <n v="5.35"/>
    <n v="1107.25"/>
    <n v="17953.57"/>
    <x v="52"/>
  </r>
  <r>
    <x v="53"/>
    <d v="2022-11-28T00:00:00"/>
    <n v="492859.6"/>
    <n v="8.4600000000000009"/>
    <n v="9.77"/>
    <n v="9540.59"/>
    <n v="19863.189999999999"/>
    <x v="53"/>
  </r>
  <r>
    <x v="11"/>
    <d v="2024-08-14T00:00:00"/>
    <n v="492790.86"/>
    <n v="11.29"/>
    <n v="9.61"/>
    <n v="9070.1"/>
    <n v="5123.62"/>
    <x v="11"/>
  </r>
  <r>
    <x v="54"/>
    <d v="2023-04-12T00:00:00"/>
    <n v="492776.4"/>
    <n v="12.49"/>
    <n v="10.69"/>
    <n v="4219.58"/>
    <n v="11593.49"/>
    <x v="54"/>
  </r>
  <r>
    <x v="12"/>
    <d v="2024-01-01T00:00:00"/>
    <n v="492699.82"/>
    <n v="-3.64"/>
    <n v="-3.13"/>
    <n v="14055.5"/>
    <n v="17152.490000000002"/>
    <x v="12"/>
  </r>
  <r>
    <x v="55"/>
    <d v="2024-06-12T00:00:00"/>
    <n v="492673.49"/>
    <n v="18.78"/>
    <n v="21.76"/>
    <n v="4321.7299999999996"/>
    <n v="17709.400000000001"/>
    <x v="55"/>
  </r>
  <r>
    <x v="56"/>
    <d v="2024-03-07T00:00:00"/>
    <n v="492644.62"/>
    <n v="-4.83"/>
    <n v="-4.75"/>
    <n v="12993.56"/>
    <n v="13444.8"/>
    <x v="56"/>
  </r>
  <r>
    <x v="33"/>
    <d v="2023-06-24T00:00:00"/>
    <n v="492510.04"/>
    <n v="7.44"/>
    <n v="7.38"/>
    <n v="6901.14"/>
    <n v="2386.5700000000002"/>
    <x v="33"/>
  </r>
  <r>
    <x v="57"/>
    <d v="2023-09-19T00:00:00"/>
    <n v="492162.02"/>
    <n v="-8.33"/>
    <n v="-9.84"/>
    <n v="14408.76"/>
    <n v="12894.89"/>
    <x v="57"/>
  </r>
  <r>
    <x v="58"/>
    <d v="2022-11-22T00:00:00"/>
    <n v="491791.21"/>
    <n v="13.84"/>
    <n v="13.26"/>
    <n v="19788.88"/>
    <n v="1504.29"/>
    <x v="58"/>
  </r>
  <r>
    <x v="59"/>
    <d v="2023-03-06T00:00:00"/>
    <n v="491780.6"/>
    <n v="17.309999999999999"/>
    <n v="19.54"/>
    <n v="9189.02"/>
    <n v="2610.66"/>
    <x v="59"/>
  </r>
  <r>
    <x v="60"/>
    <d v="2023-01-18T00:00:00"/>
    <n v="491547.38"/>
    <n v="-6"/>
    <n v="-6.1"/>
    <n v="8484.25"/>
    <n v="653.57000000000005"/>
    <x v="60"/>
  </r>
  <r>
    <x v="30"/>
    <d v="2024-06-02T00:00:00"/>
    <n v="491418.18"/>
    <n v="17.350000000000001"/>
    <n v="19.399999999999999"/>
    <n v="16212.24"/>
    <n v="15863.29"/>
    <x v="30"/>
  </r>
  <r>
    <x v="60"/>
    <d v="2023-05-22T00:00:00"/>
    <n v="491395.32"/>
    <n v="0.99"/>
    <n v="0.97"/>
    <n v="9874.1"/>
    <n v="901.12"/>
    <x v="60"/>
  </r>
  <r>
    <x v="61"/>
    <d v="2024-09-02T00:00:00"/>
    <n v="491381.32"/>
    <n v="15.98"/>
    <n v="16.440000000000001"/>
    <n v="7559.49"/>
    <n v="3960.34"/>
    <x v="61"/>
  </r>
  <r>
    <x v="62"/>
    <d v="2024-05-03T00:00:00"/>
    <n v="491199.51"/>
    <n v="-2.73"/>
    <n v="-2.61"/>
    <n v="15359.29"/>
    <n v="10644.88"/>
    <x v="62"/>
  </r>
  <r>
    <x v="63"/>
    <d v="2023-08-17T00:00:00"/>
    <n v="490969.14"/>
    <n v="16.27"/>
    <n v="13.1"/>
    <n v="17068.82"/>
    <n v="14112.04"/>
    <x v="63"/>
  </r>
  <r>
    <x v="0"/>
    <d v="2023-10-18T00:00:00"/>
    <n v="490845.59"/>
    <n v="13.11"/>
    <n v="14.07"/>
    <n v="9150.74"/>
    <n v="10019.299999999999"/>
    <x v="0"/>
  </r>
  <r>
    <x v="7"/>
    <d v="2023-01-04T00:00:00"/>
    <n v="490772.22"/>
    <n v="6.78"/>
    <n v="6.95"/>
    <n v="1702.81"/>
    <n v="8309.9"/>
    <x v="7"/>
  </r>
  <r>
    <x v="64"/>
    <d v="2024-06-14T00:00:00"/>
    <n v="490760.78"/>
    <n v="-5.14"/>
    <n v="-5.84"/>
    <n v="1948.83"/>
    <n v="9216.67"/>
    <x v="64"/>
  </r>
  <r>
    <x v="20"/>
    <d v="2023-08-25T00:00:00"/>
    <n v="490672.31"/>
    <n v="-1.53"/>
    <n v="-1.42"/>
    <n v="7772.62"/>
    <n v="7468.58"/>
    <x v="20"/>
  </r>
  <r>
    <x v="65"/>
    <d v="2024-06-12T00:00:00"/>
    <n v="490649.23"/>
    <n v="17.8"/>
    <n v="18.63"/>
    <n v="81.459999999999994"/>
    <n v="8560.65"/>
    <x v="65"/>
  </r>
  <r>
    <x v="66"/>
    <d v="2024-02-18T00:00:00"/>
    <n v="490465.06"/>
    <n v="18.32"/>
    <n v="16.670000000000002"/>
    <n v="7698.96"/>
    <n v="4652.1400000000003"/>
    <x v="66"/>
  </r>
  <r>
    <x v="67"/>
    <d v="2023-01-16T00:00:00"/>
    <n v="490424.46"/>
    <n v="1.08"/>
    <n v="1.22"/>
    <n v="7892.07"/>
    <n v="5936.23"/>
    <x v="67"/>
  </r>
  <r>
    <x v="68"/>
    <d v="2024-09-19T00:00:00"/>
    <n v="490351.64"/>
    <n v="18.829999999999998"/>
    <n v="16.97"/>
    <n v="15927.54"/>
    <n v="15066.28"/>
    <x v="68"/>
  </r>
  <r>
    <x v="69"/>
    <d v="2022-11-15T00:00:00"/>
    <n v="490327.41"/>
    <n v="19.600000000000001"/>
    <n v="18.989999999999998"/>
    <n v="3023.32"/>
    <n v="12703.81"/>
    <x v="69"/>
  </r>
  <r>
    <x v="70"/>
    <d v="2024-07-13T00:00:00"/>
    <n v="490269.47"/>
    <n v="14.64"/>
    <n v="11.93"/>
    <n v="9636.7199999999993"/>
    <n v="19218.68"/>
    <x v="70"/>
  </r>
  <r>
    <x v="71"/>
    <d v="2023-11-15T00:00:00"/>
    <n v="490142.59"/>
    <n v="5.68"/>
    <n v="6.62"/>
    <n v="885.31"/>
    <n v="11376.75"/>
    <x v="71"/>
  </r>
  <r>
    <x v="72"/>
    <d v="2023-04-20T00:00:00"/>
    <n v="490128.71"/>
    <n v="13.01"/>
    <n v="14.83"/>
    <n v="16627.55"/>
    <n v="19924.46"/>
    <x v="72"/>
  </r>
  <r>
    <x v="73"/>
    <d v="2024-07-28T00:00:00"/>
    <n v="489999.18"/>
    <n v="15.18"/>
    <n v="14.55"/>
    <n v="3847.22"/>
    <n v="4476.59"/>
    <x v="73"/>
  </r>
  <r>
    <x v="74"/>
    <d v="2024-06-21T00:00:00"/>
    <n v="489995.14"/>
    <n v="-9.4600000000000009"/>
    <n v="-10.57"/>
    <n v="6345.71"/>
    <n v="11404.5"/>
    <x v="74"/>
  </r>
  <r>
    <x v="38"/>
    <d v="2022-09-28T00:00:00"/>
    <n v="489882.08"/>
    <n v="9.5399999999999991"/>
    <n v="7.97"/>
    <n v="1377.04"/>
    <n v="2562.4299999999998"/>
    <x v="38"/>
  </r>
  <r>
    <x v="75"/>
    <d v="2023-02-01T00:00:00"/>
    <n v="489830.22"/>
    <n v="9.8800000000000008"/>
    <n v="10.73"/>
    <n v="187.19"/>
    <n v="15769.72"/>
    <x v="75"/>
  </r>
  <r>
    <x v="3"/>
    <d v="2024-07-03T00:00:00"/>
    <n v="489796.01"/>
    <n v="5.6"/>
    <n v="6.66"/>
    <n v="9857.77"/>
    <n v="17701.78"/>
    <x v="3"/>
  </r>
  <r>
    <x v="76"/>
    <d v="2022-11-26T00:00:00"/>
    <n v="489735.79"/>
    <n v="13.31"/>
    <n v="15.71"/>
    <n v="9423.09"/>
    <n v="17044.919999999998"/>
    <x v="76"/>
  </r>
  <r>
    <x v="77"/>
    <d v="2023-10-16T00:00:00"/>
    <n v="489456.43"/>
    <n v="-6.8"/>
    <n v="-7.93"/>
    <n v="18197.349999999999"/>
    <n v="5202.47"/>
    <x v="77"/>
  </r>
  <r>
    <x v="78"/>
    <d v="2024-04-25T00:00:00"/>
    <n v="489422.91"/>
    <n v="17.63"/>
    <n v="20.05"/>
    <n v="10222.049999999999"/>
    <n v="10724.54"/>
    <x v="78"/>
  </r>
  <r>
    <x v="59"/>
    <d v="2024-09-02T00:00:00"/>
    <n v="489337.46"/>
    <n v="18.02"/>
    <n v="19.440000000000001"/>
    <n v="10532.26"/>
    <n v="14834.38"/>
    <x v="59"/>
  </r>
  <r>
    <x v="33"/>
    <d v="2023-04-16T00:00:00"/>
    <n v="489184.83"/>
    <n v="-2.31"/>
    <n v="-2.38"/>
    <n v="991.9"/>
    <n v="10147.06"/>
    <x v="33"/>
  </r>
  <r>
    <x v="79"/>
    <d v="2024-07-04T00:00:00"/>
    <n v="489177.84"/>
    <n v="2.6"/>
    <n v="2.87"/>
    <n v="6220.68"/>
    <n v="13989"/>
    <x v="79"/>
  </r>
  <r>
    <x v="15"/>
    <d v="2024-04-27T00:00:00"/>
    <n v="489155.62"/>
    <n v="-7.65"/>
    <n v="-7.3"/>
    <n v="7333.26"/>
    <n v="16892.38"/>
    <x v="15"/>
  </r>
  <r>
    <x v="31"/>
    <d v="2023-07-10T00:00:00"/>
    <n v="489090.02"/>
    <n v="-5.84"/>
    <n v="-5.01"/>
    <n v="12557.59"/>
    <n v="10447.75"/>
    <x v="31"/>
  </r>
  <r>
    <x v="67"/>
    <d v="2023-07-12T00:00:00"/>
    <n v="488887.22"/>
    <n v="-1.26"/>
    <n v="-1.25"/>
    <n v="9889.26"/>
    <n v="6250.93"/>
    <x v="67"/>
  </r>
  <r>
    <x v="69"/>
    <d v="2024-05-20T00:00:00"/>
    <n v="488799.77"/>
    <n v="-4.99"/>
    <n v="-4.08"/>
    <n v="496.2"/>
    <n v="6749.47"/>
    <x v="69"/>
  </r>
  <r>
    <x v="8"/>
    <d v="2023-04-23T00:00:00"/>
    <n v="488778.23"/>
    <n v="5.7"/>
    <n v="5.74"/>
    <n v="13618.39"/>
    <n v="4992.26"/>
    <x v="8"/>
  </r>
  <r>
    <x v="80"/>
    <d v="2022-11-25T00:00:00"/>
    <n v="488755.18"/>
    <n v="14.69"/>
    <n v="14.31"/>
    <n v="19954.43"/>
    <n v="19716.48"/>
    <x v="80"/>
  </r>
  <r>
    <x v="81"/>
    <d v="2024-01-01T00:00:00"/>
    <n v="488488.18"/>
    <n v="7.33"/>
    <n v="8.56"/>
    <n v="5747.49"/>
    <n v="11771.02"/>
    <x v="81"/>
  </r>
  <r>
    <x v="82"/>
    <d v="2023-04-27T00:00:00"/>
    <n v="488484.66"/>
    <n v="13.8"/>
    <n v="11.65"/>
    <n v="2336.7199999999998"/>
    <n v="13091.79"/>
    <x v="82"/>
  </r>
  <r>
    <x v="83"/>
    <d v="2023-02-12T00:00:00"/>
    <n v="488409.92"/>
    <n v="5.69"/>
    <n v="5.19"/>
    <n v="12417.06"/>
    <n v="303.69"/>
    <x v="83"/>
  </r>
  <r>
    <x v="84"/>
    <d v="2024-04-01T00:00:00"/>
    <n v="488117.33"/>
    <n v="13.34"/>
    <n v="12.36"/>
    <n v="6839.82"/>
    <n v="7510.2"/>
    <x v="84"/>
  </r>
  <r>
    <x v="16"/>
    <d v="2023-01-02T00:00:00"/>
    <n v="488095.76"/>
    <n v="0.88"/>
    <n v="0.82"/>
    <n v="15457.96"/>
    <n v="16459.14"/>
    <x v="16"/>
  </r>
  <r>
    <x v="85"/>
    <d v="2024-07-06T00:00:00"/>
    <n v="487971"/>
    <n v="17.489999999999998"/>
    <n v="18.809999999999999"/>
    <n v="11983.16"/>
    <n v="8116.65"/>
    <x v="85"/>
  </r>
  <r>
    <x v="0"/>
    <d v="2024-05-19T00:00:00"/>
    <n v="487956.49"/>
    <n v="18.87"/>
    <n v="20.440000000000001"/>
    <n v="9761.25"/>
    <n v="17604.419999999998"/>
    <x v="0"/>
  </r>
  <r>
    <x v="86"/>
    <d v="2023-05-03T00:00:00"/>
    <n v="487709.25"/>
    <n v="-6.02"/>
    <n v="-6.35"/>
    <n v="9591.2900000000009"/>
    <n v="1852.59"/>
    <x v="86"/>
  </r>
  <r>
    <x v="87"/>
    <d v="2022-10-08T00:00:00"/>
    <n v="487679.25"/>
    <n v="15.37"/>
    <n v="16.079999999999998"/>
    <n v="1309.95"/>
    <n v="19932.310000000001"/>
    <x v="87"/>
  </r>
  <r>
    <x v="51"/>
    <d v="2024-09-14T00:00:00"/>
    <n v="487675.14"/>
    <n v="-3.29"/>
    <n v="-2.82"/>
    <n v="14428.47"/>
    <n v="16461.990000000002"/>
    <x v="51"/>
  </r>
  <r>
    <x v="57"/>
    <d v="2024-06-12T00:00:00"/>
    <n v="487594.78"/>
    <n v="-4.43"/>
    <n v="-5.09"/>
    <n v="15428.9"/>
    <n v="11876.57"/>
    <x v="57"/>
  </r>
  <r>
    <x v="56"/>
    <d v="2023-12-16T00:00:00"/>
    <n v="487593.37"/>
    <n v="-1.26"/>
    <n v="-1.21"/>
    <n v="10076"/>
    <n v="12647.2"/>
    <x v="56"/>
  </r>
  <r>
    <x v="88"/>
    <d v="2024-05-21T00:00:00"/>
    <n v="487562.44"/>
    <n v="4.07"/>
    <n v="4.1399999999999997"/>
    <n v="4187.99"/>
    <n v="16252.41"/>
    <x v="88"/>
  </r>
  <r>
    <x v="89"/>
    <d v="2024-04-05T00:00:00"/>
    <n v="487251.23"/>
    <n v="-9.58"/>
    <n v="-9.6300000000000008"/>
    <n v="11989.49"/>
    <n v="12637.31"/>
    <x v="89"/>
  </r>
  <r>
    <x v="90"/>
    <d v="2022-10-10T00:00:00"/>
    <n v="487086.25"/>
    <n v="0.57999999999999996"/>
    <n v="0.57999999999999996"/>
    <n v="16445.37"/>
    <n v="16589.64"/>
    <x v="90"/>
  </r>
  <r>
    <x v="91"/>
    <d v="2023-04-07T00:00:00"/>
    <n v="487044.11"/>
    <n v="4.63"/>
    <n v="4.54"/>
    <n v="12514.98"/>
    <n v="7108.8"/>
    <x v="91"/>
  </r>
  <r>
    <x v="92"/>
    <d v="2022-12-30T00:00:00"/>
    <n v="486959.97"/>
    <n v="-9.68"/>
    <n v="-10.75"/>
    <n v="6361.05"/>
    <n v="5541.88"/>
    <x v="92"/>
  </r>
  <r>
    <x v="50"/>
    <d v="2022-12-26T00:00:00"/>
    <n v="486921.41"/>
    <n v="18.399999999999999"/>
    <n v="18.88"/>
    <n v="19062.73"/>
    <n v="9906.08"/>
    <x v="50"/>
  </r>
  <r>
    <x v="93"/>
    <d v="2024-07-13T00:00:00"/>
    <n v="486895.94"/>
    <n v="8.68"/>
    <n v="9.76"/>
    <n v="13612.89"/>
    <n v="9493.64"/>
    <x v="93"/>
  </r>
  <r>
    <x v="94"/>
    <d v="2024-05-26T00:00:00"/>
    <n v="486858.27"/>
    <n v="8.74"/>
    <n v="10.199999999999999"/>
    <n v="16024.45"/>
    <n v="10091.75"/>
    <x v="94"/>
  </r>
  <r>
    <x v="95"/>
    <d v="2023-01-19T00:00:00"/>
    <n v="486857.63"/>
    <n v="10.1"/>
    <n v="9.92"/>
    <n v="2647.94"/>
    <n v="11816.61"/>
    <x v="95"/>
  </r>
  <r>
    <x v="96"/>
    <d v="2023-10-06T00:00:00"/>
    <n v="486855.79"/>
    <n v="3"/>
    <n v="3.36"/>
    <n v="1864.53"/>
    <n v="9499.3700000000008"/>
    <x v="96"/>
  </r>
  <r>
    <x v="97"/>
    <d v="2023-05-25T00:00:00"/>
    <n v="486818.4"/>
    <n v="-0.34"/>
    <n v="-0.37"/>
    <n v="1372.95"/>
    <n v="8837.61"/>
    <x v="97"/>
  </r>
  <r>
    <x v="98"/>
    <d v="2024-07-10T00:00:00"/>
    <n v="486795.17"/>
    <n v="14"/>
    <n v="16.66"/>
    <n v="14572.59"/>
    <n v="16031.38"/>
    <x v="98"/>
  </r>
  <r>
    <x v="30"/>
    <d v="2023-03-19T00:00:00"/>
    <n v="486643.42"/>
    <n v="2.61"/>
    <n v="2.3199999999999998"/>
    <n v="8705.4599999999991"/>
    <n v="18804.330000000002"/>
    <x v="30"/>
  </r>
  <r>
    <x v="90"/>
    <d v="2023-07-15T00:00:00"/>
    <n v="486340.64"/>
    <n v="19.02"/>
    <n v="19.79"/>
    <n v="17728.060000000001"/>
    <n v="2168.13"/>
    <x v="90"/>
  </r>
  <r>
    <x v="99"/>
    <d v="2024-07-19T00:00:00"/>
    <n v="486241.79"/>
    <n v="11.2"/>
    <n v="12.85"/>
    <n v="55.67"/>
    <n v="14341.5"/>
    <x v="99"/>
  </r>
  <r>
    <x v="100"/>
    <d v="2023-02-04T00:00:00"/>
    <n v="486066.99"/>
    <n v="17.05"/>
    <n v="14.56"/>
    <n v="13455.96"/>
    <n v="15036.44"/>
    <x v="100"/>
  </r>
  <r>
    <x v="60"/>
    <d v="2022-11-18T00:00:00"/>
    <n v="485996.34"/>
    <n v="14.92"/>
    <n v="14.83"/>
    <n v="5070.67"/>
    <n v="6389.78"/>
    <x v="60"/>
  </r>
  <r>
    <x v="44"/>
    <d v="2023-06-02T00:00:00"/>
    <n v="485927.49"/>
    <n v="-8.99"/>
    <n v="-9.32"/>
    <n v="10224.530000000001"/>
    <n v="4592.53"/>
    <x v="44"/>
  </r>
  <r>
    <x v="26"/>
    <d v="2023-02-09T00:00:00"/>
    <n v="485641.06"/>
    <n v="5.0599999999999996"/>
    <n v="5.63"/>
    <n v="6973.63"/>
    <n v="13697.98"/>
    <x v="26"/>
  </r>
  <r>
    <x v="49"/>
    <d v="2023-06-01T00:00:00"/>
    <n v="485480.23"/>
    <n v="-4.38"/>
    <n v="-3.52"/>
    <n v="10726.99"/>
    <n v="17743.59"/>
    <x v="49"/>
  </r>
  <r>
    <x v="73"/>
    <d v="2023-07-14T00:00:00"/>
    <n v="485235"/>
    <n v="13.49"/>
    <n v="12.89"/>
    <n v="19011.45"/>
    <n v="17961.16"/>
    <x v="73"/>
  </r>
  <r>
    <x v="101"/>
    <d v="2023-11-27T00:00:00"/>
    <n v="485126.34"/>
    <n v="17.25"/>
    <n v="14.33"/>
    <n v="8769.89"/>
    <n v="12986.76"/>
    <x v="101"/>
  </r>
  <r>
    <x v="102"/>
    <d v="2023-07-01T00:00:00"/>
    <n v="485124.56"/>
    <n v="11"/>
    <n v="13.19"/>
    <n v="5260.67"/>
    <n v="7238.71"/>
    <x v="102"/>
  </r>
  <r>
    <x v="27"/>
    <d v="2024-01-20T00:00:00"/>
    <n v="485000.08"/>
    <n v="1.36"/>
    <n v="1.57"/>
    <n v="2671.65"/>
    <n v="6343.34"/>
    <x v="27"/>
  </r>
  <r>
    <x v="52"/>
    <d v="2022-12-30T00:00:00"/>
    <n v="484994.54"/>
    <n v="10.050000000000001"/>
    <n v="9.84"/>
    <n v="12588.35"/>
    <n v="11178.36"/>
    <x v="52"/>
  </r>
  <r>
    <x v="103"/>
    <d v="2022-12-16T00:00:00"/>
    <n v="484782.36"/>
    <n v="2.2400000000000002"/>
    <n v="2.17"/>
    <n v="11951.19"/>
    <n v="17728.61"/>
    <x v="103"/>
  </r>
  <r>
    <x v="104"/>
    <d v="2023-05-09T00:00:00"/>
    <n v="484670.48"/>
    <n v="17.239999999999998"/>
    <n v="15.92"/>
    <n v="11476.6"/>
    <n v="5029.1000000000004"/>
    <x v="104"/>
  </r>
  <r>
    <x v="74"/>
    <d v="2022-10-05T00:00:00"/>
    <n v="484616.05"/>
    <n v="-8.59"/>
    <n v="-8.43"/>
    <n v="13834.61"/>
    <n v="7792.57"/>
    <x v="74"/>
  </r>
  <r>
    <x v="105"/>
    <d v="2023-03-18T00:00:00"/>
    <n v="484473.05"/>
    <n v="9.19"/>
    <n v="9.06"/>
    <n v="15159.45"/>
    <n v="5365.79"/>
    <x v="105"/>
  </r>
  <r>
    <x v="46"/>
    <d v="2024-07-12T00:00:00"/>
    <n v="484416.14"/>
    <n v="-7.17"/>
    <n v="-7.01"/>
    <n v="12618.61"/>
    <n v="14472.96"/>
    <x v="46"/>
  </r>
  <r>
    <x v="106"/>
    <d v="2023-09-19T00:00:00"/>
    <n v="484261.58"/>
    <n v="-1.75"/>
    <n v="-1.41"/>
    <n v="8434.58"/>
    <n v="7843.77"/>
    <x v="106"/>
  </r>
  <r>
    <x v="92"/>
    <d v="2023-03-22T00:00:00"/>
    <n v="484179.20000000001"/>
    <n v="-9.49"/>
    <n v="-9.8699999999999992"/>
    <n v="14039.85"/>
    <n v="19652.080000000002"/>
    <x v="92"/>
  </r>
  <r>
    <x v="107"/>
    <d v="2023-12-07T00:00:00"/>
    <n v="484104.29"/>
    <n v="8.09"/>
    <n v="8.5299999999999994"/>
    <n v="8021.49"/>
    <n v="8.59"/>
    <x v="107"/>
  </r>
  <r>
    <x v="89"/>
    <d v="2023-01-11T00:00:00"/>
    <n v="484016.73"/>
    <n v="5.37"/>
    <n v="4.66"/>
    <n v="14687.67"/>
    <n v="3303.88"/>
    <x v="89"/>
  </r>
  <r>
    <x v="16"/>
    <d v="2022-11-21T00:00:00"/>
    <n v="483955.15"/>
    <n v="-4.7"/>
    <n v="-4.68"/>
    <n v="11113.37"/>
    <n v="8625.2999999999993"/>
    <x v="16"/>
  </r>
  <r>
    <x v="106"/>
    <d v="2023-02-17T00:00:00"/>
    <n v="483833.25"/>
    <n v="-2.65"/>
    <n v="-2.94"/>
    <n v="17854.939999999999"/>
    <n v="9101.69"/>
    <x v="106"/>
  </r>
  <r>
    <x v="108"/>
    <d v="2023-06-14T00:00:00"/>
    <n v="483792.56"/>
    <n v="-7.45"/>
    <n v="-8.68"/>
    <n v="14072.98"/>
    <n v="492.08"/>
    <x v="108"/>
  </r>
  <r>
    <x v="109"/>
    <d v="2024-06-20T00:00:00"/>
    <n v="483770.76"/>
    <n v="2.12"/>
    <n v="2.5"/>
    <n v="14172.85"/>
    <n v="3903.08"/>
    <x v="109"/>
  </r>
  <r>
    <x v="110"/>
    <d v="2023-10-08T00:00:00"/>
    <n v="483768.04"/>
    <n v="3.46"/>
    <n v="3.34"/>
    <n v="3265.18"/>
    <n v="11392.13"/>
    <x v="110"/>
  </r>
  <r>
    <x v="111"/>
    <d v="2024-05-08T00:00:00"/>
    <n v="483629.97"/>
    <n v="6.18"/>
    <n v="5.05"/>
    <n v="19691.650000000001"/>
    <n v="16.93"/>
    <x v="111"/>
  </r>
  <r>
    <x v="21"/>
    <d v="2024-08-09T00:00:00"/>
    <n v="483578.93"/>
    <n v="13.56"/>
    <n v="15.12"/>
    <n v="5631.7"/>
    <n v="11124.12"/>
    <x v="21"/>
  </r>
  <r>
    <x v="112"/>
    <d v="2022-10-22T00:00:00"/>
    <n v="483447.2"/>
    <n v="-6.37"/>
    <n v="-7.36"/>
    <n v="8445.8799999999992"/>
    <n v="8683.44"/>
    <x v="112"/>
  </r>
  <r>
    <x v="113"/>
    <d v="2023-10-11T00:00:00"/>
    <n v="483435.1"/>
    <n v="-0.56000000000000005"/>
    <n v="-0.51"/>
    <n v="5912.52"/>
    <n v="834.86"/>
    <x v="113"/>
  </r>
  <r>
    <x v="104"/>
    <d v="2023-04-02T00:00:00"/>
    <n v="483341.84"/>
    <n v="2.62"/>
    <n v="2.81"/>
    <n v="3366.03"/>
    <n v="4855.2"/>
    <x v="104"/>
  </r>
  <r>
    <x v="20"/>
    <d v="2023-03-30T00:00:00"/>
    <n v="483301.15"/>
    <n v="-0.45"/>
    <n v="-0.38"/>
    <n v="10891.86"/>
    <n v="18271.650000000001"/>
    <x v="20"/>
  </r>
  <r>
    <x v="53"/>
    <d v="2023-08-11T00:00:00"/>
    <n v="483261.26"/>
    <n v="4.83"/>
    <n v="3.9"/>
    <n v="13479.57"/>
    <n v="8878.86"/>
    <x v="53"/>
  </r>
  <r>
    <x v="114"/>
    <d v="2022-12-25T00:00:00"/>
    <n v="483108.79"/>
    <n v="14.19"/>
    <n v="13.7"/>
    <n v="8258.57"/>
    <n v="13974.78"/>
    <x v="114"/>
  </r>
  <r>
    <x v="63"/>
    <d v="2024-03-10T00:00:00"/>
    <n v="483085.36"/>
    <n v="-4.6399999999999997"/>
    <n v="-5.26"/>
    <n v="14181.82"/>
    <n v="14203.56"/>
    <x v="63"/>
  </r>
  <r>
    <x v="33"/>
    <d v="2023-06-18T00:00:00"/>
    <n v="483070.71"/>
    <n v="3.06"/>
    <n v="3.42"/>
    <n v="4363.34"/>
    <n v="11196.99"/>
    <x v="33"/>
  </r>
  <r>
    <x v="115"/>
    <d v="2023-06-18T00:00:00"/>
    <n v="482957.42"/>
    <n v="-2.29"/>
    <n v="-2.5"/>
    <n v="363.6"/>
    <n v="358.73"/>
    <x v="115"/>
  </r>
  <r>
    <x v="104"/>
    <d v="2024-09-20T00:00:00"/>
    <n v="482800.39"/>
    <n v="-9.9499999999999993"/>
    <n v="-10.98"/>
    <n v="17864.560000000001"/>
    <n v="1940.08"/>
    <x v="104"/>
  </r>
  <r>
    <x v="110"/>
    <d v="2023-08-19T00:00:00"/>
    <n v="482628.4"/>
    <n v="-5.81"/>
    <n v="-4.99"/>
    <n v="14593.75"/>
    <n v="6429.61"/>
    <x v="110"/>
  </r>
  <r>
    <x v="73"/>
    <d v="2023-03-22T00:00:00"/>
    <n v="482491.96"/>
    <n v="8.34"/>
    <n v="8.17"/>
    <n v="13631.21"/>
    <n v="13136.82"/>
    <x v="73"/>
  </r>
  <r>
    <x v="60"/>
    <d v="2022-10-11T00:00:00"/>
    <n v="482457.43"/>
    <n v="1.81"/>
    <n v="1.87"/>
    <n v="14324.79"/>
    <n v="7977.8"/>
    <x v="60"/>
  </r>
  <r>
    <x v="116"/>
    <d v="2023-09-17T00:00:00"/>
    <n v="482269.64"/>
    <n v="-4.3499999999999996"/>
    <n v="-3.64"/>
    <n v="5706.47"/>
    <n v="18418.36"/>
    <x v="116"/>
  </r>
  <r>
    <x v="62"/>
    <d v="2024-04-13T00:00:00"/>
    <n v="481899.57"/>
    <n v="-7.36"/>
    <n v="-8.18"/>
    <n v="14526.44"/>
    <n v="728.87"/>
    <x v="62"/>
  </r>
  <r>
    <x v="117"/>
    <d v="2024-07-17T00:00:00"/>
    <n v="481770.28"/>
    <n v="-2.2000000000000002"/>
    <n v="-2.46"/>
    <n v="16979.900000000001"/>
    <n v="1012.54"/>
    <x v="117"/>
  </r>
  <r>
    <x v="51"/>
    <d v="2023-09-23T00:00:00"/>
    <n v="481701.05"/>
    <n v="2.29"/>
    <n v="2.37"/>
    <n v="15429.36"/>
    <n v="16894.93"/>
    <x v="51"/>
  </r>
  <r>
    <x v="29"/>
    <d v="2023-09-04T00:00:00"/>
    <n v="481672.18"/>
    <n v="-0.69"/>
    <n v="-0.63"/>
    <n v="705.92"/>
    <n v="9273.3799999999992"/>
    <x v="29"/>
  </r>
  <r>
    <x v="117"/>
    <d v="2024-02-08T00:00:00"/>
    <n v="481624.38"/>
    <n v="15.58"/>
    <n v="15.13"/>
    <n v="18741.349999999999"/>
    <n v="12088.45"/>
    <x v="117"/>
  </r>
  <r>
    <x v="95"/>
    <d v="2023-11-15T00:00:00"/>
    <n v="481473.73"/>
    <n v="14.47"/>
    <n v="12.69"/>
    <n v="2605.9899999999998"/>
    <n v="3156.59"/>
    <x v="95"/>
  </r>
  <r>
    <x v="47"/>
    <d v="2023-03-05T00:00:00"/>
    <n v="481445.52"/>
    <n v="-6.94"/>
    <n v="-6.43"/>
    <n v="8334.3799999999992"/>
    <n v="6230.51"/>
    <x v="47"/>
  </r>
  <r>
    <x v="118"/>
    <d v="2023-10-16T00:00:00"/>
    <n v="481306.21"/>
    <n v="-9.85"/>
    <n v="-10.69"/>
    <n v="13599.19"/>
    <n v="11272.22"/>
    <x v="118"/>
  </r>
  <r>
    <x v="119"/>
    <d v="2024-03-17T00:00:00"/>
    <n v="481298.09"/>
    <n v="1.05"/>
    <n v="1.17"/>
    <n v="19038.5"/>
    <n v="14614.22"/>
    <x v="119"/>
  </r>
  <r>
    <x v="18"/>
    <d v="2024-08-11T00:00:00"/>
    <n v="480906.08"/>
    <n v="-5.47"/>
    <n v="-4.9800000000000004"/>
    <n v="6096.57"/>
    <n v="908.35"/>
    <x v="18"/>
  </r>
  <r>
    <x v="120"/>
    <d v="2023-03-18T00:00:00"/>
    <n v="480869.76"/>
    <n v="5.13"/>
    <n v="4.41"/>
    <n v="16607.13"/>
    <n v="13635.02"/>
    <x v="120"/>
  </r>
  <r>
    <x v="121"/>
    <d v="2023-10-21T00:00:00"/>
    <n v="480713.27"/>
    <n v="-8.26"/>
    <n v="-6.66"/>
    <n v="9525.14"/>
    <n v="18439.32"/>
    <x v="121"/>
  </r>
  <r>
    <x v="122"/>
    <d v="2023-10-25T00:00:00"/>
    <n v="480610.41"/>
    <n v="-8.7200000000000006"/>
    <n v="-9.15"/>
    <n v="8531.07"/>
    <n v="8865.6"/>
    <x v="122"/>
  </r>
  <r>
    <x v="123"/>
    <d v="2024-07-22T00:00:00"/>
    <n v="480599.07"/>
    <n v="-4.75"/>
    <n v="-5.57"/>
    <n v="1396.66"/>
    <n v="10825.97"/>
    <x v="123"/>
  </r>
  <r>
    <x v="124"/>
    <d v="2023-07-02T00:00:00"/>
    <n v="480522.08"/>
    <n v="12.32"/>
    <n v="12.99"/>
    <n v="16382.69"/>
    <n v="7519.42"/>
    <x v="124"/>
  </r>
  <r>
    <x v="125"/>
    <d v="2022-10-17T00:00:00"/>
    <n v="480497.98"/>
    <n v="18.489999999999998"/>
    <n v="15.94"/>
    <n v="11962.69"/>
    <n v="1494.76"/>
    <x v="125"/>
  </r>
  <r>
    <x v="4"/>
    <d v="2023-01-05T00:00:00"/>
    <n v="480484.59"/>
    <n v="18.88"/>
    <n v="20.11"/>
    <n v="10008.51"/>
    <n v="2315.6999999999998"/>
    <x v="4"/>
  </r>
  <r>
    <x v="47"/>
    <d v="2023-02-12T00:00:00"/>
    <n v="480380.33"/>
    <n v="-0.14000000000000001"/>
    <n v="-0.12"/>
    <n v="11452.63"/>
    <n v="7981.77"/>
    <x v="47"/>
  </r>
  <r>
    <x v="116"/>
    <d v="2023-09-26T00:00:00"/>
    <n v="479813.54"/>
    <n v="0.85"/>
    <n v="1.02"/>
    <n v="1453.99"/>
    <n v="11205.29"/>
    <x v="116"/>
  </r>
  <r>
    <x v="123"/>
    <d v="2023-12-14T00:00:00"/>
    <n v="479737.98"/>
    <n v="13.73"/>
    <n v="14.3"/>
    <n v="8458.09"/>
    <n v="19780.54"/>
    <x v="123"/>
  </r>
  <r>
    <x v="72"/>
    <d v="2023-05-24T00:00:00"/>
    <n v="479670.63"/>
    <n v="9.51"/>
    <n v="9.9"/>
    <n v="6369.19"/>
    <n v="6542.57"/>
    <x v="72"/>
  </r>
  <r>
    <x v="126"/>
    <d v="2022-12-08T00:00:00"/>
    <n v="479405.8"/>
    <n v="6.02"/>
    <n v="6.52"/>
    <n v="15829.44"/>
    <n v="16076.85"/>
    <x v="126"/>
  </r>
  <r>
    <x v="127"/>
    <d v="2023-07-12T00:00:00"/>
    <n v="479381.44"/>
    <n v="12.48"/>
    <n v="11.79"/>
    <n v="15716.9"/>
    <n v="19267.099999999999"/>
    <x v="127"/>
  </r>
  <r>
    <x v="116"/>
    <d v="2024-05-11T00:00:00"/>
    <n v="479342.08000000002"/>
    <n v="9.57"/>
    <n v="11.23"/>
    <n v="4596.72"/>
    <n v="5794.86"/>
    <x v="116"/>
  </r>
  <r>
    <x v="70"/>
    <d v="2022-10-19T00:00:00"/>
    <n v="479265.41"/>
    <n v="-5.24"/>
    <n v="-6.06"/>
    <n v="15274.28"/>
    <n v="10465.34"/>
    <x v="70"/>
  </r>
  <r>
    <x v="128"/>
    <d v="2024-03-29T00:00:00"/>
    <n v="479232.56"/>
    <n v="15.21"/>
    <n v="16.53"/>
    <n v="1368.7"/>
    <n v="10441.030000000001"/>
    <x v="128"/>
  </r>
  <r>
    <x v="129"/>
    <d v="2023-09-27T00:00:00"/>
    <n v="479193.83"/>
    <n v="7.18"/>
    <n v="6.28"/>
    <n v="9322.06"/>
    <n v="11073.3"/>
    <x v="129"/>
  </r>
  <r>
    <x v="99"/>
    <d v="2023-05-09T00:00:00"/>
    <n v="479172.25"/>
    <n v="3.72"/>
    <n v="3.88"/>
    <n v="19270.939999999999"/>
    <n v="6033.23"/>
    <x v="99"/>
  </r>
  <r>
    <x v="16"/>
    <d v="2024-02-07T00:00:00"/>
    <n v="479072.4"/>
    <n v="-4.28"/>
    <n v="-4.7"/>
    <n v="16151.89"/>
    <n v="9984.9599999999991"/>
    <x v="16"/>
  </r>
  <r>
    <x v="53"/>
    <d v="2024-08-27T00:00:00"/>
    <n v="478851.49"/>
    <n v="15.92"/>
    <n v="14.33"/>
    <n v="8418.83"/>
    <n v="15649.21"/>
    <x v="53"/>
  </r>
  <r>
    <x v="125"/>
    <d v="2024-03-06T00:00:00"/>
    <n v="478681.51"/>
    <n v="-8.7799999999999994"/>
    <n v="-7.21"/>
    <n v="18589.68"/>
    <n v="2197.75"/>
    <x v="125"/>
  </r>
  <r>
    <x v="109"/>
    <d v="2023-01-05T00:00:00"/>
    <n v="478531.33"/>
    <n v="13.07"/>
    <n v="11.95"/>
    <n v="5916.01"/>
    <n v="6076.84"/>
    <x v="109"/>
  </r>
  <r>
    <x v="109"/>
    <d v="2024-09-23T00:00:00"/>
    <n v="478504.1"/>
    <n v="4.6100000000000003"/>
    <n v="4.75"/>
    <n v="6775.81"/>
    <n v="19402.34"/>
    <x v="109"/>
  </r>
  <r>
    <x v="71"/>
    <d v="2024-03-27T00:00:00"/>
    <n v="478427.11"/>
    <n v="18.43"/>
    <n v="20.02"/>
    <n v="17142.71"/>
    <n v="12869.66"/>
    <x v="71"/>
  </r>
  <r>
    <x v="68"/>
    <d v="2024-06-14T00:00:00"/>
    <n v="478424.87"/>
    <n v="15.67"/>
    <n v="18.5"/>
    <n v="2998.19"/>
    <n v="9467.98"/>
    <x v="68"/>
  </r>
  <r>
    <x v="130"/>
    <d v="2023-11-06T00:00:00"/>
    <n v="478274.33"/>
    <n v="2.65"/>
    <n v="2.37"/>
    <n v="1267.75"/>
    <n v="15880.89"/>
    <x v="130"/>
  </r>
  <r>
    <x v="59"/>
    <d v="2022-12-13T00:00:00"/>
    <n v="478193.1"/>
    <n v="9.33"/>
    <n v="9.23"/>
    <n v="14335.63"/>
    <n v="1352.24"/>
    <x v="59"/>
  </r>
  <r>
    <x v="84"/>
    <d v="2023-03-14T00:00:00"/>
    <n v="478113.04"/>
    <n v="9.4499999999999993"/>
    <n v="10.1"/>
    <n v="12468.13"/>
    <n v="17822.099999999999"/>
    <x v="84"/>
  </r>
  <r>
    <x v="7"/>
    <d v="2023-05-24T00:00:00"/>
    <n v="478088.65"/>
    <n v="-0.82"/>
    <n v="-0.78"/>
    <n v="17465.05"/>
    <n v="10064.94"/>
    <x v="7"/>
  </r>
  <r>
    <x v="131"/>
    <d v="2023-01-06T00:00:00"/>
    <n v="478085.3"/>
    <n v="-2.41"/>
    <n v="-2.4300000000000002"/>
    <n v="14672.49"/>
    <n v="14026.57"/>
    <x v="131"/>
  </r>
  <r>
    <x v="4"/>
    <d v="2023-10-08T00:00:00"/>
    <n v="477963.95"/>
    <n v="-7.77"/>
    <n v="-7.31"/>
    <n v="4352.47"/>
    <n v="18509.830000000002"/>
    <x v="4"/>
  </r>
  <r>
    <x v="54"/>
    <d v="2023-09-19T00:00:00"/>
    <n v="477945.3"/>
    <n v="19.350000000000001"/>
    <n v="15.9"/>
    <n v="9332.57"/>
    <n v="13372.38"/>
    <x v="54"/>
  </r>
  <r>
    <x v="109"/>
    <d v="2024-09-20T00:00:00"/>
    <n v="477693.23"/>
    <n v="4.18"/>
    <n v="4.5"/>
    <n v="13719.97"/>
    <n v="5614.52"/>
    <x v="109"/>
  </r>
  <r>
    <x v="132"/>
    <d v="2023-02-25T00:00:00"/>
    <n v="477640.4"/>
    <n v="15.37"/>
    <n v="16.57"/>
    <n v="10854.68"/>
    <n v="10894.99"/>
    <x v="132"/>
  </r>
  <r>
    <x v="112"/>
    <d v="2023-03-03T00:00:00"/>
    <n v="477602.94"/>
    <n v="11.5"/>
    <n v="12.85"/>
    <n v="11864.87"/>
    <n v="15345.44"/>
    <x v="112"/>
  </r>
  <r>
    <x v="9"/>
    <d v="2023-05-09T00:00:00"/>
    <n v="477582.03"/>
    <n v="15.54"/>
    <n v="14.71"/>
    <n v="9014.76"/>
    <n v="4891.42"/>
    <x v="9"/>
  </r>
  <r>
    <x v="23"/>
    <d v="2024-01-22T00:00:00"/>
    <n v="477507.29"/>
    <n v="-7.69"/>
    <n v="-7.58"/>
    <n v="14405.54"/>
    <n v="3660.8"/>
    <x v="23"/>
  </r>
  <r>
    <x v="133"/>
    <d v="2023-03-03T00:00:00"/>
    <n v="477370.02"/>
    <n v="11.4"/>
    <n v="12.85"/>
    <n v="8677.26"/>
    <n v="7236.73"/>
    <x v="133"/>
  </r>
  <r>
    <x v="134"/>
    <d v="2023-10-12T00:00:00"/>
    <n v="477369.12"/>
    <n v="14.09"/>
    <n v="13.14"/>
    <n v="2072.6799999999998"/>
    <n v="596.78"/>
    <x v="134"/>
  </r>
  <r>
    <x v="119"/>
    <d v="2023-08-19T00:00:00"/>
    <n v="477254.76"/>
    <n v="18.78"/>
    <n v="22.15"/>
    <n v="1835.43"/>
    <n v="14326.68"/>
    <x v="119"/>
  </r>
  <r>
    <x v="79"/>
    <d v="2022-11-29T00:00:00"/>
    <n v="477195.52000000002"/>
    <n v="11.19"/>
    <n v="9.4600000000000009"/>
    <n v="12563.92"/>
    <n v="19901.490000000002"/>
    <x v="79"/>
  </r>
  <r>
    <x v="135"/>
    <d v="2024-03-09T00:00:00"/>
    <n v="477175.23"/>
    <n v="-7.21"/>
    <n v="-7.47"/>
    <n v="6028.88"/>
    <n v="3589.08"/>
    <x v="135"/>
  </r>
  <r>
    <x v="126"/>
    <d v="2024-07-01T00:00:00"/>
    <n v="477125.18"/>
    <n v="-4.0199999999999996"/>
    <n v="-3.7"/>
    <n v="17166.78"/>
    <n v="11656.01"/>
    <x v="126"/>
  </r>
  <r>
    <x v="103"/>
    <d v="2024-09-25T00:00:00"/>
    <n v="477085.86"/>
    <n v="10.43"/>
    <n v="9.1999999999999993"/>
    <n v="1004.27"/>
    <n v="13134.15"/>
    <x v="103"/>
  </r>
  <r>
    <x v="136"/>
    <d v="2023-06-14T00:00:00"/>
    <n v="477085.35"/>
    <n v="7.45"/>
    <n v="8.49"/>
    <n v="2191.64"/>
    <n v="4728.3500000000004"/>
    <x v="136"/>
  </r>
  <r>
    <x v="80"/>
    <d v="2022-10-31T00:00:00"/>
    <n v="476968.08"/>
    <n v="-6.36"/>
    <n v="-6.73"/>
    <n v="13522.3"/>
    <n v="9720.06"/>
    <x v="80"/>
  </r>
  <r>
    <x v="137"/>
    <d v="2023-11-20T00:00:00"/>
    <n v="476911.49"/>
    <n v="-8.1"/>
    <n v="-6.97"/>
    <n v="19108.53"/>
    <n v="5035.59"/>
    <x v="137"/>
  </r>
  <r>
    <x v="109"/>
    <d v="2023-10-22T00:00:00"/>
    <n v="476689.01"/>
    <n v="-4.54"/>
    <n v="-4.6500000000000004"/>
    <n v="13587.14"/>
    <n v="4656.51"/>
    <x v="109"/>
  </r>
  <r>
    <x v="107"/>
    <d v="2024-02-16T00:00:00"/>
    <n v="476292.46"/>
    <n v="14.11"/>
    <n v="12.84"/>
    <n v="9773.52"/>
    <n v="8419.89"/>
    <x v="107"/>
  </r>
  <r>
    <x v="96"/>
    <d v="2024-07-01T00:00:00"/>
    <n v="476282.67"/>
    <n v="1.79"/>
    <n v="1.95"/>
    <n v="15446.97"/>
    <n v="9589.4"/>
    <x v="96"/>
  </r>
  <r>
    <x v="113"/>
    <d v="2024-02-16T00:00:00"/>
    <n v="476202.79"/>
    <n v="-5.03"/>
    <n v="-5.8"/>
    <n v="8867.73"/>
    <n v="877.44"/>
    <x v="113"/>
  </r>
  <r>
    <x v="100"/>
    <d v="2023-12-04T00:00:00"/>
    <n v="476122.81"/>
    <n v="-3.2"/>
    <n v="-2.87"/>
    <n v="11989.39"/>
    <n v="898.78"/>
    <x v="100"/>
  </r>
  <r>
    <x v="138"/>
    <d v="2023-09-15T00:00:00"/>
    <n v="476040.23"/>
    <n v="15.59"/>
    <n v="17.399999999999999"/>
    <n v="12556.27"/>
    <n v="18372.099999999999"/>
    <x v="138"/>
  </r>
  <r>
    <x v="22"/>
    <d v="2024-05-18T00:00:00"/>
    <n v="475792.31"/>
    <n v="13.89"/>
    <n v="12.33"/>
    <n v="12263.47"/>
    <n v="5038.0600000000004"/>
    <x v="22"/>
  </r>
  <r>
    <x v="93"/>
    <d v="2023-08-26T00:00:00"/>
    <n v="475604.8"/>
    <n v="0.64"/>
    <n v="0.61"/>
    <n v="9381.09"/>
    <n v="1909.42"/>
    <x v="93"/>
  </r>
  <r>
    <x v="139"/>
    <d v="2024-04-19T00:00:00"/>
    <n v="475600.61"/>
    <n v="-0.76"/>
    <n v="-0.84"/>
    <n v="13716.45"/>
    <n v="10523.78"/>
    <x v="139"/>
  </r>
  <r>
    <x v="93"/>
    <d v="2024-01-05T00:00:00"/>
    <n v="475563.41"/>
    <n v="6.71"/>
    <n v="7.56"/>
    <n v="4256.83"/>
    <n v="7656.1"/>
    <x v="93"/>
  </r>
  <r>
    <x v="51"/>
    <d v="2023-01-07T00:00:00"/>
    <n v="474923.61"/>
    <n v="18.14"/>
    <n v="20.93"/>
    <n v="16095.3"/>
    <n v="12407.62"/>
    <x v="51"/>
  </r>
  <r>
    <x v="82"/>
    <d v="2023-09-13T00:00:00"/>
    <n v="474837.19"/>
    <n v="15.59"/>
    <n v="17.47"/>
    <n v="16859.32"/>
    <n v="18753.73"/>
    <x v="82"/>
  </r>
  <r>
    <x v="120"/>
    <d v="2023-06-18T00:00:00"/>
    <n v="474790.46"/>
    <n v="18.25"/>
    <n v="19.77"/>
    <n v="19886.439999999999"/>
    <n v="2431.67"/>
    <x v="120"/>
  </r>
  <r>
    <x v="140"/>
    <d v="2023-04-25T00:00:00"/>
    <n v="474754.99"/>
    <n v="10.18"/>
    <n v="8.73"/>
    <n v="4904.5"/>
    <n v="10150.02"/>
    <x v="140"/>
  </r>
  <r>
    <x v="141"/>
    <d v="2023-09-26T00:00:00"/>
    <n v="474726.64"/>
    <n v="-2.59"/>
    <n v="-2.63"/>
    <n v="2559.38"/>
    <n v="16458.04"/>
    <x v="141"/>
  </r>
  <r>
    <x v="49"/>
    <d v="2024-08-30T00:00:00"/>
    <n v="474687.94"/>
    <n v="4.3499999999999996"/>
    <n v="3.8"/>
    <n v="17266.63"/>
    <n v="2720.55"/>
    <x v="49"/>
  </r>
  <r>
    <x v="85"/>
    <d v="2023-01-28T00:00:00"/>
    <n v="474587.51"/>
    <n v="-2.54"/>
    <n v="-2.4700000000000002"/>
    <n v="14692.17"/>
    <n v="16874.32"/>
    <x v="85"/>
  </r>
  <r>
    <x v="73"/>
    <d v="2024-01-12T00:00:00"/>
    <n v="474399.65"/>
    <n v="-1.98"/>
    <n v="-1.87"/>
    <n v="305.7"/>
    <n v="13390.79"/>
    <x v="73"/>
  </r>
  <r>
    <x v="73"/>
    <d v="2022-11-30T00:00:00"/>
    <n v="474371.02"/>
    <n v="18.010000000000002"/>
    <n v="17.73"/>
    <n v="4935.5"/>
    <n v="4289.72"/>
    <x v="73"/>
  </r>
  <r>
    <x v="142"/>
    <d v="2023-07-06T00:00:00"/>
    <n v="474293.91"/>
    <n v="0.37"/>
    <n v="0.44"/>
    <n v="1931.37"/>
    <n v="17509.39"/>
    <x v="142"/>
  </r>
  <r>
    <x v="111"/>
    <d v="2023-06-15T00:00:00"/>
    <n v="474191.79"/>
    <n v="-6.94"/>
    <n v="-5.59"/>
    <n v="4469.3"/>
    <n v="16057.48"/>
    <x v="111"/>
  </r>
  <r>
    <x v="142"/>
    <d v="2023-01-26T00:00:00"/>
    <n v="474168.65"/>
    <n v="5.46"/>
    <n v="5.74"/>
    <n v="1275.1099999999999"/>
    <n v="19034.96"/>
    <x v="142"/>
  </r>
  <r>
    <x v="86"/>
    <d v="2023-01-21T00:00:00"/>
    <n v="474159.68"/>
    <n v="-8.4700000000000006"/>
    <n v="-9.36"/>
    <n v="10005.07"/>
    <n v="9974.06"/>
    <x v="86"/>
  </r>
  <r>
    <x v="60"/>
    <d v="2023-05-02T00:00:00"/>
    <n v="474099.14"/>
    <n v="-4.55"/>
    <n v="-4.3499999999999996"/>
    <n v="16475.830000000002"/>
    <n v="3356.21"/>
    <x v="60"/>
  </r>
  <r>
    <x v="81"/>
    <d v="2023-12-03T00:00:00"/>
    <n v="474074.89"/>
    <n v="14.78"/>
    <n v="12.12"/>
    <n v="937.04"/>
    <n v="17150.21"/>
    <x v="81"/>
  </r>
  <r>
    <x v="104"/>
    <d v="2023-08-13T00:00:00"/>
    <n v="474033.74"/>
    <n v="-3.77"/>
    <n v="-3.22"/>
    <n v="12584.54"/>
    <n v="278.52"/>
    <x v="104"/>
  </r>
  <r>
    <x v="88"/>
    <d v="2023-01-05T00:00:00"/>
    <n v="473878.48"/>
    <n v="-9.48"/>
    <n v="-11.26"/>
    <n v="13940.44"/>
    <n v="17905.990000000002"/>
    <x v="88"/>
  </r>
  <r>
    <x v="143"/>
    <d v="2023-09-30T00:00:00"/>
    <n v="473859.4"/>
    <n v="6.7"/>
    <n v="7.69"/>
    <n v="1085.1300000000001"/>
    <n v="16365.6"/>
    <x v="143"/>
  </r>
  <r>
    <x v="93"/>
    <d v="2023-09-23T00:00:00"/>
    <n v="473757.27"/>
    <n v="4.83"/>
    <n v="3.98"/>
    <n v="6173.66"/>
    <n v="18040.580000000002"/>
    <x v="93"/>
  </r>
  <r>
    <x v="43"/>
    <d v="2023-07-27T00:00:00"/>
    <n v="473651.44"/>
    <n v="19.940000000000001"/>
    <n v="16.97"/>
    <n v="7089.36"/>
    <n v="4865.04"/>
    <x v="43"/>
  </r>
  <r>
    <x v="144"/>
    <d v="2024-01-09T00:00:00"/>
    <n v="473588.82"/>
    <n v="-6"/>
    <n v="-4.99"/>
    <n v="13063.67"/>
    <n v="7469.54"/>
    <x v="144"/>
  </r>
  <r>
    <x v="24"/>
    <d v="2024-04-11T00:00:00"/>
    <n v="473575.33"/>
    <n v="6.11"/>
    <n v="5.73"/>
    <n v="1636.14"/>
    <n v="19369.78"/>
    <x v="24"/>
  </r>
  <r>
    <x v="145"/>
    <d v="2023-07-01T00:00:00"/>
    <n v="473522.44"/>
    <n v="13.74"/>
    <n v="13.28"/>
    <n v="5254.24"/>
    <n v="10569.36"/>
    <x v="145"/>
  </r>
  <r>
    <x v="43"/>
    <d v="2022-11-05T00:00:00"/>
    <n v="473469.28"/>
    <n v="4.8899999999999997"/>
    <n v="5.83"/>
    <n v="14021.19"/>
    <n v="19423.669999999998"/>
    <x v="43"/>
  </r>
  <r>
    <x v="9"/>
    <d v="2023-04-18T00:00:00"/>
    <n v="473226.77"/>
    <n v="-9.4700000000000006"/>
    <n v="-10.78"/>
    <n v="19717.12"/>
    <n v="3809.57"/>
    <x v="9"/>
  </r>
  <r>
    <x v="146"/>
    <d v="2023-07-25T00:00:00"/>
    <n v="472913.04"/>
    <n v="-6.81"/>
    <n v="-5.65"/>
    <n v="11746.62"/>
    <n v="11231.32"/>
    <x v="146"/>
  </r>
  <r>
    <x v="130"/>
    <d v="2024-09-18T00:00:00"/>
    <n v="472895.16"/>
    <n v="14.17"/>
    <n v="13.04"/>
    <n v="13843.29"/>
    <n v="10680.28"/>
    <x v="130"/>
  </r>
  <r>
    <x v="81"/>
    <d v="2024-08-25T00:00:00"/>
    <n v="472853.23"/>
    <n v="-8.9700000000000006"/>
    <n v="-7.5"/>
    <n v="12009.23"/>
    <n v="12933.72"/>
    <x v="81"/>
  </r>
  <r>
    <x v="39"/>
    <d v="2024-02-13T00:00:00"/>
    <n v="472824.81"/>
    <n v="17.97"/>
    <n v="14.63"/>
    <n v="18768.060000000001"/>
    <n v="11355.35"/>
    <x v="39"/>
  </r>
  <r>
    <x v="113"/>
    <d v="2023-02-01T00:00:00"/>
    <n v="472766.78"/>
    <n v="10"/>
    <n v="11.4"/>
    <n v="9841.59"/>
    <n v="8384.8799999999992"/>
    <x v="113"/>
  </r>
  <r>
    <x v="9"/>
    <d v="2023-08-04T00:00:00"/>
    <n v="472734.73"/>
    <n v="15.71"/>
    <n v="16.95"/>
    <n v="8708.18"/>
    <n v="6422.61"/>
    <x v="9"/>
  </r>
  <r>
    <x v="147"/>
    <d v="2023-12-26T00:00:00"/>
    <n v="472641.66"/>
    <n v="1.2"/>
    <n v="1.1000000000000001"/>
    <n v="10747.82"/>
    <n v="622.41"/>
    <x v="147"/>
  </r>
  <r>
    <x v="2"/>
    <d v="2023-04-30T00:00:00"/>
    <n v="472544.47"/>
    <n v="10.119999999999999"/>
    <n v="8.59"/>
    <n v="5276.47"/>
    <n v="12276.93"/>
    <x v="2"/>
  </r>
  <r>
    <x v="92"/>
    <d v="2023-10-19T00:00:00"/>
    <n v="472539.04"/>
    <n v="14.8"/>
    <n v="13.48"/>
    <n v="16006.6"/>
    <n v="18331.7"/>
    <x v="92"/>
  </r>
  <r>
    <x v="15"/>
    <d v="2023-09-13T00:00:00"/>
    <n v="472530.47"/>
    <n v="16.7"/>
    <n v="13.57"/>
    <n v="146.35"/>
    <n v="14263.33"/>
    <x v="15"/>
  </r>
  <r>
    <x v="127"/>
    <d v="2024-05-06T00:00:00"/>
    <n v="472504.03"/>
    <n v="1.0900000000000001"/>
    <n v="1.1499999999999999"/>
    <n v="18163.12"/>
    <n v="7473.51"/>
    <x v="127"/>
  </r>
  <r>
    <x v="142"/>
    <d v="2023-11-09T00:00:00"/>
    <n v="472481.11"/>
    <n v="14.44"/>
    <n v="16.190000000000001"/>
    <n v="1271.8900000000001"/>
    <n v="7234.18"/>
    <x v="142"/>
  </r>
  <r>
    <x v="148"/>
    <d v="2024-05-25T00:00:00"/>
    <n v="472467.57"/>
    <n v="-6.53"/>
    <n v="-7.54"/>
    <n v="6976.91"/>
    <n v="12160.61"/>
    <x v="148"/>
  </r>
  <r>
    <x v="135"/>
    <d v="2023-02-26T00:00:00"/>
    <n v="472315.64"/>
    <n v="-5.81"/>
    <n v="-5.18"/>
    <n v="19275.240000000002"/>
    <n v="7736.79"/>
    <x v="135"/>
  </r>
  <r>
    <x v="84"/>
    <d v="2023-07-11T00:00:00"/>
    <n v="472299.89"/>
    <n v="6.92"/>
    <n v="6.42"/>
    <n v="12020.48"/>
    <n v="5838.67"/>
    <x v="84"/>
  </r>
  <r>
    <x v="139"/>
    <d v="2024-03-08T00:00:00"/>
    <n v="472241.17"/>
    <n v="16.2"/>
    <n v="19.059999999999999"/>
    <n v="16238.13"/>
    <n v="19997.900000000001"/>
    <x v="139"/>
  </r>
  <r>
    <x v="49"/>
    <d v="2023-12-18T00:00:00"/>
    <n v="472114.73"/>
    <n v="-5.14"/>
    <n v="-4.33"/>
    <n v="14776.12"/>
    <n v="9372.9500000000007"/>
    <x v="49"/>
  </r>
  <r>
    <x v="41"/>
    <d v="2024-06-21T00:00:00"/>
    <n v="472010.91"/>
    <n v="8.2799999999999994"/>
    <n v="8.02"/>
    <n v="15974.64"/>
    <n v="16970.560000000001"/>
    <x v="41"/>
  </r>
  <r>
    <x v="149"/>
    <d v="2024-02-07T00:00:00"/>
    <n v="471971.09"/>
    <n v="-3.25"/>
    <n v="-2.73"/>
    <n v="19708.560000000001"/>
    <n v="17008.55"/>
    <x v="149"/>
  </r>
  <r>
    <x v="150"/>
    <d v="2023-04-12T00:00:00"/>
    <n v="471903.33"/>
    <n v="-6.11"/>
    <n v="-5.41"/>
    <n v="13988.55"/>
    <n v="4847.1400000000003"/>
    <x v="150"/>
  </r>
  <r>
    <x v="119"/>
    <d v="2023-12-10T00:00:00"/>
    <n v="471801.39"/>
    <n v="-0.83"/>
    <n v="-0.97"/>
    <n v="9119.18"/>
    <n v="10563.63"/>
    <x v="119"/>
  </r>
  <r>
    <x v="2"/>
    <d v="2023-11-25T00:00:00"/>
    <n v="471616.84"/>
    <n v="14.35"/>
    <n v="13.94"/>
    <n v="5151.9399999999996"/>
    <n v="678.88"/>
    <x v="2"/>
  </r>
  <r>
    <x v="129"/>
    <d v="2024-06-05T00:00:00"/>
    <n v="471576.27"/>
    <n v="-7.79"/>
    <n v="-6.81"/>
    <n v="16479.22"/>
    <n v="12903.5"/>
    <x v="129"/>
  </r>
  <r>
    <x v="151"/>
    <d v="2024-03-03T00:00:00"/>
    <n v="471351.4"/>
    <n v="-5.25"/>
    <n v="-6.2"/>
    <n v="19435.650000000001"/>
    <n v="9032.0300000000007"/>
    <x v="151"/>
  </r>
  <r>
    <x v="86"/>
    <d v="2022-12-05T00:00:00"/>
    <n v="471308.64"/>
    <n v="15.49"/>
    <n v="12.81"/>
    <n v="14626.88"/>
    <n v="16872.349999999999"/>
    <x v="86"/>
  </r>
  <r>
    <x v="83"/>
    <d v="2023-01-05T00:00:00"/>
    <n v="471296.92"/>
    <n v="14.19"/>
    <n v="15.92"/>
    <n v="14136.55"/>
    <n v="12133.38"/>
    <x v="83"/>
  </r>
  <r>
    <x v="136"/>
    <d v="2022-11-23T00:00:00"/>
    <n v="471113.84"/>
    <n v="-6.69"/>
    <n v="-5.38"/>
    <n v="19312.5"/>
    <n v="4741.63"/>
    <x v="136"/>
  </r>
  <r>
    <x v="77"/>
    <d v="2023-11-21T00:00:00"/>
    <n v="471047.17"/>
    <n v="3.28"/>
    <n v="2.75"/>
    <n v="14331.25"/>
    <n v="8937.86"/>
    <x v="77"/>
  </r>
  <r>
    <x v="88"/>
    <d v="2024-02-08T00:00:00"/>
    <n v="471046.78"/>
    <n v="-5.83"/>
    <n v="-6.37"/>
    <n v="8370.4500000000007"/>
    <n v="18997.189999999999"/>
    <x v="88"/>
  </r>
  <r>
    <x v="124"/>
    <d v="2023-09-19T00:00:00"/>
    <n v="471027.94"/>
    <n v="8.34"/>
    <n v="7.63"/>
    <n v="3725.59"/>
    <n v="6831.35"/>
    <x v="124"/>
  </r>
  <r>
    <x v="119"/>
    <d v="2023-10-02T00:00:00"/>
    <n v="470990.77"/>
    <n v="18.170000000000002"/>
    <n v="19.440000000000001"/>
    <n v="9155.17"/>
    <n v="4435.96"/>
    <x v="119"/>
  </r>
  <r>
    <x v="81"/>
    <d v="2024-06-22T00:00:00"/>
    <n v="470879.6"/>
    <n v="4.4000000000000004"/>
    <n v="5.03"/>
    <n v="676.59"/>
    <n v="11589.74"/>
    <x v="81"/>
  </r>
  <r>
    <x v="144"/>
    <d v="2023-12-29T00:00:00"/>
    <n v="470865.73"/>
    <n v="-7.11"/>
    <n v="-7.55"/>
    <n v="4341.3999999999996"/>
    <n v="11680.74"/>
    <x v="144"/>
  </r>
  <r>
    <x v="152"/>
    <d v="2024-05-22T00:00:00"/>
    <n v="470746.63"/>
    <n v="2.36"/>
    <n v="1.98"/>
    <n v="3383.62"/>
    <n v="17052.88"/>
    <x v="152"/>
  </r>
  <r>
    <x v="146"/>
    <d v="2024-04-23T00:00:00"/>
    <n v="470691.01"/>
    <n v="-7.62"/>
    <n v="-8.81"/>
    <n v="11551.42"/>
    <n v="14040.2"/>
    <x v="146"/>
  </r>
  <r>
    <x v="68"/>
    <d v="2022-12-10T00:00:00"/>
    <n v="470607.55"/>
    <n v="2.81"/>
    <n v="2.48"/>
    <n v="12166.92"/>
    <n v="12444.39"/>
    <x v="68"/>
  </r>
  <r>
    <x v="7"/>
    <d v="2024-08-07T00:00:00"/>
    <n v="470578.22"/>
    <n v="16.809999999999999"/>
    <n v="19.36"/>
    <n v="3358.62"/>
    <n v="17489.34"/>
    <x v="7"/>
  </r>
  <r>
    <x v="28"/>
    <d v="2023-07-01T00:00:00"/>
    <n v="470515.86"/>
    <n v="-3.52"/>
    <n v="-3.33"/>
    <n v="13475.58"/>
    <n v="2251.96"/>
    <x v="28"/>
  </r>
  <r>
    <x v="29"/>
    <d v="2024-08-11T00:00:00"/>
    <n v="470345.68"/>
    <n v="6.5"/>
    <n v="5.49"/>
    <n v="6925.22"/>
    <n v="18832.48"/>
    <x v="29"/>
  </r>
  <r>
    <x v="111"/>
    <d v="2023-09-09T00:00:00"/>
    <n v="470334.96"/>
    <n v="-3.46"/>
    <n v="-2.8"/>
    <n v="11523.92"/>
    <n v="9064.5400000000009"/>
    <x v="111"/>
  </r>
  <r>
    <x v="29"/>
    <d v="2022-11-09T00:00:00"/>
    <n v="470269.21"/>
    <n v="15.44"/>
    <n v="18.47"/>
    <n v="17876.07"/>
    <n v="11150.77"/>
    <x v="29"/>
  </r>
  <r>
    <x v="147"/>
    <d v="2023-04-13T00:00:00"/>
    <n v="470267.96"/>
    <n v="10.08"/>
    <n v="9.8699999999999992"/>
    <n v="17456.32"/>
    <n v="2288.59"/>
    <x v="147"/>
  </r>
  <r>
    <x v="126"/>
    <d v="2023-02-18T00:00:00"/>
    <n v="470198.75"/>
    <n v="-8.66"/>
    <n v="-9"/>
    <n v="14693.93"/>
    <n v="10196.91"/>
    <x v="126"/>
  </r>
  <r>
    <x v="38"/>
    <d v="2024-01-26T00:00:00"/>
    <n v="470121.36"/>
    <n v="-9.33"/>
    <n v="-8.64"/>
    <n v="5745.27"/>
    <n v="17536.86"/>
    <x v="38"/>
  </r>
  <r>
    <x v="59"/>
    <d v="2023-06-14T00:00:00"/>
    <n v="470102.94"/>
    <n v="13.22"/>
    <n v="13.49"/>
    <n v="102.64"/>
    <n v="5699.48"/>
    <x v="59"/>
  </r>
  <r>
    <x v="153"/>
    <d v="2022-12-15T00:00:00"/>
    <n v="470017.47"/>
    <n v="6.58"/>
    <n v="6.29"/>
    <n v="14284.88"/>
    <n v="1872.71"/>
    <x v="153"/>
  </r>
  <r>
    <x v="130"/>
    <d v="2023-03-06T00:00:00"/>
    <n v="469905.91999999998"/>
    <n v="0.13"/>
    <n v="0.1"/>
    <n v="7629.57"/>
    <n v="19193.78"/>
    <x v="130"/>
  </r>
  <r>
    <x v="154"/>
    <d v="2022-12-07T00:00:00"/>
    <n v="469897.43"/>
    <n v="14.54"/>
    <n v="13.03"/>
    <n v="3273.31"/>
    <n v="7918.61"/>
    <x v="154"/>
  </r>
  <r>
    <x v="93"/>
    <d v="2023-12-16T00:00:00"/>
    <n v="469866.98"/>
    <n v="11.36"/>
    <n v="9.4600000000000009"/>
    <n v="37.54"/>
    <n v="775.37"/>
    <x v="93"/>
  </r>
  <r>
    <x v="76"/>
    <d v="2023-07-16T00:00:00"/>
    <n v="469832.12"/>
    <n v="16.100000000000001"/>
    <n v="18.48"/>
    <n v="5148.08"/>
    <n v="12848.57"/>
    <x v="76"/>
  </r>
  <r>
    <x v="147"/>
    <d v="2024-06-01T00:00:00"/>
    <n v="469742.63"/>
    <n v="11.94"/>
    <n v="13.17"/>
    <n v="16746.150000000001"/>
    <n v="8635.1299999999992"/>
    <x v="147"/>
  </r>
  <r>
    <x v="127"/>
    <d v="2024-07-19T00:00:00"/>
    <n v="469719.84"/>
    <n v="4.0199999999999996"/>
    <n v="4.3"/>
    <n v="3563.34"/>
    <n v="17652.78"/>
    <x v="127"/>
  </r>
  <r>
    <x v="50"/>
    <d v="2024-06-27T00:00:00"/>
    <n v="469575.2"/>
    <n v="13.87"/>
    <n v="12.38"/>
    <n v="116.99"/>
    <n v="8509.66"/>
    <x v="50"/>
  </r>
  <r>
    <x v="27"/>
    <d v="2023-11-30T00:00:00"/>
    <n v="469230.19"/>
    <n v="-2.29"/>
    <n v="-2.61"/>
    <n v="6041.41"/>
    <n v="2845.95"/>
    <x v="27"/>
  </r>
  <r>
    <x v="21"/>
    <d v="2024-05-05T00:00:00"/>
    <n v="469186.97"/>
    <n v="8.52"/>
    <n v="8.61"/>
    <n v="8453.89"/>
    <n v="17044.36"/>
    <x v="21"/>
  </r>
  <r>
    <x v="120"/>
    <d v="2022-11-13T00:00:00"/>
    <n v="468985.47"/>
    <n v="-1.96"/>
    <n v="-1.7"/>
    <n v="6234.14"/>
    <n v="5470.99"/>
    <x v="120"/>
  </r>
  <r>
    <x v="21"/>
    <d v="2024-05-30T00:00:00"/>
    <n v="468903.19"/>
    <n v="6.51"/>
    <n v="7.34"/>
    <n v="9071.9"/>
    <n v="18419.21"/>
    <x v="21"/>
  </r>
  <r>
    <x v="155"/>
    <d v="2023-10-21T00:00:00"/>
    <n v="468774.62"/>
    <n v="14.44"/>
    <n v="13.74"/>
    <n v="5147.8"/>
    <n v="14448.36"/>
    <x v="155"/>
  </r>
  <r>
    <x v="108"/>
    <d v="2023-07-08T00:00:00"/>
    <n v="468633.32"/>
    <n v="-2.19"/>
    <n v="-2.2400000000000002"/>
    <n v="11276.99"/>
    <n v="15727.73"/>
    <x v="108"/>
  </r>
  <r>
    <x v="151"/>
    <d v="2024-07-13T00:00:00"/>
    <n v="468486.03"/>
    <n v="-9.92"/>
    <n v="-10.41"/>
    <n v="844.75"/>
    <n v="18988.34"/>
    <x v="151"/>
  </r>
  <r>
    <x v="55"/>
    <d v="2024-08-09T00:00:00"/>
    <n v="468435.25"/>
    <n v="-7.6"/>
    <n v="-7.16"/>
    <n v="4015.08"/>
    <n v="3630.36"/>
    <x v="55"/>
  </r>
  <r>
    <x v="75"/>
    <d v="2023-11-07T00:00:00"/>
    <n v="468382.89"/>
    <n v="12.01"/>
    <n v="11.6"/>
    <n v="15006.3"/>
    <n v="19020.310000000001"/>
    <x v="75"/>
  </r>
  <r>
    <x v="156"/>
    <d v="2023-03-13T00:00:00"/>
    <n v="468287.55"/>
    <n v="15.83"/>
    <n v="15.97"/>
    <n v="8708.9699999999993"/>
    <n v="10464.19"/>
    <x v="156"/>
  </r>
  <r>
    <x v="64"/>
    <d v="2023-09-27T00:00:00"/>
    <n v="468221.92"/>
    <n v="1.62"/>
    <n v="1.58"/>
    <n v="4346.33"/>
    <n v="3848.77"/>
    <x v="64"/>
  </r>
  <r>
    <x v="101"/>
    <d v="2022-10-27T00:00:00"/>
    <n v="468020.73"/>
    <n v="12.42"/>
    <n v="12.73"/>
    <n v="5142.8"/>
    <n v="4367.21"/>
    <x v="101"/>
  </r>
  <r>
    <x v="148"/>
    <d v="2024-07-07T00:00:00"/>
    <n v="467995.85"/>
    <n v="4.3099999999999996"/>
    <n v="5.09"/>
    <n v="18127.849999999999"/>
    <n v="5640.68"/>
    <x v="148"/>
  </r>
  <r>
    <x v="36"/>
    <d v="2023-06-23T00:00:00"/>
    <n v="467979.6"/>
    <n v="-9.24"/>
    <n v="-8.07"/>
    <n v="13499.74"/>
    <n v="1817.26"/>
    <x v="36"/>
  </r>
  <r>
    <x v="101"/>
    <d v="2023-07-08T00:00:00"/>
    <n v="467935.28"/>
    <n v="-4.92"/>
    <n v="-4.18"/>
    <n v="14923.51"/>
    <n v="6214.29"/>
    <x v="101"/>
  </r>
  <r>
    <x v="60"/>
    <d v="2023-10-06T00:00:00"/>
    <n v="467896.8"/>
    <n v="-4.82"/>
    <n v="-5.09"/>
    <n v="4063.6"/>
    <n v="16812.3"/>
    <x v="60"/>
  </r>
  <r>
    <x v="24"/>
    <d v="2023-07-27T00:00:00"/>
    <n v="467750.92"/>
    <n v="18.399999999999999"/>
    <n v="18"/>
    <n v="10475.76"/>
    <n v="18993.66"/>
    <x v="24"/>
  </r>
  <r>
    <x v="152"/>
    <d v="2023-06-17T00:00:00"/>
    <n v="467685.23"/>
    <n v="4.34"/>
    <n v="5.01"/>
    <n v="11802.41"/>
    <n v="6769.83"/>
    <x v="152"/>
  </r>
  <r>
    <x v="144"/>
    <d v="2024-09-13T00:00:00"/>
    <n v="467683.66"/>
    <n v="3.61"/>
    <n v="3.43"/>
    <n v="17407.55"/>
    <n v="15851.48"/>
    <x v="144"/>
  </r>
  <r>
    <x v="121"/>
    <d v="2023-10-01T00:00:00"/>
    <n v="467460.9"/>
    <n v="8.75"/>
    <n v="10.4"/>
    <n v="862.94"/>
    <n v="17848.63"/>
    <x v="121"/>
  </r>
  <r>
    <x v="157"/>
    <d v="2024-05-26T00:00:00"/>
    <n v="467454.27"/>
    <n v="-3.08"/>
    <n v="-3.5"/>
    <n v="11562"/>
    <n v="1309.6400000000001"/>
    <x v="157"/>
  </r>
  <r>
    <x v="44"/>
    <d v="2023-09-04T00:00:00"/>
    <n v="467409.68"/>
    <n v="10.029999999999999"/>
    <n v="10.08"/>
    <n v="3682.38"/>
    <n v="18377.169999999998"/>
    <x v="44"/>
  </r>
  <r>
    <x v="11"/>
    <d v="2023-02-27T00:00:00"/>
    <n v="467403.95"/>
    <n v="19.66"/>
    <n v="21.41"/>
    <n v="2010.82"/>
    <n v="8991.9"/>
    <x v="11"/>
  </r>
  <r>
    <x v="81"/>
    <d v="2022-11-03T00:00:00"/>
    <n v="467277.14"/>
    <n v="11.26"/>
    <n v="11.7"/>
    <n v="15406.27"/>
    <n v="8900.0499999999993"/>
    <x v="81"/>
  </r>
  <r>
    <x v="134"/>
    <d v="2023-05-29T00:00:00"/>
    <n v="467121.39"/>
    <n v="-1.25"/>
    <n v="-1.29"/>
    <n v="11187.13"/>
    <n v="11906.82"/>
    <x v="134"/>
  </r>
  <r>
    <x v="134"/>
    <d v="2022-11-18T00:00:00"/>
    <n v="467105.51"/>
    <n v="4.28"/>
    <n v="4.84"/>
    <n v="5422.64"/>
    <n v="5129.6400000000003"/>
    <x v="134"/>
  </r>
  <r>
    <x v="116"/>
    <d v="2022-11-10T00:00:00"/>
    <n v="466952.29"/>
    <n v="14.89"/>
    <n v="12.9"/>
    <n v="17631.32"/>
    <n v="15069.04"/>
    <x v="116"/>
  </r>
  <r>
    <x v="1"/>
    <d v="2023-11-07T00:00:00"/>
    <n v="466807.77"/>
    <n v="-0.34"/>
    <n v="-0.32"/>
    <n v="444.89"/>
    <n v="19520.07"/>
    <x v="1"/>
  </r>
  <r>
    <x v="31"/>
    <d v="2023-10-17T00:00:00"/>
    <n v="466733.58"/>
    <n v="-7.18"/>
    <n v="-8.33"/>
    <n v="14085.88"/>
    <n v="155.59"/>
    <x v="31"/>
  </r>
  <r>
    <x v="10"/>
    <d v="2022-12-06T00:00:00"/>
    <n v="466717.78"/>
    <n v="16.63"/>
    <n v="18.52"/>
    <n v="7580.58"/>
    <n v="6286.75"/>
    <x v="10"/>
  </r>
  <r>
    <x v="158"/>
    <d v="2023-05-19T00:00:00"/>
    <n v="466644.41"/>
    <n v="7"/>
    <n v="7.57"/>
    <n v="2820.39"/>
    <n v="12112.74"/>
    <x v="158"/>
  </r>
  <r>
    <x v="116"/>
    <d v="2024-07-07T00:00:00"/>
    <n v="466372.72"/>
    <n v="-7.65"/>
    <n v="-7.38"/>
    <n v="6405.86"/>
    <n v="2793.25"/>
    <x v="116"/>
  </r>
  <r>
    <x v="108"/>
    <d v="2023-11-12T00:00:00"/>
    <n v="466331.7"/>
    <n v="15.21"/>
    <n v="16.14"/>
    <n v="14103.04"/>
    <n v="6615.28"/>
    <x v="108"/>
  </r>
  <r>
    <x v="36"/>
    <d v="2023-06-30T00:00:00"/>
    <n v="466269.35"/>
    <n v="-3.08"/>
    <n v="-2.59"/>
    <n v="262.27"/>
    <n v="15251.53"/>
    <x v="36"/>
  </r>
  <r>
    <x v="131"/>
    <d v="2024-06-05T00:00:00"/>
    <n v="466250.7"/>
    <n v="-5.69"/>
    <n v="-5.03"/>
    <n v="2819.31"/>
    <n v="5917.6"/>
    <x v="131"/>
  </r>
  <r>
    <x v="62"/>
    <d v="2024-07-06T00:00:00"/>
    <n v="466237.86"/>
    <n v="-8.6"/>
    <n v="-8.1199999999999992"/>
    <n v="16749.02"/>
    <n v="10374.07"/>
    <x v="62"/>
  </r>
  <r>
    <x v="115"/>
    <d v="2023-05-29T00:00:00"/>
    <n v="466083.05"/>
    <n v="17.41"/>
    <n v="19.11"/>
    <n v="19314.32"/>
    <n v="1086.08"/>
    <x v="115"/>
  </r>
  <r>
    <x v="115"/>
    <d v="2023-06-23T00:00:00"/>
    <n v="466052.34"/>
    <n v="-3.75"/>
    <n v="-3.46"/>
    <n v="19926.939999999999"/>
    <n v="16141.46"/>
    <x v="115"/>
  </r>
  <r>
    <x v="129"/>
    <d v="2023-10-31T00:00:00"/>
    <n v="465854.06"/>
    <n v="19.18"/>
    <n v="19.68"/>
    <n v="14613.99"/>
    <n v="14859.59"/>
    <x v="129"/>
  </r>
  <r>
    <x v="42"/>
    <d v="2023-09-18T00:00:00"/>
    <n v="465744.34"/>
    <n v="-3.88"/>
    <n v="-4.5999999999999996"/>
    <n v="9519.1"/>
    <n v="10099.73"/>
    <x v="42"/>
  </r>
  <r>
    <x v="102"/>
    <d v="2023-01-01T00:00:00"/>
    <n v="465736.48"/>
    <n v="19.690000000000001"/>
    <n v="16"/>
    <n v="15954.95"/>
    <n v="15939.54"/>
    <x v="102"/>
  </r>
  <r>
    <x v="15"/>
    <d v="2023-02-10T00:00:00"/>
    <n v="465599.82"/>
    <n v="-0.4"/>
    <n v="-0.46"/>
    <n v="18299.98"/>
    <n v="17035.830000000002"/>
    <x v="15"/>
  </r>
  <r>
    <x v="110"/>
    <d v="2024-05-28T00:00:00"/>
    <n v="465582.06"/>
    <n v="11.09"/>
    <n v="10.08"/>
    <n v="3762.76"/>
    <n v="7374.9"/>
    <x v="110"/>
  </r>
  <r>
    <x v="75"/>
    <d v="2023-05-13T00:00:00"/>
    <n v="465529.07"/>
    <n v="-7.6"/>
    <n v="-9.02"/>
    <n v="5724.1"/>
    <n v="13332.69"/>
    <x v="75"/>
  </r>
  <r>
    <x v="37"/>
    <d v="2023-05-23T00:00:00"/>
    <n v="465521.69"/>
    <n v="-1.38"/>
    <n v="-1.28"/>
    <n v="455.16"/>
    <n v="18372.080000000002"/>
    <x v="37"/>
  </r>
  <r>
    <x v="159"/>
    <d v="2023-10-28T00:00:00"/>
    <n v="465520.91"/>
    <n v="-2.81"/>
    <n v="-3.22"/>
    <n v="8799.33"/>
    <n v="15164.41"/>
    <x v="159"/>
  </r>
  <r>
    <x v="160"/>
    <d v="2024-07-08T00:00:00"/>
    <n v="465297.22"/>
    <n v="9.26"/>
    <n v="9.7200000000000006"/>
    <n v="6611.97"/>
    <n v="10575.61"/>
    <x v="160"/>
  </r>
  <r>
    <x v="86"/>
    <d v="2024-07-16T00:00:00"/>
    <n v="465151.82"/>
    <n v="6.52"/>
    <n v="7.28"/>
    <n v="11656.95"/>
    <n v="5717.32"/>
    <x v="86"/>
  </r>
  <r>
    <x v="3"/>
    <d v="2023-07-01T00:00:00"/>
    <n v="465128.5"/>
    <n v="15.66"/>
    <n v="17.52"/>
    <n v="14902.07"/>
    <n v="10214.1"/>
    <x v="3"/>
  </r>
  <r>
    <x v="16"/>
    <d v="2022-12-08T00:00:00"/>
    <n v="465124.18"/>
    <n v="16.399999999999999"/>
    <n v="13.95"/>
    <n v="13948.77"/>
    <n v="10460.629999999999"/>
    <x v="16"/>
  </r>
  <r>
    <x v="161"/>
    <d v="2023-04-11T00:00:00"/>
    <n v="465085.11"/>
    <n v="7.87"/>
    <n v="6.76"/>
    <n v="9497.44"/>
    <n v="8759.93"/>
    <x v="161"/>
  </r>
  <r>
    <x v="69"/>
    <d v="2023-06-24T00:00:00"/>
    <n v="464848.37"/>
    <n v="5.92"/>
    <n v="5.87"/>
    <n v="5398.23"/>
    <n v="483.73"/>
    <x v="69"/>
  </r>
  <r>
    <x v="0"/>
    <d v="2024-08-01T00:00:00"/>
    <n v="464597.4"/>
    <n v="18.04"/>
    <n v="19.07"/>
    <n v="16056.55"/>
    <n v="2839.26"/>
    <x v="0"/>
  </r>
  <r>
    <x v="70"/>
    <d v="2023-04-17T00:00:00"/>
    <n v="464460.23"/>
    <n v="18.3"/>
    <n v="21.62"/>
    <n v="998.97"/>
    <n v="13878.95"/>
    <x v="70"/>
  </r>
  <r>
    <x v="162"/>
    <d v="2023-03-20T00:00:00"/>
    <n v="464373.99"/>
    <n v="14.95"/>
    <n v="13.34"/>
    <n v="3616.88"/>
    <n v="19603.53"/>
    <x v="162"/>
  </r>
  <r>
    <x v="56"/>
    <d v="2023-11-05T00:00:00"/>
    <n v="464326.45"/>
    <n v="-1.1200000000000001"/>
    <n v="-1.08"/>
    <n v="11161.34"/>
    <n v="8810.18"/>
    <x v="56"/>
  </r>
  <r>
    <x v="106"/>
    <d v="2024-04-24T00:00:00"/>
    <n v="464279.77"/>
    <n v="0.95"/>
    <n v="0.78"/>
    <n v="2852.99"/>
    <n v="11186.7"/>
    <x v="106"/>
  </r>
  <r>
    <x v="92"/>
    <d v="2024-01-11T00:00:00"/>
    <n v="464152.11"/>
    <n v="6.01"/>
    <n v="6.15"/>
    <n v="17631.919999999998"/>
    <n v="7708.54"/>
    <x v="92"/>
  </r>
  <r>
    <x v="51"/>
    <d v="2023-03-02T00:00:00"/>
    <n v="464133.28"/>
    <n v="7.73"/>
    <n v="6.9"/>
    <n v="9707.2999999999993"/>
    <n v="371.27"/>
    <x v="51"/>
  </r>
  <r>
    <x v="139"/>
    <d v="2022-12-23T00:00:00"/>
    <n v="464106.51"/>
    <n v="16.86"/>
    <n v="20.09"/>
    <n v="15815.32"/>
    <n v="3372.48"/>
    <x v="139"/>
  </r>
  <r>
    <x v="63"/>
    <d v="2024-06-14T00:00:00"/>
    <n v="463874.34"/>
    <n v="13.29"/>
    <n v="14.1"/>
    <n v="482.63"/>
    <n v="3565.37"/>
    <x v="63"/>
  </r>
  <r>
    <x v="163"/>
    <d v="2023-11-03T00:00:00"/>
    <n v="463755.42"/>
    <n v="5.21"/>
    <n v="4.79"/>
    <n v="7712.32"/>
    <n v="17569.3"/>
    <x v="163"/>
  </r>
  <r>
    <x v="109"/>
    <d v="2024-08-21T00:00:00"/>
    <n v="463524.5"/>
    <n v="8.89"/>
    <n v="8.91"/>
    <n v="7904.53"/>
    <n v="14637.64"/>
    <x v="109"/>
  </r>
  <r>
    <x v="24"/>
    <d v="2024-03-08T00:00:00"/>
    <n v="463403.77"/>
    <n v="6.07"/>
    <n v="5.17"/>
    <n v="5706.4"/>
    <n v="3203.44"/>
    <x v="24"/>
  </r>
  <r>
    <x v="152"/>
    <d v="2023-08-10T00:00:00"/>
    <n v="463335.66"/>
    <n v="0.72"/>
    <n v="0.64"/>
    <n v="2942.64"/>
    <n v="18828.46"/>
    <x v="152"/>
  </r>
  <r>
    <x v="156"/>
    <d v="2023-07-11T00:00:00"/>
    <n v="463264.35"/>
    <n v="-0.28999999999999998"/>
    <n v="-0.33"/>
    <n v="18004.78"/>
    <n v="15521.43"/>
    <x v="156"/>
  </r>
  <r>
    <x v="74"/>
    <d v="2024-05-14T00:00:00"/>
    <n v="463243.14"/>
    <n v="2.69"/>
    <n v="2.86"/>
    <n v="6203.58"/>
    <n v="3688.04"/>
    <x v="74"/>
  </r>
  <r>
    <x v="22"/>
    <d v="2023-04-28T00:00:00"/>
    <n v="463012.65"/>
    <n v="0.71"/>
    <n v="0.64"/>
    <n v="8217.02"/>
    <n v="14588.97"/>
    <x v="22"/>
  </r>
  <r>
    <x v="32"/>
    <d v="2023-11-10T00:00:00"/>
    <n v="462986.18"/>
    <n v="19.47"/>
    <n v="17.21"/>
    <n v="19798.55"/>
    <n v="4905.99"/>
    <x v="32"/>
  </r>
  <r>
    <x v="164"/>
    <d v="2023-10-13T00:00:00"/>
    <n v="462688.76"/>
    <n v="-4.7699999999999996"/>
    <n v="-5.43"/>
    <n v="12862.32"/>
    <n v="18869.43"/>
    <x v="164"/>
  </r>
  <r>
    <x v="96"/>
    <d v="2023-07-13T00:00:00"/>
    <n v="462661.81"/>
    <n v="8.9"/>
    <n v="7.85"/>
    <n v="390.54"/>
    <n v="15677.96"/>
    <x v="96"/>
  </r>
  <r>
    <x v="80"/>
    <d v="2023-07-29T00:00:00"/>
    <n v="462600.75"/>
    <n v="13.02"/>
    <n v="12.89"/>
    <n v="11482.13"/>
    <n v="13523.24"/>
    <x v="80"/>
  </r>
  <r>
    <x v="89"/>
    <d v="2024-08-20T00:00:00"/>
    <n v="462547.43"/>
    <n v="18.440000000000001"/>
    <n v="18.87"/>
    <n v="10723.93"/>
    <n v="9092.7000000000007"/>
    <x v="89"/>
  </r>
  <r>
    <x v="57"/>
    <d v="2022-10-09T00:00:00"/>
    <n v="462404.99"/>
    <n v="16.190000000000001"/>
    <n v="16.25"/>
    <n v="19153.52"/>
    <n v="10318.15"/>
    <x v="57"/>
  </r>
  <r>
    <x v="108"/>
    <d v="2022-12-30T00:00:00"/>
    <n v="462391.07"/>
    <n v="-3.4"/>
    <n v="-3.77"/>
    <n v="11147.68"/>
    <n v="6236.07"/>
    <x v="108"/>
  </r>
  <r>
    <x v="72"/>
    <d v="2023-08-12T00:00:00"/>
    <n v="462262.07"/>
    <n v="7.75"/>
    <n v="7.74"/>
    <n v="18824.91"/>
    <n v="1758.06"/>
    <x v="72"/>
  </r>
  <r>
    <x v="109"/>
    <d v="2024-03-04T00:00:00"/>
    <n v="462178.78"/>
    <n v="-0.92"/>
    <n v="-1.05"/>
    <n v="11093.19"/>
    <n v="15319.74"/>
    <x v="109"/>
  </r>
  <r>
    <x v="165"/>
    <d v="2023-03-15T00:00:00"/>
    <n v="462122.14"/>
    <n v="19.11"/>
    <n v="17.16"/>
    <n v="19214.47"/>
    <n v="15897.75"/>
    <x v="165"/>
  </r>
  <r>
    <x v="52"/>
    <d v="2023-03-20T00:00:00"/>
    <n v="461741.63"/>
    <n v="4.78"/>
    <n v="4.2699999999999996"/>
    <n v="3129.13"/>
    <n v="61.97"/>
    <x v="52"/>
  </r>
  <r>
    <x v="44"/>
    <d v="2024-03-08T00:00:00"/>
    <n v="461717.73"/>
    <n v="-2.5499999999999998"/>
    <n v="-2.93"/>
    <n v="15936.21"/>
    <n v="16031.38"/>
    <x v="44"/>
  </r>
  <r>
    <x v="166"/>
    <d v="2024-07-06T00:00:00"/>
    <n v="461299.13"/>
    <n v="-9.1999999999999993"/>
    <n v="-7.76"/>
    <n v="16518.38"/>
    <n v="2244.25"/>
    <x v="166"/>
  </r>
  <r>
    <x v="41"/>
    <d v="2024-01-28T00:00:00"/>
    <n v="460864.34"/>
    <n v="6.86"/>
    <n v="7.03"/>
    <n v="16362.29"/>
    <n v="6986.11"/>
    <x v="41"/>
  </r>
  <r>
    <x v="66"/>
    <d v="2023-12-03T00:00:00"/>
    <n v="460740.94"/>
    <n v="2.37"/>
    <n v="2.08"/>
    <n v="1533.99"/>
    <n v="350.4"/>
    <x v="66"/>
  </r>
  <r>
    <x v="167"/>
    <d v="2024-03-08T00:00:00"/>
    <n v="460685.62"/>
    <n v="19.809999999999999"/>
    <n v="22.53"/>
    <n v="4725.42"/>
    <n v="5642.21"/>
    <x v="167"/>
  </r>
  <r>
    <x v="50"/>
    <d v="2023-10-28T00:00:00"/>
    <n v="460625.26"/>
    <n v="17.7"/>
    <n v="18.46"/>
    <n v="8532.4599999999991"/>
    <n v="16801.740000000002"/>
    <x v="50"/>
  </r>
  <r>
    <x v="103"/>
    <d v="2024-07-13T00:00:00"/>
    <n v="460532.2"/>
    <n v="15.18"/>
    <n v="13.86"/>
    <n v="14190.35"/>
    <n v="6060.61"/>
    <x v="103"/>
  </r>
  <r>
    <x v="147"/>
    <d v="2023-02-13T00:00:00"/>
    <n v="460529.22"/>
    <n v="10.78"/>
    <n v="10.02"/>
    <n v="12517.17"/>
    <n v="12448.23"/>
    <x v="147"/>
  </r>
  <r>
    <x v="93"/>
    <d v="2022-12-27T00:00:00"/>
    <n v="460494.4"/>
    <n v="15.73"/>
    <n v="16.329999999999998"/>
    <n v="12583.93"/>
    <n v="3285.6"/>
    <x v="93"/>
  </r>
  <r>
    <x v="89"/>
    <d v="2023-11-06T00:00:00"/>
    <n v="460437.98"/>
    <n v="5.87"/>
    <n v="5.18"/>
    <n v="1414.99"/>
    <n v="17832.57"/>
    <x v="89"/>
  </r>
  <r>
    <x v="27"/>
    <d v="2023-07-09T00:00:00"/>
    <n v="460431.38"/>
    <n v="2.1800000000000002"/>
    <n v="2.5"/>
    <n v="12100.52"/>
    <n v="5734.39"/>
    <x v="27"/>
  </r>
  <r>
    <x v="73"/>
    <d v="2023-12-05T00:00:00"/>
    <n v="460051.09"/>
    <n v="-9.8699999999999992"/>
    <n v="-10.039999999999999"/>
    <n v="5939.55"/>
    <n v="19380"/>
    <x v="73"/>
  </r>
  <r>
    <x v="100"/>
    <d v="2024-04-23T00:00:00"/>
    <n v="460035.27"/>
    <n v="1.48"/>
    <n v="1.35"/>
    <n v="8936.56"/>
    <n v="15183.19"/>
    <x v="100"/>
  </r>
  <r>
    <x v="26"/>
    <d v="2023-01-12T00:00:00"/>
    <n v="459943.76"/>
    <n v="-5.32"/>
    <n v="-5.46"/>
    <n v="8585.2800000000007"/>
    <n v="363.68"/>
    <x v="26"/>
  </r>
  <r>
    <x v="41"/>
    <d v="2022-11-15T00:00:00"/>
    <n v="459688.74"/>
    <n v="19.16"/>
    <n v="18.28"/>
    <n v="3740.79"/>
    <n v="803.5"/>
    <x v="41"/>
  </r>
  <r>
    <x v="168"/>
    <d v="2023-01-04T00:00:00"/>
    <n v="459647.63"/>
    <n v="11.44"/>
    <n v="11.53"/>
    <n v="13109.75"/>
    <n v="15113.72"/>
    <x v="168"/>
  </r>
  <r>
    <x v="169"/>
    <d v="2023-03-09T00:00:00"/>
    <n v="459323.65"/>
    <n v="4.75"/>
    <n v="4.32"/>
    <n v="9601.0400000000009"/>
    <n v="7901.02"/>
    <x v="169"/>
  </r>
  <r>
    <x v="83"/>
    <d v="2024-07-23T00:00:00"/>
    <n v="458988.2"/>
    <n v="-6.06"/>
    <n v="-5.79"/>
    <n v="5678.6"/>
    <n v="8531.16"/>
    <x v="83"/>
  </r>
  <r>
    <x v="170"/>
    <d v="2022-10-23T00:00:00"/>
    <n v="458919.11"/>
    <n v="17.63"/>
    <n v="18.489999999999998"/>
    <n v="15964.57"/>
    <n v="10482.34"/>
    <x v="170"/>
  </r>
  <r>
    <x v="47"/>
    <d v="2023-09-29T00:00:00"/>
    <n v="458749.13"/>
    <n v="-0.01"/>
    <n v="-0.01"/>
    <n v="15164.2"/>
    <n v="12799.28"/>
    <x v="47"/>
  </r>
  <r>
    <x v="147"/>
    <d v="2024-09-03T00:00:00"/>
    <n v="458643.76"/>
    <n v="18.309999999999999"/>
    <n v="20.27"/>
    <n v="10887.3"/>
    <n v="8033.66"/>
    <x v="147"/>
  </r>
  <r>
    <x v="137"/>
    <d v="2023-09-04T00:00:00"/>
    <n v="458505.57"/>
    <n v="0.04"/>
    <n v="0.03"/>
    <n v="12448.99"/>
    <n v="11146.05"/>
    <x v="137"/>
  </r>
  <r>
    <x v="120"/>
    <d v="2024-03-05T00:00:00"/>
    <n v="458042.83"/>
    <n v="4.09"/>
    <n v="4.0599999999999996"/>
    <n v="12561.34"/>
    <n v="12018.11"/>
    <x v="120"/>
  </r>
  <r>
    <x v="171"/>
    <d v="2024-02-27T00:00:00"/>
    <n v="457889.62"/>
    <n v="19.3"/>
    <n v="15.58"/>
    <n v="877.36"/>
    <n v="7636.83"/>
    <x v="171"/>
  </r>
  <r>
    <x v="172"/>
    <d v="2024-06-30T00:00:00"/>
    <n v="457796.62"/>
    <n v="-1.51"/>
    <n v="-1.29"/>
    <n v="14674.68"/>
    <n v="8291.44"/>
    <x v="172"/>
  </r>
  <r>
    <x v="123"/>
    <d v="2024-08-28T00:00:00"/>
    <n v="457705.58"/>
    <n v="-6.4"/>
    <n v="-5.2"/>
    <n v="14577.7"/>
    <n v="11890.66"/>
    <x v="123"/>
  </r>
  <r>
    <x v="132"/>
    <d v="2023-04-29T00:00:00"/>
    <n v="457683.24"/>
    <n v="-8.14"/>
    <n v="-9.1999999999999993"/>
    <n v="16816.3"/>
    <n v="2228.41"/>
    <x v="132"/>
  </r>
  <r>
    <x v="103"/>
    <d v="2023-07-24T00:00:00"/>
    <n v="457680.01"/>
    <n v="6.18"/>
    <n v="5.6"/>
    <n v="2536.64"/>
    <n v="140.81"/>
    <x v="103"/>
  </r>
  <r>
    <x v="116"/>
    <d v="2023-12-30T00:00:00"/>
    <n v="457619.45"/>
    <n v="5.68"/>
    <n v="5.73"/>
    <n v="15714.46"/>
    <n v="13476.94"/>
    <x v="116"/>
  </r>
  <r>
    <x v="51"/>
    <d v="2023-12-16T00:00:00"/>
    <n v="457172.59"/>
    <n v="-5.27"/>
    <n v="-5.64"/>
    <n v="6770.97"/>
    <n v="8837.58"/>
    <x v="51"/>
  </r>
  <r>
    <x v="163"/>
    <d v="2023-02-15T00:00:00"/>
    <n v="457163.33"/>
    <n v="11.87"/>
    <n v="13.31"/>
    <n v="18791.22"/>
    <n v="18466.080000000002"/>
    <x v="163"/>
  </r>
  <r>
    <x v="19"/>
    <d v="2023-01-23T00:00:00"/>
    <n v="457133.54"/>
    <n v="-7.05"/>
    <n v="-8.17"/>
    <n v="14012.88"/>
    <n v="5857.48"/>
    <x v="19"/>
  </r>
  <r>
    <x v="153"/>
    <d v="2023-10-10T00:00:00"/>
    <n v="457049.95"/>
    <n v="-5.13"/>
    <n v="-5.15"/>
    <n v="12451.25"/>
    <n v="12150.26"/>
    <x v="153"/>
  </r>
  <r>
    <x v="173"/>
    <d v="2024-06-05T00:00:00"/>
    <n v="457001.11"/>
    <n v="12.64"/>
    <n v="13.09"/>
    <n v="18643.490000000002"/>
    <n v="17266.259999999998"/>
    <x v="173"/>
  </r>
  <r>
    <x v="59"/>
    <d v="2024-07-30T00:00:00"/>
    <n v="456519.69"/>
    <n v="19.28"/>
    <n v="20.83"/>
    <n v="14638.27"/>
    <n v="19045.87"/>
    <x v="59"/>
  </r>
  <r>
    <x v="45"/>
    <d v="2024-07-02T00:00:00"/>
    <n v="456516.76"/>
    <n v="18.97"/>
    <n v="20.39"/>
    <n v="12515.76"/>
    <n v="3753.02"/>
    <x v="45"/>
  </r>
  <r>
    <x v="157"/>
    <d v="2023-09-18T00:00:00"/>
    <n v="456457.29"/>
    <n v="16.13"/>
    <n v="14.44"/>
    <n v="5501.63"/>
    <n v="6283.63"/>
    <x v="157"/>
  </r>
  <r>
    <x v="163"/>
    <d v="2022-12-23T00:00:00"/>
    <n v="456203.85"/>
    <n v="-7.44"/>
    <n v="-8.7100000000000009"/>
    <n v="12526.22"/>
    <n v="9094.43"/>
    <x v="163"/>
  </r>
  <r>
    <x v="149"/>
    <d v="2024-02-17T00:00:00"/>
    <n v="456138.76"/>
    <n v="3.01"/>
    <n v="3.03"/>
    <n v="284.17"/>
    <n v="19391.43"/>
    <x v="149"/>
  </r>
  <r>
    <x v="31"/>
    <d v="2023-10-26T00:00:00"/>
    <n v="456097.96"/>
    <n v="16.48"/>
    <n v="18.7"/>
    <n v="1333.42"/>
    <n v="19981.14"/>
    <x v="31"/>
  </r>
  <r>
    <x v="140"/>
    <d v="2023-03-24T00:00:00"/>
    <n v="455931.14"/>
    <n v="14.27"/>
    <n v="12.02"/>
    <n v="8412.7000000000007"/>
    <n v="878.09"/>
    <x v="140"/>
  </r>
  <r>
    <x v="93"/>
    <d v="2023-06-08T00:00:00"/>
    <n v="455826.54"/>
    <n v="5"/>
    <n v="5"/>
    <n v="17380.86"/>
    <n v="5356.46"/>
    <x v="93"/>
  </r>
  <r>
    <x v="162"/>
    <d v="2024-02-08T00:00:00"/>
    <n v="455815.94"/>
    <n v="1.84"/>
    <n v="2.1"/>
    <n v="4683.6400000000003"/>
    <n v="17212.02"/>
    <x v="162"/>
  </r>
  <r>
    <x v="149"/>
    <d v="2023-02-13T00:00:00"/>
    <n v="455761.54"/>
    <n v="-8.14"/>
    <n v="-6.87"/>
    <n v="1051.02"/>
    <n v="7828.92"/>
    <x v="149"/>
  </r>
  <r>
    <x v="167"/>
    <d v="2023-11-23T00:00:00"/>
    <n v="455685.2"/>
    <n v="4.93"/>
    <n v="5.4"/>
    <n v="2467.02"/>
    <n v="3496.8"/>
    <x v="167"/>
  </r>
  <r>
    <x v="152"/>
    <d v="2024-06-01T00:00:00"/>
    <n v="455626.08"/>
    <n v="10.23"/>
    <n v="9.2200000000000006"/>
    <n v="7462.04"/>
    <n v="12906.45"/>
    <x v="152"/>
  </r>
  <r>
    <x v="95"/>
    <d v="2023-02-11T00:00:00"/>
    <n v="455436.66"/>
    <n v="17.63"/>
    <n v="17.25"/>
    <n v="15444.09"/>
    <n v="3819.5"/>
    <x v="95"/>
  </r>
  <r>
    <x v="17"/>
    <d v="2024-06-24T00:00:00"/>
    <n v="455224.86"/>
    <n v="16.73"/>
    <n v="14.58"/>
    <n v="5032.84"/>
    <n v="10668.67"/>
    <x v="17"/>
  </r>
  <r>
    <x v="137"/>
    <d v="2023-11-23T00:00:00"/>
    <n v="455195.61"/>
    <n v="12.41"/>
    <n v="13.03"/>
    <n v="6255.48"/>
    <n v="10328.44"/>
    <x v="137"/>
  </r>
  <r>
    <x v="157"/>
    <d v="2023-02-16T00:00:00"/>
    <n v="455086.75"/>
    <n v="9.0399999999999991"/>
    <n v="8.3800000000000008"/>
    <n v="14375.4"/>
    <n v="3556.75"/>
    <x v="157"/>
  </r>
  <r>
    <x v="144"/>
    <d v="2022-12-14T00:00:00"/>
    <n v="455031.51"/>
    <n v="-8.49"/>
    <n v="-7.73"/>
    <n v="15701.32"/>
    <n v="16640.96"/>
    <x v="144"/>
  </r>
  <r>
    <x v="88"/>
    <d v="2024-08-02T00:00:00"/>
    <n v="455029.4"/>
    <n v="9.18"/>
    <n v="9.24"/>
    <n v="1430.26"/>
    <n v="13701.02"/>
    <x v="88"/>
  </r>
  <r>
    <x v="60"/>
    <d v="2022-11-20T00:00:00"/>
    <n v="454763.08"/>
    <n v="17.05"/>
    <n v="18.68"/>
    <n v="17196.82"/>
    <n v="15189.06"/>
    <x v="60"/>
  </r>
  <r>
    <x v="119"/>
    <d v="2023-07-10T00:00:00"/>
    <n v="454585.19"/>
    <n v="12.61"/>
    <n v="10.31"/>
    <n v="18224.11"/>
    <n v="12728.92"/>
    <x v="119"/>
  </r>
  <r>
    <x v="35"/>
    <d v="2024-06-24T00:00:00"/>
    <n v="454523.63"/>
    <n v="10.93"/>
    <n v="11.97"/>
    <n v="10256.209999999999"/>
    <n v="12638.34"/>
    <x v="35"/>
  </r>
  <r>
    <x v="97"/>
    <d v="2022-12-10T00:00:00"/>
    <n v="454479.89"/>
    <n v="14.35"/>
    <n v="12.12"/>
    <n v="10641.66"/>
    <n v="12475.4"/>
    <x v="97"/>
  </r>
  <r>
    <x v="133"/>
    <d v="2023-05-27T00:00:00"/>
    <n v="454408.52"/>
    <n v="-5.74"/>
    <n v="-5.68"/>
    <n v="14360.11"/>
    <n v="10289.11"/>
    <x v="133"/>
  </r>
  <r>
    <x v="42"/>
    <d v="2022-10-25T00:00:00"/>
    <n v="454339.49"/>
    <n v="2.41"/>
    <n v="2.1800000000000002"/>
    <n v="12511.7"/>
    <n v="10833.94"/>
    <x v="42"/>
  </r>
  <r>
    <x v="161"/>
    <d v="2023-01-13T00:00:00"/>
    <n v="454250.46"/>
    <n v="-5.95"/>
    <n v="-5.38"/>
    <n v="10398.27"/>
    <n v="9404.75"/>
    <x v="161"/>
  </r>
  <r>
    <x v="88"/>
    <d v="2024-03-13T00:00:00"/>
    <n v="454189.78"/>
    <n v="-3.26"/>
    <n v="-3.77"/>
    <n v="19626.669999999998"/>
    <n v="19535.02"/>
    <x v="88"/>
  </r>
  <r>
    <x v="22"/>
    <d v="2024-06-16T00:00:00"/>
    <n v="454188.63"/>
    <n v="-4.46"/>
    <n v="-3.63"/>
    <n v="7282.99"/>
    <n v="16736.14"/>
    <x v="22"/>
  </r>
  <r>
    <x v="111"/>
    <d v="2023-02-20T00:00:00"/>
    <n v="454134.65"/>
    <n v="3.75"/>
    <n v="3.81"/>
    <n v="9170.06"/>
    <n v="848.75"/>
    <x v="111"/>
  </r>
  <r>
    <x v="109"/>
    <d v="2024-05-09T00:00:00"/>
    <n v="453985.16"/>
    <n v="-9.8000000000000007"/>
    <n v="-7.97"/>
    <n v="13951.35"/>
    <n v="15325.02"/>
    <x v="109"/>
  </r>
  <r>
    <x v="174"/>
    <d v="2023-09-17T00:00:00"/>
    <n v="453977.73"/>
    <n v="-4.21"/>
    <n v="-3.97"/>
    <n v="15675.45"/>
    <n v="17333.669999999998"/>
    <x v="174"/>
  </r>
  <r>
    <x v="103"/>
    <d v="2024-04-18T00:00:00"/>
    <n v="453952.74"/>
    <n v="10.96"/>
    <n v="12.05"/>
    <n v="6970.57"/>
    <n v="3056.16"/>
    <x v="103"/>
  </r>
  <r>
    <x v="69"/>
    <d v="2023-10-17T00:00:00"/>
    <n v="453917.89"/>
    <n v="8.2200000000000006"/>
    <n v="9.52"/>
    <n v="6718.49"/>
    <n v="14352.56"/>
    <x v="69"/>
  </r>
  <r>
    <x v="166"/>
    <d v="2024-09-16T00:00:00"/>
    <n v="453631.71"/>
    <n v="8.65"/>
    <n v="9.09"/>
    <n v="7382.01"/>
    <n v="15127.81"/>
    <x v="166"/>
  </r>
  <r>
    <x v="151"/>
    <d v="2024-02-29T00:00:00"/>
    <n v="453591.47"/>
    <n v="-2.99"/>
    <n v="-3.45"/>
    <n v="19410.11"/>
    <n v="13088.84"/>
    <x v="151"/>
  </r>
  <r>
    <x v="126"/>
    <d v="2023-09-30T00:00:00"/>
    <n v="453525.58"/>
    <n v="-2.4700000000000002"/>
    <n v="-1.98"/>
    <n v="11682.69"/>
    <n v="33.729999999999997"/>
    <x v="126"/>
  </r>
  <r>
    <x v="134"/>
    <d v="2024-08-13T00:00:00"/>
    <n v="453325.02"/>
    <n v="15.32"/>
    <n v="16.57"/>
    <n v="18041"/>
    <n v="14177.45"/>
    <x v="134"/>
  </r>
  <r>
    <x v="41"/>
    <d v="2023-03-26T00:00:00"/>
    <n v="453056.64"/>
    <n v="-2.5099999999999998"/>
    <n v="-2.61"/>
    <n v="19663.5"/>
    <n v="13765.45"/>
    <x v="41"/>
  </r>
  <r>
    <x v="16"/>
    <d v="2024-01-11T00:00:00"/>
    <n v="453049.29"/>
    <n v="-9.1300000000000008"/>
    <n v="-9.6"/>
    <n v="5013.6400000000003"/>
    <n v="11516.05"/>
    <x v="16"/>
  </r>
  <r>
    <x v="95"/>
    <d v="2023-04-30T00:00:00"/>
    <n v="452994.16"/>
    <n v="-1.19"/>
    <n v="-1.1399999999999999"/>
    <n v="1981.78"/>
    <n v="2992.47"/>
    <x v="95"/>
  </r>
  <r>
    <x v="25"/>
    <d v="2024-07-29T00:00:00"/>
    <n v="452993.46"/>
    <n v="-2.79"/>
    <n v="-2.4"/>
    <n v="17353.32"/>
    <n v="14417.01"/>
    <x v="25"/>
  </r>
  <r>
    <x v="149"/>
    <d v="2023-08-11T00:00:00"/>
    <n v="452936.57"/>
    <n v="13.7"/>
    <n v="12.07"/>
    <n v="944.25"/>
    <n v="1792.06"/>
    <x v="149"/>
  </r>
  <r>
    <x v="97"/>
    <d v="2024-08-14T00:00:00"/>
    <n v="452838.06"/>
    <n v="12.08"/>
    <n v="10.62"/>
    <n v="19647.939999999999"/>
    <n v="16775.57"/>
    <x v="97"/>
  </r>
  <r>
    <x v="137"/>
    <d v="2023-12-08T00:00:00"/>
    <n v="452729.14"/>
    <n v="-7.63"/>
    <n v="-6.99"/>
    <n v="11217.51"/>
    <n v="16068.11"/>
    <x v="137"/>
  </r>
  <r>
    <x v="156"/>
    <d v="2024-05-11T00:00:00"/>
    <n v="452451.53"/>
    <n v="-2.88"/>
    <n v="-2.73"/>
    <n v="8031.74"/>
    <n v="11457.31"/>
    <x v="156"/>
  </r>
  <r>
    <x v="50"/>
    <d v="2024-07-15T00:00:00"/>
    <n v="452443.73"/>
    <n v="18.62"/>
    <n v="18.649999999999999"/>
    <n v="16359.44"/>
    <n v="8414.58"/>
    <x v="50"/>
  </r>
  <r>
    <x v="73"/>
    <d v="2023-10-02T00:00:00"/>
    <n v="452417.8"/>
    <n v="1.5"/>
    <n v="1.51"/>
    <n v="5835.55"/>
    <n v="18378.68"/>
    <x v="73"/>
  </r>
  <r>
    <x v="37"/>
    <d v="2022-11-20T00:00:00"/>
    <n v="452406.9"/>
    <n v="16.04"/>
    <n v="18.399999999999999"/>
    <n v="19502.43"/>
    <n v="17579.990000000002"/>
    <x v="37"/>
  </r>
  <r>
    <x v="113"/>
    <d v="2023-09-22T00:00:00"/>
    <n v="452002.03"/>
    <n v="8.1999999999999993"/>
    <n v="9.11"/>
    <n v="8433.1"/>
    <n v="17275.91"/>
    <x v="113"/>
  </r>
  <r>
    <x v="173"/>
    <d v="2024-06-14T00:00:00"/>
    <n v="451933.12"/>
    <n v="-8.6199999999999992"/>
    <n v="-7.24"/>
    <n v="12435.14"/>
    <n v="12425.77"/>
    <x v="173"/>
  </r>
  <r>
    <x v="71"/>
    <d v="2023-12-22T00:00:00"/>
    <n v="451879.02"/>
    <n v="-1.61"/>
    <n v="-1.52"/>
    <n v="1891.28"/>
    <n v="9633.5400000000009"/>
    <x v="71"/>
  </r>
  <r>
    <x v="58"/>
    <d v="2023-05-13T00:00:00"/>
    <n v="451874.05"/>
    <n v="16.579999999999998"/>
    <n v="14.47"/>
    <n v="18090.84"/>
    <n v="11487.13"/>
    <x v="58"/>
  </r>
  <r>
    <x v="170"/>
    <d v="2023-10-27T00:00:00"/>
    <n v="451813.31"/>
    <n v="-2.02"/>
    <n v="-1.88"/>
    <n v="6211.83"/>
    <n v="19763.07"/>
    <x v="170"/>
  </r>
  <r>
    <x v="13"/>
    <d v="2023-08-03T00:00:00"/>
    <n v="451750.86"/>
    <n v="-7.85"/>
    <n v="-8.48"/>
    <n v="14992.5"/>
    <n v="762.48"/>
    <x v="13"/>
  </r>
  <r>
    <x v="175"/>
    <d v="2022-10-17T00:00:00"/>
    <n v="451597"/>
    <n v="8.02"/>
    <n v="8.9700000000000006"/>
    <n v="11355.88"/>
    <n v="15084.46"/>
    <x v="175"/>
  </r>
  <r>
    <x v="176"/>
    <d v="2022-12-29T00:00:00"/>
    <n v="451568.59"/>
    <n v="-8.49"/>
    <n v="-10.01"/>
    <n v="6421.58"/>
    <n v="9188.39"/>
    <x v="176"/>
  </r>
  <r>
    <x v="41"/>
    <d v="2023-05-24T00:00:00"/>
    <n v="451311.91"/>
    <n v="-8.15"/>
    <n v="-8.0299999999999994"/>
    <n v="9448.81"/>
    <n v="2620.2800000000002"/>
    <x v="41"/>
  </r>
  <r>
    <x v="177"/>
    <d v="2024-03-29T00:00:00"/>
    <n v="451281.65"/>
    <n v="-4.18"/>
    <n v="-4.93"/>
    <n v="12921.61"/>
    <n v="3492.43"/>
    <x v="177"/>
  </r>
  <r>
    <x v="49"/>
    <d v="2022-10-29T00:00:00"/>
    <n v="451211.91"/>
    <n v="-9.9700000000000006"/>
    <n v="-11.7"/>
    <n v="1878.11"/>
    <n v="1937.1"/>
    <x v="49"/>
  </r>
  <r>
    <x v="120"/>
    <d v="2023-07-29T00:00:00"/>
    <n v="450994.02"/>
    <n v="12.15"/>
    <n v="10.89"/>
    <n v="2792.04"/>
    <n v="1362.51"/>
    <x v="120"/>
  </r>
  <r>
    <x v="10"/>
    <d v="2022-12-31T00:00:00"/>
    <n v="450956.78"/>
    <n v="-8.4499999999999993"/>
    <n v="-9.58"/>
    <n v="4252.54"/>
    <n v="2262.19"/>
    <x v="10"/>
  </r>
  <r>
    <x v="165"/>
    <d v="2023-03-02T00:00:00"/>
    <n v="450942.3"/>
    <n v="-0.23"/>
    <n v="-0.19"/>
    <n v="8207.52"/>
    <n v="1653.4"/>
    <x v="165"/>
  </r>
  <r>
    <x v="178"/>
    <d v="2024-08-23T00:00:00"/>
    <n v="450885.08"/>
    <n v="17.41"/>
    <n v="17.95"/>
    <n v="9317.51"/>
    <n v="10808.37"/>
    <x v="178"/>
  </r>
  <r>
    <x v="88"/>
    <d v="2022-11-15T00:00:00"/>
    <n v="450796.52"/>
    <n v="16.02"/>
    <n v="16.809999999999999"/>
    <n v="12254.84"/>
    <n v="19273.16"/>
    <x v="88"/>
  </r>
  <r>
    <x v="176"/>
    <d v="2024-06-11T00:00:00"/>
    <n v="450595.25"/>
    <n v="10.92"/>
    <n v="10.4"/>
    <n v="11696.8"/>
    <n v="5928.09"/>
    <x v="176"/>
  </r>
  <r>
    <x v="98"/>
    <d v="2024-08-06T00:00:00"/>
    <n v="450569.76"/>
    <n v="18.16"/>
    <n v="20.29"/>
    <n v="15955.78"/>
    <n v="12532.14"/>
    <x v="98"/>
  </r>
  <r>
    <x v="119"/>
    <d v="2024-08-15T00:00:00"/>
    <n v="450495.4"/>
    <n v="8.6999999999999993"/>
    <n v="10.35"/>
    <n v="4764.41"/>
    <n v="12495.31"/>
    <x v="119"/>
  </r>
  <r>
    <x v="54"/>
    <d v="2024-07-09T00:00:00"/>
    <n v="450473.16"/>
    <n v="-5.56"/>
    <n v="-5.19"/>
    <n v="10869.46"/>
    <n v="5459.51"/>
    <x v="54"/>
  </r>
  <r>
    <x v="140"/>
    <d v="2023-08-05T00:00:00"/>
    <n v="450418.96"/>
    <n v="-8.11"/>
    <n v="-7.68"/>
    <n v="17703.400000000001"/>
    <n v="3196.9"/>
    <x v="140"/>
  </r>
  <r>
    <x v="142"/>
    <d v="2022-09-28T00:00:00"/>
    <n v="450363.01"/>
    <n v="-6.64"/>
    <n v="-6.7"/>
    <n v="15872.44"/>
    <n v="12367.29"/>
    <x v="142"/>
  </r>
  <r>
    <x v="174"/>
    <d v="2023-03-23T00:00:00"/>
    <n v="450356.95"/>
    <n v="6.75"/>
    <n v="7"/>
    <n v="1131.1199999999999"/>
    <n v="10677.88"/>
    <x v="174"/>
  </r>
  <r>
    <x v="130"/>
    <d v="2023-06-16T00:00:00"/>
    <n v="450324.82"/>
    <n v="1.84"/>
    <n v="2.17"/>
    <n v="5999.74"/>
    <n v="7826.3"/>
    <x v="130"/>
  </r>
  <r>
    <x v="83"/>
    <d v="2024-02-10T00:00:00"/>
    <n v="450296.92"/>
    <n v="2.87"/>
    <n v="2.2999999999999998"/>
    <n v="12291.6"/>
    <n v="10011.709999999999"/>
    <x v="83"/>
  </r>
  <r>
    <x v="146"/>
    <d v="2024-03-21T00:00:00"/>
    <n v="450133.99"/>
    <n v="-2.92"/>
    <n v="-3.48"/>
    <n v="8597.14"/>
    <n v="11336.69"/>
    <x v="146"/>
  </r>
  <r>
    <x v="6"/>
    <d v="2024-05-29T00:00:00"/>
    <n v="449869.46"/>
    <n v="8.17"/>
    <n v="8.3800000000000008"/>
    <n v="11283.65"/>
    <n v="6400.67"/>
    <x v="6"/>
  </r>
  <r>
    <x v="69"/>
    <d v="2023-05-19T00:00:00"/>
    <n v="449682.12"/>
    <n v="4.37"/>
    <n v="3.71"/>
    <n v="3294.94"/>
    <n v="16540.32"/>
    <x v="69"/>
  </r>
  <r>
    <x v="135"/>
    <d v="2022-12-23T00:00:00"/>
    <n v="449614.88"/>
    <n v="6.42"/>
    <n v="6.59"/>
    <n v="1771.77"/>
    <n v="6019.64"/>
    <x v="135"/>
  </r>
  <r>
    <x v="57"/>
    <d v="2024-08-21T00:00:00"/>
    <n v="449498.93"/>
    <n v="-1.97"/>
    <n v="-1.92"/>
    <n v="480.45"/>
    <n v="17540.57"/>
    <x v="57"/>
  </r>
  <r>
    <x v="22"/>
    <d v="2024-09-23T00:00:00"/>
    <n v="449424.12"/>
    <n v="-0.13"/>
    <n v="-0.12"/>
    <n v="16297.46"/>
    <n v="10641.35"/>
    <x v="22"/>
  </r>
  <r>
    <x v="40"/>
    <d v="2024-06-05T00:00:00"/>
    <n v="449396.05"/>
    <n v="4.18"/>
    <n v="4.2"/>
    <n v="19266.150000000001"/>
    <n v="3500.2"/>
    <x v="40"/>
  </r>
  <r>
    <x v="53"/>
    <d v="2024-01-19T00:00:00"/>
    <n v="449256.38"/>
    <n v="0.6"/>
    <n v="0.49"/>
    <n v="15905.98"/>
    <n v="3687.61"/>
    <x v="53"/>
  </r>
  <r>
    <x v="156"/>
    <d v="2024-05-13T00:00:00"/>
    <n v="449177.56"/>
    <n v="-3.58"/>
    <n v="-3.69"/>
    <n v="17662.18"/>
    <n v="6570.07"/>
    <x v="156"/>
  </r>
  <r>
    <x v="40"/>
    <d v="2024-06-12T00:00:00"/>
    <n v="449166.55"/>
    <n v="-8.0299999999999994"/>
    <n v="-6.52"/>
    <n v="15840.19"/>
    <n v="5105.33"/>
    <x v="40"/>
  </r>
  <r>
    <x v="70"/>
    <d v="2022-12-13T00:00:00"/>
    <n v="449007.93"/>
    <n v="9.0500000000000007"/>
    <n v="9.93"/>
    <n v="11342.24"/>
    <n v="6318.25"/>
    <x v="70"/>
  </r>
  <r>
    <x v="62"/>
    <d v="2023-08-11T00:00:00"/>
    <n v="448788.54"/>
    <n v="7.53"/>
    <n v="7.5"/>
    <n v="18843.91"/>
    <n v="4062.68"/>
    <x v="62"/>
  </r>
  <r>
    <x v="35"/>
    <d v="2023-04-19T00:00:00"/>
    <n v="448746.88"/>
    <n v="-1.9"/>
    <n v="-1.75"/>
    <n v="6494.45"/>
    <n v="12256.85"/>
    <x v="35"/>
  </r>
  <r>
    <x v="67"/>
    <d v="2023-03-31T00:00:00"/>
    <n v="448737.54"/>
    <n v="5.87"/>
    <n v="6.65"/>
    <n v="16901.25"/>
    <n v="15727.9"/>
    <x v="67"/>
  </r>
  <r>
    <x v="179"/>
    <d v="2023-04-29T00:00:00"/>
    <n v="448662.58"/>
    <n v="0.55000000000000004"/>
    <n v="0.53"/>
    <n v="17661.830000000002"/>
    <n v="2558.7199999999998"/>
    <x v="179"/>
  </r>
  <r>
    <x v="147"/>
    <d v="2023-05-30T00:00:00"/>
    <n v="448657.24"/>
    <n v="2.48"/>
    <n v="2.52"/>
    <n v="1181.21"/>
    <n v="12990.59"/>
    <x v="147"/>
  </r>
  <r>
    <x v="31"/>
    <d v="2023-07-09T00:00:00"/>
    <n v="448442.36"/>
    <n v="11.62"/>
    <n v="11.62"/>
    <n v="8344.1299999999992"/>
    <n v="10165.41"/>
    <x v="31"/>
  </r>
  <r>
    <x v="160"/>
    <d v="2024-05-08T00:00:00"/>
    <n v="448358.81"/>
    <n v="15.83"/>
    <n v="18.14"/>
    <n v="4727.54"/>
    <n v="14586.91"/>
    <x v="160"/>
  </r>
  <r>
    <x v="136"/>
    <d v="2023-05-15T00:00:00"/>
    <n v="448203.46"/>
    <n v="8.3000000000000007"/>
    <n v="8.5399999999999991"/>
    <n v="2103.58"/>
    <n v="17028.27"/>
    <x v="136"/>
  </r>
  <r>
    <x v="46"/>
    <d v="2023-12-17T00:00:00"/>
    <n v="448036.04"/>
    <n v="17.22"/>
    <n v="16.02"/>
    <n v="15713.07"/>
    <n v="5780.68"/>
    <x v="46"/>
  </r>
  <r>
    <x v="51"/>
    <d v="2024-08-26T00:00:00"/>
    <n v="447964.73"/>
    <n v="9.5399999999999991"/>
    <n v="9.0399999999999991"/>
    <n v="17333.8"/>
    <n v="620.25"/>
    <x v="51"/>
  </r>
  <r>
    <x v="54"/>
    <d v="2023-03-13T00:00:00"/>
    <n v="447746.77"/>
    <n v="17.93"/>
    <n v="20.55"/>
    <n v="8695.2000000000007"/>
    <n v="14623.03"/>
    <x v="54"/>
  </r>
  <r>
    <x v="35"/>
    <d v="2023-08-17T00:00:00"/>
    <n v="447715.11"/>
    <n v="19.48"/>
    <n v="16.600000000000001"/>
    <n v="4156.34"/>
    <n v="7102.88"/>
    <x v="35"/>
  </r>
  <r>
    <x v="180"/>
    <d v="2022-12-07T00:00:00"/>
    <n v="447681.95"/>
    <n v="-4.13"/>
    <n v="-4.1399999999999997"/>
    <n v="5946.24"/>
    <n v="16937.77"/>
    <x v="180"/>
  </r>
  <r>
    <x v="172"/>
    <d v="2023-09-21T00:00:00"/>
    <n v="447441.76"/>
    <n v="16.04"/>
    <n v="13.46"/>
    <n v="1989.65"/>
    <n v="10554.9"/>
    <x v="172"/>
  </r>
  <r>
    <x v="157"/>
    <d v="2023-03-07T00:00:00"/>
    <n v="447428.63"/>
    <n v="10.44"/>
    <n v="9.1999999999999993"/>
    <n v="15308.31"/>
    <n v="14485.18"/>
    <x v="157"/>
  </r>
  <r>
    <x v="10"/>
    <d v="2023-06-10T00:00:00"/>
    <n v="447253.6"/>
    <n v="-0.44"/>
    <n v="-0.45"/>
    <n v="16875.45"/>
    <n v="259.12"/>
    <x v="10"/>
  </r>
  <r>
    <x v="181"/>
    <d v="2024-07-09T00:00:00"/>
    <n v="447227.46"/>
    <n v="-8.16"/>
    <n v="-8.9600000000000009"/>
    <n v="12095.78"/>
    <n v="18154.259999999998"/>
    <x v="181"/>
  </r>
  <r>
    <x v="35"/>
    <d v="2023-01-03T00:00:00"/>
    <n v="447201.42"/>
    <n v="6.9"/>
    <n v="8.01"/>
    <n v="15283.19"/>
    <n v="4251.1499999999996"/>
    <x v="35"/>
  </r>
  <r>
    <x v="62"/>
    <d v="2023-05-04T00:00:00"/>
    <n v="447199.29"/>
    <n v="12.25"/>
    <n v="12.53"/>
    <n v="14891.35"/>
    <n v="6590.06"/>
    <x v="62"/>
  </r>
  <r>
    <x v="182"/>
    <d v="2024-07-05T00:00:00"/>
    <n v="447179.36"/>
    <n v="-0.61"/>
    <n v="-0.54"/>
    <n v="12919.9"/>
    <n v="3092.3"/>
    <x v="182"/>
  </r>
  <r>
    <x v="17"/>
    <d v="2023-07-20T00:00:00"/>
    <n v="446950.95"/>
    <n v="3.58"/>
    <n v="4.25"/>
    <n v="11774.17"/>
    <n v="8863.6"/>
    <x v="17"/>
  </r>
  <r>
    <x v="109"/>
    <d v="2022-10-12T00:00:00"/>
    <n v="446574.38"/>
    <n v="-9.14"/>
    <n v="-8.65"/>
    <n v="5522.96"/>
    <n v="8274.2900000000009"/>
    <x v="109"/>
  </r>
  <r>
    <x v="15"/>
    <d v="2024-09-25T00:00:00"/>
    <n v="446531.3"/>
    <n v="19.68"/>
    <n v="21.93"/>
    <n v="3984.17"/>
    <n v="18468.29"/>
    <x v="15"/>
  </r>
  <r>
    <x v="3"/>
    <d v="2023-03-01T00:00:00"/>
    <n v="446482.36"/>
    <n v="4.18"/>
    <n v="4.2300000000000004"/>
    <n v="15182.7"/>
    <n v="9736.83"/>
    <x v="3"/>
  </r>
  <r>
    <x v="183"/>
    <d v="2024-03-21T00:00:00"/>
    <n v="446465.89"/>
    <n v="17.25"/>
    <n v="15.19"/>
    <n v="7558.32"/>
    <n v="4296.9799999999996"/>
    <x v="183"/>
  </r>
  <r>
    <x v="105"/>
    <d v="2022-11-13T00:00:00"/>
    <n v="446295.1"/>
    <n v="-0.68"/>
    <n v="-0.67"/>
    <n v="12688.62"/>
    <n v="16072.04"/>
    <x v="105"/>
  </r>
  <r>
    <x v="107"/>
    <d v="2022-12-24T00:00:00"/>
    <n v="446288.2"/>
    <n v="19.21"/>
    <n v="18.329999999999998"/>
    <n v="11494.84"/>
    <n v="10195.84"/>
    <x v="107"/>
  </r>
  <r>
    <x v="127"/>
    <d v="2024-02-29T00:00:00"/>
    <n v="446271.17"/>
    <n v="-5.23"/>
    <n v="-4.79"/>
    <n v="13908.1"/>
    <n v="7007.68"/>
    <x v="127"/>
  </r>
  <r>
    <x v="153"/>
    <d v="2023-01-07T00:00:00"/>
    <n v="445989.54"/>
    <n v="19.21"/>
    <n v="17.239999999999998"/>
    <n v="3203.91"/>
    <n v="10078.26"/>
    <x v="153"/>
  </r>
  <r>
    <x v="128"/>
    <d v="2024-05-08T00:00:00"/>
    <n v="445915.83"/>
    <n v="-5.61"/>
    <n v="-6.48"/>
    <n v="17377.41"/>
    <n v="17171.5"/>
    <x v="128"/>
  </r>
  <r>
    <x v="96"/>
    <d v="2023-05-10T00:00:00"/>
    <n v="445863.38"/>
    <n v="-2.13"/>
    <n v="-1.75"/>
    <n v="9874.8700000000008"/>
    <n v="14119.47"/>
    <x v="96"/>
  </r>
  <r>
    <x v="99"/>
    <d v="2023-02-07T00:00:00"/>
    <n v="445842.98"/>
    <n v="3.25"/>
    <n v="3.11"/>
    <n v="5302.52"/>
    <n v="12765.27"/>
    <x v="99"/>
  </r>
  <r>
    <x v="157"/>
    <d v="2024-01-07T00:00:00"/>
    <n v="445801.02"/>
    <n v="6.05"/>
    <n v="4.9800000000000004"/>
    <n v="10360.02"/>
    <n v="2797.84"/>
    <x v="157"/>
  </r>
  <r>
    <x v="71"/>
    <d v="2023-07-13T00:00:00"/>
    <n v="445788.95"/>
    <n v="-1.88"/>
    <n v="-2.16"/>
    <n v="3439.8"/>
    <n v="14447.87"/>
    <x v="71"/>
  </r>
  <r>
    <x v="8"/>
    <d v="2022-09-29T00:00:00"/>
    <n v="445776.07"/>
    <n v="5.62"/>
    <n v="6.03"/>
    <n v="3970.66"/>
    <n v="15658.04"/>
    <x v="8"/>
  </r>
  <r>
    <x v="10"/>
    <d v="2022-12-07T00:00:00"/>
    <n v="445450.23999999999"/>
    <n v="18.34"/>
    <n v="17.11"/>
    <n v="18695.740000000002"/>
    <n v="10052.32"/>
    <x v="10"/>
  </r>
  <r>
    <x v="60"/>
    <d v="2023-04-06T00:00:00"/>
    <n v="445415.83"/>
    <n v="13.52"/>
    <n v="14.88"/>
    <n v="10127.41"/>
    <n v="8142.75"/>
    <x v="60"/>
  </r>
  <r>
    <x v="3"/>
    <d v="2023-03-29T00:00:00"/>
    <n v="444957.53"/>
    <n v="10.220000000000001"/>
    <n v="10.52"/>
    <n v="13705.89"/>
    <n v="18596.240000000002"/>
    <x v="3"/>
  </r>
  <r>
    <x v="147"/>
    <d v="2024-08-07T00:00:00"/>
    <n v="444888.87"/>
    <n v="-4.95"/>
    <n v="-5.72"/>
    <n v="3957.71"/>
    <n v="14291.73"/>
    <x v="147"/>
  </r>
  <r>
    <x v="173"/>
    <d v="2024-08-02T00:00:00"/>
    <n v="444366.21"/>
    <n v="11.14"/>
    <n v="9.23"/>
    <n v="19413.96"/>
    <n v="4507.75"/>
    <x v="173"/>
  </r>
  <r>
    <x v="162"/>
    <d v="2024-07-22T00:00:00"/>
    <n v="444281.75"/>
    <n v="19.91"/>
    <n v="18.53"/>
    <n v="2402.3200000000002"/>
    <n v="11339.7"/>
    <x v="162"/>
  </r>
  <r>
    <x v="184"/>
    <d v="2022-12-02T00:00:00"/>
    <n v="444254.61"/>
    <n v="-2.16"/>
    <n v="-2.35"/>
    <n v="17414.939999999999"/>
    <n v="11389.34"/>
    <x v="184"/>
  </r>
  <r>
    <x v="179"/>
    <d v="2024-04-03T00:00:00"/>
    <n v="444038.27"/>
    <n v="-2.93"/>
    <n v="-3.04"/>
    <n v="11203.02"/>
    <n v="3891.83"/>
    <x v="179"/>
  </r>
  <r>
    <x v="157"/>
    <d v="2023-10-16T00:00:00"/>
    <n v="443976.49"/>
    <n v="8.5299999999999994"/>
    <n v="10.029999999999999"/>
    <n v="19963.98"/>
    <n v="19464.95"/>
    <x v="157"/>
  </r>
  <r>
    <x v="75"/>
    <d v="2023-06-01T00:00:00"/>
    <n v="443889.15"/>
    <n v="19.239999999999998"/>
    <n v="18.32"/>
    <n v="6081.02"/>
    <n v="13043.39"/>
    <x v="75"/>
  </r>
  <r>
    <x v="4"/>
    <d v="2024-06-12T00:00:00"/>
    <n v="443686.99"/>
    <n v="16.489999999999998"/>
    <n v="14.41"/>
    <n v="15902.53"/>
    <n v="18318.07"/>
    <x v="4"/>
  </r>
  <r>
    <x v="39"/>
    <d v="2024-05-23T00:00:00"/>
    <n v="443575.75"/>
    <n v="-2.54"/>
    <n v="-2.96"/>
    <n v="4635.8"/>
    <n v="12149.74"/>
    <x v="39"/>
  </r>
  <r>
    <x v="31"/>
    <d v="2023-02-19T00:00:00"/>
    <n v="443536.82"/>
    <n v="-5.47"/>
    <n v="-6.32"/>
    <n v="2203.42"/>
    <n v="6195.28"/>
    <x v="31"/>
  </r>
  <r>
    <x v="185"/>
    <d v="2024-07-31T00:00:00"/>
    <n v="443379.74"/>
    <n v="-2.66"/>
    <n v="-2.92"/>
    <n v="17058.21"/>
    <n v="2180.31"/>
    <x v="185"/>
  </r>
  <r>
    <x v="143"/>
    <d v="2023-07-29T00:00:00"/>
    <n v="443361.87"/>
    <n v="18.100000000000001"/>
    <n v="21.1"/>
    <n v="7077.72"/>
    <n v="6994.38"/>
    <x v="143"/>
  </r>
  <r>
    <x v="65"/>
    <d v="2023-06-24T00:00:00"/>
    <n v="442943.57"/>
    <n v="12.18"/>
    <n v="14.33"/>
    <n v="971.52"/>
    <n v="7897.92"/>
    <x v="65"/>
  </r>
  <r>
    <x v="151"/>
    <d v="2023-01-29T00:00:00"/>
    <n v="442930.1"/>
    <n v="17.78"/>
    <n v="18.72"/>
    <n v="8736.08"/>
    <n v="17162.060000000001"/>
    <x v="151"/>
  </r>
  <r>
    <x v="39"/>
    <d v="2023-11-06T00:00:00"/>
    <n v="442860.74"/>
    <n v="2.98"/>
    <n v="3.29"/>
    <n v="19970.8"/>
    <n v="17112.05"/>
    <x v="39"/>
  </r>
  <r>
    <x v="121"/>
    <d v="2023-05-30T00:00:00"/>
    <n v="442823.83"/>
    <n v="7.92"/>
    <n v="9.08"/>
    <n v="5974"/>
    <n v="15711.37"/>
    <x v="121"/>
  </r>
  <r>
    <x v="129"/>
    <d v="2023-06-18T00:00:00"/>
    <n v="442778.1"/>
    <n v="19.82"/>
    <n v="22.77"/>
    <n v="2801.13"/>
    <n v="6973.5"/>
    <x v="129"/>
  </r>
  <r>
    <x v="182"/>
    <d v="2024-04-22T00:00:00"/>
    <n v="442735.68"/>
    <n v="10.56"/>
    <n v="10"/>
    <n v="5715.67"/>
    <n v="16615.099999999999"/>
    <x v="182"/>
  </r>
  <r>
    <x v="127"/>
    <d v="2024-03-10T00:00:00"/>
    <n v="442665.02"/>
    <n v="9.2100000000000009"/>
    <n v="9.77"/>
    <n v="5082.42"/>
    <n v="12069.9"/>
    <x v="127"/>
  </r>
  <r>
    <x v="29"/>
    <d v="2022-10-17T00:00:00"/>
    <n v="442437.95"/>
    <n v="16.73"/>
    <n v="19.97"/>
    <n v="17919.77"/>
    <n v="9296.9599999999991"/>
    <x v="29"/>
  </r>
  <r>
    <x v="44"/>
    <d v="2022-09-27T00:00:00"/>
    <n v="442328.57"/>
    <n v="12.02"/>
    <n v="10.44"/>
    <n v="16947.419999999998"/>
    <n v="13000.15"/>
    <x v="44"/>
  </r>
  <r>
    <x v="73"/>
    <d v="2023-08-29T00:00:00"/>
    <n v="442246.46"/>
    <n v="6.62"/>
    <n v="5.89"/>
    <n v="19699.97"/>
    <n v="6275.48"/>
    <x v="73"/>
  </r>
  <r>
    <x v="131"/>
    <d v="2022-11-11T00:00:00"/>
    <n v="442127.83"/>
    <n v="18.86"/>
    <n v="16.809999999999999"/>
    <n v="170.98"/>
    <n v="5179.6899999999996"/>
    <x v="131"/>
  </r>
  <r>
    <x v="138"/>
    <d v="2022-10-10T00:00:00"/>
    <n v="442067.59"/>
    <n v="3.01"/>
    <n v="3.03"/>
    <n v="14039.76"/>
    <n v="12242.37"/>
    <x v="138"/>
  </r>
  <r>
    <x v="36"/>
    <d v="2023-02-11T00:00:00"/>
    <n v="442065.75"/>
    <n v="1.67"/>
    <n v="1.59"/>
    <n v="15546.89"/>
    <n v="19231.580000000002"/>
    <x v="36"/>
  </r>
  <r>
    <x v="23"/>
    <d v="2023-05-11T00:00:00"/>
    <n v="441896.53"/>
    <n v="-5.0599999999999996"/>
    <n v="-4.43"/>
    <n v="10822.6"/>
    <n v="5941.25"/>
    <x v="23"/>
  </r>
  <r>
    <x v="5"/>
    <d v="2023-05-03T00:00:00"/>
    <n v="441476.23"/>
    <n v="11.74"/>
    <n v="9.8699999999999992"/>
    <n v="14685.55"/>
    <n v="13704.57"/>
    <x v="5"/>
  </r>
  <r>
    <x v="125"/>
    <d v="2023-09-21T00:00:00"/>
    <n v="441076.56"/>
    <n v="7.12"/>
    <n v="7.21"/>
    <n v="6161.61"/>
    <n v="8259.09"/>
    <x v="125"/>
  </r>
  <r>
    <x v="105"/>
    <d v="2023-11-24T00:00:00"/>
    <n v="440862.13"/>
    <n v="-2.89"/>
    <n v="-2.66"/>
    <n v="3906.82"/>
    <n v="3322.65"/>
    <x v="105"/>
  </r>
  <r>
    <x v="80"/>
    <d v="2023-01-02T00:00:00"/>
    <n v="440768.88"/>
    <n v="-1.32"/>
    <n v="-1.29"/>
    <n v="3119.72"/>
    <n v="12481.62"/>
    <x v="80"/>
  </r>
  <r>
    <x v="5"/>
    <d v="2024-09-24T00:00:00"/>
    <n v="440648.74"/>
    <n v="4.83"/>
    <n v="4.78"/>
    <n v="11741.46"/>
    <n v="392.44"/>
    <x v="5"/>
  </r>
  <r>
    <x v="73"/>
    <d v="2024-01-12T00:00:00"/>
    <n v="440611.41"/>
    <n v="11.34"/>
    <n v="9.42"/>
    <n v="4183.49"/>
    <n v="17508.18"/>
    <x v="73"/>
  </r>
  <r>
    <x v="111"/>
    <d v="2024-08-07T00:00:00"/>
    <n v="440610.95"/>
    <n v="8.7799999999999994"/>
    <n v="9.7100000000000009"/>
    <n v="4478.07"/>
    <n v="1868.49"/>
    <x v="111"/>
  </r>
  <r>
    <x v="62"/>
    <d v="2023-08-28T00:00:00"/>
    <n v="440474.33"/>
    <n v="-1.74"/>
    <n v="-1.87"/>
    <n v="10107.040000000001"/>
    <n v="10341.84"/>
    <x v="62"/>
  </r>
  <r>
    <x v="186"/>
    <d v="2023-04-05T00:00:00"/>
    <n v="440042.74"/>
    <n v="16.489999999999998"/>
    <n v="17.29"/>
    <n v="6203.42"/>
    <n v="15117.51"/>
    <x v="186"/>
  </r>
  <r>
    <x v="104"/>
    <d v="2023-10-03T00:00:00"/>
    <n v="440023.41"/>
    <n v="1.1000000000000001"/>
    <n v="1.26"/>
    <n v="1663.32"/>
    <n v="3870.03"/>
    <x v="104"/>
  </r>
  <r>
    <x v="176"/>
    <d v="2023-02-20T00:00:00"/>
    <n v="439914.59"/>
    <n v="-4.62"/>
    <n v="-5.4"/>
    <n v="3698.28"/>
    <n v="3199.2"/>
    <x v="176"/>
  </r>
  <r>
    <x v="187"/>
    <d v="2023-04-24T00:00:00"/>
    <n v="439840.64"/>
    <n v="-6.51"/>
    <n v="-7.08"/>
    <n v="12857.52"/>
    <n v="3776.58"/>
    <x v="187"/>
  </r>
  <r>
    <x v="105"/>
    <d v="2024-01-08T00:00:00"/>
    <n v="439813.78"/>
    <n v="1.77"/>
    <n v="1.47"/>
    <n v="1095.51"/>
    <n v="209.14"/>
    <x v="105"/>
  </r>
  <r>
    <x v="22"/>
    <d v="2024-01-19T00:00:00"/>
    <n v="439733.72"/>
    <n v="-7.17"/>
    <n v="-7.13"/>
    <n v="1554.01"/>
    <n v="16951.36"/>
    <x v="22"/>
  </r>
  <r>
    <x v="36"/>
    <d v="2023-02-13T00:00:00"/>
    <n v="439671.92"/>
    <n v="-7.15"/>
    <n v="-8.39"/>
    <n v="13680.87"/>
    <n v="3056.34"/>
    <x v="36"/>
  </r>
  <r>
    <x v="17"/>
    <d v="2024-01-09T00:00:00"/>
    <n v="439646.91"/>
    <n v="-9.89"/>
    <n v="-8.16"/>
    <n v="19694.55"/>
    <n v="19285.18"/>
    <x v="17"/>
  </r>
  <r>
    <x v="174"/>
    <d v="2022-11-11T00:00:00"/>
    <n v="439599.57"/>
    <n v="12.99"/>
    <n v="11.16"/>
    <n v="17362.46"/>
    <n v="4332.96"/>
    <x v="174"/>
  </r>
  <r>
    <x v="58"/>
    <d v="2023-02-05T00:00:00"/>
    <n v="439508.37"/>
    <n v="-6.62"/>
    <n v="-7.3"/>
    <n v="17696.39"/>
    <n v="17124.900000000001"/>
    <x v="58"/>
  </r>
  <r>
    <x v="73"/>
    <d v="2024-08-26T00:00:00"/>
    <n v="439435.7"/>
    <n v="-1.42"/>
    <n v="-1.32"/>
    <n v="5535.49"/>
    <n v="17350.240000000002"/>
    <x v="73"/>
  </r>
  <r>
    <x v="47"/>
    <d v="2024-06-22T00:00:00"/>
    <n v="439104.47"/>
    <n v="4.1500000000000004"/>
    <n v="3.81"/>
    <n v="8035.94"/>
    <n v="2255.4"/>
    <x v="47"/>
  </r>
  <r>
    <x v="144"/>
    <d v="2023-06-01T00:00:00"/>
    <n v="439096.07"/>
    <n v="12.76"/>
    <n v="13.96"/>
    <n v="15438.48"/>
    <n v="14118.84"/>
    <x v="144"/>
  </r>
  <r>
    <x v="183"/>
    <d v="2022-11-28T00:00:00"/>
    <n v="439073.18"/>
    <n v="-6.37"/>
    <n v="-5.25"/>
    <n v="2929.7"/>
    <n v="12207.01"/>
    <x v="183"/>
  </r>
  <r>
    <x v="33"/>
    <d v="2024-06-07T00:00:00"/>
    <n v="438821.28"/>
    <n v="8.26"/>
    <n v="9.17"/>
    <n v="17268.46"/>
    <n v="1530.31"/>
    <x v="33"/>
  </r>
  <r>
    <x v="22"/>
    <d v="2022-10-30T00:00:00"/>
    <n v="438779.22"/>
    <n v="5.71"/>
    <n v="5.75"/>
    <n v="19359.21"/>
    <n v="6109.69"/>
    <x v="22"/>
  </r>
  <r>
    <x v="62"/>
    <d v="2023-12-01T00:00:00"/>
    <n v="438636.57"/>
    <n v="-7.76"/>
    <n v="-7.58"/>
    <n v="15879.53"/>
    <n v="19166.05"/>
    <x v="62"/>
  </r>
  <r>
    <x v="104"/>
    <d v="2024-02-23T00:00:00"/>
    <n v="438631.9"/>
    <n v="10.67"/>
    <n v="11.24"/>
    <n v="6308.31"/>
    <n v="19106.88"/>
    <x v="104"/>
  </r>
  <r>
    <x v="27"/>
    <d v="2023-12-11T00:00:00"/>
    <n v="438380.73"/>
    <n v="5.93"/>
    <n v="4.8499999999999996"/>
    <n v="12900.32"/>
    <n v="7495.65"/>
    <x v="27"/>
  </r>
  <r>
    <x v="85"/>
    <d v="2024-06-06T00:00:00"/>
    <n v="438343.67"/>
    <n v="16.02"/>
    <n v="13.47"/>
    <n v="10527.77"/>
    <n v="17800.310000000001"/>
    <x v="85"/>
  </r>
  <r>
    <x v="109"/>
    <d v="2023-03-30T00:00:00"/>
    <n v="438183.34"/>
    <n v="-7.67"/>
    <n v="-6.25"/>
    <n v="12937.89"/>
    <n v="3746.99"/>
    <x v="109"/>
  </r>
  <r>
    <x v="0"/>
    <d v="2023-11-04T00:00:00"/>
    <n v="438125.7"/>
    <n v="3.56"/>
    <n v="2.88"/>
    <n v="12129.72"/>
    <n v="9692.86"/>
    <x v="0"/>
  </r>
  <r>
    <x v="155"/>
    <d v="2022-10-06T00:00:00"/>
    <n v="437927.33"/>
    <n v="12.68"/>
    <n v="13.18"/>
    <n v="19506.490000000002"/>
    <n v="16858.650000000001"/>
    <x v="155"/>
  </r>
  <r>
    <x v="19"/>
    <d v="2023-08-28T00:00:00"/>
    <n v="437918.03"/>
    <n v="-5.48"/>
    <n v="-5.27"/>
    <n v="19450.8"/>
    <n v="9363.81"/>
    <x v="19"/>
  </r>
  <r>
    <x v="118"/>
    <d v="2022-12-27T00:00:00"/>
    <n v="437806.38"/>
    <n v="-2.2000000000000002"/>
    <n v="-2.59"/>
    <n v="9169.39"/>
    <n v="13019.13"/>
    <x v="118"/>
  </r>
  <r>
    <x v="49"/>
    <d v="2023-01-12T00:00:00"/>
    <n v="437689.96"/>
    <n v="15.39"/>
    <n v="16.91"/>
    <n v="3091.71"/>
    <n v="8852.35"/>
    <x v="49"/>
  </r>
  <r>
    <x v="187"/>
    <d v="2024-05-25T00:00:00"/>
    <n v="437592.95"/>
    <n v="-0.08"/>
    <n v="-7.0000000000000007E-2"/>
    <n v="15777.83"/>
    <n v="10530.87"/>
    <x v="187"/>
  </r>
  <r>
    <x v="157"/>
    <d v="2023-08-15T00:00:00"/>
    <n v="437574.82"/>
    <n v="-2.89"/>
    <n v="-3.24"/>
    <n v="16619.810000000001"/>
    <n v="3478.46"/>
    <x v="157"/>
  </r>
  <r>
    <x v="117"/>
    <d v="2023-10-26T00:00:00"/>
    <n v="437472.25"/>
    <n v="14.13"/>
    <n v="15.86"/>
    <n v="3363.7"/>
    <n v="15649.03"/>
    <x v="117"/>
  </r>
  <r>
    <x v="45"/>
    <d v="2022-12-19T00:00:00"/>
    <n v="437448.19"/>
    <n v="-8.91"/>
    <n v="-8.81"/>
    <n v="1776.01"/>
    <n v="1384.59"/>
    <x v="45"/>
  </r>
  <r>
    <x v="97"/>
    <d v="2022-12-19T00:00:00"/>
    <n v="437442.09"/>
    <n v="13.86"/>
    <n v="11.5"/>
    <n v="5125.8100000000004"/>
    <n v="16642.669999999998"/>
    <x v="97"/>
  </r>
  <r>
    <x v="168"/>
    <d v="2022-12-07T00:00:00"/>
    <n v="437174.9"/>
    <n v="-0.42"/>
    <n v="-0.4"/>
    <n v="12203.97"/>
    <n v="935.05"/>
    <x v="168"/>
  </r>
  <r>
    <x v="117"/>
    <d v="2022-12-18T00:00:00"/>
    <n v="437077.04"/>
    <n v="16.98"/>
    <n v="20.21"/>
    <n v="8526.66"/>
    <n v="12549.6"/>
    <x v="117"/>
  </r>
  <r>
    <x v="147"/>
    <d v="2024-01-27T00:00:00"/>
    <n v="437061.63"/>
    <n v="17.809999999999999"/>
    <n v="14.31"/>
    <n v="14957.32"/>
    <n v="7618.19"/>
    <x v="147"/>
  </r>
  <r>
    <x v="87"/>
    <d v="2023-07-20T00:00:00"/>
    <n v="436972.69"/>
    <n v="-0.03"/>
    <n v="-0.03"/>
    <n v="3554.68"/>
    <n v="6320.37"/>
    <x v="87"/>
  </r>
  <r>
    <x v="75"/>
    <d v="2024-06-14T00:00:00"/>
    <n v="436854.19"/>
    <n v="5.2"/>
    <n v="5.9"/>
    <n v="7558.83"/>
    <n v="8440.2800000000007"/>
    <x v="75"/>
  </r>
  <r>
    <x v="188"/>
    <d v="2023-04-26T00:00:00"/>
    <n v="436723"/>
    <n v="4.0999999999999996"/>
    <n v="4.2300000000000004"/>
    <n v="3850.3"/>
    <n v="16939.8"/>
    <x v="188"/>
  </r>
  <r>
    <x v="47"/>
    <d v="2023-08-26T00:00:00"/>
    <n v="436662.29"/>
    <n v="-7.56"/>
    <n v="-7.7"/>
    <n v="13216.48"/>
    <n v="11990.72"/>
    <x v="47"/>
  </r>
  <r>
    <x v="184"/>
    <d v="2023-05-19T00:00:00"/>
    <n v="436614.39"/>
    <n v="16.170000000000002"/>
    <n v="18.62"/>
    <n v="2837.95"/>
    <n v="11670.31"/>
    <x v="184"/>
  </r>
  <r>
    <x v="155"/>
    <d v="2024-07-16T00:00:00"/>
    <n v="436497.84"/>
    <n v="-8.68"/>
    <n v="-7.85"/>
    <n v="13528.68"/>
    <n v="8130.72"/>
    <x v="155"/>
  </r>
  <r>
    <x v="21"/>
    <d v="2023-07-06T00:00:00"/>
    <n v="436374.12"/>
    <n v="12.71"/>
    <n v="11.63"/>
    <n v="8027.68"/>
    <n v="7036.6"/>
    <x v="21"/>
  </r>
  <r>
    <x v="77"/>
    <d v="2023-11-03T00:00:00"/>
    <n v="436356.92"/>
    <n v="17.59"/>
    <n v="14.92"/>
    <n v="12333.02"/>
    <n v="7825.52"/>
    <x v="77"/>
  </r>
  <r>
    <x v="189"/>
    <d v="2024-07-19T00:00:00"/>
    <n v="436231.67999999999"/>
    <n v="9.23"/>
    <n v="8.32"/>
    <n v="12740.41"/>
    <n v="7350.94"/>
    <x v="189"/>
  </r>
  <r>
    <x v="49"/>
    <d v="2024-01-04T00:00:00"/>
    <n v="436218.2"/>
    <n v="2.08"/>
    <n v="1.72"/>
    <n v="14042.06"/>
    <n v="10777.15"/>
    <x v="49"/>
  </r>
  <r>
    <x v="6"/>
    <d v="2024-02-10T00:00:00"/>
    <n v="436119.92"/>
    <n v="5.3"/>
    <n v="4.59"/>
    <n v="3592.27"/>
    <n v="5741.98"/>
    <x v="6"/>
  </r>
  <r>
    <x v="40"/>
    <d v="2023-04-04T00:00:00"/>
    <n v="436105.05"/>
    <n v="-8.98"/>
    <n v="-9.5500000000000007"/>
    <n v="5807.48"/>
    <n v="10930.44"/>
    <x v="40"/>
  </r>
  <r>
    <x v="156"/>
    <d v="2023-07-12T00:00:00"/>
    <n v="436072.47"/>
    <n v="18.43"/>
    <n v="16.61"/>
    <n v="5307.3"/>
    <n v="19145.919999999998"/>
    <x v="156"/>
  </r>
  <r>
    <x v="154"/>
    <d v="2024-05-21T00:00:00"/>
    <n v="436012.9"/>
    <n v="9.35"/>
    <n v="8.3800000000000008"/>
    <n v="10555.03"/>
    <n v="3168.14"/>
    <x v="154"/>
  </r>
  <r>
    <x v="114"/>
    <d v="2023-12-29T00:00:00"/>
    <n v="435861.32"/>
    <n v="7.25"/>
    <n v="6.53"/>
    <n v="1368.87"/>
    <n v="13299.91"/>
    <x v="114"/>
  </r>
  <r>
    <x v="91"/>
    <d v="2023-01-28T00:00:00"/>
    <n v="435844.77"/>
    <n v="12.53"/>
    <n v="10.75"/>
    <n v="17801.8"/>
    <n v="7856.12"/>
    <x v="91"/>
  </r>
  <r>
    <x v="105"/>
    <d v="2024-07-29T00:00:00"/>
    <n v="435821.39"/>
    <n v="5.45"/>
    <n v="5.76"/>
    <n v="5351.73"/>
    <n v="9221.39"/>
    <x v="105"/>
  </r>
  <r>
    <x v="7"/>
    <d v="2024-07-15T00:00:00"/>
    <n v="435820.41"/>
    <n v="-3.92"/>
    <n v="-3.48"/>
    <n v="18782.61"/>
    <n v="12637.09"/>
    <x v="7"/>
  </r>
  <r>
    <x v="80"/>
    <d v="2024-02-15T00:00:00"/>
    <n v="435616.82"/>
    <n v="9.7100000000000009"/>
    <n v="8.1"/>
    <n v="10119"/>
    <n v="19322.900000000001"/>
    <x v="80"/>
  </r>
  <r>
    <x v="103"/>
    <d v="2024-01-14T00:00:00"/>
    <n v="435377.76"/>
    <n v="-1.26"/>
    <n v="-1.21"/>
    <n v="4101.3100000000004"/>
    <n v="15898.79"/>
    <x v="103"/>
  </r>
  <r>
    <x v="34"/>
    <d v="2023-04-20T00:00:00"/>
    <n v="435326.73"/>
    <n v="17.079999999999998"/>
    <n v="17.239999999999998"/>
    <n v="12744.55"/>
    <n v="11434.17"/>
    <x v="34"/>
  </r>
  <r>
    <x v="168"/>
    <d v="2024-06-09T00:00:00"/>
    <n v="435304.01"/>
    <n v="-7.18"/>
    <n v="-7.58"/>
    <n v="11450.96"/>
    <n v="5112.88"/>
    <x v="168"/>
  </r>
  <r>
    <x v="0"/>
    <d v="2023-04-30T00:00:00"/>
    <n v="435282.46"/>
    <n v="9.0399999999999991"/>
    <n v="10.08"/>
    <n v="19601.59"/>
    <n v="3424.59"/>
    <x v="0"/>
  </r>
  <r>
    <x v="76"/>
    <d v="2023-08-24T00:00:00"/>
    <n v="435177.95"/>
    <n v="2.02"/>
    <n v="1.71"/>
    <n v="18402.03"/>
    <n v="10074.02"/>
    <x v="76"/>
  </r>
  <r>
    <x v="65"/>
    <d v="2024-05-18T00:00:00"/>
    <n v="435176.66"/>
    <n v="-0.28999999999999998"/>
    <n v="-0.34"/>
    <n v="9823.42"/>
    <n v="3074.19"/>
    <x v="65"/>
  </r>
  <r>
    <x v="105"/>
    <d v="2022-10-29T00:00:00"/>
    <n v="435117.48"/>
    <n v="3.38"/>
    <n v="3.78"/>
    <n v="1577.16"/>
    <n v="1088.83"/>
    <x v="105"/>
  </r>
  <r>
    <x v="181"/>
    <d v="2023-11-11T00:00:00"/>
    <n v="435107.65"/>
    <n v="1.73"/>
    <n v="1.77"/>
    <n v="1263.29"/>
    <n v="3045.63"/>
    <x v="181"/>
  </r>
  <r>
    <x v="143"/>
    <d v="2024-04-21T00:00:00"/>
    <n v="434986.77"/>
    <n v="-4.34"/>
    <n v="-4.17"/>
    <n v="7074.86"/>
    <n v="8706.56"/>
    <x v="143"/>
  </r>
  <r>
    <x v="145"/>
    <d v="2023-06-11T00:00:00"/>
    <n v="434792.77"/>
    <n v="-8.83"/>
    <n v="-7.48"/>
    <n v="9550.92"/>
    <n v="6839.52"/>
    <x v="145"/>
  </r>
  <r>
    <x v="70"/>
    <d v="2024-09-05T00:00:00"/>
    <n v="434717.34"/>
    <n v="10.75"/>
    <n v="9.43"/>
    <n v="6655.89"/>
    <n v="11772.42"/>
    <x v="70"/>
  </r>
  <r>
    <x v="6"/>
    <d v="2023-08-06T00:00:00"/>
    <n v="434590.53"/>
    <n v="5.93"/>
    <n v="5.58"/>
    <n v="18571.13"/>
    <n v="720.15"/>
    <x v="6"/>
  </r>
  <r>
    <x v="190"/>
    <d v="2023-10-23T00:00:00"/>
    <n v="434564.75"/>
    <n v="17.829999999999998"/>
    <n v="17.78"/>
    <n v="4130.2"/>
    <n v="17038.669999999998"/>
    <x v="190"/>
  </r>
  <r>
    <x v="39"/>
    <d v="2023-01-26T00:00:00"/>
    <n v="434424.14"/>
    <n v="18.87"/>
    <n v="20.66"/>
    <n v="3382.78"/>
    <n v="17472.18"/>
    <x v="39"/>
  </r>
  <r>
    <x v="87"/>
    <d v="2022-11-17T00:00:00"/>
    <n v="434399.24"/>
    <n v="14.28"/>
    <n v="12.46"/>
    <n v="876.89"/>
    <n v="15255.47"/>
    <x v="87"/>
  </r>
  <r>
    <x v="113"/>
    <d v="2023-09-12T00:00:00"/>
    <n v="434351.46"/>
    <n v="3.02"/>
    <n v="3.01"/>
    <n v="19850.28"/>
    <n v="8707.83"/>
    <x v="113"/>
  </r>
  <r>
    <x v="164"/>
    <d v="2024-09-14T00:00:00"/>
    <n v="434333.88"/>
    <n v="0.11"/>
    <n v="0.1"/>
    <n v="17034.12"/>
    <n v="19565.68"/>
    <x v="164"/>
  </r>
  <r>
    <x v="29"/>
    <d v="2023-05-20T00:00:00"/>
    <n v="434184.88"/>
    <n v="-4.03"/>
    <n v="-4.74"/>
    <n v="16425.63"/>
    <n v="8035.53"/>
    <x v="29"/>
  </r>
  <r>
    <x v="147"/>
    <d v="2022-11-08T00:00:00"/>
    <n v="434127.45"/>
    <n v="18.5"/>
    <n v="17.47"/>
    <n v="1159.57"/>
    <n v="2255.7600000000002"/>
    <x v="147"/>
  </r>
  <r>
    <x v="122"/>
    <d v="2024-02-28T00:00:00"/>
    <n v="434102.34"/>
    <n v="-7.08"/>
    <n v="-7.41"/>
    <n v="2857.34"/>
    <n v="6854.77"/>
    <x v="122"/>
  </r>
  <r>
    <x v="9"/>
    <d v="2024-01-10T00:00:00"/>
    <n v="434040.33"/>
    <n v="6.84"/>
    <n v="7.48"/>
    <n v="937.64"/>
    <n v="16436.919999999998"/>
    <x v="9"/>
  </r>
  <r>
    <x v="170"/>
    <d v="2023-05-30T00:00:00"/>
    <n v="433929.24"/>
    <n v="17.28"/>
    <n v="19.21"/>
    <n v="4391.78"/>
    <n v="6586.32"/>
    <x v="170"/>
  </r>
  <r>
    <x v="33"/>
    <d v="2023-12-23T00:00:00"/>
    <n v="433902.45"/>
    <n v="2.33"/>
    <n v="2.54"/>
    <n v="597.95000000000005"/>
    <n v="13872.06"/>
    <x v="33"/>
  </r>
  <r>
    <x v="36"/>
    <d v="2024-01-06T00:00:00"/>
    <n v="433818.36"/>
    <n v="-7.19"/>
    <n v="-6.1"/>
    <n v="9852.2000000000007"/>
    <n v="8846.51"/>
    <x v="36"/>
  </r>
  <r>
    <x v="23"/>
    <d v="2023-03-16T00:00:00"/>
    <n v="433547.96"/>
    <n v="5.76"/>
    <n v="5.53"/>
    <n v="4492.3900000000003"/>
    <n v="1432.87"/>
    <x v="23"/>
  </r>
  <r>
    <x v="50"/>
    <d v="2024-07-18T00:00:00"/>
    <n v="433490.06"/>
    <n v="2.2400000000000002"/>
    <n v="2.46"/>
    <n v="18615.060000000001"/>
    <n v="14255.02"/>
    <x v="50"/>
  </r>
  <r>
    <x v="2"/>
    <d v="2023-12-04T00:00:00"/>
    <n v="433466.7"/>
    <n v="18.98"/>
    <n v="21.71"/>
    <n v="8329.2199999999993"/>
    <n v="15981.71"/>
    <x v="2"/>
  </r>
  <r>
    <x v="161"/>
    <d v="2024-07-27T00:00:00"/>
    <n v="433464.57"/>
    <n v="6.53"/>
    <n v="5.65"/>
    <n v="10795.63"/>
    <n v="3676.9"/>
    <x v="161"/>
  </r>
  <r>
    <x v="98"/>
    <d v="2023-11-23T00:00:00"/>
    <n v="433407.92"/>
    <n v="-5.68"/>
    <n v="-4.58"/>
    <n v="10734.61"/>
    <n v="3989.95"/>
    <x v="98"/>
  </r>
  <r>
    <x v="191"/>
    <d v="2024-05-03T00:00:00"/>
    <n v="433112.17"/>
    <n v="19.510000000000002"/>
    <n v="19.98"/>
    <n v="11337.86"/>
    <n v="3669.71"/>
    <x v="191"/>
  </r>
  <r>
    <x v="38"/>
    <d v="2023-03-27T00:00:00"/>
    <n v="433003.91"/>
    <n v="2.6"/>
    <n v="2.37"/>
    <n v="1180.06"/>
    <n v="15198.74"/>
    <x v="38"/>
  </r>
  <r>
    <x v="56"/>
    <d v="2024-07-08T00:00:00"/>
    <n v="432805.67"/>
    <n v="-7.75"/>
    <n v="-9.25"/>
    <n v="18921.759999999998"/>
    <n v="18858.25"/>
    <x v="56"/>
  </r>
  <r>
    <x v="135"/>
    <d v="2024-04-05T00:00:00"/>
    <n v="432776.82"/>
    <n v="14.28"/>
    <n v="13.78"/>
    <n v="19635.330000000002"/>
    <n v="13354.87"/>
    <x v="135"/>
  </r>
  <r>
    <x v="147"/>
    <d v="2023-09-08T00:00:00"/>
    <n v="432718.96"/>
    <n v="-1.8"/>
    <n v="-2.02"/>
    <n v="15939.88"/>
    <n v="13526.57"/>
    <x v="147"/>
  </r>
  <r>
    <x v="87"/>
    <d v="2024-03-04T00:00:00"/>
    <n v="432698.3"/>
    <n v="16.72"/>
    <n v="17.22"/>
    <n v="2445.3200000000002"/>
    <n v="5654.15"/>
    <x v="87"/>
  </r>
  <r>
    <x v="108"/>
    <d v="2024-04-14T00:00:00"/>
    <n v="432662.93"/>
    <n v="5.86"/>
    <n v="6.97"/>
    <n v="9857.4"/>
    <n v="2503.83"/>
    <x v="108"/>
  </r>
  <r>
    <x v="18"/>
    <d v="2023-04-06T00:00:00"/>
    <n v="432622.41"/>
    <n v="6.39"/>
    <n v="7.26"/>
    <n v="9675.3799999999992"/>
    <n v="7438.42"/>
    <x v="18"/>
  </r>
  <r>
    <x v="158"/>
    <d v="2023-02-07T00:00:00"/>
    <n v="432614.54"/>
    <n v="17.600000000000001"/>
    <n v="18.760000000000002"/>
    <n v="12792.06"/>
    <n v="17320.72"/>
    <x v="158"/>
  </r>
  <r>
    <x v="158"/>
    <d v="2022-12-03T00:00:00"/>
    <n v="432576.46"/>
    <n v="-8.89"/>
    <n v="-8.15"/>
    <n v="12303.55"/>
    <n v="10319.469999999999"/>
    <x v="158"/>
  </r>
  <r>
    <x v="27"/>
    <d v="2024-02-25T00:00:00"/>
    <n v="432530.29"/>
    <n v="-5.27"/>
    <n v="-4.22"/>
    <n v="14801.49"/>
    <n v="13247.9"/>
    <x v="27"/>
  </r>
  <r>
    <x v="155"/>
    <d v="2023-03-26T00:00:00"/>
    <n v="432326.14"/>
    <n v="-0.44"/>
    <n v="-0.42"/>
    <n v="8479.91"/>
    <n v="16850.68"/>
    <x v="155"/>
  </r>
  <r>
    <x v="171"/>
    <d v="2024-07-20T00:00:00"/>
    <n v="432288.05"/>
    <n v="-0.3"/>
    <n v="-0.35"/>
    <n v="11004.09"/>
    <n v="17710.36"/>
    <x v="171"/>
  </r>
  <r>
    <x v="159"/>
    <d v="2023-05-30T00:00:00"/>
    <n v="432079.93"/>
    <n v="7.21"/>
    <n v="6.08"/>
    <n v="14372.89"/>
    <n v="13178.21"/>
    <x v="159"/>
  </r>
  <r>
    <x v="28"/>
    <d v="2023-03-05T00:00:00"/>
    <n v="432034.86"/>
    <n v="3.2"/>
    <n v="2.66"/>
    <n v="16338.35"/>
    <n v="16616.509999999998"/>
    <x v="28"/>
  </r>
  <r>
    <x v="5"/>
    <d v="2024-04-28T00:00:00"/>
    <n v="431932.07"/>
    <n v="4.7"/>
    <n v="4.68"/>
    <n v="3430.38"/>
    <n v="3357.37"/>
    <x v="5"/>
  </r>
  <r>
    <x v="133"/>
    <d v="2023-09-20T00:00:00"/>
    <n v="431798.87"/>
    <n v="13.25"/>
    <n v="15.69"/>
    <n v="9143.5300000000007"/>
    <n v="5146.16"/>
    <x v="133"/>
  </r>
  <r>
    <x v="104"/>
    <d v="2022-12-28T00:00:00"/>
    <n v="431698.84"/>
    <n v="0"/>
    <n v="0"/>
    <n v="14795.83"/>
    <n v="14991.57"/>
    <x v="104"/>
  </r>
  <r>
    <x v="14"/>
    <d v="2024-04-29T00:00:00"/>
    <n v="431659.23"/>
    <n v="-0.71"/>
    <n v="-0.68"/>
    <n v="11245.31"/>
    <n v="18917.97"/>
    <x v="14"/>
  </r>
  <r>
    <x v="124"/>
    <d v="2024-07-26T00:00:00"/>
    <n v="431388.43"/>
    <n v="3.09"/>
    <n v="3.58"/>
    <n v="19500.009999999998"/>
    <n v="15630.64"/>
    <x v="124"/>
  </r>
  <r>
    <x v="181"/>
    <d v="2024-08-01T00:00:00"/>
    <n v="431303.43"/>
    <n v="1.34"/>
    <n v="1.33"/>
    <n v="11638.94"/>
    <n v="8322.98"/>
    <x v="181"/>
  </r>
  <r>
    <x v="57"/>
    <d v="2023-12-23T00:00:00"/>
    <n v="431243.32"/>
    <n v="3.9"/>
    <n v="3.98"/>
    <n v="12616.64"/>
    <n v="824.16"/>
    <x v="57"/>
  </r>
  <r>
    <x v="80"/>
    <d v="2023-01-18T00:00:00"/>
    <n v="431201.65"/>
    <n v="-8.82"/>
    <n v="-8.7799999999999994"/>
    <n v="17517.02"/>
    <n v="14099.89"/>
    <x v="80"/>
  </r>
  <r>
    <x v="39"/>
    <d v="2024-06-15T00:00:00"/>
    <n v="431066.48"/>
    <n v="18.920000000000002"/>
    <n v="15.66"/>
    <n v="17751.61"/>
    <n v="19353.09"/>
    <x v="39"/>
  </r>
  <r>
    <x v="111"/>
    <d v="2023-02-27T00:00:00"/>
    <n v="430884.76"/>
    <n v="-0.75"/>
    <n v="-0.76"/>
    <n v="7516.24"/>
    <n v="8394.9599999999991"/>
    <x v="111"/>
  </r>
  <r>
    <x v="158"/>
    <d v="2023-02-17T00:00:00"/>
    <n v="430866.62"/>
    <n v="2.5499999999999998"/>
    <n v="2.2999999999999998"/>
    <n v="10748.56"/>
    <n v="2740.46"/>
    <x v="158"/>
  </r>
  <r>
    <x v="79"/>
    <d v="2023-10-10T00:00:00"/>
    <n v="430861.46"/>
    <n v="19.63"/>
    <n v="16.09"/>
    <n v="3.05"/>
    <n v="19627.080000000002"/>
    <x v="79"/>
  </r>
  <r>
    <x v="93"/>
    <d v="2024-04-14T00:00:00"/>
    <n v="430830.15"/>
    <n v="-5.04"/>
    <n v="-4.5999999999999996"/>
    <n v="14017.46"/>
    <n v="10257.549999999999"/>
    <x v="93"/>
  </r>
  <r>
    <x v="64"/>
    <d v="2022-09-26T00:00:00"/>
    <n v="430830.06"/>
    <n v="11.04"/>
    <n v="13.16"/>
    <n v="2466.59"/>
    <n v="13104.22"/>
    <x v="64"/>
  </r>
  <r>
    <x v="49"/>
    <d v="2023-05-29T00:00:00"/>
    <n v="430743.37"/>
    <n v="-8.83"/>
    <n v="-7.55"/>
    <n v="16795.5"/>
    <n v="4194.43"/>
    <x v="49"/>
  </r>
  <r>
    <x v="67"/>
    <d v="2024-05-21T00:00:00"/>
    <n v="430705.69"/>
    <n v="-3.97"/>
    <n v="-4.63"/>
    <n v="99.79"/>
    <n v="18006.5"/>
    <x v="67"/>
  </r>
  <r>
    <x v="15"/>
    <d v="2023-01-15T00:00:00"/>
    <n v="430685.15"/>
    <n v="13.75"/>
    <n v="15.03"/>
    <n v="7205.58"/>
    <n v="15865.31"/>
    <x v="15"/>
  </r>
  <r>
    <x v="69"/>
    <d v="2023-08-13T00:00:00"/>
    <n v="430655.16"/>
    <n v="15.77"/>
    <n v="12.84"/>
    <n v="8711.98"/>
    <n v="18799.75"/>
    <x v="69"/>
  </r>
  <r>
    <x v="34"/>
    <d v="2023-03-26T00:00:00"/>
    <n v="430642.57"/>
    <n v="-6.06"/>
    <n v="-5.75"/>
    <n v="10836.82"/>
    <n v="4289.21"/>
    <x v="34"/>
  </r>
  <r>
    <x v="136"/>
    <d v="2023-12-04T00:00:00"/>
    <n v="430639.47"/>
    <n v="18.66"/>
    <n v="15.09"/>
    <n v="19855.97"/>
    <n v="16756.91"/>
    <x v="136"/>
  </r>
  <r>
    <x v="103"/>
    <d v="2024-07-27T00:00:00"/>
    <n v="430638"/>
    <n v="16.77"/>
    <n v="16.29"/>
    <n v="2274.11"/>
    <n v="16606.560000000001"/>
    <x v="103"/>
  </r>
  <r>
    <x v="39"/>
    <d v="2023-05-10T00:00:00"/>
    <n v="430481.62"/>
    <n v="-5.99"/>
    <n v="-7.04"/>
    <n v="15693.48"/>
    <n v="5704.44"/>
    <x v="39"/>
  </r>
  <r>
    <x v="102"/>
    <d v="2023-02-25T00:00:00"/>
    <n v="430223.25"/>
    <n v="7.37"/>
    <n v="5.91"/>
    <n v="13187.16"/>
    <n v="5885.46"/>
    <x v="102"/>
  </r>
  <r>
    <x v="189"/>
    <d v="2024-08-09T00:00:00"/>
    <n v="430193.93"/>
    <n v="4.0199999999999996"/>
    <n v="4.54"/>
    <n v="15097.17"/>
    <n v="5513.53"/>
    <x v="189"/>
  </r>
  <r>
    <x v="40"/>
    <d v="2023-09-07T00:00:00"/>
    <n v="430134.99"/>
    <n v="-8.86"/>
    <n v="-8.5500000000000007"/>
    <n v="17992.47"/>
    <n v="4284.18"/>
    <x v="40"/>
  </r>
  <r>
    <x v="184"/>
    <d v="2023-09-07T00:00:00"/>
    <n v="430092.01"/>
    <n v="-5.61"/>
    <n v="-6.25"/>
    <n v="3187.33"/>
    <n v="11106.44"/>
    <x v="184"/>
  </r>
  <r>
    <x v="96"/>
    <d v="2023-02-14T00:00:00"/>
    <n v="429972.24"/>
    <n v="-9.9700000000000006"/>
    <n v="-10.77"/>
    <n v="14332.3"/>
    <n v="13263"/>
    <x v="96"/>
  </r>
  <r>
    <x v="42"/>
    <d v="2023-05-28T00:00:00"/>
    <n v="429902.43"/>
    <n v="4.9800000000000004"/>
    <n v="4.2300000000000004"/>
    <n v="4015.73"/>
    <n v="15464.11"/>
    <x v="42"/>
  </r>
  <r>
    <x v="35"/>
    <d v="2023-01-02T00:00:00"/>
    <n v="429885.22"/>
    <n v="18.579999999999998"/>
    <n v="15.72"/>
    <n v="10936.3"/>
    <n v="13076.79"/>
    <x v="35"/>
  </r>
  <r>
    <x v="44"/>
    <d v="2023-04-15T00:00:00"/>
    <n v="429814.51"/>
    <n v="14.67"/>
    <n v="13.87"/>
    <n v="19171.37"/>
    <n v="11620.93"/>
    <x v="44"/>
  </r>
  <r>
    <x v="109"/>
    <d v="2023-09-10T00:00:00"/>
    <n v="429709.68"/>
    <n v="2.65"/>
    <n v="2.93"/>
    <n v="10321.77"/>
    <n v="2495.5700000000002"/>
    <x v="109"/>
  </r>
  <r>
    <x v="139"/>
    <d v="2024-03-27T00:00:00"/>
    <n v="429618.73"/>
    <n v="19.329999999999998"/>
    <n v="23.19"/>
    <n v="12124.53"/>
    <n v="11079.55"/>
    <x v="139"/>
  </r>
  <r>
    <x v="165"/>
    <d v="2023-04-26T00:00:00"/>
    <n v="429565.72"/>
    <n v="4.8"/>
    <n v="4.9400000000000004"/>
    <n v="12065.77"/>
    <n v="1148.18"/>
    <x v="165"/>
  </r>
  <r>
    <x v="11"/>
    <d v="2023-07-12T00:00:00"/>
    <n v="429466.66"/>
    <n v="9.69"/>
    <n v="8.18"/>
    <n v="10400.16"/>
    <n v="11921.88"/>
    <x v="11"/>
  </r>
  <r>
    <x v="175"/>
    <d v="2022-12-27T00:00:00"/>
    <n v="429366.29"/>
    <n v="-2.99"/>
    <n v="-2.5"/>
    <n v="6245.07"/>
    <n v="7091.42"/>
    <x v="175"/>
  </r>
  <r>
    <x v="16"/>
    <d v="2024-08-18T00:00:00"/>
    <n v="429218.99"/>
    <n v="12.7"/>
    <n v="10.51"/>
    <n v="6385.21"/>
    <n v="11158.05"/>
    <x v="16"/>
  </r>
  <r>
    <x v="159"/>
    <d v="2023-06-06T00:00:00"/>
    <n v="428869.14"/>
    <n v="-7.49"/>
    <n v="-8.98"/>
    <n v="19263.37"/>
    <n v="3240.45"/>
    <x v="159"/>
  </r>
  <r>
    <x v="148"/>
    <d v="2024-06-25T00:00:00"/>
    <n v="428754.03"/>
    <n v="17.920000000000002"/>
    <n v="20.21"/>
    <n v="5297.3"/>
    <n v="12427.6"/>
    <x v="148"/>
  </r>
  <r>
    <x v="95"/>
    <d v="2024-06-02T00:00:00"/>
    <n v="428598.28"/>
    <n v="0.73"/>
    <n v="0.76"/>
    <n v="5487.56"/>
    <n v="3792.44"/>
    <x v="95"/>
  </r>
  <r>
    <x v="26"/>
    <d v="2023-04-03T00:00:00"/>
    <n v="428575.13"/>
    <n v="12.9"/>
    <n v="10.66"/>
    <n v="148.54"/>
    <n v="1735.95"/>
    <x v="26"/>
  </r>
  <r>
    <x v="57"/>
    <d v="2022-11-12T00:00:00"/>
    <n v="428321.64"/>
    <n v="-0.13"/>
    <n v="-0.14000000000000001"/>
    <n v="13144.03"/>
    <n v="278.37"/>
    <x v="57"/>
  </r>
  <r>
    <x v="5"/>
    <d v="2023-01-21T00:00:00"/>
    <n v="428305.75"/>
    <n v="-5.89"/>
    <n v="-6.37"/>
    <n v="1242.08"/>
    <n v="15020.35"/>
    <x v="5"/>
  </r>
  <r>
    <x v="77"/>
    <d v="2023-04-20T00:00:00"/>
    <n v="428266.55"/>
    <n v="-8.8000000000000007"/>
    <n v="-9.4499999999999993"/>
    <n v="19183.8"/>
    <n v="17011.07"/>
    <x v="77"/>
  </r>
  <r>
    <x v="20"/>
    <d v="2024-07-08T00:00:00"/>
    <n v="428196.57"/>
    <n v="15.85"/>
    <n v="16.45"/>
    <n v="13965.07"/>
    <n v="17246.12"/>
    <x v="20"/>
  </r>
  <r>
    <x v="116"/>
    <d v="2023-12-03T00:00:00"/>
    <n v="428145.18"/>
    <n v="-6.44"/>
    <n v="-7.25"/>
    <n v="9337.84"/>
    <n v="13618.75"/>
    <x v="116"/>
  </r>
  <r>
    <x v="84"/>
    <d v="2022-12-07T00:00:00"/>
    <n v="427982.52"/>
    <n v="3.51"/>
    <n v="3.29"/>
    <n v="5598.57"/>
    <n v="13975.3"/>
    <x v="84"/>
  </r>
  <r>
    <x v="119"/>
    <d v="2023-03-13T00:00:00"/>
    <n v="427944.82"/>
    <n v="16.72"/>
    <n v="13.77"/>
    <n v="11472.22"/>
    <n v="18084.990000000002"/>
    <x v="119"/>
  </r>
  <r>
    <x v="64"/>
    <d v="2024-04-06T00:00:00"/>
    <n v="427879.54"/>
    <n v="12.7"/>
    <n v="11.75"/>
    <n v="5396.81"/>
    <n v="19193.18"/>
    <x v="64"/>
  </r>
  <r>
    <x v="141"/>
    <d v="2023-12-07T00:00:00"/>
    <n v="427782.65"/>
    <n v="9.84"/>
    <n v="11.31"/>
    <n v="6677.62"/>
    <n v="14567.51"/>
    <x v="141"/>
  </r>
  <r>
    <x v="73"/>
    <d v="2022-10-29T00:00:00"/>
    <n v="427755.75"/>
    <n v="-2.31"/>
    <n v="-2.12"/>
    <n v="2081.2399999999998"/>
    <n v="10175.709999999999"/>
    <x v="73"/>
  </r>
  <r>
    <x v="28"/>
    <d v="2023-01-22T00:00:00"/>
    <n v="427729.57"/>
    <n v="1.25"/>
    <n v="1.1100000000000001"/>
    <n v="5250.62"/>
    <n v="16939.8"/>
    <x v="28"/>
  </r>
  <r>
    <x v="58"/>
    <d v="2023-09-30T00:00:00"/>
    <n v="427726.14"/>
    <n v="-2.27"/>
    <n v="-2.61"/>
    <n v="10699.85"/>
    <n v="17292.8"/>
    <x v="58"/>
  </r>
  <r>
    <x v="52"/>
    <d v="2024-08-02T00:00:00"/>
    <n v="427395.99"/>
    <n v="11.54"/>
    <n v="13.31"/>
    <n v="454.64"/>
    <n v="4418.24"/>
    <x v="52"/>
  </r>
  <r>
    <x v="91"/>
    <d v="2023-10-10T00:00:00"/>
    <n v="427285.33"/>
    <n v="-9.6"/>
    <n v="-7.91"/>
    <n v="11694.12"/>
    <n v="1958.79"/>
    <x v="91"/>
  </r>
  <r>
    <x v="42"/>
    <d v="2024-07-20T00:00:00"/>
    <n v="427127.76"/>
    <n v="-9.2799999999999994"/>
    <n v="-8.9600000000000009"/>
    <n v="12854.89"/>
    <n v="16323.01"/>
    <x v="42"/>
  </r>
  <r>
    <x v="146"/>
    <d v="2023-08-31T00:00:00"/>
    <n v="427061.35"/>
    <n v="15.18"/>
    <n v="15.26"/>
    <n v="3731.53"/>
    <n v="7107.91"/>
    <x v="146"/>
  </r>
  <r>
    <x v="76"/>
    <d v="2023-03-17T00:00:00"/>
    <n v="426911.49"/>
    <n v="-1.19"/>
    <n v="-1.26"/>
    <n v="16947.79"/>
    <n v="6030.79"/>
    <x v="76"/>
  </r>
  <r>
    <x v="135"/>
    <d v="2024-02-08T00:00:00"/>
    <n v="426876.45"/>
    <n v="19.04"/>
    <n v="15.52"/>
    <n v="462.05"/>
    <n v="13540.69"/>
    <x v="135"/>
  </r>
  <r>
    <x v="161"/>
    <d v="2024-05-24T00:00:00"/>
    <n v="426668.89"/>
    <n v="12.37"/>
    <n v="12.4"/>
    <n v="12308.73"/>
    <n v="159.09"/>
    <x v="161"/>
  </r>
  <r>
    <x v="65"/>
    <d v="2023-11-10T00:00:00"/>
    <n v="426626.86"/>
    <n v="14.06"/>
    <n v="13.39"/>
    <n v="19172.05"/>
    <n v="941.59"/>
    <x v="65"/>
  </r>
  <r>
    <x v="130"/>
    <d v="2024-05-31T00:00:00"/>
    <n v="426425.05"/>
    <n v="14.16"/>
    <n v="13.18"/>
    <n v="5868.86"/>
    <n v="6107.68"/>
    <x v="130"/>
  </r>
  <r>
    <x v="57"/>
    <d v="2024-07-07T00:00:00"/>
    <n v="426352.67"/>
    <n v="-7.03"/>
    <n v="-6.1"/>
    <n v="10245.370000000001"/>
    <n v="5904.17"/>
    <x v="57"/>
  </r>
  <r>
    <x v="188"/>
    <d v="2024-04-03T00:00:00"/>
    <n v="426162.58"/>
    <n v="8.07"/>
    <n v="7.71"/>
    <n v="37.11"/>
    <n v="1855.49"/>
    <x v="188"/>
  </r>
  <r>
    <x v="67"/>
    <d v="2023-11-13T00:00:00"/>
    <n v="426122.82"/>
    <n v="18.649999999999999"/>
    <n v="16.579999999999998"/>
    <n v="15831.2"/>
    <n v="14516.67"/>
    <x v="67"/>
  </r>
  <r>
    <x v="77"/>
    <d v="2023-03-15T00:00:00"/>
    <n v="426057.37"/>
    <n v="9.5"/>
    <n v="10.18"/>
    <n v="9376.11"/>
    <n v="14968.56"/>
    <x v="77"/>
  </r>
  <r>
    <x v="185"/>
    <d v="2023-02-19T00:00:00"/>
    <n v="425921.91"/>
    <n v="10.83"/>
    <n v="10.39"/>
    <n v="14411.18"/>
    <n v="6171.97"/>
    <x v="185"/>
  </r>
  <r>
    <x v="162"/>
    <d v="2023-11-23T00:00:00"/>
    <n v="425857.53"/>
    <n v="-1.18"/>
    <n v="-1.07"/>
    <n v="10545.52"/>
    <n v="2241.39"/>
    <x v="162"/>
  </r>
  <r>
    <x v="20"/>
    <d v="2024-02-18T00:00:00"/>
    <n v="425735.51"/>
    <n v="13.5"/>
    <n v="15.75"/>
    <n v="8649.81"/>
    <n v="15559.23"/>
    <x v="20"/>
  </r>
  <r>
    <x v="188"/>
    <d v="2023-02-24T00:00:00"/>
    <n v="425530.16"/>
    <n v="-0.97"/>
    <n v="-1.01"/>
    <n v="4724.6000000000004"/>
    <n v="591.09"/>
    <x v="188"/>
  </r>
  <r>
    <x v="1"/>
    <d v="2022-12-08T00:00:00"/>
    <n v="425505.85"/>
    <n v="-9.02"/>
    <n v="-8.07"/>
    <n v="3393.62"/>
    <n v="16222.17"/>
    <x v="1"/>
  </r>
  <r>
    <x v="69"/>
    <d v="2023-06-08T00:00:00"/>
    <n v="425444.8"/>
    <n v="-8.14"/>
    <n v="-9.34"/>
    <n v="12404.27"/>
    <n v="19583.82"/>
    <x v="69"/>
  </r>
  <r>
    <x v="102"/>
    <d v="2023-12-05T00:00:00"/>
    <n v="425263.46"/>
    <n v="18.77"/>
    <n v="18.989999999999998"/>
    <n v="14093.8"/>
    <n v="15074.46"/>
    <x v="102"/>
  </r>
  <r>
    <x v="33"/>
    <d v="2023-05-16T00:00:00"/>
    <n v="425220.14"/>
    <n v="6.54"/>
    <n v="7.37"/>
    <n v="8726.3700000000008"/>
    <n v="8496.0499999999993"/>
    <x v="33"/>
  </r>
  <r>
    <x v="1"/>
    <d v="2023-03-16T00:00:00"/>
    <n v="425100.76"/>
    <n v="-4.05"/>
    <n v="-3.69"/>
    <n v="19631.080000000002"/>
    <n v="4567.74"/>
    <x v="1"/>
  </r>
  <r>
    <x v="88"/>
    <d v="2024-05-04T00:00:00"/>
    <n v="425097.28"/>
    <n v="-2.54"/>
    <n v="-2.2799999999999998"/>
    <n v="10655.66"/>
    <n v="10639.69"/>
    <x v="88"/>
  </r>
  <r>
    <x v="153"/>
    <d v="2024-01-13T00:00:00"/>
    <n v="424795.07"/>
    <n v="-1.31"/>
    <n v="-1.37"/>
    <n v="19049.29"/>
    <n v="4731.17"/>
    <x v="153"/>
  </r>
  <r>
    <x v="4"/>
    <d v="2023-02-07T00:00:00"/>
    <n v="424471.53"/>
    <n v="-1.77"/>
    <n v="-1.68"/>
    <n v="12546.46"/>
    <n v="10979.09"/>
    <x v="4"/>
  </r>
  <r>
    <x v="117"/>
    <d v="2022-11-29T00:00:00"/>
    <n v="424065.2"/>
    <n v="2.82"/>
    <n v="3.16"/>
    <n v="10244.94"/>
    <n v="6743.37"/>
    <x v="117"/>
  </r>
  <r>
    <x v="132"/>
    <d v="2023-11-08T00:00:00"/>
    <n v="423954.17"/>
    <n v="-0.56000000000000005"/>
    <n v="-0.49"/>
    <n v="9213.2199999999993"/>
    <n v="18471.169999999998"/>
    <x v="132"/>
  </r>
  <r>
    <x v="25"/>
    <d v="2024-09-20T00:00:00"/>
    <n v="423717.53"/>
    <n v="-1.97"/>
    <n v="-2.2999999999999998"/>
    <n v="6842.51"/>
    <n v="6130.84"/>
    <x v="25"/>
  </r>
  <r>
    <x v="0"/>
    <d v="2022-12-09T00:00:00"/>
    <n v="423686.26"/>
    <n v="-7.59"/>
    <n v="-7.82"/>
    <n v="438.08"/>
    <n v="13045.33"/>
    <x v="0"/>
  </r>
  <r>
    <x v="50"/>
    <d v="2023-03-10T00:00:00"/>
    <n v="423391.82"/>
    <n v="5.75"/>
    <n v="5.34"/>
    <n v="18389.689999999999"/>
    <n v="487.76"/>
    <x v="50"/>
  </r>
  <r>
    <x v="155"/>
    <d v="2022-09-28T00:00:00"/>
    <n v="423381.93"/>
    <n v="-8.81"/>
    <n v="-7.24"/>
    <n v="553.21"/>
    <n v="4765.34"/>
    <x v="155"/>
  </r>
  <r>
    <x v="62"/>
    <d v="2023-03-13T00:00:00"/>
    <n v="423352.21"/>
    <n v="12.25"/>
    <n v="13.9"/>
    <n v="8623.4"/>
    <n v="4787.74"/>
    <x v="62"/>
  </r>
  <r>
    <x v="32"/>
    <d v="2023-02-16T00:00:00"/>
    <n v="423265.49"/>
    <n v="16.71"/>
    <n v="17.850000000000001"/>
    <n v="14678.61"/>
    <n v="8782.68"/>
    <x v="32"/>
  </r>
  <r>
    <x v="136"/>
    <d v="2024-01-28T00:00:00"/>
    <n v="423227.9"/>
    <n v="-6.25"/>
    <n v="-5.75"/>
    <n v="3468.62"/>
    <n v="14208.43"/>
    <x v="136"/>
  </r>
  <r>
    <x v="100"/>
    <d v="2024-09-25T00:00:00"/>
    <n v="423053.35"/>
    <n v="4.91"/>
    <n v="4.3"/>
    <n v="17077.669999999998"/>
    <n v="13014.58"/>
    <x v="100"/>
  </r>
  <r>
    <x v="169"/>
    <d v="2023-02-13T00:00:00"/>
    <n v="422990.7"/>
    <n v="-5.55"/>
    <n v="-6.24"/>
    <n v="19251.62"/>
    <n v="357.42"/>
    <x v="169"/>
  </r>
  <r>
    <x v="4"/>
    <d v="2024-08-18T00:00:00"/>
    <n v="422965.69"/>
    <n v="11.9"/>
    <n v="14.26"/>
    <n v="4255.8599999999997"/>
    <n v="2148.67"/>
    <x v="4"/>
  </r>
  <r>
    <x v="2"/>
    <d v="2023-03-23T00:00:00"/>
    <n v="422749.83"/>
    <n v="11.32"/>
    <n v="11.36"/>
    <n v="16553.939999999999"/>
    <n v="19445.259999999998"/>
    <x v="2"/>
  </r>
  <r>
    <x v="159"/>
    <d v="2023-11-26T00:00:00"/>
    <n v="422737.56"/>
    <n v="8.68"/>
    <n v="7.19"/>
    <n v="12923.19"/>
    <n v="116.87"/>
    <x v="159"/>
  </r>
  <r>
    <x v="86"/>
    <d v="2024-09-19T00:00:00"/>
    <n v="422587.57"/>
    <n v="-3.35"/>
    <n v="-4"/>
    <n v="18586.8"/>
    <n v="12604.43"/>
    <x v="86"/>
  </r>
  <r>
    <x v="144"/>
    <d v="2023-01-11T00:00:00"/>
    <n v="422380.17"/>
    <n v="1.89"/>
    <n v="1.83"/>
    <n v="13614.7"/>
    <n v="10316.549999999999"/>
    <x v="144"/>
  </r>
  <r>
    <x v="174"/>
    <d v="2023-01-12T00:00:00"/>
    <n v="422245.9"/>
    <n v="-4.5999999999999996"/>
    <n v="-4.3600000000000003"/>
    <n v="11432.24"/>
    <n v="12657.26"/>
    <x v="174"/>
  </r>
  <r>
    <x v="24"/>
    <d v="2024-06-27T00:00:00"/>
    <n v="422164.47999999998"/>
    <n v="11.86"/>
    <n v="14.13"/>
    <n v="10736.86"/>
    <n v="2928.18"/>
    <x v="24"/>
  </r>
  <r>
    <x v="32"/>
    <d v="2024-08-28T00:00:00"/>
    <n v="422095.45"/>
    <n v="10.130000000000001"/>
    <n v="9.23"/>
    <n v="6533.29"/>
    <n v="9201.32"/>
    <x v="32"/>
  </r>
  <r>
    <x v="114"/>
    <d v="2024-01-01T00:00:00"/>
    <n v="422022.48"/>
    <n v="19.95"/>
    <n v="16.45"/>
    <n v="9154.2099999999991"/>
    <n v="8977.3700000000008"/>
    <x v="114"/>
  </r>
  <r>
    <x v="156"/>
    <d v="2023-02-19T00:00:00"/>
    <n v="421973.02"/>
    <n v="8.34"/>
    <n v="9.35"/>
    <n v="2193.19"/>
    <n v="1845.61"/>
    <x v="156"/>
  </r>
  <r>
    <x v="97"/>
    <d v="2023-12-03T00:00:00"/>
    <n v="421944.19"/>
    <n v="10.29"/>
    <n v="9.9499999999999993"/>
    <n v="5579.26"/>
    <n v="10633.84"/>
    <x v="97"/>
  </r>
  <r>
    <x v="163"/>
    <d v="2023-06-09T00:00:00"/>
    <n v="421925.94"/>
    <n v="13.91"/>
    <n v="13.16"/>
    <n v="3903.41"/>
    <n v="6033.34"/>
    <x v="163"/>
  </r>
  <r>
    <x v="1"/>
    <d v="2023-07-29T00:00:00"/>
    <n v="421891.58"/>
    <n v="14.12"/>
    <n v="15.75"/>
    <n v="8151.55"/>
    <n v="12929.97"/>
    <x v="1"/>
  </r>
  <r>
    <x v="43"/>
    <d v="2022-11-14T00:00:00"/>
    <n v="421583.05"/>
    <n v="-7.1"/>
    <n v="-7.32"/>
    <n v="7823.32"/>
    <n v="2391.9699999999998"/>
    <x v="43"/>
  </r>
  <r>
    <x v="87"/>
    <d v="2023-05-25T00:00:00"/>
    <n v="421518.1"/>
    <n v="-7.88"/>
    <n v="-8.27"/>
    <n v="18337.03"/>
    <n v="19206.98"/>
    <x v="87"/>
  </r>
  <r>
    <x v="133"/>
    <d v="2024-08-27T00:00:00"/>
    <n v="421454.89"/>
    <n v="-3.64"/>
    <n v="-3"/>
    <n v="2593.56"/>
    <n v="17565.349999999999"/>
    <x v="133"/>
  </r>
  <r>
    <x v="57"/>
    <d v="2022-10-30T00:00:00"/>
    <n v="421423.65"/>
    <n v="-3.35"/>
    <n v="-3.14"/>
    <n v="18998.52"/>
    <n v="6974.54"/>
    <x v="57"/>
  </r>
  <r>
    <x v="57"/>
    <d v="2022-10-06T00:00:00"/>
    <n v="421408.61"/>
    <n v="9.0299999999999994"/>
    <n v="10.71"/>
    <n v="14703.64"/>
    <n v="8722.27"/>
    <x v="57"/>
  </r>
  <r>
    <x v="51"/>
    <d v="2024-08-26T00:00:00"/>
    <n v="421351"/>
    <n v="5.48"/>
    <n v="6.4"/>
    <n v="215.24"/>
    <n v="12787.47"/>
    <x v="51"/>
  </r>
  <r>
    <x v="97"/>
    <d v="2023-01-13T00:00:00"/>
    <n v="421343.7"/>
    <n v="-1.52"/>
    <n v="-1.71"/>
    <n v="11653.24"/>
    <n v="8451.93"/>
    <x v="97"/>
  </r>
  <r>
    <x v="90"/>
    <d v="2024-02-25T00:00:00"/>
    <n v="421103.54"/>
    <n v="16.72"/>
    <n v="17.73"/>
    <n v="11692.51"/>
    <n v="19970.75"/>
    <x v="90"/>
  </r>
  <r>
    <x v="68"/>
    <d v="2024-07-04T00:00:00"/>
    <n v="421063.01"/>
    <n v="-6.78"/>
    <n v="-6.26"/>
    <n v="9709.83"/>
    <n v="1486.77"/>
    <x v="68"/>
  </r>
  <r>
    <x v="62"/>
    <d v="2024-01-19T00:00:00"/>
    <n v="421053.58"/>
    <n v="-9.93"/>
    <n v="-11.31"/>
    <n v="8476.15"/>
    <n v="17092.61"/>
    <x v="62"/>
  </r>
  <r>
    <x v="72"/>
    <d v="2024-03-07T00:00:00"/>
    <n v="420990.68"/>
    <n v="14.43"/>
    <n v="15.59"/>
    <n v="16747.330000000002"/>
    <n v="19936.87"/>
    <x v="72"/>
  </r>
  <r>
    <x v="113"/>
    <d v="2024-02-04T00:00:00"/>
    <n v="420265.1"/>
    <n v="11.58"/>
    <n v="10.86"/>
    <n v="6033.86"/>
    <n v="10161.31"/>
    <x v="113"/>
  </r>
  <r>
    <x v="71"/>
    <d v="2023-07-25T00:00:00"/>
    <n v="420117.64"/>
    <n v="-0.1"/>
    <n v="-0.09"/>
    <n v="4884.38"/>
    <n v="16232.65"/>
    <x v="71"/>
  </r>
  <r>
    <x v="90"/>
    <d v="2024-07-23T00:00:00"/>
    <n v="419961.05"/>
    <n v="5.6"/>
    <n v="5.99"/>
    <n v="10758.31"/>
    <n v="12987.08"/>
    <x v="90"/>
  </r>
  <r>
    <x v="4"/>
    <d v="2023-08-29T00:00:00"/>
    <n v="419891.79"/>
    <n v="8.76"/>
    <n v="9.2799999999999994"/>
    <n v="15635.58"/>
    <n v="663.85"/>
    <x v="4"/>
  </r>
  <r>
    <x v="58"/>
    <d v="2024-01-05T00:00:00"/>
    <n v="419563.33"/>
    <n v="-5.51"/>
    <n v="-5.84"/>
    <n v="9359.33"/>
    <n v="8124.05"/>
    <x v="58"/>
  </r>
  <r>
    <x v="157"/>
    <d v="2023-10-22T00:00:00"/>
    <n v="419372.65"/>
    <n v="16.36"/>
    <n v="13.83"/>
    <n v="16145.74"/>
    <n v="4660.0200000000004"/>
    <x v="157"/>
  </r>
  <r>
    <x v="122"/>
    <d v="2023-07-18T00:00:00"/>
    <n v="419322.89"/>
    <n v="-8.4"/>
    <n v="-9.65"/>
    <n v="991.33"/>
    <n v="11608.33"/>
    <x v="122"/>
  </r>
  <r>
    <x v="169"/>
    <d v="2023-07-13T00:00:00"/>
    <n v="419303.41"/>
    <n v="3.91"/>
    <n v="3.68"/>
    <n v="3647.87"/>
    <n v="18050.04"/>
    <x v="169"/>
  </r>
  <r>
    <x v="91"/>
    <d v="2022-10-20T00:00:00"/>
    <n v="419266.85"/>
    <n v="5.59"/>
    <n v="6.42"/>
    <n v="7503.54"/>
    <n v="5163.09"/>
    <x v="91"/>
  </r>
  <r>
    <x v="87"/>
    <d v="2023-07-25T00:00:00"/>
    <n v="419237.39"/>
    <n v="18.05"/>
    <n v="19.98"/>
    <n v="4913.38"/>
    <n v="12700.79"/>
    <x v="87"/>
  </r>
  <r>
    <x v="173"/>
    <d v="2023-09-07T00:00:00"/>
    <n v="419208.64"/>
    <n v="8.94"/>
    <n v="10.5"/>
    <n v="2780.17"/>
    <n v="8095.23"/>
    <x v="173"/>
  </r>
  <r>
    <x v="66"/>
    <d v="2024-01-08T00:00:00"/>
    <n v="419092.33"/>
    <n v="5.17"/>
    <n v="5.42"/>
    <n v="3958.66"/>
    <n v="13760.91"/>
    <x v="66"/>
  </r>
  <r>
    <x v="16"/>
    <d v="2024-02-10T00:00:00"/>
    <n v="419090.91"/>
    <n v="-9.36"/>
    <n v="-8.1999999999999993"/>
    <n v="19019.66"/>
    <n v="11437.81"/>
    <x v="16"/>
  </r>
  <r>
    <x v="119"/>
    <d v="2023-02-15T00:00:00"/>
    <n v="418945.37"/>
    <n v="13.65"/>
    <n v="11.71"/>
    <n v="2711.65"/>
    <n v="7325.28"/>
    <x v="119"/>
  </r>
  <r>
    <x v="188"/>
    <d v="2023-12-14T00:00:00"/>
    <n v="418923.3"/>
    <n v="16.28"/>
    <n v="13.4"/>
    <n v="13053.58"/>
    <n v="12179.34"/>
    <x v="188"/>
  </r>
  <r>
    <x v="134"/>
    <d v="2024-09-04T00:00:00"/>
    <n v="418861.6"/>
    <n v="-3.45"/>
    <n v="-3.83"/>
    <n v="10684.71"/>
    <n v="17559.02"/>
    <x v="134"/>
  </r>
  <r>
    <x v="94"/>
    <d v="2023-11-30T00:00:00"/>
    <n v="418775.66"/>
    <n v="14.67"/>
    <n v="14.8"/>
    <n v="5356.5"/>
    <n v="18045.490000000002"/>
    <x v="94"/>
  </r>
  <r>
    <x v="148"/>
    <d v="2024-09-18T00:00:00"/>
    <n v="418663.8"/>
    <n v="-4.84"/>
    <n v="-5.01"/>
    <n v="11320.75"/>
    <n v="3509.69"/>
    <x v="148"/>
  </r>
  <r>
    <x v="115"/>
    <d v="2023-09-12T00:00:00"/>
    <n v="418500.05"/>
    <n v="15.89"/>
    <n v="12.9"/>
    <n v="10503.44"/>
    <n v="13212.66"/>
    <x v="115"/>
  </r>
  <r>
    <x v="24"/>
    <d v="2023-07-12T00:00:00"/>
    <n v="418428.15"/>
    <n v="-5.48"/>
    <n v="-6.01"/>
    <n v="13926.22"/>
    <n v="17436.650000000001"/>
    <x v="24"/>
  </r>
  <r>
    <x v="148"/>
    <d v="2023-07-13T00:00:00"/>
    <n v="418364.67"/>
    <n v="19.62"/>
    <n v="17.399999999999999"/>
    <n v="17138.560000000001"/>
    <n v="489.08"/>
    <x v="148"/>
  </r>
  <r>
    <x v="65"/>
    <d v="2023-06-04T00:00:00"/>
    <n v="418297.88"/>
    <n v="3.84"/>
    <n v="3.86"/>
    <n v="574.27"/>
    <n v="9350.5499999999993"/>
    <x v="65"/>
  </r>
  <r>
    <x v="177"/>
    <d v="2023-06-23T00:00:00"/>
    <n v="418289.65"/>
    <n v="2.85"/>
    <n v="3.33"/>
    <n v="151.01"/>
    <n v="3639.9"/>
    <x v="177"/>
  </r>
  <r>
    <x v="180"/>
    <d v="2023-02-02T00:00:00"/>
    <n v="418275.8"/>
    <n v="11.54"/>
    <n v="11.27"/>
    <n v="3508.8"/>
    <n v="7592.84"/>
    <x v="180"/>
  </r>
  <r>
    <x v="81"/>
    <d v="2024-02-22T00:00:00"/>
    <n v="418219.97"/>
    <n v="13.74"/>
    <n v="15.21"/>
    <n v="434.7"/>
    <n v="9099.31"/>
    <x v="81"/>
  </r>
  <r>
    <x v="89"/>
    <d v="2023-03-24T00:00:00"/>
    <n v="418156.97"/>
    <n v="-3.51"/>
    <n v="-3.59"/>
    <n v="16760.03"/>
    <n v="5083.5"/>
    <x v="89"/>
  </r>
  <r>
    <x v="109"/>
    <d v="2024-02-16T00:00:00"/>
    <n v="418016.89"/>
    <n v="9"/>
    <n v="10.34"/>
    <n v="8169.39"/>
    <n v="19610.61"/>
    <x v="109"/>
  </r>
  <r>
    <x v="69"/>
    <d v="2023-06-11T00:00:00"/>
    <n v="417839.25"/>
    <n v="6.19"/>
    <n v="7.25"/>
    <n v="12244.65"/>
    <n v="12557.37"/>
    <x v="69"/>
  </r>
  <r>
    <x v="72"/>
    <d v="2023-01-12T00:00:00"/>
    <n v="417835.42"/>
    <n v="11.14"/>
    <n v="12.44"/>
    <n v="12666.63"/>
    <n v="803.17"/>
    <x v="72"/>
  </r>
  <r>
    <x v="118"/>
    <d v="2023-10-24T00:00:00"/>
    <n v="417784.85"/>
    <n v="-5.34"/>
    <n v="-6.31"/>
    <n v="6333.22"/>
    <n v="3353.34"/>
    <x v="118"/>
  </r>
  <r>
    <x v="56"/>
    <d v="2022-11-11T00:00:00"/>
    <n v="417615.42"/>
    <n v="12.63"/>
    <n v="11.1"/>
    <n v="3710.81"/>
    <n v="17712.88"/>
    <x v="56"/>
  </r>
  <r>
    <x v="21"/>
    <d v="2024-03-13T00:00:00"/>
    <n v="417557.55"/>
    <n v="-7.48"/>
    <n v="-6.23"/>
    <n v="5298.04"/>
    <n v="10862.36"/>
    <x v="21"/>
  </r>
  <r>
    <x v="56"/>
    <d v="2024-07-11T00:00:00"/>
    <n v="417495.32"/>
    <n v="8.2100000000000009"/>
    <n v="9.42"/>
    <n v="13517.11"/>
    <n v="4966.8599999999997"/>
    <x v="56"/>
  </r>
  <r>
    <x v="146"/>
    <d v="2022-12-06T00:00:00"/>
    <n v="417395.22"/>
    <n v="12.14"/>
    <n v="13.2"/>
    <n v="14012.6"/>
    <n v="7262.71"/>
    <x v="146"/>
  </r>
  <r>
    <x v="182"/>
    <d v="2024-07-21T00:00:00"/>
    <n v="417327.96"/>
    <n v="18.18"/>
    <n v="15.09"/>
    <n v="8155.21"/>
    <n v="134.31"/>
    <x v="182"/>
  </r>
  <r>
    <x v="163"/>
    <d v="2024-01-16T00:00:00"/>
    <n v="417136.36"/>
    <n v="2.79"/>
    <n v="2.65"/>
    <n v="17770.82"/>
    <n v="9021.41"/>
    <x v="163"/>
  </r>
  <r>
    <x v="94"/>
    <d v="2023-10-18T00:00:00"/>
    <n v="417092.53"/>
    <n v="12.11"/>
    <n v="11.21"/>
    <n v="2688.75"/>
    <n v="8471.32"/>
    <x v="94"/>
  </r>
  <r>
    <x v="100"/>
    <d v="2023-12-15T00:00:00"/>
    <n v="416825.06"/>
    <n v="-9.82"/>
    <n v="-8.11"/>
    <n v="4732.8900000000003"/>
    <n v="16006.65"/>
    <x v="100"/>
  </r>
  <r>
    <x v="125"/>
    <d v="2022-11-11T00:00:00"/>
    <n v="416643.33"/>
    <n v="1.36"/>
    <n v="1.52"/>
    <n v="15722.56"/>
    <n v="8877.7000000000007"/>
    <x v="125"/>
  </r>
  <r>
    <x v="63"/>
    <d v="2024-07-24T00:00:00"/>
    <n v="416506.05"/>
    <n v="1.1100000000000001"/>
    <n v="1.24"/>
    <n v="11876.09"/>
    <n v="16110.07"/>
    <x v="63"/>
  </r>
  <r>
    <x v="8"/>
    <d v="2022-11-10T00:00:00"/>
    <n v="416185.47"/>
    <n v="-2.86"/>
    <n v="-3.12"/>
    <n v="11528.41"/>
    <n v="18675.740000000002"/>
    <x v="8"/>
  </r>
  <r>
    <x v="93"/>
    <d v="2023-02-26T00:00:00"/>
    <n v="415998.63"/>
    <n v="-0.85"/>
    <n v="-0.82"/>
    <n v="16750.04"/>
    <n v="11536.06"/>
    <x v="93"/>
  </r>
  <r>
    <x v="125"/>
    <d v="2024-01-07T00:00:00"/>
    <n v="415966.75"/>
    <n v="1.75"/>
    <n v="1.93"/>
    <n v="1055.5"/>
    <n v="10993.86"/>
    <x v="125"/>
  </r>
  <r>
    <x v="157"/>
    <d v="2024-07-06T00:00:00"/>
    <n v="415951.96"/>
    <n v="3.13"/>
    <n v="3.03"/>
    <n v="8667.3799999999992"/>
    <n v="11935.19"/>
    <x v="157"/>
  </r>
  <r>
    <x v="64"/>
    <d v="2024-04-21T00:00:00"/>
    <n v="415842.04"/>
    <n v="12.17"/>
    <n v="11.24"/>
    <n v="19721.22"/>
    <n v="11570.35"/>
    <x v="64"/>
  </r>
  <r>
    <x v="23"/>
    <d v="2023-03-17T00:00:00"/>
    <n v="415748.49"/>
    <n v="-5.88"/>
    <n v="-6.51"/>
    <n v="3737.2"/>
    <n v="482.17"/>
    <x v="23"/>
  </r>
  <r>
    <x v="83"/>
    <d v="2024-03-24T00:00:00"/>
    <n v="415694.35"/>
    <n v="16.41"/>
    <n v="13.5"/>
    <n v="9884.27"/>
    <n v="16066.12"/>
    <x v="83"/>
  </r>
  <r>
    <x v="109"/>
    <d v="2023-08-29T00:00:00"/>
    <n v="415616.59"/>
    <n v="3.76"/>
    <n v="3.16"/>
    <n v="16224.55"/>
    <n v="17480.61"/>
    <x v="109"/>
  </r>
  <r>
    <x v="3"/>
    <d v="2023-02-02T00:00:00"/>
    <n v="415613.46"/>
    <n v="-1.74"/>
    <n v="-1.98"/>
    <n v="7128.52"/>
    <n v="4350.24"/>
    <x v="3"/>
  </r>
  <r>
    <x v="82"/>
    <d v="2023-03-01T00:00:00"/>
    <n v="415345.65"/>
    <n v="5.17"/>
    <n v="5.82"/>
    <n v="15314.73"/>
    <n v="2131.6799999999998"/>
    <x v="82"/>
  </r>
  <r>
    <x v="157"/>
    <d v="2023-07-29T00:00:00"/>
    <n v="415325.75"/>
    <n v="11.79"/>
    <n v="14.1"/>
    <n v="17012.759999999998"/>
    <n v="496.02"/>
    <x v="157"/>
  </r>
  <r>
    <x v="109"/>
    <d v="2023-10-13T00:00:00"/>
    <n v="415140.66"/>
    <n v="12.05"/>
    <n v="10.07"/>
    <n v="18864.189999999999"/>
    <n v="12589.79"/>
    <x v="109"/>
  </r>
  <r>
    <x v="128"/>
    <d v="2023-02-19T00:00:00"/>
    <n v="415069.51"/>
    <n v="0.55000000000000004"/>
    <n v="0.5"/>
    <n v="8146.28"/>
    <n v="12055.95"/>
    <x v="128"/>
  </r>
  <r>
    <x v="58"/>
    <d v="2023-05-18T00:00:00"/>
    <n v="414981.72"/>
    <n v="-2.48"/>
    <n v="-2.0099999999999998"/>
    <n v="6651.99"/>
    <n v="18581.95"/>
    <x v="58"/>
  </r>
  <r>
    <x v="22"/>
    <d v="2023-11-13T00:00:00"/>
    <n v="414959.29"/>
    <n v="18.989999999999998"/>
    <n v="20.62"/>
    <n v="16856.669999999998"/>
    <n v="18006.41"/>
    <x v="22"/>
  </r>
  <r>
    <x v="187"/>
    <d v="2024-04-28T00:00:00"/>
    <n v="414938.93"/>
    <n v="18.64"/>
    <n v="20.9"/>
    <n v="5167.87"/>
    <n v="1468.97"/>
    <x v="187"/>
  </r>
  <r>
    <x v="25"/>
    <d v="2024-01-09T00:00:00"/>
    <n v="414916.22"/>
    <n v="6.81"/>
    <n v="5.52"/>
    <n v="19620.98"/>
    <n v="12020"/>
    <x v="25"/>
  </r>
  <r>
    <x v="5"/>
    <d v="2023-02-22T00:00:00"/>
    <n v="414740.39"/>
    <n v="16.899999999999999"/>
    <n v="17.510000000000002"/>
    <n v="16081.94"/>
    <n v="3058.79"/>
    <x v="5"/>
  </r>
  <r>
    <x v="7"/>
    <d v="2023-08-29T00:00:00"/>
    <n v="414615.86"/>
    <n v="12.87"/>
    <n v="11.14"/>
    <n v="12716.28"/>
    <n v="8501.98"/>
    <x v="7"/>
  </r>
  <r>
    <x v="117"/>
    <d v="2023-03-10T00:00:00"/>
    <n v="414583.03"/>
    <n v="19.98"/>
    <n v="17.46"/>
    <n v="6630.95"/>
    <n v="17185.759999999998"/>
    <x v="117"/>
  </r>
  <r>
    <x v="181"/>
    <d v="2023-05-08T00:00:00"/>
    <n v="414443.7"/>
    <n v="11"/>
    <n v="12.97"/>
    <n v="17221.25"/>
    <n v="1204.1199999999999"/>
    <x v="181"/>
  </r>
  <r>
    <x v="97"/>
    <d v="2023-01-22T00:00:00"/>
    <n v="414353.28"/>
    <n v="-5.57"/>
    <n v="-5.85"/>
    <n v="4328.6899999999996"/>
    <n v="14005.71"/>
    <x v="97"/>
  </r>
  <r>
    <x v="169"/>
    <d v="2024-08-31T00:00:00"/>
    <n v="414284.65"/>
    <n v="6.07"/>
    <n v="4.99"/>
    <n v="14301.22"/>
    <n v="4410.46"/>
    <x v="169"/>
  </r>
  <r>
    <x v="118"/>
    <d v="2024-03-15T00:00:00"/>
    <n v="414187.94"/>
    <n v="17.28"/>
    <n v="20.010000000000002"/>
    <n v="5892.46"/>
    <n v="936.88"/>
    <x v="118"/>
  </r>
  <r>
    <x v="135"/>
    <d v="2023-02-11T00:00:00"/>
    <n v="414140.34"/>
    <n v="8.64"/>
    <n v="7.72"/>
    <n v="6728.27"/>
    <n v="7443.84"/>
    <x v="135"/>
  </r>
  <r>
    <x v="106"/>
    <d v="2023-05-07T00:00:00"/>
    <n v="414042.76"/>
    <n v="-7.29"/>
    <n v="-8.48"/>
    <n v="7475.36"/>
    <n v="16616.27"/>
    <x v="106"/>
  </r>
  <r>
    <x v="107"/>
    <d v="2024-01-31T00:00:00"/>
    <n v="413743.54"/>
    <n v="-4.8600000000000003"/>
    <n v="-5.74"/>
    <n v="940.22"/>
    <n v="9948.61"/>
    <x v="107"/>
  </r>
  <r>
    <x v="178"/>
    <d v="2023-04-07T00:00:00"/>
    <n v="413717.63"/>
    <n v="5.14"/>
    <n v="5.04"/>
    <n v="5699.05"/>
    <n v="1990.25"/>
    <x v="178"/>
  </r>
  <r>
    <x v="29"/>
    <d v="2023-07-06T00:00:00"/>
    <n v="413633.02"/>
    <n v="17.11"/>
    <n v="20.440000000000001"/>
    <n v="18218.259999999998"/>
    <n v="11025.14"/>
    <x v="29"/>
  </r>
  <r>
    <x v="121"/>
    <d v="2024-05-05T00:00:00"/>
    <n v="413555.59"/>
    <n v="8.68"/>
    <n v="9.67"/>
    <n v="11202.84"/>
    <n v="11894.68"/>
    <x v="121"/>
  </r>
  <r>
    <x v="44"/>
    <d v="2023-11-07T00:00:00"/>
    <n v="413391.05"/>
    <n v="6.16"/>
    <n v="6.85"/>
    <n v="11645.08"/>
    <n v="10470.94"/>
    <x v="44"/>
  </r>
  <r>
    <x v="178"/>
    <d v="2023-02-18T00:00:00"/>
    <n v="413326.45"/>
    <n v="6.79"/>
    <n v="6.32"/>
    <n v="7212.81"/>
    <n v="18369.400000000001"/>
    <x v="178"/>
  </r>
  <r>
    <x v="32"/>
    <d v="2023-08-06T00:00:00"/>
    <n v="413321.05"/>
    <n v="-0.5"/>
    <n v="-0.56000000000000005"/>
    <n v="13859.55"/>
    <n v="3594.67"/>
    <x v="32"/>
  </r>
  <r>
    <x v="192"/>
    <d v="2023-04-13T00:00:00"/>
    <n v="413187.27"/>
    <n v="2.59"/>
    <n v="3.07"/>
    <n v="3878.62"/>
    <n v="8542.42"/>
    <x v="192"/>
  </r>
  <r>
    <x v="176"/>
    <d v="2024-02-21T00:00:00"/>
    <n v="413163.22"/>
    <n v="18.760000000000002"/>
    <n v="21.97"/>
    <n v="6765.82"/>
    <n v="15567.24"/>
    <x v="176"/>
  </r>
  <r>
    <x v="95"/>
    <d v="2024-09-25T00:00:00"/>
    <n v="413161.52"/>
    <n v="-1.42"/>
    <n v="-1.59"/>
    <n v="7286.81"/>
    <n v="105.54"/>
    <x v="95"/>
  </r>
  <r>
    <x v="177"/>
    <d v="2024-08-19T00:00:00"/>
    <n v="413157.5"/>
    <n v="6.12"/>
    <n v="6.74"/>
    <n v="18134.759999999998"/>
    <n v="10023.14"/>
    <x v="177"/>
  </r>
  <r>
    <x v="171"/>
    <d v="2023-01-13T00:00:00"/>
    <n v="413146.32"/>
    <n v="16.55"/>
    <n v="16.57"/>
    <n v="19430.599999999999"/>
    <n v="8229.9"/>
    <x v="171"/>
  </r>
  <r>
    <x v="180"/>
    <d v="2023-04-13T00:00:00"/>
    <n v="412920.17"/>
    <n v="12.81"/>
    <n v="11.32"/>
    <n v="10364.67"/>
    <n v="13003.42"/>
    <x v="180"/>
  </r>
  <r>
    <x v="87"/>
    <d v="2023-10-12T00:00:00"/>
    <n v="412914.2"/>
    <n v="13.92"/>
    <n v="13.32"/>
    <n v="109.8"/>
    <n v="9746.51"/>
    <x v="87"/>
  </r>
  <r>
    <x v="96"/>
    <d v="2023-12-01T00:00:00"/>
    <n v="412781.17"/>
    <n v="-5.75"/>
    <n v="-6.6"/>
    <n v="17119.23"/>
    <n v="11738.98"/>
    <x v="96"/>
  </r>
  <r>
    <x v="146"/>
    <d v="2023-04-20T00:00:00"/>
    <n v="412773.27"/>
    <n v="-8.74"/>
    <n v="-8.68"/>
    <n v="19758.990000000002"/>
    <n v="5640.21"/>
    <x v="146"/>
  </r>
  <r>
    <x v="10"/>
    <d v="2023-11-19T00:00:00"/>
    <n v="412733.98"/>
    <n v="7.79"/>
    <n v="7.9"/>
    <n v="4490.4399999999996"/>
    <n v="8137.27"/>
    <x v="10"/>
  </r>
  <r>
    <x v="82"/>
    <d v="2024-06-16T00:00:00"/>
    <n v="412636.13"/>
    <n v="10.78"/>
    <n v="10.34"/>
    <n v="7653.4"/>
    <n v="14740.23"/>
    <x v="82"/>
  </r>
  <r>
    <x v="96"/>
    <d v="2023-03-15T00:00:00"/>
    <n v="412567.54"/>
    <n v="6.58"/>
    <n v="5.55"/>
    <n v="3198.28"/>
    <n v="7496.77"/>
    <x v="96"/>
  </r>
  <r>
    <x v="181"/>
    <d v="2024-06-16T00:00:00"/>
    <n v="412384.16"/>
    <n v="16.63"/>
    <n v="17.559999999999999"/>
    <n v="5286.59"/>
    <n v="8646.1200000000008"/>
    <x v="181"/>
  </r>
  <r>
    <x v="98"/>
    <d v="2023-05-29T00:00:00"/>
    <n v="412149.27"/>
    <n v="-0.78"/>
    <n v="-0.82"/>
    <n v="1761.39"/>
    <n v="3402.82"/>
    <x v="98"/>
  </r>
  <r>
    <x v="48"/>
    <d v="2022-12-06T00:00:00"/>
    <n v="412058.66"/>
    <n v="-7.12"/>
    <n v="-6.66"/>
    <n v="11385.13"/>
    <n v="10307.01"/>
    <x v="48"/>
  </r>
  <r>
    <x v="19"/>
    <d v="2023-09-27T00:00:00"/>
    <n v="412058.28"/>
    <n v="15.22"/>
    <n v="13.11"/>
    <n v="9650.9699999999993"/>
    <n v="3020.93"/>
    <x v="19"/>
  </r>
  <r>
    <x v="118"/>
    <d v="2023-10-07T00:00:00"/>
    <n v="411968.02"/>
    <n v="9.1199999999999992"/>
    <n v="8.83"/>
    <n v="14597.52"/>
    <n v="15927.03"/>
    <x v="118"/>
  </r>
  <r>
    <x v="3"/>
    <d v="2023-02-27T00:00:00"/>
    <n v="411897.51"/>
    <n v="-7.15"/>
    <n v="-6.93"/>
    <n v="2251.37"/>
    <n v="14341.69"/>
    <x v="3"/>
  </r>
  <r>
    <x v="44"/>
    <d v="2023-05-31T00:00:00"/>
    <n v="411852.83"/>
    <n v="-5.23"/>
    <n v="-5.1100000000000003"/>
    <n v="19997.41"/>
    <n v="2376.0500000000002"/>
    <x v="44"/>
  </r>
  <r>
    <x v="45"/>
    <d v="2024-02-03T00:00:00"/>
    <n v="411832.05"/>
    <n v="1.9"/>
    <n v="1.58"/>
    <n v="384.48"/>
    <n v="2498.17"/>
    <x v="45"/>
  </r>
  <r>
    <x v="38"/>
    <d v="2024-09-01T00:00:00"/>
    <n v="411727.21"/>
    <n v="-6.82"/>
    <n v="-5.73"/>
    <n v="12948.15"/>
    <n v="11302.91"/>
    <x v="38"/>
  </r>
  <r>
    <x v="94"/>
    <d v="2024-04-21T00:00:00"/>
    <n v="411693.05"/>
    <n v="0.95"/>
    <n v="1.1299999999999999"/>
    <n v="14213.91"/>
    <n v="3302.17"/>
    <x v="94"/>
  </r>
  <r>
    <x v="126"/>
    <d v="2023-03-06T00:00:00"/>
    <n v="411558.12"/>
    <n v="16.54"/>
    <n v="14.74"/>
    <n v="1800.47"/>
    <n v="8695.16"/>
    <x v="126"/>
  </r>
  <r>
    <x v="92"/>
    <d v="2023-04-03T00:00:00"/>
    <n v="411503.56"/>
    <n v="6.51"/>
    <n v="6.07"/>
    <n v="9940.85"/>
    <n v="15672.11"/>
    <x v="92"/>
  </r>
  <r>
    <x v="182"/>
    <d v="2023-03-29T00:00:00"/>
    <n v="411471.06"/>
    <n v="-3.53"/>
    <n v="-3.33"/>
    <n v="14712.75"/>
    <n v="9635.2800000000007"/>
    <x v="182"/>
  </r>
  <r>
    <x v="47"/>
    <d v="2024-01-21T00:00:00"/>
    <n v="411421.86"/>
    <n v="13.42"/>
    <n v="12.48"/>
    <n v="16374.43"/>
    <n v="17121.560000000001"/>
    <x v="47"/>
  </r>
  <r>
    <x v="157"/>
    <d v="2022-09-27T00:00:00"/>
    <n v="411298.7"/>
    <n v="-5.72"/>
    <n v="-6.18"/>
    <n v="3388.15"/>
    <n v="18186.04"/>
    <x v="157"/>
  </r>
  <r>
    <x v="9"/>
    <d v="2024-07-09T00:00:00"/>
    <n v="411214.87"/>
    <n v="12.58"/>
    <n v="14.4"/>
    <n v="6327.82"/>
    <n v="12128.3"/>
    <x v="9"/>
  </r>
  <r>
    <x v="41"/>
    <d v="2022-09-30T00:00:00"/>
    <n v="410993.57"/>
    <n v="2.69"/>
    <n v="2.77"/>
    <n v="4489.2299999999996"/>
    <n v="6473.2"/>
    <x v="41"/>
  </r>
  <r>
    <x v="184"/>
    <d v="2024-06-21T00:00:00"/>
    <n v="410905.26"/>
    <n v="11.44"/>
    <n v="11.39"/>
    <n v="6148.15"/>
    <n v="19113.47"/>
    <x v="184"/>
  </r>
  <r>
    <x v="34"/>
    <d v="2023-07-31T00:00:00"/>
    <n v="410897.71"/>
    <n v="13.24"/>
    <n v="10.99"/>
    <n v="2120.13"/>
    <n v="17168.14"/>
    <x v="34"/>
  </r>
  <r>
    <x v="98"/>
    <d v="2023-03-15T00:00:00"/>
    <n v="410854.91"/>
    <n v="5.03"/>
    <n v="5.05"/>
    <n v="18370.8"/>
    <n v="660.11"/>
    <x v="98"/>
  </r>
  <r>
    <x v="146"/>
    <d v="2023-10-18T00:00:00"/>
    <n v="410790.65"/>
    <n v="0.26"/>
    <n v="0.24"/>
    <n v="2150.31"/>
    <n v="4592.22"/>
    <x v="146"/>
  </r>
  <r>
    <x v="104"/>
    <d v="2024-05-10T00:00:00"/>
    <n v="410729.83"/>
    <n v="-7.1"/>
    <n v="-6.26"/>
    <n v="5112.28"/>
    <n v="8020.47"/>
    <x v="104"/>
  </r>
  <r>
    <x v="171"/>
    <d v="2022-12-16T00:00:00"/>
    <n v="410546.3"/>
    <n v="-1.68"/>
    <n v="-1.37"/>
    <n v="3269.59"/>
    <n v="9983.1"/>
    <x v="171"/>
  </r>
  <r>
    <x v="179"/>
    <d v="2024-08-31T00:00:00"/>
    <n v="410402.83"/>
    <n v="0.19"/>
    <n v="0.22"/>
    <n v="16264.8"/>
    <n v="6603.91"/>
    <x v="179"/>
  </r>
  <r>
    <x v="179"/>
    <d v="2024-02-21T00:00:00"/>
    <n v="410379.42"/>
    <n v="10.119999999999999"/>
    <n v="8.32"/>
    <n v="17260.04"/>
    <n v="15584.04"/>
    <x v="179"/>
  </r>
  <r>
    <x v="96"/>
    <d v="2024-01-24T00:00:00"/>
    <n v="410348.09"/>
    <n v="10.67"/>
    <n v="11.05"/>
    <n v="18128.490000000002"/>
    <n v="13043.66"/>
    <x v="96"/>
  </r>
  <r>
    <x v="190"/>
    <d v="2024-06-08T00:00:00"/>
    <n v="410314.36"/>
    <n v="-6.46"/>
    <n v="-5.45"/>
    <n v="2559.42"/>
    <n v="14281.52"/>
    <x v="190"/>
  </r>
  <r>
    <x v="13"/>
    <d v="2024-01-04T00:00:00"/>
    <n v="410267.35"/>
    <n v="-3.83"/>
    <n v="-3.39"/>
    <n v="16435.990000000002"/>
    <n v="439.86"/>
    <x v="13"/>
  </r>
  <r>
    <x v="109"/>
    <d v="2023-03-06T00:00:00"/>
    <n v="410246.82"/>
    <n v="1.37"/>
    <n v="1.49"/>
    <n v="5788.44"/>
    <n v="19962.91"/>
    <x v="109"/>
  </r>
  <r>
    <x v="106"/>
    <d v="2023-11-29T00:00:00"/>
    <n v="410165.11"/>
    <n v="4.8600000000000003"/>
    <n v="4.33"/>
    <n v="18642"/>
    <n v="8635.32"/>
    <x v="106"/>
  </r>
  <r>
    <x v="97"/>
    <d v="2024-06-09T00:00:00"/>
    <n v="409986.8"/>
    <n v="-0.41"/>
    <n v="-0.38"/>
    <n v="11184.28"/>
    <n v="8703.89"/>
    <x v="97"/>
  </r>
  <r>
    <x v="163"/>
    <d v="2023-08-18T00:00:00"/>
    <n v="409964.72"/>
    <n v="-8.58"/>
    <n v="-7.11"/>
    <n v="17591.47"/>
    <n v="2772.52"/>
    <x v="163"/>
  </r>
  <r>
    <x v="45"/>
    <d v="2024-08-21T00:00:00"/>
    <n v="409937.35"/>
    <n v="15.82"/>
    <n v="12.71"/>
    <n v="2606.11"/>
    <n v="9319.89"/>
    <x v="45"/>
  </r>
  <r>
    <x v="37"/>
    <d v="2023-10-28T00:00:00"/>
    <n v="409779.02"/>
    <n v="15.02"/>
    <n v="15.28"/>
    <n v="12839.9"/>
    <n v="3368.26"/>
    <x v="37"/>
  </r>
  <r>
    <x v="193"/>
    <d v="2024-04-26T00:00:00"/>
    <n v="409764.32"/>
    <n v="0.34"/>
    <n v="0.36"/>
    <n v="18228.47"/>
    <n v="17371.95"/>
    <x v="193"/>
  </r>
  <r>
    <x v="144"/>
    <d v="2024-06-20T00:00:00"/>
    <n v="409608.8"/>
    <n v="2.4500000000000002"/>
    <n v="2.2599999999999998"/>
    <n v="12065.44"/>
    <n v="2714.41"/>
    <x v="144"/>
  </r>
  <r>
    <x v="59"/>
    <d v="2024-03-04T00:00:00"/>
    <n v="409606.6"/>
    <n v="-0.85"/>
    <n v="-0.9"/>
    <n v="5300.66"/>
    <n v="17883.689999999999"/>
    <x v="59"/>
  </r>
  <r>
    <x v="11"/>
    <d v="2023-01-28T00:00:00"/>
    <n v="409593.85"/>
    <n v="7.36"/>
    <n v="7.03"/>
    <n v="14077.96"/>
    <n v="15812.08"/>
    <x v="11"/>
  </r>
  <r>
    <x v="117"/>
    <d v="2023-12-24T00:00:00"/>
    <n v="409554.05"/>
    <n v="9.75"/>
    <n v="9.42"/>
    <n v="11329.12"/>
    <n v="12238.82"/>
    <x v="117"/>
  </r>
  <r>
    <x v="184"/>
    <d v="2024-03-25T00:00:00"/>
    <n v="409542.16"/>
    <n v="15.88"/>
    <n v="13.48"/>
    <n v="18423.03"/>
    <n v="195.34"/>
    <x v="184"/>
  </r>
  <r>
    <x v="44"/>
    <d v="2024-05-30T00:00:00"/>
    <n v="409422.18"/>
    <n v="8.1300000000000008"/>
    <n v="8.81"/>
    <n v="8934.0499999999993"/>
    <n v="5882.26"/>
    <x v="44"/>
  </r>
  <r>
    <x v="51"/>
    <d v="2023-11-04T00:00:00"/>
    <n v="409401.53"/>
    <n v="3.82"/>
    <n v="3.13"/>
    <n v="19018.62"/>
    <n v="12484.31"/>
    <x v="51"/>
  </r>
  <r>
    <x v="127"/>
    <d v="2023-05-15T00:00:00"/>
    <n v="409315.57"/>
    <n v="-4.6500000000000004"/>
    <n v="-5.33"/>
    <n v="12146.2"/>
    <n v="19174.62"/>
    <x v="127"/>
  </r>
  <r>
    <x v="136"/>
    <d v="2023-10-14T00:00:00"/>
    <n v="409300.1"/>
    <n v="11.01"/>
    <n v="10.92"/>
    <n v="13824.97"/>
    <n v="3961.95"/>
    <x v="136"/>
  </r>
  <r>
    <x v="13"/>
    <d v="2024-04-13T00:00:00"/>
    <n v="409282.25"/>
    <n v="19.690000000000001"/>
    <n v="23.34"/>
    <n v="10165.31"/>
    <n v="15190.15"/>
    <x v="13"/>
  </r>
  <r>
    <x v="103"/>
    <d v="2024-05-08T00:00:00"/>
    <n v="409226.16"/>
    <n v="-2.1800000000000002"/>
    <n v="-2.14"/>
    <n v="6031.79"/>
    <n v="9442.7999999999993"/>
    <x v="103"/>
  </r>
  <r>
    <x v="132"/>
    <d v="2024-02-19T00:00:00"/>
    <n v="409208.32000000001"/>
    <n v="4.9800000000000004"/>
    <n v="4.2699999999999996"/>
    <n v="7136.57"/>
    <n v="584.62"/>
    <x v="132"/>
  </r>
  <r>
    <x v="59"/>
    <d v="2024-07-27T00:00:00"/>
    <n v="409129.36"/>
    <n v="10.79"/>
    <n v="9"/>
    <n v="14059.33"/>
    <n v="13928.27"/>
    <x v="59"/>
  </r>
  <r>
    <x v="131"/>
    <d v="2023-12-16T00:00:00"/>
    <n v="409065.15"/>
    <n v="10.199999999999999"/>
    <n v="11.77"/>
    <n v="19643.96"/>
    <n v="8718.9599999999991"/>
    <x v="131"/>
  </r>
  <r>
    <x v="182"/>
    <d v="2023-07-09T00:00:00"/>
    <n v="409008.3"/>
    <n v="5.25"/>
    <n v="4.83"/>
    <n v="5461.24"/>
    <n v="15450.24"/>
    <x v="182"/>
  </r>
  <r>
    <x v="95"/>
    <d v="2023-05-15T00:00:00"/>
    <n v="408965.51"/>
    <n v="9.34"/>
    <n v="8.69"/>
    <n v="13586.11"/>
    <n v="8435.7099999999991"/>
    <x v="95"/>
  </r>
  <r>
    <x v="21"/>
    <d v="2024-02-04T00:00:00"/>
    <n v="408950.84"/>
    <n v="18.98"/>
    <n v="19.37"/>
    <n v="6835.4"/>
    <n v="11007.52"/>
    <x v="21"/>
  </r>
  <r>
    <x v="73"/>
    <d v="2022-12-27T00:00:00"/>
    <n v="408831.06"/>
    <n v="-8.74"/>
    <n v="-8.4700000000000006"/>
    <n v="1131.5"/>
    <n v="5014.42"/>
    <x v="73"/>
  </r>
  <r>
    <x v="76"/>
    <d v="2023-02-21T00:00:00"/>
    <n v="408609.06"/>
    <n v="10.58"/>
    <n v="8.8000000000000007"/>
    <n v="175.53"/>
    <n v="1109.1199999999999"/>
    <x v="76"/>
  </r>
  <r>
    <x v="181"/>
    <d v="2024-07-17T00:00:00"/>
    <n v="408445.6"/>
    <n v="18.489999999999998"/>
    <n v="17.100000000000001"/>
    <n v="15394.03"/>
    <n v="1094.3699999999999"/>
    <x v="181"/>
  </r>
  <r>
    <x v="63"/>
    <d v="2024-03-30T00:00:00"/>
    <n v="408102.45"/>
    <n v="6.34"/>
    <n v="5.43"/>
    <n v="17214.96"/>
    <n v="15758.53"/>
    <x v="63"/>
  </r>
  <r>
    <x v="117"/>
    <d v="2024-08-24T00:00:00"/>
    <n v="407502.17"/>
    <n v="2.0699999999999998"/>
    <n v="2.3199999999999998"/>
    <n v="18748.759999999998"/>
    <n v="16793.400000000001"/>
    <x v="117"/>
  </r>
  <r>
    <x v="164"/>
    <d v="2024-06-16T00:00:00"/>
    <n v="407498.97"/>
    <n v="-9.5500000000000007"/>
    <n v="-10.68"/>
    <n v="13068.79"/>
    <n v="12000.03"/>
    <x v="164"/>
  </r>
  <r>
    <x v="108"/>
    <d v="2023-12-28T00:00:00"/>
    <n v="407407.32"/>
    <n v="-7.12"/>
    <n v="-7.26"/>
    <n v="8345.48"/>
    <n v="10754.06"/>
    <x v="108"/>
  </r>
  <r>
    <x v="47"/>
    <d v="2023-10-02T00:00:00"/>
    <n v="407094.81"/>
    <n v="13.51"/>
    <n v="13.74"/>
    <n v="15034.18"/>
    <n v="7943.33"/>
    <x v="47"/>
  </r>
  <r>
    <x v="186"/>
    <d v="2023-08-19T00:00:00"/>
    <n v="407047.11"/>
    <n v="1.17"/>
    <n v="1.3"/>
    <n v="17671.04"/>
    <n v="2024.39"/>
    <x v="186"/>
  </r>
  <r>
    <x v="130"/>
    <d v="2024-01-07T00:00:00"/>
    <n v="406987.7"/>
    <n v="-6.28"/>
    <n v="-7.11"/>
    <n v="19725.53"/>
    <n v="12664.23"/>
    <x v="130"/>
  </r>
  <r>
    <x v="100"/>
    <d v="2024-06-19T00:00:00"/>
    <n v="406902.5"/>
    <n v="-1.31"/>
    <n v="-1.23"/>
    <n v="1302.0899999999999"/>
    <n v="16921.810000000001"/>
    <x v="100"/>
  </r>
  <r>
    <x v="2"/>
    <d v="2023-08-17T00:00:00"/>
    <n v="406778.44"/>
    <n v="-2.8"/>
    <n v="-2.56"/>
    <n v="13508.79"/>
    <n v="3231.85"/>
    <x v="2"/>
  </r>
  <r>
    <x v="146"/>
    <d v="2024-08-09T00:00:00"/>
    <n v="406753.2"/>
    <n v="2.94"/>
    <n v="3.06"/>
    <n v="4437.9799999999996"/>
    <n v="5626.67"/>
    <x v="146"/>
  </r>
  <r>
    <x v="140"/>
    <d v="2022-12-12T00:00:00"/>
    <n v="406741.24"/>
    <n v="19.91"/>
    <n v="19.399999999999999"/>
    <n v="9190.2999999999993"/>
    <n v="10766.12"/>
    <x v="140"/>
  </r>
  <r>
    <x v="102"/>
    <d v="2023-01-27T00:00:00"/>
    <n v="406528.28"/>
    <n v="-5.47"/>
    <n v="-5.37"/>
    <n v="11168.75"/>
    <n v="16563.79"/>
    <x v="102"/>
  </r>
  <r>
    <x v="98"/>
    <d v="2022-11-13T00:00:00"/>
    <n v="406519.61"/>
    <n v="17.43"/>
    <n v="16.32"/>
    <n v="1130.4100000000001"/>
    <n v="5120.6400000000003"/>
    <x v="98"/>
  </r>
  <r>
    <x v="62"/>
    <d v="2024-06-03T00:00:00"/>
    <n v="406459.99"/>
    <n v="11.35"/>
    <n v="10.77"/>
    <n v="202.51"/>
    <n v="12568.19"/>
    <x v="62"/>
  </r>
  <r>
    <x v="69"/>
    <d v="2023-04-18T00:00:00"/>
    <n v="406423.41"/>
    <n v="1.2"/>
    <n v="0.98"/>
    <n v="8503.73"/>
    <n v="11024.17"/>
    <x v="69"/>
  </r>
  <r>
    <x v="80"/>
    <d v="2024-01-12T00:00:00"/>
    <n v="406259.20000000001"/>
    <n v="7.06"/>
    <n v="7.88"/>
    <n v="18660.18"/>
    <n v="18758.669999999998"/>
    <x v="80"/>
  </r>
  <r>
    <x v="57"/>
    <d v="2023-06-04T00:00:00"/>
    <n v="406198.47"/>
    <n v="-7.28"/>
    <n v="-7.51"/>
    <n v="12003.22"/>
    <n v="7117.29"/>
    <x v="57"/>
  </r>
  <r>
    <x v="142"/>
    <d v="2023-12-16T00:00:00"/>
    <n v="406193.74"/>
    <n v="-3.04"/>
    <n v="-2.83"/>
    <n v="4541.24"/>
    <n v="7227.35"/>
    <x v="142"/>
  </r>
  <r>
    <x v="135"/>
    <d v="2024-09-04T00:00:00"/>
    <n v="406037.54"/>
    <n v="-0.7"/>
    <n v="-0.57999999999999996"/>
    <n v="18789.25"/>
    <n v="6573.52"/>
    <x v="135"/>
  </r>
  <r>
    <x v="45"/>
    <d v="2023-03-26T00:00:00"/>
    <n v="405968.82"/>
    <n v="-5.83"/>
    <n v="-6.82"/>
    <n v="11944.57"/>
    <n v="5892.2"/>
    <x v="45"/>
  </r>
  <r>
    <x v="135"/>
    <d v="2024-09-14T00:00:00"/>
    <n v="405961.9"/>
    <n v="9.1999999999999993"/>
    <n v="9.4499999999999993"/>
    <n v="7013.98"/>
    <n v="12039.2"/>
    <x v="135"/>
  </r>
  <r>
    <x v="90"/>
    <d v="2023-02-03T00:00:00"/>
    <n v="405872.28"/>
    <n v="4.88"/>
    <n v="5.69"/>
    <n v="4264.42"/>
    <n v="2055.4"/>
    <x v="90"/>
  </r>
  <r>
    <x v="165"/>
    <d v="2024-09-02T00:00:00"/>
    <n v="405793.72"/>
    <n v="6.11"/>
    <n v="6.59"/>
    <n v="11851.35"/>
    <n v="5428.6"/>
    <x v="165"/>
  </r>
  <r>
    <x v="112"/>
    <d v="2024-08-02T00:00:00"/>
    <n v="405751.39"/>
    <n v="7.67"/>
    <n v="7.85"/>
    <n v="15366.88"/>
    <n v="9619.7999999999993"/>
    <x v="112"/>
  </r>
  <r>
    <x v="144"/>
    <d v="2023-11-19T00:00:00"/>
    <n v="405574.75"/>
    <n v="16.43"/>
    <n v="17.63"/>
    <n v="10269.92"/>
    <n v="6264.08"/>
    <x v="144"/>
  </r>
  <r>
    <x v="7"/>
    <d v="2022-11-02T00:00:00"/>
    <n v="405089.54"/>
    <n v="13.92"/>
    <n v="12.57"/>
    <n v="13645.72"/>
    <n v="1497.23"/>
    <x v="7"/>
  </r>
  <r>
    <x v="41"/>
    <d v="2022-09-26T00:00:00"/>
    <n v="404879.4"/>
    <n v="19.350000000000001"/>
    <n v="22.81"/>
    <n v="19491.28"/>
    <n v="16001.82"/>
    <x v="41"/>
  </r>
  <r>
    <x v="44"/>
    <d v="2024-08-10T00:00:00"/>
    <n v="404750.47"/>
    <n v="-7.54"/>
    <n v="-8.6300000000000008"/>
    <n v="7378.09"/>
    <n v="5942.39"/>
    <x v="44"/>
  </r>
  <r>
    <x v="10"/>
    <d v="2023-06-22T00:00:00"/>
    <n v="404666.21"/>
    <n v="7.42"/>
    <n v="7.33"/>
    <n v="14724.78"/>
    <n v="17585.98"/>
    <x v="10"/>
  </r>
  <r>
    <x v="22"/>
    <d v="2023-07-11T00:00:00"/>
    <n v="404585.58"/>
    <n v="4.66"/>
    <n v="5.43"/>
    <n v="2442.2800000000002"/>
    <n v="5286.64"/>
    <x v="22"/>
  </r>
  <r>
    <x v="151"/>
    <d v="2024-09-16T00:00:00"/>
    <n v="404427.35"/>
    <n v="11.81"/>
    <n v="10.84"/>
    <n v="17838.939999999999"/>
    <n v="6831.74"/>
    <x v="151"/>
  </r>
  <r>
    <x v="182"/>
    <d v="2023-01-12T00:00:00"/>
    <n v="404111.79"/>
    <n v="-8.06"/>
    <n v="-8.02"/>
    <n v="708.15"/>
    <n v="11827.02"/>
    <x v="182"/>
  </r>
  <r>
    <x v="125"/>
    <d v="2024-02-06T00:00:00"/>
    <n v="403743.23"/>
    <n v="12.85"/>
    <n v="10.63"/>
    <n v="8891.44"/>
    <n v="13019.18"/>
    <x v="125"/>
  </r>
  <r>
    <x v="143"/>
    <d v="2023-01-04T00:00:00"/>
    <n v="403711.56"/>
    <n v="-7.22"/>
    <n v="-5.97"/>
    <n v="13457.72"/>
    <n v="11534.51"/>
    <x v="143"/>
  </r>
  <r>
    <x v="169"/>
    <d v="2023-07-10T00:00:00"/>
    <n v="403695.19"/>
    <n v="-4.1500000000000004"/>
    <n v="-3.52"/>
    <n v="10862.24"/>
    <n v="13609.5"/>
    <x v="169"/>
  </r>
  <r>
    <x v="27"/>
    <d v="2023-10-14T00:00:00"/>
    <n v="403686.39"/>
    <n v="10.62"/>
    <n v="10.69"/>
    <n v="13120.32"/>
    <n v="17431.5"/>
    <x v="27"/>
  </r>
  <r>
    <x v="47"/>
    <d v="2023-02-26T00:00:00"/>
    <n v="403592.91"/>
    <n v="-6.33"/>
    <n v="-5.37"/>
    <n v="15895.51"/>
    <n v="8591.11"/>
    <x v="47"/>
  </r>
  <r>
    <x v="89"/>
    <d v="2023-08-11T00:00:00"/>
    <n v="403585.39"/>
    <n v="16.61"/>
    <n v="17.579999999999998"/>
    <n v="4071.1"/>
    <n v="2123.88"/>
    <x v="89"/>
  </r>
  <r>
    <x v="192"/>
    <d v="2023-09-15T00:00:00"/>
    <n v="403533.1"/>
    <n v="-0.04"/>
    <n v="-0.04"/>
    <n v="132.29"/>
    <n v="1761.8"/>
    <x v="192"/>
  </r>
  <r>
    <x v="37"/>
    <d v="2023-05-06T00:00:00"/>
    <n v="403528.68"/>
    <n v="10.33"/>
    <n v="11.65"/>
    <n v="18282.61"/>
    <n v="17315.8"/>
    <x v="37"/>
  </r>
  <r>
    <x v="5"/>
    <d v="2024-08-19T00:00:00"/>
    <n v="403459.63"/>
    <n v="-0.77"/>
    <n v="-0.82"/>
    <n v="17210.79"/>
    <n v="16592.97"/>
    <x v="5"/>
  </r>
  <r>
    <x v="137"/>
    <d v="2024-08-07T00:00:00"/>
    <n v="403317.74"/>
    <n v="19.350000000000001"/>
    <n v="18.71"/>
    <n v="4919.8900000000003"/>
    <n v="6671.48"/>
    <x v="137"/>
  </r>
  <r>
    <x v="106"/>
    <d v="2022-10-27T00:00:00"/>
    <n v="403297.98"/>
    <n v="9.8800000000000008"/>
    <n v="9.26"/>
    <n v="12539.62"/>
    <n v="14193.31"/>
    <x v="106"/>
  </r>
  <r>
    <x v="178"/>
    <d v="2023-09-27T00:00:00"/>
    <n v="403286.31"/>
    <n v="11.56"/>
    <n v="9.49"/>
    <n v="12906.9"/>
    <n v="17963.66"/>
    <x v="178"/>
  </r>
  <r>
    <x v="88"/>
    <d v="2023-05-18T00:00:00"/>
    <n v="403131.49"/>
    <n v="-9.2899999999999991"/>
    <n v="-9.17"/>
    <n v="7645.11"/>
    <n v="15371.61"/>
    <x v="88"/>
  </r>
  <r>
    <x v="1"/>
    <d v="2024-06-15T00:00:00"/>
    <n v="403083.31"/>
    <n v="6.14"/>
    <n v="5.3"/>
    <n v="14257.04"/>
    <n v="9545.0499999999993"/>
    <x v="1"/>
  </r>
  <r>
    <x v="31"/>
    <d v="2024-01-24T00:00:00"/>
    <n v="403070.91"/>
    <n v="-5.21"/>
    <n v="-5.51"/>
    <n v="18648.03"/>
    <n v="5919.65"/>
    <x v="31"/>
  </r>
  <r>
    <x v="157"/>
    <d v="2024-03-25T00:00:00"/>
    <n v="402983.53"/>
    <n v="-7.02"/>
    <n v="-5.86"/>
    <n v="823.53"/>
    <n v="5101.28"/>
    <x v="157"/>
  </r>
  <r>
    <x v="5"/>
    <d v="2024-01-06T00:00:00"/>
    <n v="402901.57"/>
    <n v="14.73"/>
    <n v="12.25"/>
    <n v="7236.56"/>
    <n v="18223.13"/>
    <x v="5"/>
  </r>
  <r>
    <x v="52"/>
    <d v="2022-10-22T00:00:00"/>
    <n v="402865.82"/>
    <n v="8.24"/>
    <n v="6.71"/>
    <n v="9533.01"/>
    <n v="19784.93"/>
    <x v="52"/>
  </r>
  <r>
    <x v="139"/>
    <d v="2023-05-30T00:00:00"/>
    <n v="402831.64"/>
    <n v="14.07"/>
    <n v="14.27"/>
    <n v="6146.62"/>
    <n v="4929.7299999999996"/>
    <x v="139"/>
  </r>
  <r>
    <x v="62"/>
    <d v="2024-06-11T00:00:00"/>
    <n v="402715.9"/>
    <n v="18.37"/>
    <n v="15.1"/>
    <n v="8242.32"/>
    <n v="19461.18"/>
    <x v="62"/>
  </r>
  <r>
    <x v="94"/>
    <d v="2023-10-31T00:00:00"/>
    <n v="402655.59"/>
    <n v="5.44"/>
    <n v="6.18"/>
    <n v="19519.169999999998"/>
    <n v="12587.39"/>
    <x v="94"/>
  </r>
  <r>
    <x v="152"/>
    <d v="2024-06-03T00:00:00"/>
    <n v="402631.47"/>
    <n v="-1.66"/>
    <n v="-1.55"/>
    <n v="5618.04"/>
    <n v="10714.61"/>
    <x v="152"/>
  </r>
  <r>
    <x v="144"/>
    <d v="2023-02-01T00:00:00"/>
    <n v="402548.9"/>
    <n v="-7.27"/>
    <n v="-7.33"/>
    <n v="4163.24"/>
    <n v="5641.68"/>
    <x v="144"/>
  </r>
  <r>
    <x v="60"/>
    <d v="2024-03-08T00:00:00"/>
    <n v="402426.55"/>
    <n v="0.7"/>
    <n v="0.76"/>
    <n v="1524.81"/>
    <n v="3412.83"/>
    <x v="60"/>
  </r>
  <r>
    <x v="49"/>
    <d v="2023-04-07T00:00:00"/>
    <n v="402375.78"/>
    <n v="19.55"/>
    <n v="18.809999999999999"/>
    <n v="15176.79"/>
    <n v="14582.15"/>
    <x v="49"/>
  </r>
  <r>
    <x v="127"/>
    <d v="2024-01-15T00:00:00"/>
    <n v="402209.91"/>
    <n v="15.5"/>
    <n v="13.5"/>
    <n v="1276"/>
    <n v="5327.65"/>
    <x v="127"/>
  </r>
  <r>
    <x v="65"/>
    <d v="2024-04-12T00:00:00"/>
    <n v="402180.78"/>
    <n v="10.27"/>
    <n v="8.98"/>
    <n v="19510.07"/>
    <n v="17344.12"/>
    <x v="65"/>
  </r>
  <r>
    <x v="55"/>
    <d v="2023-02-23T00:00:00"/>
    <n v="402168.69"/>
    <n v="-1.97"/>
    <n v="-2.14"/>
    <n v="19920.88"/>
    <n v="19588.38"/>
    <x v="55"/>
  </r>
  <r>
    <x v="110"/>
    <d v="2023-03-07T00:00:00"/>
    <n v="402032.9"/>
    <n v="14.73"/>
    <n v="14.27"/>
    <n v="1411.13"/>
    <n v="9272.6"/>
    <x v="110"/>
  </r>
  <r>
    <x v="48"/>
    <d v="2023-03-07T00:00:00"/>
    <n v="402013.25"/>
    <n v="-6.2"/>
    <n v="-6.53"/>
    <n v="11588.58"/>
    <n v="19829.86"/>
    <x v="48"/>
  </r>
  <r>
    <x v="90"/>
    <d v="2023-07-06T00:00:00"/>
    <n v="401640.79"/>
    <n v="17.16"/>
    <n v="17.8"/>
    <n v="13130.08"/>
    <n v="5862.41"/>
    <x v="90"/>
  </r>
  <r>
    <x v="178"/>
    <d v="2022-10-10T00:00:00"/>
    <n v="401617.66"/>
    <n v="-8.9"/>
    <n v="-10.61"/>
    <n v="2612.87"/>
    <n v="12862.36"/>
    <x v="178"/>
  </r>
  <r>
    <x v="33"/>
    <d v="2024-02-14T00:00:00"/>
    <n v="401543.16"/>
    <n v="-3"/>
    <n v="-2.61"/>
    <n v="12632.15"/>
    <n v="10768.55"/>
    <x v="33"/>
  </r>
  <r>
    <x v="3"/>
    <d v="2023-07-03T00:00:00"/>
    <n v="401477.15"/>
    <n v="1.59"/>
    <n v="1.83"/>
    <n v="6339.08"/>
    <n v="10399.370000000001"/>
    <x v="3"/>
  </r>
  <r>
    <x v="108"/>
    <d v="2024-09-03T00:00:00"/>
    <n v="401451.17"/>
    <n v="12.46"/>
    <n v="11.66"/>
    <n v="17552.919999999998"/>
    <n v="16763.490000000002"/>
    <x v="108"/>
  </r>
  <r>
    <x v="66"/>
    <d v="2024-05-15T00:00:00"/>
    <n v="401365.41"/>
    <n v="-0.84"/>
    <n v="-0.7"/>
    <n v="11791.89"/>
    <n v="15013"/>
    <x v="66"/>
  </r>
  <r>
    <x v="4"/>
    <d v="2024-06-27T00:00:00"/>
    <n v="401296.45"/>
    <n v="9.5"/>
    <n v="9.58"/>
    <n v="6231.22"/>
    <n v="13381.13"/>
    <x v="4"/>
  </r>
  <r>
    <x v="47"/>
    <d v="2022-10-23T00:00:00"/>
    <n v="401280.38"/>
    <n v="13.93"/>
    <n v="15.72"/>
    <n v="18746.62"/>
    <n v="12882.88"/>
    <x v="47"/>
  </r>
  <r>
    <x v="174"/>
    <d v="2023-10-26T00:00:00"/>
    <n v="400887.8"/>
    <n v="-5.39"/>
    <n v="-4.4000000000000004"/>
    <n v="18728.34"/>
    <n v="5100.1899999999996"/>
    <x v="174"/>
  </r>
  <r>
    <x v="86"/>
    <d v="2024-08-07T00:00:00"/>
    <n v="400737.1"/>
    <n v="-0.09"/>
    <n v="-0.09"/>
    <n v="18722.73"/>
    <n v="6710.91"/>
    <x v="86"/>
  </r>
  <r>
    <x v="185"/>
    <d v="2023-01-15T00:00:00"/>
    <n v="400601.61"/>
    <n v="16.47"/>
    <n v="19.010000000000002"/>
    <n v="6850.37"/>
    <n v="12568.58"/>
    <x v="185"/>
  </r>
  <r>
    <x v="157"/>
    <d v="2023-07-19T00:00:00"/>
    <n v="400574.08"/>
    <n v="18.100000000000001"/>
    <n v="16.98"/>
    <n v="2410.54"/>
    <n v="10380.33"/>
    <x v="157"/>
  </r>
  <r>
    <x v="65"/>
    <d v="2024-03-28T00:00:00"/>
    <n v="400460.77"/>
    <n v="5.56"/>
    <n v="5.4"/>
    <n v="18430.97"/>
    <n v="17808.509999999998"/>
    <x v="65"/>
  </r>
  <r>
    <x v="21"/>
    <d v="2023-07-22T00:00:00"/>
    <n v="400240.15"/>
    <n v="14.99"/>
    <n v="16.239999999999998"/>
    <n v="19247.39"/>
    <n v="13844.46"/>
    <x v="21"/>
  </r>
  <r>
    <x v="34"/>
    <d v="2023-06-03T00:00:00"/>
    <n v="400132.85"/>
    <n v="-7.55"/>
    <n v="-6.84"/>
    <n v="15303.49"/>
    <n v="10349.39"/>
    <x v="34"/>
  </r>
  <r>
    <x v="54"/>
    <d v="2024-01-04T00:00:00"/>
    <n v="400083.39"/>
    <n v="-6.96"/>
    <n v="-7.12"/>
    <n v="11184.15"/>
    <n v="5131.66"/>
    <x v="54"/>
  </r>
  <r>
    <x v="44"/>
    <d v="2024-07-01T00:00:00"/>
    <n v="400003.41"/>
    <n v="13.38"/>
    <n v="14.97"/>
    <n v="7855.26"/>
    <n v="3248.71"/>
    <x v="44"/>
  </r>
  <r>
    <x v="147"/>
    <d v="2024-09-10T00:00:00"/>
    <n v="399968.7"/>
    <n v="10.63"/>
    <n v="10.94"/>
    <n v="17931.41"/>
    <n v="2333.0300000000002"/>
    <x v="147"/>
  </r>
  <r>
    <x v="44"/>
    <d v="2023-01-25T00:00:00"/>
    <n v="399956.26"/>
    <n v="2.31"/>
    <n v="2.39"/>
    <n v="14716.46"/>
    <n v="15835.68"/>
    <x v="44"/>
  </r>
  <r>
    <x v="188"/>
    <d v="2023-08-20T00:00:00"/>
    <n v="399653.76"/>
    <n v="4.43"/>
    <n v="4.4400000000000004"/>
    <n v="15500.48"/>
    <n v="594.87"/>
    <x v="188"/>
  </r>
  <r>
    <x v="82"/>
    <d v="2024-03-23T00:00:00"/>
    <n v="399645.98"/>
    <n v="-3.52"/>
    <n v="-3.9"/>
    <n v="18632.8"/>
    <n v="6862.51"/>
    <x v="82"/>
  </r>
  <r>
    <x v="74"/>
    <d v="2023-07-16T00:00:00"/>
    <n v="399541.76000000001"/>
    <n v="7.01"/>
    <n v="7.11"/>
    <n v="254.9"/>
    <n v="9431.18"/>
    <x v="74"/>
  </r>
  <r>
    <x v="31"/>
    <d v="2022-10-24T00:00:00"/>
    <n v="399433.53"/>
    <n v="19.899999999999999"/>
    <n v="21.19"/>
    <n v="17378.73"/>
    <n v="7006.03"/>
    <x v="31"/>
  </r>
  <r>
    <x v="177"/>
    <d v="2023-09-20T00:00:00"/>
    <n v="399387.88"/>
    <n v="-6.1"/>
    <n v="-4.88"/>
    <n v="2121.65"/>
    <n v="8526.57"/>
    <x v="177"/>
  </r>
  <r>
    <x v="151"/>
    <d v="2024-01-28T00:00:00"/>
    <n v="399344.55"/>
    <n v="9.24"/>
    <n v="10.11"/>
    <n v="14407.08"/>
    <n v="7001.17"/>
    <x v="151"/>
  </r>
  <r>
    <x v="28"/>
    <d v="2024-07-18T00:00:00"/>
    <n v="399337.4"/>
    <n v="12.88"/>
    <n v="14.13"/>
    <n v="9681.24"/>
    <n v="5437.23"/>
    <x v="28"/>
  </r>
  <r>
    <x v="82"/>
    <d v="2024-06-18T00:00:00"/>
    <n v="399326.12"/>
    <n v="4.5999999999999996"/>
    <n v="4.3899999999999997"/>
    <n v="14472.9"/>
    <n v="4628.91"/>
    <x v="82"/>
  </r>
  <r>
    <x v="129"/>
    <d v="2022-12-18T00:00:00"/>
    <n v="399320.16"/>
    <n v="8.15"/>
    <n v="9.26"/>
    <n v="285.89999999999998"/>
    <n v="8698.56"/>
    <x v="129"/>
  </r>
  <r>
    <x v="20"/>
    <d v="2024-08-30T00:00:00"/>
    <n v="399279.01"/>
    <n v="17.29"/>
    <n v="17.98"/>
    <n v="737.72"/>
    <n v="6533.82"/>
    <x v="20"/>
  </r>
  <r>
    <x v="157"/>
    <d v="2023-12-28T00:00:00"/>
    <n v="399266.31"/>
    <n v="7.81"/>
    <n v="7.14"/>
    <n v="7678.59"/>
    <n v="8767.56"/>
    <x v="157"/>
  </r>
  <r>
    <x v="183"/>
    <d v="2023-01-06T00:00:00"/>
    <n v="399262.48"/>
    <n v="12.67"/>
    <n v="11.52"/>
    <n v="12336.96"/>
    <n v="4365.0200000000004"/>
    <x v="183"/>
  </r>
  <r>
    <x v="121"/>
    <d v="2023-09-02T00:00:00"/>
    <n v="399197.99"/>
    <n v="8.34"/>
    <n v="9.4700000000000006"/>
    <n v="869.94"/>
    <n v="4107.32"/>
    <x v="121"/>
  </r>
  <r>
    <x v="191"/>
    <d v="2022-12-09T00:00:00"/>
    <n v="399149.97"/>
    <n v="-8.44"/>
    <n v="-8.94"/>
    <n v="14448.46"/>
    <n v="14156.32"/>
    <x v="191"/>
  </r>
  <r>
    <x v="68"/>
    <d v="2022-10-09T00:00:00"/>
    <n v="399123.41"/>
    <n v="11.36"/>
    <n v="12.43"/>
    <n v="12973.59"/>
    <n v="19646.53"/>
    <x v="68"/>
  </r>
  <r>
    <x v="63"/>
    <d v="2022-11-19T00:00:00"/>
    <n v="399051.66"/>
    <n v="9.32"/>
    <n v="7.47"/>
    <n v="18625.29"/>
    <n v="17400.810000000001"/>
    <x v="63"/>
  </r>
  <r>
    <x v="152"/>
    <d v="2023-11-28T00:00:00"/>
    <n v="398884.23"/>
    <n v="12.02"/>
    <n v="11.23"/>
    <n v="3801.04"/>
    <n v="12164.93"/>
    <x v="152"/>
  </r>
  <r>
    <x v="66"/>
    <d v="2024-01-20T00:00:00"/>
    <n v="398831.82"/>
    <n v="-1.75"/>
    <n v="-1.55"/>
    <n v="5594.31"/>
    <n v="3061.75"/>
    <x v="66"/>
  </r>
  <r>
    <x v="194"/>
    <d v="2023-08-07T00:00:00"/>
    <n v="398718.14"/>
    <n v="-1.72"/>
    <n v="-2.04"/>
    <n v="4771.5600000000004"/>
    <n v="12906.48"/>
    <x v="194"/>
  </r>
  <r>
    <x v="92"/>
    <d v="2024-06-15T00:00:00"/>
    <n v="398380.81"/>
    <n v="10.119999999999999"/>
    <n v="8.4499999999999993"/>
    <n v="4537.18"/>
    <n v="10784.74"/>
    <x v="92"/>
  </r>
  <r>
    <x v="84"/>
    <d v="2023-06-25T00:00:00"/>
    <n v="398256.19"/>
    <n v="11.67"/>
    <n v="11.16"/>
    <n v="19636.96"/>
    <n v="5375.78"/>
    <x v="84"/>
  </r>
  <r>
    <x v="118"/>
    <d v="2024-01-31T00:00:00"/>
    <n v="398220.51"/>
    <n v="18.73"/>
    <n v="22.1"/>
    <n v="210.74"/>
    <n v="18908.7"/>
    <x v="118"/>
  </r>
  <r>
    <x v="180"/>
    <d v="2024-03-09T00:00:00"/>
    <n v="398103.65"/>
    <n v="-6.67"/>
    <n v="-6.41"/>
    <n v="6123.64"/>
    <n v="142.12"/>
    <x v="180"/>
  </r>
  <r>
    <x v="32"/>
    <d v="2023-09-10T00:00:00"/>
    <n v="398059.19"/>
    <n v="-4.9800000000000004"/>
    <n v="-5.41"/>
    <n v="4155.6099999999997"/>
    <n v="8913.31"/>
    <x v="32"/>
  </r>
  <r>
    <x v="171"/>
    <d v="2024-06-29T00:00:00"/>
    <n v="397890.97"/>
    <n v="13.4"/>
    <n v="12.58"/>
    <n v="16306.64"/>
    <n v="7589.85"/>
    <x v="171"/>
  </r>
  <r>
    <x v="109"/>
    <d v="2024-03-30T00:00:00"/>
    <n v="397803.86"/>
    <n v="-7.36"/>
    <n v="-8.39"/>
    <n v="11696.15"/>
    <n v="13904.06"/>
    <x v="109"/>
  </r>
  <r>
    <x v="144"/>
    <d v="2024-07-14T00:00:00"/>
    <n v="397720.53"/>
    <n v="-2.67"/>
    <n v="-2.27"/>
    <n v="8619.6"/>
    <n v="7927.87"/>
    <x v="144"/>
  </r>
  <r>
    <x v="165"/>
    <d v="2024-02-18T00:00:00"/>
    <n v="397695.28"/>
    <n v="7.83"/>
    <n v="8.25"/>
    <n v="14445.64"/>
    <n v="688.33"/>
    <x v="165"/>
  </r>
  <r>
    <x v="188"/>
    <d v="2024-03-27T00:00:00"/>
    <n v="397657.55"/>
    <n v="9.94"/>
    <n v="8.42"/>
    <n v="16980.88"/>
    <n v="19786.89"/>
    <x v="188"/>
  </r>
  <r>
    <x v="92"/>
    <d v="2024-08-31T00:00:00"/>
    <n v="397584.44"/>
    <n v="-6.86"/>
    <n v="-6.67"/>
    <n v="16379.79"/>
    <n v="1353.31"/>
    <x v="92"/>
  </r>
  <r>
    <x v="160"/>
    <d v="2024-02-06T00:00:00"/>
    <n v="397280.32"/>
    <n v="19.16"/>
    <n v="22.01"/>
    <n v="13072.1"/>
    <n v="16607.5"/>
    <x v="160"/>
  </r>
  <r>
    <x v="15"/>
    <d v="2024-05-25T00:00:00"/>
    <n v="397080.19"/>
    <n v="-7.48"/>
    <n v="-8.3000000000000007"/>
    <n v="18385.68"/>
    <n v="9618.75"/>
    <x v="15"/>
  </r>
  <r>
    <x v="174"/>
    <d v="2022-10-21T00:00:00"/>
    <n v="397062.53"/>
    <n v="6.77"/>
    <n v="7.46"/>
    <n v="6700.92"/>
    <n v="7695.79"/>
    <x v="174"/>
  </r>
  <r>
    <x v="77"/>
    <d v="2023-05-04T00:00:00"/>
    <n v="396868.18"/>
    <n v="-0.26"/>
    <n v="-0.28000000000000003"/>
    <n v="7930.24"/>
    <n v="19942.650000000001"/>
    <x v="77"/>
  </r>
  <r>
    <x v="128"/>
    <d v="2023-10-17T00:00:00"/>
    <n v="396765.39"/>
    <n v="14.01"/>
    <n v="16.73"/>
    <n v="7198.63"/>
    <n v="7301.09"/>
    <x v="128"/>
  </r>
  <r>
    <x v="9"/>
    <d v="2023-07-06T00:00:00"/>
    <n v="396655.62"/>
    <n v="6.29"/>
    <n v="6.64"/>
    <n v="14988.66"/>
    <n v="11267.2"/>
    <x v="9"/>
  </r>
  <r>
    <x v="15"/>
    <d v="2024-01-27T00:00:00"/>
    <n v="396627.56"/>
    <n v="11.02"/>
    <n v="8.9499999999999993"/>
    <n v="6571.78"/>
    <n v="11079.82"/>
    <x v="15"/>
  </r>
  <r>
    <x v="52"/>
    <d v="2023-09-10T00:00:00"/>
    <n v="396578.9"/>
    <n v="15.29"/>
    <n v="17.28"/>
    <n v="3776.05"/>
    <n v="14611.63"/>
    <x v="52"/>
  </r>
  <r>
    <x v="37"/>
    <d v="2023-02-15T00:00:00"/>
    <n v="396211.22"/>
    <n v="-0.15"/>
    <n v="-0.14000000000000001"/>
    <n v="9761.76"/>
    <n v="5272.33"/>
    <x v="37"/>
  </r>
  <r>
    <x v="57"/>
    <d v="2022-09-28T00:00:00"/>
    <n v="396198.59"/>
    <n v="4.4000000000000004"/>
    <n v="3.82"/>
    <n v="4097.34"/>
    <n v="15800.76"/>
    <x v="57"/>
  </r>
  <r>
    <x v="96"/>
    <d v="2024-02-23T00:00:00"/>
    <n v="396144.5"/>
    <n v="-5.99"/>
    <n v="-7.16"/>
    <n v="15829.98"/>
    <n v="3102.75"/>
    <x v="96"/>
  </r>
  <r>
    <x v="20"/>
    <d v="2023-01-03T00:00:00"/>
    <n v="396089.25"/>
    <n v="-8.91"/>
    <n v="-10.56"/>
    <n v="19929.189999999999"/>
    <n v="18010.43"/>
    <x v="20"/>
  </r>
  <r>
    <x v="172"/>
    <d v="2022-11-08T00:00:00"/>
    <n v="396063.2"/>
    <n v="0.88"/>
    <n v="0.93"/>
    <n v="951.72"/>
    <n v="6538.21"/>
    <x v="172"/>
  </r>
  <r>
    <x v="98"/>
    <d v="2024-03-04T00:00:00"/>
    <n v="396046.84"/>
    <n v="-5.71"/>
    <n v="-4.99"/>
    <n v="19564.61"/>
    <n v="10069.35"/>
    <x v="98"/>
  </r>
  <r>
    <x v="51"/>
    <d v="2024-04-24T00:00:00"/>
    <n v="396027.17"/>
    <n v="-1.04"/>
    <n v="-1.08"/>
    <n v="16065.55"/>
    <n v="8680.16"/>
    <x v="51"/>
  </r>
  <r>
    <x v="34"/>
    <d v="2022-12-08T00:00:00"/>
    <n v="395421.48"/>
    <n v="2.44"/>
    <n v="2.27"/>
    <n v="11243"/>
    <n v="1558.24"/>
    <x v="34"/>
  </r>
  <r>
    <x v="195"/>
    <d v="2023-04-17T00:00:00"/>
    <n v="395233.17"/>
    <n v="-5.2"/>
    <n v="-5.35"/>
    <n v="14877.74"/>
    <n v="17419.79"/>
    <x v="195"/>
  </r>
  <r>
    <x v="43"/>
    <d v="2022-10-17T00:00:00"/>
    <n v="395097.92"/>
    <n v="-0.33"/>
    <n v="-0.31"/>
    <n v="11657.27"/>
    <n v="6292.45"/>
    <x v="43"/>
  </r>
  <r>
    <x v="16"/>
    <d v="2023-02-23T00:00:00"/>
    <n v="395068.96"/>
    <n v="11.44"/>
    <n v="10.99"/>
    <n v="11202.02"/>
    <n v="6483.81"/>
    <x v="16"/>
  </r>
  <r>
    <x v="110"/>
    <d v="2022-11-21T00:00:00"/>
    <n v="395067.9"/>
    <n v="-6.14"/>
    <n v="-6.91"/>
    <n v="181.59"/>
    <n v="8119.11"/>
    <x v="110"/>
  </r>
  <r>
    <x v="35"/>
    <d v="2023-04-20T00:00:00"/>
    <n v="394764.32"/>
    <n v="5.15"/>
    <n v="5.0999999999999996"/>
    <n v="13065.01"/>
    <n v="1762.89"/>
    <x v="35"/>
  </r>
  <r>
    <x v="114"/>
    <d v="2024-02-02T00:00:00"/>
    <n v="394698.88"/>
    <n v="16.59"/>
    <n v="17.690000000000001"/>
    <n v="5781.34"/>
    <n v="5958.41"/>
    <x v="114"/>
  </r>
  <r>
    <x v="195"/>
    <d v="2022-12-29T00:00:00"/>
    <n v="394525.57"/>
    <n v="19.829999999999998"/>
    <n v="22.44"/>
    <n v="7236.35"/>
    <n v="2180.3200000000002"/>
    <x v="195"/>
  </r>
  <r>
    <x v="133"/>
    <d v="2024-05-24T00:00:00"/>
    <n v="394523"/>
    <n v="-3.35"/>
    <n v="-3.65"/>
    <n v="10060.81"/>
    <n v="13969.09"/>
    <x v="133"/>
  </r>
  <r>
    <x v="134"/>
    <d v="2023-10-19T00:00:00"/>
    <n v="394430.03"/>
    <n v="15.14"/>
    <n v="15.17"/>
    <n v="17264.05"/>
    <n v="14704.25"/>
    <x v="134"/>
  </r>
  <r>
    <x v="31"/>
    <d v="2024-01-29T00:00:00"/>
    <n v="394201.71"/>
    <n v="-2.16"/>
    <n v="-2.15"/>
    <n v="4370.41"/>
    <n v="17178.47"/>
    <x v="31"/>
  </r>
  <r>
    <x v="30"/>
    <d v="2022-12-15T00:00:00"/>
    <n v="394055.79"/>
    <n v="1.51"/>
    <n v="1.29"/>
    <n v="18977.57"/>
    <n v="11058.5"/>
    <x v="30"/>
  </r>
  <r>
    <x v="83"/>
    <d v="2022-12-07T00:00:00"/>
    <n v="393946.34"/>
    <n v="4.17"/>
    <n v="4.78"/>
    <n v="4112.97"/>
    <n v="2685.93"/>
    <x v="83"/>
  </r>
  <r>
    <x v="163"/>
    <d v="2023-02-15T00:00:00"/>
    <n v="393869.73"/>
    <n v="17.010000000000002"/>
    <n v="18.399999999999999"/>
    <n v="16383.14"/>
    <n v="11975.71"/>
    <x v="163"/>
  </r>
  <r>
    <x v="123"/>
    <d v="2023-03-30T00:00:00"/>
    <n v="393477.39"/>
    <n v="-2.72"/>
    <n v="-2.64"/>
    <n v="3172.34"/>
    <n v="1309.96"/>
    <x v="123"/>
  </r>
  <r>
    <x v="69"/>
    <d v="2023-01-29T00:00:00"/>
    <n v="393471.07"/>
    <n v="0.26"/>
    <n v="0.3"/>
    <n v="3755.52"/>
    <n v="15957.37"/>
    <x v="69"/>
  </r>
  <r>
    <x v="156"/>
    <d v="2024-07-18T00:00:00"/>
    <n v="393440.28"/>
    <n v="18.53"/>
    <n v="18.510000000000002"/>
    <n v="2931.72"/>
    <n v="14726.54"/>
    <x v="156"/>
  </r>
  <r>
    <x v="186"/>
    <d v="2024-08-10T00:00:00"/>
    <n v="393415.03"/>
    <n v="4.91"/>
    <n v="5.4"/>
    <n v="11458.14"/>
    <n v="18178.990000000002"/>
    <x v="186"/>
  </r>
  <r>
    <x v="129"/>
    <d v="2023-07-18T00:00:00"/>
    <n v="393354.97"/>
    <n v="10.95"/>
    <n v="12.27"/>
    <n v="7571.39"/>
    <n v="6947.56"/>
    <x v="129"/>
  </r>
  <r>
    <x v="141"/>
    <d v="2023-02-19T00:00:00"/>
    <n v="393263.43"/>
    <n v="5.2"/>
    <n v="4.3600000000000003"/>
    <n v="13802.75"/>
    <n v="17026.43"/>
    <x v="141"/>
  </r>
  <r>
    <x v="93"/>
    <d v="2023-02-14T00:00:00"/>
    <n v="393166.72"/>
    <n v="19.12"/>
    <n v="20.170000000000002"/>
    <n v="15710.53"/>
    <n v="22.73"/>
    <x v="93"/>
  </r>
  <r>
    <x v="90"/>
    <d v="2023-01-06T00:00:00"/>
    <n v="393100.55"/>
    <n v="0.28999999999999998"/>
    <n v="0.27"/>
    <n v="4935.05"/>
    <n v="7142.3"/>
    <x v="90"/>
  </r>
  <r>
    <x v="104"/>
    <d v="2024-03-22T00:00:00"/>
    <n v="393069.25"/>
    <n v="0.17"/>
    <n v="0.19"/>
    <n v="1639.9"/>
    <n v="8040.17"/>
    <x v="104"/>
  </r>
  <r>
    <x v="71"/>
    <d v="2023-01-28T00:00:00"/>
    <n v="392966.38"/>
    <n v="8.43"/>
    <n v="9.2899999999999991"/>
    <n v="18416.47"/>
    <n v="3659.1"/>
    <x v="71"/>
  </r>
  <r>
    <x v="139"/>
    <d v="2022-11-24T00:00:00"/>
    <n v="392943.1"/>
    <n v="-9.68"/>
    <n v="-8.36"/>
    <n v="6881.75"/>
    <n v="19157.97"/>
    <x v="139"/>
  </r>
  <r>
    <x v="4"/>
    <d v="2023-04-27T00:00:00"/>
    <n v="392908.66"/>
    <n v="-5.74"/>
    <n v="-4.95"/>
    <n v="8219.49"/>
    <n v="17688.29"/>
    <x v="4"/>
  </r>
  <r>
    <x v="66"/>
    <d v="2023-09-06T00:00:00"/>
    <n v="392704.26"/>
    <n v="19.14"/>
    <n v="22.92"/>
    <n v="15568.96"/>
    <n v="10457.89"/>
    <x v="66"/>
  </r>
  <r>
    <x v="1"/>
    <d v="2024-01-22T00:00:00"/>
    <n v="392653.15"/>
    <n v="-1.76"/>
    <n v="-1.87"/>
    <n v="1901.04"/>
    <n v="9144.9599999999991"/>
    <x v="1"/>
  </r>
  <r>
    <x v="14"/>
    <d v="2023-01-03T00:00:00"/>
    <n v="392609.21"/>
    <n v="10.91"/>
    <n v="13.08"/>
    <n v="9397.18"/>
    <n v="18451"/>
    <x v="14"/>
  </r>
  <r>
    <x v="167"/>
    <d v="2023-02-19T00:00:00"/>
    <n v="392543.33"/>
    <n v="18.61"/>
    <n v="16.23"/>
    <n v="12389.44"/>
    <n v="10787.55"/>
    <x v="167"/>
  </r>
  <r>
    <x v="66"/>
    <d v="2024-02-01T00:00:00"/>
    <n v="392468.02"/>
    <n v="8.9600000000000009"/>
    <n v="7.92"/>
    <n v="13368.45"/>
    <n v="5069.13"/>
    <x v="66"/>
  </r>
  <r>
    <x v="160"/>
    <d v="2023-10-29T00:00:00"/>
    <n v="392464.47"/>
    <n v="-5"/>
    <n v="-5.31"/>
    <n v="7348.2"/>
    <n v="9461.2800000000007"/>
    <x v="160"/>
  </r>
  <r>
    <x v="67"/>
    <d v="2023-12-28T00:00:00"/>
    <n v="392450.55"/>
    <n v="-7.94"/>
    <n v="-7.8"/>
    <n v="14626.61"/>
    <n v="2004.97"/>
    <x v="67"/>
  </r>
  <r>
    <x v="168"/>
    <d v="2024-02-17T00:00:00"/>
    <n v="392306.21"/>
    <n v="5.47"/>
    <n v="5.46"/>
    <n v="19152.47"/>
    <n v="9842.41"/>
    <x v="168"/>
  </r>
  <r>
    <x v="118"/>
    <d v="2023-04-06T00:00:00"/>
    <n v="392266.57"/>
    <n v="-3.88"/>
    <n v="-3.43"/>
    <n v="2099.87"/>
    <n v="12597.38"/>
    <x v="118"/>
  </r>
  <r>
    <x v="52"/>
    <d v="2024-06-06T00:00:00"/>
    <n v="392127.71"/>
    <n v="-3.09"/>
    <n v="-3.25"/>
    <n v="12545.64"/>
    <n v="3699.34"/>
    <x v="52"/>
  </r>
  <r>
    <x v="63"/>
    <d v="2023-03-17T00:00:00"/>
    <n v="392036.16"/>
    <n v="12.52"/>
    <n v="12.31"/>
    <n v="9494.6"/>
    <n v="19565.599999999999"/>
    <x v="63"/>
  </r>
  <r>
    <x v="132"/>
    <d v="2024-04-01T00:00:00"/>
    <n v="391954.64"/>
    <n v="-4.49"/>
    <n v="-4.3099999999999996"/>
    <n v="14519.29"/>
    <n v="5169.2299999999996"/>
    <x v="132"/>
  </r>
  <r>
    <x v="54"/>
    <d v="2024-03-17T00:00:00"/>
    <n v="391846.66"/>
    <n v="-3.45"/>
    <n v="-3.82"/>
    <n v="18006.8"/>
    <n v="15345.82"/>
    <x v="54"/>
  </r>
  <r>
    <x v="83"/>
    <d v="2023-02-12T00:00:00"/>
    <n v="391727.16"/>
    <n v="19.36"/>
    <n v="21.42"/>
    <n v="13459.99"/>
    <n v="10993.23"/>
    <x v="83"/>
  </r>
  <r>
    <x v="70"/>
    <d v="2024-09-20T00:00:00"/>
    <n v="391713.76"/>
    <n v="2.5299999999999998"/>
    <n v="2.94"/>
    <n v="10975.8"/>
    <n v="8237.07"/>
    <x v="70"/>
  </r>
  <r>
    <x v="130"/>
    <d v="2024-06-06T00:00:00"/>
    <n v="391669.06"/>
    <n v="10.38"/>
    <n v="8.34"/>
    <n v="1924.99"/>
    <n v="12385.48"/>
    <x v="130"/>
  </r>
  <r>
    <x v="56"/>
    <d v="2023-10-26T00:00:00"/>
    <n v="391575.88"/>
    <n v="16.61"/>
    <n v="17.809999999999999"/>
    <n v="10601.62"/>
    <n v="6428.95"/>
    <x v="56"/>
  </r>
  <r>
    <x v="95"/>
    <d v="2024-09-02T00:00:00"/>
    <n v="391486.09"/>
    <n v="18.7"/>
    <n v="21.9"/>
    <n v="15584"/>
    <n v="13142.88"/>
    <x v="95"/>
  </r>
  <r>
    <x v="62"/>
    <d v="2022-12-03T00:00:00"/>
    <n v="391249.09"/>
    <n v="-4.95"/>
    <n v="-5"/>
    <n v="12355.59"/>
    <n v="4470.28"/>
    <x v="62"/>
  </r>
  <r>
    <x v="128"/>
    <d v="2024-06-11T00:00:00"/>
    <n v="391097.64"/>
    <n v="-0.93"/>
    <n v="-0.87"/>
    <n v="3750.46"/>
    <n v="18257.34"/>
    <x v="128"/>
  </r>
  <r>
    <x v="185"/>
    <d v="2023-11-12T00:00:00"/>
    <n v="391065.86"/>
    <n v="-3.69"/>
    <n v="-3.4"/>
    <n v="12535.18"/>
    <n v="6768.42"/>
    <x v="185"/>
  </r>
  <r>
    <x v="39"/>
    <d v="2023-11-03T00:00:00"/>
    <n v="390987.36"/>
    <n v="18.64"/>
    <n v="16.46"/>
    <n v="5036.3500000000004"/>
    <n v="10999.68"/>
    <x v="39"/>
  </r>
  <r>
    <x v="121"/>
    <d v="2022-12-14T00:00:00"/>
    <n v="390960.69"/>
    <n v="1.64"/>
    <n v="1.49"/>
    <n v="6726.91"/>
    <n v="6159.97"/>
    <x v="121"/>
  </r>
  <r>
    <x v="24"/>
    <d v="2023-08-09T00:00:00"/>
    <n v="390921.25"/>
    <n v="16.149999999999999"/>
    <n v="13.19"/>
    <n v="8333.16"/>
    <n v="19369.849999999999"/>
    <x v="24"/>
  </r>
  <r>
    <x v="69"/>
    <d v="2023-11-11T00:00:00"/>
    <n v="390913.75"/>
    <n v="-7.69"/>
    <n v="-9"/>
    <n v="631.33000000000004"/>
    <n v="2503.85"/>
    <x v="69"/>
  </r>
  <r>
    <x v="57"/>
    <d v="2023-03-23T00:00:00"/>
    <n v="390893.68"/>
    <n v="3.55"/>
    <n v="2.99"/>
    <n v="9877.68"/>
    <n v="909.05"/>
    <x v="57"/>
  </r>
  <r>
    <x v="168"/>
    <d v="2024-01-11T00:00:00"/>
    <n v="390662.52"/>
    <n v="-5.65"/>
    <n v="-6.1"/>
    <n v="5950.5"/>
    <n v="14717.46"/>
    <x v="168"/>
  </r>
  <r>
    <x v="72"/>
    <d v="2024-04-13T00:00:00"/>
    <n v="390510.47"/>
    <n v="6.64"/>
    <n v="5.41"/>
    <n v="12236.4"/>
    <n v="11631.9"/>
    <x v="72"/>
  </r>
  <r>
    <x v="1"/>
    <d v="2023-02-07T00:00:00"/>
    <n v="390456.62"/>
    <n v="1.54"/>
    <n v="1.74"/>
    <n v="10282.93"/>
    <n v="5529.36"/>
    <x v="1"/>
  </r>
  <r>
    <x v="191"/>
    <d v="2023-01-21T00:00:00"/>
    <n v="390456.26"/>
    <n v="19.71"/>
    <n v="23.24"/>
    <n v="12782.85"/>
    <n v="5122.1899999999996"/>
    <x v="191"/>
  </r>
  <r>
    <x v="137"/>
    <d v="2022-10-07T00:00:00"/>
    <n v="390368.07"/>
    <n v="11.68"/>
    <n v="10.11"/>
    <n v="6198.74"/>
    <n v="3814.37"/>
    <x v="137"/>
  </r>
  <r>
    <x v="117"/>
    <d v="2024-03-09T00:00:00"/>
    <n v="390335.65"/>
    <n v="16.68"/>
    <n v="15.55"/>
    <n v="91.12"/>
    <n v="5765.93"/>
    <x v="117"/>
  </r>
  <r>
    <x v="104"/>
    <d v="2023-05-29T00:00:00"/>
    <n v="390234.32"/>
    <n v="18.61"/>
    <n v="22.22"/>
    <n v="3656.14"/>
    <n v="16648.32"/>
    <x v="104"/>
  </r>
  <r>
    <x v="0"/>
    <d v="2024-02-03T00:00:00"/>
    <n v="390183.49"/>
    <n v="-7.9"/>
    <n v="-9.2899999999999991"/>
    <n v="1822.82"/>
    <n v="16089.57"/>
    <x v="0"/>
  </r>
  <r>
    <x v="154"/>
    <d v="2023-08-28T00:00:00"/>
    <n v="390166.94"/>
    <n v="-7.89"/>
    <n v="-6.32"/>
    <n v="18411.21"/>
    <n v="3197.9"/>
    <x v="154"/>
  </r>
  <r>
    <x v="41"/>
    <d v="2022-10-05T00:00:00"/>
    <n v="389987.49"/>
    <n v="-0.21"/>
    <n v="-0.23"/>
    <n v="11040.61"/>
    <n v="3384.91"/>
    <x v="41"/>
  </r>
  <r>
    <x v="187"/>
    <d v="2024-01-31T00:00:00"/>
    <n v="389833.72"/>
    <n v="18.29"/>
    <n v="16.36"/>
    <n v="960.62"/>
    <n v="5698.46"/>
    <x v="187"/>
  </r>
  <r>
    <x v="79"/>
    <d v="2022-12-08T00:00:00"/>
    <n v="389671.65"/>
    <n v="12.05"/>
    <n v="14.18"/>
    <n v="1615.13"/>
    <n v="16149.85"/>
    <x v="79"/>
  </r>
  <r>
    <x v="160"/>
    <d v="2023-08-02T00:00:00"/>
    <n v="389629.22"/>
    <n v="15.66"/>
    <n v="17.16"/>
    <n v="19686.3"/>
    <n v="10003.99"/>
    <x v="160"/>
  </r>
  <r>
    <x v="155"/>
    <d v="2023-12-30T00:00:00"/>
    <n v="389613.67"/>
    <n v="-9.92"/>
    <n v="-10.16"/>
    <n v="8562.82"/>
    <n v="19849.23"/>
    <x v="155"/>
  </r>
  <r>
    <x v="1"/>
    <d v="2023-08-30T00:00:00"/>
    <n v="389440.45"/>
    <n v="18.07"/>
    <n v="20.56"/>
    <n v="12491.36"/>
    <n v="12809.11"/>
    <x v="1"/>
  </r>
  <r>
    <x v="96"/>
    <d v="2023-09-26T00:00:00"/>
    <n v="389429.56"/>
    <n v="1.02"/>
    <n v="1.17"/>
    <n v="6742.72"/>
    <n v="19934.34"/>
    <x v="96"/>
  </r>
  <r>
    <x v="0"/>
    <d v="2023-09-14T00:00:00"/>
    <n v="389376.28"/>
    <n v="18.46"/>
    <n v="17.03"/>
    <n v="12327.67"/>
    <n v="10344.120000000001"/>
    <x v="0"/>
  </r>
  <r>
    <x v="111"/>
    <d v="2022-11-07T00:00:00"/>
    <n v="388907.44"/>
    <n v="-5.28"/>
    <n v="-5.97"/>
    <n v="13643.03"/>
    <n v="13001.73"/>
    <x v="111"/>
  </r>
  <r>
    <x v="105"/>
    <d v="2024-05-11T00:00:00"/>
    <n v="388756.14"/>
    <n v="12.03"/>
    <n v="12.6"/>
    <n v="13338.75"/>
    <n v="6020.57"/>
    <x v="105"/>
  </r>
  <r>
    <x v="91"/>
    <d v="2024-09-07T00:00:00"/>
    <n v="388657.1"/>
    <n v="19.149999999999999"/>
    <n v="21.42"/>
    <n v="1634.66"/>
    <n v="6876.83"/>
    <x v="91"/>
  </r>
  <r>
    <x v="182"/>
    <d v="2024-02-20T00:00:00"/>
    <n v="388638.33"/>
    <n v="12.16"/>
    <n v="10.66"/>
    <n v="10493.39"/>
    <n v="1859.59"/>
    <x v="182"/>
  </r>
  <r>
    <x v="193"/>
    <d v="2023-11-15T00:00:00"/>
    <n v="388624.96"/>
    <n v="-2.4900000000000002"/>
    <n v="-2.1"/>
    <n v="15205.98"/>
    <n v="1077.47"/>
    <x v="193"/>
  </r>
  <r>
    <x v="60"/>
    <d v="2023-07-24T00:00:00"/>
    <n v="388459.71"/>
    <n v="2.16"/>
    <n v="1.75"/>
    <n v="19531.79"/>
    <n v="18053.23"/>
    <x v="60"/>
  </r>
  <r>
    <x v="69"/>
    <d v="2023-11-27T00:00:00"/>
    <n v="388454.68"/>
    <n v="11.9"/>
    <n v="12.13"/>
    <n v="12101.23"/>
    <n v="7359.28"/>
    <x v="69"/>
  </r>
  <r>
    <x v="22"/>
    <d v="2024-03-28T00:00:00"/>
    <n v="388412.15999999997"/>
    <n v="-1.0900000000000001"/>
    <n v="-0.99"/>
    <n v="11204.34"/>
    <n v="3365.9"/>
    <x v="22"/>
  </r>
  <r>
    <x v="106"/>
    <d v="2024-06-23T00:00:00"/>
    <n v="388402.38"/>
    <n v="11.76"/>
    <n v="9.86"/>
    <n v="6098.71"/>
    <n v="15283.56"/>
    <x v="106"/>
  </r>
  <r>
    <x v="123"/>
    <d v="2022-11-17T00:00:00"/>
    <n v="388086.39"/>
    <n v="-0.98"/>
    <n v="-1.1100000000000001"/>
    <n v="18665.400000000001"/>
    <n v="17398.32"/>
    <x v="123"/>
  </r>
  <r>
    <x v="190"/>
    <d v="2024-04-17T00:00:00"/>
    <n v="387983.56"/>
    <n v="2.52"/>
    <n v="2.5099999999999998"/>
    <n v="3807.28"/>
    <n v="8565.2000000000007"/>
    <x v="190"/>
  </r>
  <r>
    <x v="39"/>
    <d v="2023-05-11T00:00:00"/>
    <n v="387937.99"/>
    <n v="3.9"/>
    <n v="3.85"/>
    <n v="11956.14"/>
    <n v="15676.85"/>
    <x v="39"/>
  </r>
  <r>
    <x v="41"/>
    <d v="2022-10-14T00:00:00"/>
    <n v="387926.52"/>
    <n v="-8.26"/>
    <n v="-6.73"/>
    <n v="18662.03"/>
    <n v="15052.64"/>
    <x v="41"/>
  </r>
  <r>
    <x v="61"/>
    <d v="2023-08-14T00:00:00"/>
    <n v="387713.28000000003"/>
    <n v="8.67"/>
    <n v="7.97"/>
    <n v="18592.91"/>
    <n v="701.31"/>
    <x v="61"/>
  </r>
  <r>
    <x v="74"/>
    <d v="2022-11-20T00:00:00"/>
    <n v="387697.63"/>
    <n v="-5.46"/>
    <n v="-6.09"/>
    <n v="18837.63"/>
    <n v="6118.41"/>
    <x v="74"/>
  </r>
  <r>
    <x v="59"/>
    <d v="2023-08-17T00:00:00"/>
    <n v="387672.31"/>
    <n v="-0.06"/>
    <n v="-0.06"/>
    <n v="12754.26"/>
    <n v="15386.1"/>
    <x v="59"/>
  </r>
  <r>
    <x v="21"/>
    <d v="2022-12-22T00:00:00"/>
    <n v="387669.07"/>
    <n v="1.67"/>
    <n v="1.78"/>
    <n v="15315.81"/>
    <n v="6771.37"/>
    <x v="21"/>
  </r>
  <r>
    <x v="32"/>
    <d v="2023-05-17T00:00:00"/>
    <n v="387561"/>
    <n v="-7.58"/>
    <n v="-7.3"/>
    <n v="15033.52"/>
    <n v="2676.63"/>
    <x v="32"/>
  </r>
  <r>
    <x v="12"/>
    <d v="2023-04-21T00:00:00"/>
    <n v="387469.58"/>
    <n v="-1.61"/>
    <n v="-1.43"/>
    <n v="10437.84"/>
    <n v="1443.47"/>
    <x v="12"/>
  </r>
  <r>
    <x v="140"/>
    <d v="2023-09-30T00:00:00"/>
    <n v="387414.12"/>
    <n v="5.31"/>
    <n v="5.05"/>
    <n v="5483.94"/>
    <n v="17093.87"/>
    <x v="140"/>
  </r>
  <r>
    <x v="78"/>
    <d v="2023-08-21T00:00:00"/>
    <n v="387316.85"/>
    <n v="17.71"/>
    <n v="14.97"/>
    <n v="9300.34"/>
    <n v="11150.23"/>
    <x v="78"/>
  </r>
  <r>
    <x v="171"/>
    <d v="2023-06-11T00:00:00"/>
    <n v="387279.83"/>
    <n v="8.2899999999999991"/>
    <n v="7.72"/>
    <n v="3857.9"/>
    <n v="6102.01"/>
    <x v="171"/>
  </r>
  <r>
    <x v="196"/>
    <d v="2023-06-19T00:00:00"/>
    <n v="387124.71"/>
    <n v="14.51"/>
    <n v="11.97"/>
    <n v="18804.75"/>
    <n v="10622.79"/>
    <x v="196"/>
  </r>
  <r>
    <x v="148"/>
    <d v="2023-07-31T00:00:00"/>
    <n v="386956.82"/>
    <n v="17.05"/>
    <n v="16.88"/>
    <n v="15360.17"/>
    <n v="9377.52"/>
    <x v="148"/>
  </r>
  <r>
    <x v="120"/>
    <d v="2024-01-16T00:00:00"/>
    <n v="386814.77"/>
    <n v="-2.85"/>
    <n v="-2.5499999999999998"/>
    <n v="14035.3"/>
    <n v="12802.72"/>
    <x v="120"/>
  </r>
  <r>
    <x v="105"/>
    <d v="2024-05-15T00:00:00"/>
    <n v="386616.56"/>
    <n v="13.84"/>
    <n v="12.34"/>
    <n v="10409.64"/>
    <n v="4321.16"/>
    <x v="105"/>
  </r>
  <r>
    <x v="130"/>
    <d v="2024-03-23T00:00:00"/>
    <n v="386539.82"/>
    <n v="4.6500000000000004"/>
    <n v="5.13"/>
    <n v="4967.83"/>
    <n v="877.39"/>
    <x v="130"/>
  </r>
  <r>
    <x v="120"/>
    <d v="2024-06-29T00:00:00"/>
    <n v="386536.93"/>
    <n v="8.23"/>
    <n v="9.66"/>
    <n v="16174.82"/>
    <n v="1555.39"/>
    <x v="120"/>
  </r>
  <r>
    <x v="61"/>
    <d v="2023-09-03T00:00:00"/>
    <n v="386524.27"/>
    <n v="-3.1"/>
    <n v="-3.68"/>
    <n v="11704.56"/>
    <n v="18927.48"/>
    <x v="61"/>
  </r>
  <r>
    <x v="83"/>
    <d v="2024-01-17T00:00:00"/>
    <n v="386209.62"/>
    <n v="14.52"/>
    <n v="15.14"/>
    <n v="6477.73"/>
    <n v="10655.67"/>
    <x v="83"/>
  </r>
  <r>
    <x v="185"/>
    <d v="2024-03-23T00:00:00"/>
    <n v="386193.48"/>
    <n v="17.850000000000001"/>
    <n v="20.91"/>
    <n v="18341.48"/>
    <n v="5580.31"/>
    <x v="185"/>
  </r>
  <r>
    <x v="117"/>
    <d v="2023-10-14T00:00:00"/>
    <n v="386177"/>
    <n v="-6.2"/>
    <n v="-6.37"/>
    <n v="17048.28"/>
    <n v="15732.28"/>
    <x v="117"/>
  </r>
  <r>
    <x v="191"/>
    <d v="2022-12-06T00:00:00"/>
    <n v="386077.74"/>
    <n v="1.0900000000000001"/>
    <n v="1.07"/>
    <n v="7301.65"/>
    <n v="11974.21"/>
    <x v="191"/>
  </r>
  <r>
    <x v="10"/>
    <d v="2022-11-28T00:00:00"/>
    <n v="385900.99"/>
    <n v="-4.1399999999999997"/>
    <n v="-4.82"/>
    <n v="11716.61"/>
    <n v="12502.59"/>
    <x v="10"/>
  </r>
  <r>
    <x v="1"/>
    <d v="2023-11-28T00:00:00"/>
    <n v="385804.51"/>
    <n v="-2.59"/>
    <n v="-2.0699999999999998"/>
    <n v="9512.43"/>
    <n v="10249.719999999999"/>
    <x v="1"/>
  </r>
  <r>
    <x v="25"/>
    <d v="2023-04-01T00:00:00"/>
    <n v="385757.45"/>
    <n v="18.27"/>
    <n v="17.36"/>
    <n v="15650.8"/>
    <n v="18733.62"/>
    <x v="25"/>
  </r>
  <r>
    <x v="181"/>
    <d v="2024-09-14T00:00:00"/>
    <n v="385714.24"/>
    <n v="19.510000000000002"/>
    <n v="21.93"/>
    <n v="2395.46"/>
    <n v="8488.36"/>
    <x v="181"/>
  </r>
  <r>
    <x v="171"/>
    <d v="2023-10-09T00:00:00"/>
    <n v="385309.1"/>
    <n v="-0.68"/>
    <n v="-0.67"/>
    <n v="15982.06"/>
    <n v="12647.91"/>
    <x v="171"/>
  </r>
  <r>
    <x v="182"/>
    <d v="2022-10-31T00:00:00"/>
    <n v="385301.59"/>
    <n v="-1.5"/>
    <n v="-1.44"/>
    <n v="18341.63"/>
    <n v="7564.69"/>
    <x v="182"/>
  </r>
  <r>
    <x v="183"/>
    <d v="2024-03-13T00:00:00"/>
    <n v="385278.87"/>
    <n v="-1.62"/>
    <n v="-1.61"/>
    <n v="6368.44"/>
    <n v="3345.01"/>
    <x v="183"/>
  </r>
  <r>
    <x v="124"/>
    <d v="2022-10-19T00:00:00"/>
    <n v="385236.66"/>
    <n v="6.62"/>
    <n v="6.5"/>
    <n v="8401.2199999999993"/>
    <n v="3519.94"/>
    <x v="124"/>
  </r>
  <r>
    <x v="192"/>
    <d v="2023-09-26T00:00:00"/>
    <n v="385083.08"/>
    <n v="-2.96"/>
    <n v="-2.78"/>
    <n v="14385.47"/>
    <n v="6522"/>
    <x v="192"/>
  </r>
  <r>
    <x v="33"/>
    <d v="2023-05-19T00:00:00"/>
    <n v="385077.16"/>
    <n v="7.93"/>
    <n v="7.65"/>
    <n v="15313.36"/>
    <n v="2367.6999999999998"/>
    <x v="33"/>
  </r>
  <r>
    <x v="109"/>
    <d v="2024-06-26T00:00:00"/>
    <n v="384846.52"/>
    <n v="3.88"/>
    <n v="4.25"/>
    <n v="11508.32"/>
    <n v="2446.46"/>
    <x v="109"/>
  </r>
  <r>
    <x v="35"/>
    <d v="2023-07-05T00:00:00"/>
    <n v="384620.73"/>
    <n v="1.61"/>
    <n v="1.88"/>
    <n v="10645.7"/>
    <n v="17455.34"/>
    <x v="35"/>
  </r>
  <r>
    <x v="183"/>
    <d v="2023-11-16T00:00:00"/>
    <n v="384598.25"/>
    <n v="-6.57"/>
    <n v="-5.87"/>
    <n v="9346.2999999999993"/>
    <n v="332.12"/>
    <x v="183"/>
  </r>
  <r>
    <x v="139"/>
    <d v="2023-04-21T00:00:00"/>
    <n v="384382.6"/>
    <n v="14.14"/>
    <n v="13.56"/>
    <n v="8516.67"/>
    <n v="17461.91"/>
    <x v="139"/>
  </r>
  <r>
    <x v="21"/>
    <d v="2024-03-06T00:00:00"/>
    <n v="384223.37"/>
    <n v="7.16"/>
    <n v="6.11"/>
    <n v="8808.76"/>
    <n v="4344.37"/>
    <x v="21"/>
  </r>
  <r>
    <x v="38"/>
    <d v="2024-04-11T00:00:00"/>
    <n v="384199.35"/>
    <n v="13.59"/>
    <n v="15.79"/>
    <n v="13744.48"/>
    <n v="11754.24"/>
    <x v="38"/>
  </r>
  <r>
    <x v="40"/>
    <d v="2022-10-18T00:00:00"/>
    <n v="384138.7"/>
    <n v="11.79"/>
    <n v="11.86"/>
    <n v="1264.77"/>
    <n v="14133.04"/>
    <x v="40"/>
  </r>
  <r>
    <x v="159"/>
    <d v="2022-11-25T00:00:00"/>
    <n v="383957.9"/>
    <n v="-7.78"/>
    <n v="-8.2200000000000006"/>
    <n v="15080.4"/>
    <n v="10681.38"/>
    <x v="159"/>
  </r>
  <r>
    <x v="142"/>
    <d v="2023-11-28T00:00:00"/>
    <n v="383942.91"/>
    <n v="-8.82"/>
    <n v="-8.4700000000000006"/>
    <n v="4695.03"/>
    <n v="977.55"/>
    <x v="142"/>
  </r>
  <r>
    <x v="85"/>
    <d v="2024-09-06T00:00:00"/>
    <n v="383640.43"/>
    <n v="8.99"/>
    <n v="7.57"/>
    <n v="9263.76"/>
    <n v="15685.92"/>
    <x v="85"/>
  </r>
  <r>
    <x v="8"/>
    <d v="2024-05-05T00:00:00"/>
    <n v="383566.63"/>
    <n v="-9.82"/>
    <n v="-9.4499999999999993"/>
    <n v="10253.57"/>
    <n v="1205.54"/>
    <x v="8"/>
  </r>
  <r>
    <x v="147"/>
    <d v="2024-09-11T00:00:00"/>
    <n v="383532"/>
    <n v="0.98"/>
    <n v="0.85"/>
    <n v="6836.03"/>
    <n v="5380.67"/>
    <x v="147"/>
  </r>
  <r>
    <x v="189"/>
    <d v="2023-08-30T00:00:00"/>
    <n v="383423.13"/>
    <n v="-0.1"/>
    <n v="-0.1"/>
    <n v="6507.17"/>
    <n v="9762.98"/>
    <x v="189"/>
  </r>
  <r>
    <x v="100"/>
    <d v="2023-12-04T00:00:00"/>
    <n v="383339.04"/>
    <n v="-7.45"/>
    <n v="-8.31"/>
    <n v="11865.06"/>
    <n v="14878.94"/>
    <x v="100"/>
  </r>
  <r>
    <x v="112"/>
    <d v="2023-10-29T00:00:00"/>
    <n v="383336.05"/>
    <n v="10.99"/>
    <n v="12.2"/>
    <n v="10147.030000000001"/>
    <n v="125.15"/>
    <x v="112"/>
  </r>
  <r>
    <x v="178"/>
    <d v="2024-03-02T00:00:00"/>
    <n v="383269.78"/>
    <n v="18.670000000000002"/>
    <n v="15.69"/>
    <n v="10437"/>
    <n v="18058.650000000001"/>
    <x v="178"/>
  </r>
  <r>
    <x v="18"/>
    <d v="2024-01-16T00:00:00"/>
    <n v="383180.5"/>
    <n v="-3.32"/>
    <n v="-3.23"/>
    <n v="8975.2900000000009"/>
    <n v="8640.08"/>
    <x v="18"/>
  </r>
  <r>
    <x v="151"/>
    <d v="2024-02-06T00:00:00"/>
    <n v="383165.09"/>
    <n v="-1.65"/>
    <n v="-1.86"/>
    <n v="7741.28"/>
    <n v="2470.91"/>
    <x v="151"/>
  </r>
  <r>
    <x v="83"/>
    <d v="2024-05-03T00:00:00"/>
    <n v="382887.03"/>
    <n v="2.83"/>
    <n v="2.5"/>
    <n v="2307.96"/>
    <n v="713.66"/>
    <x v="83"/>
  </r>
  <r>
    <x v="195"/>
    <d v="2024-03-16T00:00:00"/>
    <n v="382862.31"/>
    <n v="-4.97"/>
    <n v="-5.07"/>
    <n v="18470.64"/>
    <n v="3022.16"/>
    <x v="195"/>
  </r>
  <r>
    <x v="133"/>
    <d v="2023-10-31T00:00:00"/>
    <n v="382662.31"/>
    <n v="4.5599999999999996"/>
    <n v="5.29"/>
    <n v="12076.01"/>
    <n v="19258.53"/>
    <x v="133"/>
  </r>
  <r>
    <x v="112"/>
    <d v="2024-07-15T00:00:00"/>
    <n v="382648.11"/>
    <n v="-8.08"/>
    <n v="-8.43"/>
    <n v="11097.51"/>
    <n v="2545.98"/>
    <x v="112"/>
  </r>
  <r>
    <x v="45"/>
    <d v="2024-02-04T00:00:00"/>
    <n v="382610.33"/>
    <n v="-3.59"/>
    <n v="-3.63"/>
    <n v="3042.97"/>
    <n v="9437.6299999999992"/>
    <x v="45"/>
  </r>
  <r>
    <x v="19"/>
    <d v="2023-07-25T00:00:00"/>
    <n v="382603.37"/>
    <n v="1.25"/>
    <n v="1.43"/>
    <n v="3686.75"/>
    <n v="5707.69"/>
    <x v="19"/>
  </r>
  <r>
    <x v="62"/>
    <d v="2024-09-21T00:00:00"/>
    <n v="382479.65"/>
    <n v="10.58"/>
    <n v="11.85"/>
    <n v="18727.400000000001"/>
    <n v="7371.26"/>
    <x v="62"/>
  </r>
  <r>
    <x v="180"/>
    <d v="2024-07-02T00:00:00"/>
    <n v="382397.08"/>
    <n v="4.3"/>
    <n v="4.9400000000000004"/>
    <n v="14956.57"/>
    <n v="14393.45"/>
    <x v="180"/>
  </r>
  <r>
    <x v="61"/>
    <d v="2023-11-05T00:00:00"/>
    <n v="381959.45"/>
    <n v="9.9600000000000009"/>
    <n v="9.65"/>
    <n v="4611.5"/>
    <n v="17430.11"/>
    <x v="61"/>
  </r>
  <r>
    <x v="125"/>
    <d v="2024-09-11T00:00:00"/>
    <n v="381762.74"/>
    <n v="15.39"/>
    <n v="17.55"/>
    <n v="18008.25"/>
    <n v="2454.0300000000002"/>
    <x v="125"/>
  </r>
  <r>
    <x v="55"/>
    <d v="2023-12-03T00:00:00"/>
    <n v="381617.67"/>
    <n v="-8.06"/>
    <n v="-7.78"/>
    <n v="6658.72"/>
    <n v="16286.34"/>
    <x v="55"/>
  </r>
  <r>
    <x v="115"/>
    <d v="2024-01-29T00:00:00"/>
    <n v="381611.08"/>
    <n v="-5.23"/>
    <n v="-5.89"/>
    <n v="10912.46"/>
    <n v="471.32"/>
    <x v="115"/>
  </r>
  <r>
    <x v="22"/>
    <d v="2023-11-24T00:00:00"/>
    <n v="381514.74"/>
    <n v="-6.95"/>
    <n v="-7.74"/>
    <n v="1120.3399999999999"/>
    <n v="11067.53"/>
    <x v="22"/>
  </r>
  <r>
    <x v="16"/>
    <d v="2023-03-26T00:00:00"/>
    <n v="381396.39"/>
    <n v="9.64"/>
    <n v="10.37"/>
    <n v="6327.62"/>
    <n v="6976.77"/>
    <x v="16"/>
  </r>
  <r>
    <x v="165"/>
    <d v="2024-04-28T00:00:00"/>
    <n v="381288.16"/>
    <n v="17.100000000000001"/>
    <n v="19.97"/>
    <n v="9339.7199999999993"/>
    <n v="13536.66"/>
    <x v="165"/>
  </r>
  <r>
    <x v="185"/>
    <d v="2023-08-22T00:00:00"/>
    <n v="381277.18"/>
    <n v="-3.41"/>
    <n v="-2.83"/>
    <n v="18364.38"/>
    <n v="1411.83"/>
    <x v="185"/>
  </r>
  <r>
    <x v="91"/>
    <d v="2023-07-17T00:00:00"/>
    <n v="380942.36"/>
    <n v="-9.9700000000000006"/>
    <n v="-8.7200000000000006"/>
    <n v="13133.02"/>
    <n v="5983.74"/>
    <x v="91"/>
  </r>
  <r>
    <x v="126"/>
    <d v="2024-05-16T00:00:00"/>
    <n v="380917.01"/>
    <n v="14.27"/>
    <n v="16.52"/>
    <n v="17857.87"/>
    <n v="12503.77"/>
    <x v="126"/>
  </r>
  <r>
    <x v="66"/>
    <d v="2023-02-28T00:00:00"/>
    <n v="380877.35"/>
    <n v="14.95"/>
    <n v="16.920000000000002"/>
    <n v="12866.45"/>
    <n v="4196.67"/>
    <x v="66"/>
  </r>
  <r>
    <x v="83"/>
    <d v="2024-06-10T00:00:00"/>
    <n v="380647.62"/>
    <n v="-4.7699999999999996"/>
    <n v="-5.66"/>
    <n v="18507.73"/>
    <n v="1359.61"/>
    <x v="83"/>
  </r>
  <r>
    <x v="133"/>
    <d v="2023-11-14T00:00:00"/>
    <n v="380643.03"/>
    <n v="-2.84"/>
    <n v="-3.27"/>
    <n v="811.17"/>
    <n v="12118.43"/>
    <x v="133"/>
  </r>
  <r>
    <x v="157"/>
    <d v="2024-04-24T00:00:00"/>
    <n v="380527.31"/>
    <n v="4.92"/>
    <n v="4.33"/>
    <n v="9000.27"/>
    <n v="588.25"/>
    <x v="157"/>
  </r>
  <r>
    <x v="100"/>
    <d v="2023-07-31T00:00:00"/>
    <n v="380324.06"/>
    <n v="-3.32"/>
    <n v="-3.41"/>
    <n v="12261.4"/>
    <n v="67.2"/>
    <x v="100"/>
  </r>
  <r>
    <x v="172"/>
    <d v="2022-12-24T00:00:00"/>
    <n v="380321.85"/>
    <n v="11.48"/>
    <n v="11.58"/>
    <n v="4645.7"/>
    <n v="17354.79"/>
    <x v="172"/>
  </r>
  <r>
    <x v="167"/>
    <d v="2024-08-06T00:00:00"/>
    <n v="380293.64"/>
    <n v="12.78"/>
    <n v="12.37"/>
    <n v="9139.14"/>
    <n v="3170.11"/>
    <x v="167"/>
  </r>
  <r>
    <x v="178"/>
    <d v="2024-04-15T00:00:00"/>
    <n v="380277.76000000001"/>
    <n v="3.38"/>
    <n v="3.82"/>
    <n v="5285.78"/>
    <n v="11934.02"/>
    <x v="178"/>
  </r>
  <r>
    <x v="15"/>
    <d v="2024-03-25T00:00:00"/>
    <n v="380166.43"/>
    <n v="16.170000000000002"/>
    <n v="13.72"/>
    <n v="5396.77"/>
    <n v="10712.78"/>
    <x v="15"/>
  </r>
  <r>
    <x v="11"/>
    <d v="2024-05-24T00:00:00"/>
    <n v="380163.46"/>
    <n v="-8.61"/>
    <n v="-8.85"/>
    <n v="12389"/>
    <n v="4635.9399999999996"/>
    <x v="11"/>
  </r>
  <r>
    <x v="37"/>
    <d v="2023-07-07T00:00:00"/>
    <n v="380136.8"/>
    <n v="17.72"/>
    <n v="14.33"/>
    <n v="16626.3"/>
    <n v="8584.82"/>
    <x v="37"/>
  </r>
  <r>
    <x v="77"/>
    <d v="2024-01-03T00:00:00"/>
    <n v="380056.69"/>
    <n v="19.3"/>
    <n v="18.59"/>
    <n v="2834.6"/>
    <n v="1174.5"/>
    <x v="77"/>
  </r>
  <r>
    <x v="162"/>
    <d v="2022-12-03T00:00:00"/>
    <n v="379988.73"/>
    <n v="3.63"/>
    <n v="3.8"/>
    <n v="18977.669999999998"/>
    <n v="7164.61"/>
    <x v="162"/>
  </r>
  <r>
    <x v="76"/>
    <d v="2022-11-19T00:00:00"/>
    <n v="379831.37"/>
    <n v="9.67"/>
    <n v="9.5500000000000007"/>
    <n v="8982.14"/>
    <n v="19492.95"/>
    <x v="76"/>
  </r>
  <r>
    <x v="146"/>
    <d v="2022-10-10T00:00:00"/>
    <n v="379802"/>
    <n v="-2.11"/>
    <n v="-2.35"/>
    <n v="8850.94"/>
    <n v="6465.41"/>
    <x v="146"/>
  </r>
  <r>
    <x v="111"/>
    <d v="2024-02-06T00:00:00"/>
    <n v="379716.61"/>
    <n v="1.94"/>
    <n v="1.63"/>
    <n v="13933.47"/>
    <n v="12474.1"/>
    <x v="111"/>
  </r>
  <r>
    <x v="70"/>
    <d v="2023-11-24T00:00:00"/>
    <n v="379701.6"/>
    <n v="9.07"/>
    <n v="7.42"/>
    <n v="14238.13"/>
    <n v="3810.17"/>
    <x v="70"/>
  </r>
  <r>
    <x v="93"/>
    <d v="2023-01-26T00:00:00"/>
    <n v="379465.21"/>
    <n v="5.79"/>
    <n v="5.19"/>
    <n v="18590.509999999998"/>
    <n v="18552.54"/>
    <x v="93"/>
  </r>
  <r>
    <x v="114"/>
    <d v="2023-03-09T00:00:00"/>
    <n v="379225.78"/>
    <n v="8.0500000000000007"/>
    <n v="7.55"/>
    <n v="9351.06"/>
    <n v="4430.74"/>
    <x v="114"/>
  </r>
  <r>
    <x v="157"/>
    <d v="2023-10-03T00:00:00"/>
    <n v="378998.97"/>
    <n v="17.95"/>
    <n v="19.37"/>
    <n v="2298.9899999999998"/>
    <n v="10613.62"/>
    <x v="157"/>
  </r>
  <r>
    <x v="33"/>
    <d v="2023-02-06T00:00:00"/>
    <n v="378986.13"/>
    <n v="11.61"/>
    <n v="11.32"/>
    <n v="2352.0500000000002"/>
    <n v="2099.0700000000002"/>
    <x v="33"/>
  </r>
  <r>
    <x v="18"/>
    <d v="2023-09-16T00:00:00"/>
    <n v="378687.25"/>
    <n v="-6.85"/>
    <n v="-6.7"/>
    <n v="1957.65"/>
    <n v="15469.88"/>
    <x v="18"/>
  </r>
  <r>
    <x v="65"/>
    <d v="2023-11-21T00:00:00"/>
    <n v="378679.8"/>
    <n v="3.17"/>
    <n v="2.66"/>
    <n v="1397.98"/>
    <n v="2308.2399999999998"/>
    <x v="65"/>
  </r>
  <r>
    <x v="35"/>
    <d v="2022-11-30T00:00:00"/>
    <n v="378660.76"/>
    <n v="-7.36"/>
    <n v="-8.67"/>
    <n v="3738.93"/>
    <n v="9698.4"/>
    <x v="35"/>
  </r>
  <r>
    <x v="5"/>
    <d v="2023-06-30T00:00:00"/>
    <n v="378636.3"/>
    <n v="7.37"/>
    <n v="6.16"/>
    <n v="6906.36"/>
    <n v="15120.69"/>
    <x v="5"/>
  </r>
  <r>
    <x v="15"/>
    <d v="2024-04-26T00:00:00"/>
    <n v="378498.34"/>
    <n v="2.39"/>
    <n v="2.0099999999999998"/>
    <n v="1351.95"/>
    <n v="13284.01"/>
    <x v="15"/>
  </r>
  <r>
    <x v="127"/>
    <d v="2023-01-14T00:00:00"/>
    <n v="378476.69"/>
    <n v="7.7"/>
    <n v="6.77"/>
    <n v="1318.37"/>
    <n v="3676.37"/>
    <x v="127"/>
  </r>
  <r>
    <x v="67"/>
    <d v="2024-04-06T00:00:00"/>
    <n v="378341.03"/>
    <n v="-0.76"/>
    <n v="-0.72"/>
    <n v="18797.86"/>
    <n v="10109.85"/>
    <x v="67"/>
  </r>
  <r>
    <x v="174"/>
    <d v="2024-04-23T00:00:00"/>
    <n v="378265.36"/>
    <n v="-0.9"/>
    <n v="-1.04"/>
    <n v="15711"/>
    <n v="12336.81"/>
    <x v="174"/>
  </r>
  <r>
    <x v="154"/>
    <d v="2024-08-12T00:00:00"/>
    <n v="378001.29"/>
    <n v="-8.31"/>
    <n v="-7.59"/>
    <n v="16968.62"/>
    <n v="9750.39"/>
    <x v="154"/>
  </r>
  <r>
    <x v="152"/>
    <d v="2022-11-12T00:00:00"/>
    <n v="377947.92"/>
    <n v="-3.25"/>
    <n v="-3.07"/>
    <n v="11644.16"/>
    <n v="6658.67"/>
    <x v="152"/>
  </r>
  <r>
    <x v="22"/>
    <d v="2024-02-08T00:00:00"/>
    <n v="377890.09"/>
    <n v="7.65"/>
    <n v="8.2899999999999991"/>
    <n v="8125.54"/>
    <n v="14925.26"/>
    <x v="22"/>
  </r>
  <r>
    <x v="11"/>
    <d v="2023-01-04T00:00:00"/>
    <n v="377574.31"/>
    <n v="15.13"/>
    <n v="17.52"/>
    <n v="2886.58"/>
    <n v="16406.78"/>
    <x v="11"/>
  </r>
  <r>
    <x v="164"/>
    <d v="2023-05-16T00:00:00"/>
    <n v="377380.52"/>
    <n v="7.95"/>
    <n v="8.27"/>
    <n v="18509.490000000002"/>
    <n v="6129.04"/>
    <x v="164"/>
  </r>
  <r>
    <x v="183"/>
    <d v="2023-10-03T00:00:00"/>
    <n v="377211.77"/>
    <n v="1.99"/>
    <n v="1.87"/>
    <n v="16427.580000000002"/>
    <n v="5231.24"/>
    <x v="183"/>
  </r>
  <r>
    <x v="157"/>
    <d v="2024-03-05T00:00:00"/>
    <n v="377130.48"/>
    <n v="-8.42"/>
    <n v="-8.48"/>
    <n v="13468.31"/>
    <n v="6115.65"/>
    <x v="157"/>
  </r>
  <r>
    <x v="29"/>
    <d v="2022-12-14T00:00:00"/>
    <n v="376881.2"/>
    <n v="4.28"/>
    <n v="4.16"/>
    <n v="15901.85"/>
    <n v="12197.39"/>
    <x v="29"/>
  </r>
  <r>
    <x v="127"/>
    <d v="2022-11-20T00:00:00"/>
    <n v="376542.58"/>
    <n v="11.43"/>
    <n v="10.71"/>
    <n v="12947.3"/>
    <n v="9032.25"/>
    <x v="127"/>
  </r>
  <r>
    <x v="193"/>
    <d v="2023-05-04T00:00:00"/>
    <n v="376286.5"/>
    <n v="15.47"/>
    <n v="12.5"/>
    <n v="3829.87"/>
    <n v="6574.93"/>
    <x v="193"/>
  </r>
  <r>
    <x v="131"/>
    <d v="2023-11-21T00:00:00"/>
    <n v="376244.89"/>
    <n v="-5.26"/>
    <n v="-4.6900000000000004"/>
    <n v="18889.18"/>
    <n v="17624.5"/>
    <x v="131"/>
  </r>
  <r>
    <x v="182"/>
    <d v="2023-10-16T00:00:00"/>
    <n v="376192.33"/>
    <n v="14.16"/>
    <n v="16.600000000000001"/>
    <n v="18036.84"/>
    <n v="5815.24"/>
    <x v="182"/>
  </r>
  <r>
    <x v="144"/>
    <d v="2022-11-24T00:00:00"/>
    <n v="376049.65"/>
    <n v="10.56"/>
    <n v="11.66"/>
    <n v="19944.96"/>
    <n v="19657.169999999998"/>
    <x v="144"/>
  </r>
  <r>
    <x v="123"/>
    <d v="2024-06-15T00:00:00"/>
    <n v="376015.31"/>
    <n v="6.54"/>
    <n v="6.46"/>
    <n v="16090.33"/>
    <n v="2698.51"/>
    <x v="123"/>
  </r>
  <r>
    <x v="25"/>
    <d v="2022-11-22T00:00:00"/>
    <n v="375797.23"/>
    <n v="-6.58"/>
    <n v="-7.11"/>
    <n v="19605.939999999999"/>
    <n v="5915.63"/>
    <x v="25"/>
  </r>
  <r>
    <x v="128"/>
    <d v="2023-09-18T00:00:00"/>
    <n v="375760.28"/>
    <n v="15.8"/>
    <n v="16.010000000000002"/>
    <n v="8590.39"/>
    <n v="10175.64"/>
    <x v="128"/>
  </r>
  <r>
    <x v="156"/>
    <d v="2022-12-20T00:00:00"/>
    <n v="375741.61"/>
    <n v="-4.3600000000000003"/>
    <n v="-3.59"/>
    <n v="7102.83"/>
    <n v="10152.719999999999"/>
    <x v="156"/>
  </r>
  <r>
    <x v="118"/>
    <d v="2022-12-26T00:00:00"/>
    <n v="375734.72"/>
    <n v="-5.0199999999999996"/>
    <n v="-5.09"/>
    <n v="10912.14"/>
    <n v="10457.51"/>
    <x v="118"/>
  </r>
  <r>
    <x v="126"/>
    <d v="2024-08-16T00:00:00"/>
    <n v="375619.64"/>
    <n v="-7.67"/>
    <n v="-7.27"/>
    <n v="17950.53"/>
    <n v="14724.24"/>
    <x v="126"/>
  </r>
  <r>
    <x v="135"/>
    <d v="2023-09-18T00:00:00"/>
    <n v="375534.67"/>
    <n v="-5.31"/>
    <n v="-5.43"/>
    <n v="15920.7"/>
    <n v="81.97"/>
    <x v="135"/>
  </r>
  <r>
    <x v="162"/>
    <d v="2023-06-02T00:00:00"/>
    <n v="375529.1"/>
    <n v="8.6"/>
    <n v="8.33"/>
    <n v="7779.37"/>
    <n v="386.37"/>
    <x v="162"/>
  </r>
  <r>
    <x v="108"/>
    <d v="2023-12-13T00:00:00"/>
    <n v="375455.12"/>
    <n v="-3.37"/>
    <n v="-3.62"/>
    <n v="12788.04"/>
    <n v="10577.08"/>
    <x v="108"/>
  </r>
  <r>
    <x v="48"/>
    <d v="2023-05-16T00:00:00"/>
    <n v="375322.71"/>
    <n v="6.47"/>
    <n v="5.31"/>
    <n v="2218.75"/>
    <n v="10952.38"/>
    <x v="48"/>
  </r>
  <r>
    <x v="88"/>
    <d v="2022-11-28T00:00:00"/>
    <n v="375177.35"/>
    <n v="-0.53"/>
    <n v="-0.44"/>
    <n v="14416.42"/>
    <n v="6728.01"/>
    <x v="88"/>
  </r>
  <r>
    <x v="108"/>
    <d v="2024-02-08T00:00:00"/>
    <n v="375067.81"/>
    <n v="2.5099999999999998"/>
    <n v="2.39"/>
    <n v="12356.4"/>
    <n v="6433.62"/>
    <x v="108"/>
  </r>
  <r>
    <x v="27"/>
    <d v="2023-01-25T00:00:00"/>
    <n v="374936.47"/>
    <n v="-3.42"/>
    <n v="-3.62"/>
    <n v="7491.32"/>
    <n v="19932.080000000002"/>
    <x v="27"/>
  </r>
  <r>
    <x v="151"/>
    <d v="2023-06-13T00:00:00"/>
    <n v="374843.28"/>
    <n v="-7.96"/>
    <n v="-9.01"/>
    <n v="8894.17"/>
    <n v="18315.5"/>
    <x v="151"/>
  </r>
  <r>
    <x v="122"/>
    <d v="2024-01-16T00:00:00"/>
    <n v="374686.42"/>
    <n v="7.65"/>
    <n v="6.76"/>
    <n v="6868.53"/>
    <n v="4712.49"/>
    <x v="122"/>
  </r>
  <r>
    <x v="108"/>
    <d v="2022-12-26T00:00:00"/>
    <n v="374590.01"/>
    <n v="-2.59"/>
    <n v="-2.4"/>
    <n v="560.32000000000005"/>
    <n v="6839.82"/>
    <x v="108"/>
  </r>
  <r>
    <x v="50"/>
    <d v="2023-01-27T00:00:00"/>
    <n v="374547.01"/>
    <n v="18.22"/>
    <n v="17.47"/>
    <n v="13224.95"/>
    <n v="14474.38"/>
    <x v="50"/>
  </r>
  <r>
    <x v="134"/>
    <d v="2023-09-12T00:00:00"/>
    <n v="374468.22"/>
    <n v="9.16"/>
    <n v="8.59"/>
    <n v="19552.580000000002"/>
    <n v="12049.73"/>
    <x v="134"/>
  </r>
  <r>
    <x v="76"/>
    <d v="2023-10-25T00:00:00"/>
    <n v="374442.08"/>
    <n v="-9.61"/>
    <n v="-8.2899999999999991"/>
    <n v="19778.39"/>
    <n v="1420.94"/>
    <x v="76"/>
  </r>
  <r>
    <x v="58"/>
    <d v="2022-10-07T00:00:00"/>
    <n v="374317.08"/>
    <n v="6.6"/>
    <n v="7.39"/>
    <n v="13040.54"/>
    <n v="19053.63"/>
    <x v="58"/>
  </r>
  <r>
    <x v="69"/>
    <d v="2024-02-01T00:00:00"/>
    <n v="374198.45"/>
    <n v="15.9"/>
    <n v="17.88"/>
    <n v="11877.08"/>
    <n v="19339.16"/>
    <x v="69"/>
  </r>
  <r>
    <x v="151"/>
    <d v="2023-10-28T00:00:00"/>
    <n v="374076.63"/>
    <n v="-7.56"/>
    <n v="-6.27"/>
    <n v="2559.88"/>
    <n v="13275.48"/>
    <x v="151"/>
  </r>
  <r>
    <x v="167"/>
    <d v="2023-05-12T00:00:00"/>
    <n v="374048.96"/>
    <n v="19.23"/>
    <n v="15.5"/>
    <n v="14013.34"/>
    <n v="14313.79"/>
    <x v="167"/>
  </r>
  <r>
    <x v="46"/>
    <d v="2023-03-01T00:00:00"/>
    <n v="373860.57"/>
    <n v="-8.9700000000000006"/>
    <n v="-9.9600000000000009"/>
    <n v="18862.11"/>
    <n v="12842.98"/>
    <x v="46"/>
  </r>
  <r>
    <x v="14"/>
    <d v="2023-08-23T00:00:00"/>
    <n v="373685.95"/>
    <n v="15.34"/>
    <n v="18.27"/>
    <n v="17840.54"/>
    <n v="17402.04"/>
    <x v="14"/>
  </r>
  <r>
    <x v="158"/>
    <d v="2024-01-14T00:00:00"/>
    <n v="373666.03"/>
    <n v="-0.02"/>
    <n v="-0.02"/>
    <n v="10735.63"/>
    <n v="18444.759999999998"/>
    <x v="158"/>
  </r>
  <r>
    <x v="14"/>
    <d v="2023-04-04T00:00:00"/>
    <n v="373526.47"/>
    <n v="2.65"/>
    <n v="2.84"/>
    <n v="7016.98"/>
    <n v="17740.46"/>
    <x v="14"/>
  </r>
  <r>
    <x v="20"/>
    <d v="2023-10-08T00:00:00"/>
    <n v="373496.16"/>
    <n v="15.03"/>
    <n v="17.329999999999998"/>
    <n v="14150.51"/>
    <n v="11986.73"/>
    <x v="20"/>
  </r>
  <r>
    <x v="37"/>
    <d v="2024-04-12T00:00:00"/>
    <n v="373490.93"/>
    <n v="6.79"/>
    <n v="6.13"/>
    <n v="251.43"/>
    <n v="9353.5300000000007"/>
    <x v="37"/>
  </r>
  <r>
    <x v="111"/>
    <d v="2023-04-29T00:00:00"/>
    <n v="373474.75"/>
    <n v="11.43"/>
    <n v="11.14"/>
    <n v="15515.93"/>
    <n v="17381.810000000001"/>
    <x v="111"/>
  </r>
  <r>
    <x v="102"/>
    <d v="2022-11-28T00:00:00"/>
    <n v="373474.43"/>
    <n v="2.77"/>
    <n v="2.84"/>
    <n v="13195.35"/>
    <n v="14217.59"/>
    <x v="102"/>
  </r>
  <r>
    <x v="135"/>
    <d v="2023-03-14T00:00:00"/>
    <n v="373348.9"/>
    <n v="3.83"/>
    <n v="3.36"/>
    <n v="215.48"/>
    <n v="8890.91"/>
    <x v="135"/>
  </r>
  <r>
    <x v="77"/>
    <d v="2024-05-10T00:00:00"/>
    <n v="373208.22"/>
    <n v="-5.78"/>
    <n v="-6.68"/>
    <n v="3116.56"/>
    <n v="11798.64"/>
    <x v="77"/>
  </r>
  <r>
    <x v="74"/>
    <d v="2024-06-26T00:00:00"/>
    <n v="372966.40000000002"/>
    <n v="-1.96"/>
    <n v="-2.34"/>
    <n v="15180.19"/>
    <n v="7256.66"/>
    <x v="74"/>
  </r>
  <r>
    <x v="171"/>
    <d v="2023-10-12T00:00:00"/>
    <n v="372918.11"/>
    <n v="-5.65"/>
    <n v="-4.7699999999999996"/>
    <n v="8130.31"/>
    <n v="19602.099999999999"/>
    <x v="171"/>
  </r>
  <r>
    <x v="84"/>
    <d v="2024-07-07T00:00:00"/>
    <n v="372670.75"/>
    <n v="17.78"/>
    <n v="16.46"/>
    <n v="574.23"/>
    <n v="1257.67"/>
    <x v="84"/>
  </r>
  <r>
    <x v="136"/>
    <d v="2024-03-13T00:00:00"/>
    <n v="372504.23"/>
    <n v="-7.16"/>
    <n v="-7.72"/>
    <n v="6581.66"/>
    <n v="15424.35"/>
    <x v="136"/>
  </r>
  <r>
    <x v="116"/>
    <d v="2022-11-29T00:00:00"/>
    <n v="372364.41"/>
    <n v="-6.35"/>
    <n v="-5.96"/>
    <n v="13983.42"/>
    <n v="542.59"/>
    <x v="116"/>
  </r>
  <r>
    <x v="92"/>
    <d v="2023-09-20T00:00:00"/>
    <n v="372349.18"/>
    <n v="-9.39"/>
    <n v="-10.97"/>
    <n v="6563.15"/>
    <n v="12929.61"/>
    <x v="92"/>
  </r>
  <r>
    <x v="25"/>
    <d v="2023-02-21T00:00:00"/>
    <n v="372297"/>
    <n v="9.34"/>
    <n v="9.74"/>
    <n v="19612.990000000002"/>
    <n v="18037.240000000002"/>
    <x v="25"/>
  </r>
  <r>
    <x v="55"/>
    <d v="2022-11-10T00:00:00"/>
    <n v="372149.8"/>
    <n v="-1.08"/>
    <n v="-1.27"/>
    <n v="14540.9"/>
    <n v="14606.97"/>
    <x v="55"/>
  </r>
  <r>
    <x v="115"/>
    <d v="2023-03-18T00:00:00"/>
    <n v="372143.75"/>
    <n v="5.5"/>
    <n v="5.26"/>
    <n v="1599.59"/>
    <n v="9736.24"/>
    <x v="115"/>
  </r>
  <r>
    <x v="82"/>
    <d v="2023-12-28T00:00:00"/>
    <n v="372120.15"/>
    <n v="2.11"/>
    <n v="1.89"/>
    <n v="15905.25"/>
    <n v="17826.02"/>
    <x v="82"/>
  </r>
  <r>
    <x v="43"/>
    <d v="2024-06-19T00:00:00"/>
    <n v="371839.09"/>
    <n v="14.24"/>
    <n v="16.420000000000002"/>
    <n v="17213.45"/>
    <n v="5148.2700000000004"/>
    <x v="43"/>
  </r>
  <r>
    <x v="56"/>
    <d v="2024-04-24T00:00:00"/>
    <n v="371711.24"/>
    <n v="-6.25"/>
    <n v="-5.93"/>
    <n v="5961.13"/>
    <n v="7259.45"/>
    <x v="56"/>
  </r>
  <r>
    <x v="20"/>
    <d v="2022-11-26T00:00:00"/>
    <n v="371657.46"/>
    <n v="12.78"/>
    <n v="11.53"/>
    <n v="9248.7999999999993"/>
    <n v="16974.48"/>
    <x v="20"/>
  </r>
  <r>
    <x v="141"/>
    <d v="2024-06-30T00:00:00"/>
    <n v="371535.57"/>
    <n v="1.22"/>
    <n v="1.1399999999999999"/>
    <n v="17282.150000000001"/>
    <n v="116.81"/>
    <x v="141"/>
  </r>
  <r>
    <x v="109"/>
    <d v="2024-09-11T00:00:00"/>
    <n v="371530.03"/>
    <n v="12.82"/>
    <n v="11.09"/>
    <n v="8840.2900000000009"/>
    <n v="5756.47"/>
    <x v="109"/>
  </r>
  <r>
    <x v="185"/>
    <d v="2023-11-23T00:00:00"/>
    <n v="371406.88"/>
    <n v="1.57"/>
    <n v="1.62"/>
    <n v="7359.97"/>
    <n v="11638.97"/>
    <x v="185"/>
  </r>
  <r>
    <x v="59"/>
    <d v="2023-03-07T00:00:00"/>
    <n v="371397.31"/>
    <n v="-2.5"/>
    <n v="-2.42"/>
    <n v="3457.37"/>
    <n v="10798.22"/>
    <x v="59"/>
  </r>
  <r>
    <x v="141"/>
    <d v="2023-10-22T00:00:00"/>
    <n v="371318.63"/>
    <n v="17.34"/>
    <n v="20.36"/>
    <n v="3873.92"/>
    <n v="327.64999999999998"/>
    <x v="141"/>
  </r>
  <r>
    <x v="164"/>
    <d v="2024-07-06T00:00:00"/>
    <n v="371300.68"/>
    <n v="-6.55"/>
    <n v="-6.92"/>
    <n v="6764.78"/>
    <n v="19275.7"/>
    <x v="164"/>
  </r>
  <r>
    <x v="72"/>
    <d v="2023-12-31T00:00:00"/>
    <n v="371261.32"/>
    <n v="16.600000000000001"/>
    <n v="13.9"/>
    <n v="9640.11"/>
    <n v="8243.36"/>
    <x v="72"/>
  </r>
  <r>
    <x v="109"/>
    <d v="2024-08-25T00:00:00"/>
    <n v="371230.92"/>
    <n v="-1.28"/>
    <n v="-1.4"/>
    <n v="10567.47"/>
    <n v="14276.03"/>
    <x v="109"/>
  </r>
  <r>
    <x v="51"/>
    <d v="2023-08-01T00:00:00"/>
    <n v="371196.34"/>
    <n v="10.86"/>
    <n v="11.6"/>
    <n v="14674.15"/>
    <n v="12357.87"/>
    <x v="51"/>
  </r>
  <r>
    <x v="161"/>
    <d v="2023-02-05T00:00:00"/>
    <n v="371193.42"/>
    <n v="10.54"/>
    <n v="10.62"/>
    <n v="10871.81"/>
    <n v="2303.69"/>
    <x v="161"/>
  </r>
  <r>
    <x v="35"/>
    <d v="2023-10-12T00:00:00"/>
    <n v="371176.86"/>
    <n v="-9.9"/>
    <n v="-10.59"/>
    <n v="16665.03"/>
    <n v="13270.84"/>
    <x v="35"/>
  </r>
  <r>
    <x v="14"/>
    <d v="2022-11-28T00:00:00"/>
    <n v="371060.15"/>
    <n v="6.03"/>
    <n v="5.21"/>
    <n v="117.93"/>
    <n v="16714.34"/>
    <x v="14"/>
  </r>
  <r>
    <x v="44"/>
    <d v="2024-02-10T00:00:00"/>
    <n v="371055.93"/>
    <n v="19.57"/>
    <n v="18.45"/>
    <n v="10310.98"/>
    <n v="15706.63"/>
    <x v="44"/>
  </r>
  <r>
    <x v="151"/>
    <d v="2022-12-30T00:00:00"/>
    <n v="371041.9"/>
    <n v="14.05"/>
    <n v="13.45"/>
    <n v="10027.27"/>
    <n v="13648.69"/>
    <x v="151"/>
  </r>
  <r>
    <x v="97"/>
    <d v="2024-04-19T00:00:00"/>
    <n v="371036.59"/>
    <n v="-5.74"/>
    <n v="-5.21"/>
    <n v="5943.51"/>
    <n v="9989.89"/>
    <x v="97"/>
  </r>
  <r>
    <x v="19"/>
    <d v="2023-06-25T00:00:00"/>
    <n v="370843.93"/>
    <n v="-1.39"/>
    <n v="-1.39"/>
    <n v="12135.98"/>
    <n v="14097.12"/>
    <x v="19"/>
  </r>
  <r>
    <x v="121"/>
    <d v="2023-09-04T00:00:00"/>
    <n v="370687.42"/>
    <n v="-0.61"/>
    <n v="-0.55000000000000004"/>
    <n v="6134.87"/>
    <n v="10578.75"/>
    <x v="121"/>
  </r>
  <r>
    <x v="35"/>
    <d v="2023-03-13T00:00:00"/>
    <n v="370245.21"/>
    <n v="6.99"/>
    <n v="6.89"/>
    <n v="677.64"/>
    <n v="7947.74"/>
    <x v="35"/>
  </r>
  <r>
    <x v="140"/>
    <d v="2023-01-25T00:00:00"/>
    <n v="370234.04"/>
    <n v="16.66"/>
    <n v="13.8"/>
    <n v="2995.58"/>
    <n v="4641.58"/>
    <x v="140"/>
  </r>
  <r>
    <x v="191"/>
    <d v="2023-07-06T00:00:00"/>
    <n v="370161.14"/>
    <n v="5.92"/>
    <n v="5.9"/>
    <n v="9397.34"/>
    <n v="15183.46"/>
    <x v="191"/>
  </r>
  <r>
    <x v="157"/>
    <d v="2023-07-13T00:00:00"/>
    <n v="370078.71999999997"/>
    <n v="-7.67"/>
    <n v="-6.33"/>
    <n v="18551.240000000002"/>
    <n v="9174.7800000000007"/>
    <x v="157"/>
  </r>
  <r>
    <x v="115"/>
    <d v="2024-07-23T00:00:00"/>
    <n v="369910.82"/>
    <n v="0.46"/>
    <n v="0.47"/>
    <n v="12905.46"/>
    <n v="8519.9"/>
    <x v="115"/>
  </r>
  <r>
    <x v="173"/>
    <d v="2024-05-09T00:00:00"/>
    <n v="369905.78"/>
    <n v="-1.39"/>
    <n v="-1.53"/>
    <n v="15319"/>
    <n v="13903.41"/>
    <x v="173"/>
  </r>
  <r>
    <x v="36"/>
    <d v="2023-11-05T00:00:00"/>
    <n v="369785.03"/>
    <n v="14.71"/>
    <n v="13.39"/>
    <n v="8519.2199999999993"/>
    <n v="5574.18"/>
    <x v="36"/>
  </r>
  <r>
    <x v="130"/>
    <d v="2024-03-16T00:00:00"/>
    <n v="369782.95"/>
    <n v="-7.57"/>
    <n v="-8.16"/>
    <n v="16382.2"/>
    <n v="10411.57"/>
    <x v="130"/>
  </r>
  <r>
    <x v="167"/>
    <d v="2024-07-01T00:00:00"/>
    <n v="369505.09"/>
    <n v="8.1300000000000008"/>
    <n v="8.5500000000000007"/>
    <n v="17773.52"/>
    <n v="152.25"/>
    <x v="167"/>
  </r>
  <r>
    <x v="61"/>
    <d v="2022-11-17T00:00:00"/>
    <n v="369436.01"/>
    <n v="7.68"/>
    <n v="6.48"/>
    <n v="17973.63"/>
    <n v="15831.92"/>
    <x v="61"/>
  </r>
  <r>
    <x v="133"/>
    <d v="2024-02-22T00:00:00"/>
    <n v="369394.97"/>
    <n v="15.98"/>
    <n v="17.559999999999999"/>
    <n v="2353.69"/>
    <n v="16449.900000000001"/>
    <x v="133"/>
  </r>
  <r>
    <x v="123"/>
    <d v="2024-05-04T00:00:00"/>
    <n v="369393.77"/>
    <n v="11.85"/>
    <n v="12.66"/>
    <n v="208.08"/>
    <n v="19958.8"/>
    <x v="123"/>
  </r>
  <r>
    <x v="11"/>
    <d v="2024-08-02T00:00:00"/>
    <n v="369322.5"/>
    <n v="18.07"/>
    <n v="15.66"/>
    <n v="253.69"/>
    <n v="19165.55"/>
    <x v="11"/>
  </r>
  <r>
    <x v="12"/>
    <d v="2024-09-19T00:00:00"/>
    <n v="369192.95"/>
    <n v="19"/>
    <n v="20.27"/>
    <n v="18133.310000000001"/>
    <n v="12563.63"/>
    <x v="12"/>
  </r>
  <r>
    <x v="11"/>
    <d v="2024-05-22T00:00:00"/>
    <n v="369096.39"/>
    <n v="-2.85"/>
    <n v="-3.03"/>
    <n v="19950.62"/>
    <n v="13469.52"/>
    <x v="11"/>
  </r>
  <r>
    <x v="86"/>
    <d v="2023-07-30T00:00:00"/>
    <n v="369003.29"/>
    <n v="14.66"/>
    <n v="12.48"/>
    <n v="15228.48"/>
    <n v="14952.43"/>
    <x v="86"/>
  </r>
  <r>
    <x v="186"/>
    <d v="2024-06-10T00:00:00"/>
    <n v="368889.04"/>
    <n v="17.72"/>
    <n v="16.309999999999999"/>
    <n v="14423.66"/>
    <n v="16926.810000000001"/>
    <x v="186"/>
  </r>
  <r>
    <x v="14"/>
    <d v="2023-05-01T00:00:00"/>
    <n v="368649.21"/>
    <n v="0.1"/>
    <n v="0.09"/>
    <n v="9456.4"/>
    <n v="2357"/>
    <x v="14"/>
  </r>
  <r>
    <x v="145"/>
    <d v="2023-11-30T00:00:00"/>
    <n v="368544.08"/>
    <n v="14.06"/>
    <n v="15.7"/>
    <n v="4370.09"/>
    <n v="12536.63"/>
    <x v="145"/>
  </r>
  <r>
    <x v="109"/>
    <d v="2023-06-04T00:00:00"/>
    <n v="368279.7"/>
    <n v="-1.73"/>
    <n v="-1.81"/>
    <n v="7227.9"/>
    <n v="15672.48"/>
    <x v="109"/>
  </r>
  <r>
    <x v="194"/>
    <d v="2023-02-03T00:00:00"/>
    <n v="368249.93"/>
    <n v="18.21"/>
    <n v="20.18"/>
    <n v="2757.32"/>
    <n v="259.45999999999998"/>
    <x v="194"/>
  </r>
  <r>
    <x v="88"/>
    <d v="2023-11-08T00:00:00"/>
    <n v="368081.93"/>
    <n v="19.2"/>
    <n v="17.64"/>
    <n v="6272.28"/>
    <n v="5095.38"/>
    <x v="88"/>
  </r>
  <r>
    <x v="52"/>
    <d v="2024-08-25T00:00:00"/>
    <n v="368066.9"/>
    <n v="-4.91"/>
    <n v="-4.82"/>
    <n v="4189.97"/>
    <n v="1175.96"/>
    <x v="52"/>
  </r>
  <r>
    <x v="15"/>
    <d v="2024-04-27T00:00:00"/>
    <n v="367664.74"/>
    <n v="17.329999999999998"/>
    <n v="16.579999999999998"/>
    <n v="10076.040000000001"/>
    <n v="12477.75"/>
    <x v="15"/>
  </r>
  <r>
    <x v="150"/>
    <d v="2022-11-10T00:00:00"/>
    <n v="367504.82"/>
    <n v="-8.76"/>
    <n v="-9.0500000000000007"/>
    <n v="18382.34"/>
    <n v="13613.73"/>
    <x v="150"/>
  </r>
  <r>
    <x v="157"/>
    <d v="2023-06-16T00:00:00"/>
    <n v="367452.5"/>
    <n v="9.15"/>
    <n v="9.4700000000000006"/>
    <n v="10434.68"/>
    <n v="18498.18"/>
    <x v="157"/>
  </r>
  <r>
    <x v="15"/>
    <d v="2023-10-17T00:00:00"/>
    <n v="367299.89"/>
    <n v="-0.96"/>
    <n v="-1.07"/>
    <n v="18168.62"/>
    <n v="17577.64"/>
    <x v="15"/>
  </r>
  <r>
    <x v="183"/>
    <d v="2023-01-05T00:00:00"/>
    <n v="367259.36"/>
    <n v="18.64"/>
    <n v="17.39"/>
    <n v="12236.9"/>
    <n v="13073.9"/>
    <x v="183"/>
  </r>
  <r>
    <x v="35"/>
    <d v="2023-07-18T00:00:00"/>
    <n v="367182.57"/>
    <n v="-5.04"/>
    <n v="-4.79"/>
    <n v="9695.61"/>
    <n v="7262.6"/>
    <x v="35"/>
  </r>
  <r>
    <x v="86"/>
    <d v="2023-10-03T00:00:00"/>
    <n v="367078.5"/>
    <n v="-2.44"/>
    <n v="-2.5099999999999998"/>
    <n v="8359.52"/>
    <n v="11323.09"/>
    <x v="86"/>
  </r>
  <r>
    <x v="87"/>
    <d v="2023-11-09T00:00:00"/>
    <n v="367077.62"/>
    <n v="15.98"/>
    <n v="15.5"/>
    <n v="16939.03"/>
    <n v="5268.04"/>
    <x v="87"/>
  </r>
  <r>
    <x v="84"/>
    <d v="2023-09-28T00:00:00"/>
    <n v="366903.37"/>
    <n v="7.78"/>
    <n v="9.1"/>
    <n v="3519.42"/>
    <n v="3550.45"/>
    <x v="84"/>
  </r>
  <r>
    <x v="13"/>
    <d v="2024-02-29T00:00:00"/>
    <n v="366877.68"/>
    <n v="8.36"/>
    <n v="9.1999999999999993"/>
    <n v="4977.03"/>
    <n v="18620.38"/>
    <x v="13"/>
  </r>
  <r>
    <x v="38"/>
    <d v="2024-08-01T00:00:00"/>
    <n v="366677.53"/>
    <n v="19.13"/>
    <n v="17.989999999999998"/>
    <n v="19708.16"/>
    <n v="6439.8"/>
    <x v="38"/>
  </r>
  <r>
    <x v="168"/>
    <d v="2023-02-03T00:00:00"/>
    <n v="366548.14"/>
    <n v="-7"/>
    <n v="-5.68"/>
    <n v="3851.78"/>
    <n v="17908.66"/>
    <x v="168"/>
  </r>
  <r>
    <x v="96"/>
    <d v="2023-08-04T00:00:00"/>
    <n v="366248.43"/>
    <n v="1.49"/>
    <n v="1.7"/>
    <n v="19202.2"/>
    <n v="10345.02"/>
    <x v="96"/>
  </r>
  <r>
    <x v="126"/>
    <d v="2022-12-05T00:00:00"/>
    <n v="366203.86"/>
    <n v="12.88"/>
    <n v="13.34"/>
    <n v="18192.34"/>
    <n v="13689.18"/>
    <x v="126"/>
  </r>
  <r>
    <x v="17"/>
    <d v="2023-06-14T00:00:00"/>
    <n v="366200.83"/>
    <n v="-5.98"/>
    <n v="-6.83"/>
    <n v="4793.6899999999996"/>
    <n v="12096.73"/>
    <x v="17"/>
  </r>
  <r>
    <x v="113"/>
    <d v="2024-03-28T00:00:00"/>
    <n v="365999.97"/>
    <n v="-8.64"/>
    <n v="-7.87"/>
    <n v="8289.17"/>
    <n v="1085.33"/>
    <x v="113"/>
  </r>
  <r>
    <x v="125"/>
    <d v="2023-07-08T00:00:00"/>
    <n v="365952.75"/>
    <n v="-9.6"/>
    <n v="-7.88"/>
    <n v="773.91"/>
    <n v="2064.65"/>
    <x v="125"/>
  </r>
  <r>
    <x v="157"/>
    <d v="2024-03-23T00:00:00"/>
    <n v="365884.23"/>
    <n v="-0.97"/>
    <n v="-1.0900000000000001"/>
    <n v="14434.84"/>
    <n v="14132.11"/>
    <x v="157"/>
  </r>
  <r>
    <x v="194"/>
    <d v="2023-01-17T00:00:00"/>
    <n v="365862.93"/>
    <n v="17.41"/>
    <n v="20.69"/>
    <n v="5051.0200000000004"/>
    <n v="11061.05"/>
    <x v="194"/>
  </r>
  <r>
    <x v="24"/>
    <d v="2023-08-23T00:00:00"/>
    <n v="365850.4"/>
    <n v="0.92"/>
    <n v="1.1000000000000001"/>
    <n v="3165.32"/>
    <n v="2489.6"/>
    <x v="24"/>
  </r>
  <r>
    <x v="40"/>
    <d v="2024-04-09T00:00:00"/>
    <n v="365693.49"/>
    <n v="2.36"/>
    <n v="2.42"/>
    <n v="2695.56"/>
    <n v="6365.98"/>
    <x v="40"/>
  </r>
  <r>
    <x v="71"/>
    <d v="2023-05-15T00:00:00"/>
    <n v="365559.96"/>
    <n v="-6.11"/>
    <n v="-7.04"/>
    <n v="16382.43"/>
    <n v="1073.31"/>
    <x v="71"/>
  </r>
  <r>
    <x v="63"/>
    <d v="2024-04-21T00:00:00"/>
    <n v="365370.28"/>
    <n v="14.27"/>
    <n v="16.350000000000001"/>
    <n v="8409.48"/>
    <n v="4991.1899999999996"/>
    <x v="63"/>
  </r>
  <r>
    <x v="142"/>
    <d v="2023-08-07T00:00:00"/>
    <n v="365146.03"/>
    <n v="1.67"/>
    <n v="1.45"/>
    <n v="19793.759999999998"/>
    <n v="4722.26"/>
    <x v="142"/>
  </r>
  <r>
    <x v="94"/>
    <d v="2023-05-28T00:00:00"/>
    <n v="365001.97"/>
    <n v="18.91"/>
    <n v="19.420000000000002"/>
    <n v="13300.83"/>
    <n v="11972.66"/>
    <x v="94"/>
  </r>
  <r>
    <x v="75"/>
    <d v="2023-09-09T00:00:00"/>
    <n v="364974.95"/>
    <n v="18.96"/>
    <n v="21.63"/>
    <n v="19464.439999999999"/>
    <n v="3461.38"/>
    <x v="75"/>
  </r>
  <r>
    <x v="67"/>
    <d v="2024-09-02T00:00:00"/>
    <n v="364939.76"/>
    <n v="-8.01"/>
    <n v="-9.51"/>
    <n v="12036.15"/>
    <n v="9795.7000000000007"/>
    <x v="67"/>
  </r>
  <r>
    <x v="121"/>
    <d v="2023-05-11T00:00:00"/>
    <n v="364791.13"/>
    <n v="19.47"/>
    <n v="18.09"/>
    <n v="7725"/>
    <n v="8820.1200000000008"/>
    <x v="121"/>
  </r>
  <r>
    <x v="93"/>
    <d v="2024-06-28T00:00:00"/>
    <n v="364742.3"/>
    <n v="6.39"/>
    <n v="7.53"/>
    <n v="13921.64"/>
    <n v="6813.88"/>
    <x v="93"/>
  </r>
  <r>
    <x v="9"/>
    <d v="2023-05-22T00:00:00"/>
    <n v="364737.86"/>
    <n v="-6.13"/>
    <n v="-7.35"/>
    <n v="10072.469999999999"/>
    <n v="727.4"/>
    <x v="9"/>
  </r>
  <r>
    <x v="138"/>
    <d v="2023-06-07T00:00:00"/>
    <n v="364704.21"/>
    <n v="12.03"/>
    <n v="11.86"/>
    <n v="16143.62"/>
    <n v="12322.18"/>
    <x v="138"/>
  </r>
  <r>
    <x v="164"/>
    <d v="2024-02-09T00:00:00"/>
    <n v="364660.7"/>
    <n v="-9"/>
    <n v="-9.06"/>
    <n v="5217.38"/>
    <n v="5843.74"/>
    <x v="164"/>
  </r>
  <r>
    <x v="18"/>
    <d v="2023-10-31T00:00:00"/>
    <n v="364628.69"/>
    <n v="18.940000000000001"/>
    <n v="19.29"/>
    <n v="12864.53"/>
    <n v="9862.4"/>
    <x v="18"/>
  </r>
  <r>
    <x v="17"/>
    <d v="2024-04-11T00:00:00"/>
    <n v="364621.52"/>
    <n v="9.3699999999999992"/>
    <n v="9.8000000000000007"/>
    <n v="5402.73"/>
    <n v="7038.17"/>
    <x v="17"/>
  </r>
  <r>
    <x v="145"/>
    <d v="2024-05-10T00:00:00"/>
    <n v="364346.85"/>
    <n v="-2.2999999999999998"/>
    <n v="-2.29"/>
    <n v="18703.61"/>
    <n v="19761.22"/>
    <x v="145"/>
  </r>
  <r>
    <x v="183"/>
    <d v="2024-09-19T00:00:00"/>
    <n v="364190.77"/>
    <n v="19.18"/>
    <n v="15.67"/>
    <n v="4240.1400000000003"/>
    <n v="16075.8"/>
    <x v="183"/>
  </r>
  <r>
    <x v="79"/>
    <d v="2023-06-23T00:00:00"/>
    <n v="364126.62"/>
    <n v="0.82"/>
    <n v="0.97"/>
    <n v="15702.04"/>
    <n v="6958.01"/>
    <x v="79"/>
  </r>
  <r>
    <x v="87"/>
    <d v="2024-08-11T00:00:00"/>
    <n v="364041.95"/>
    <n v="-3.92"/>
    <n v="-3.89"/>
    <n v="16165.8"/>
    <n v="10152.799999999999"/>
    <x v="87"/>
  </r>
  <r>
    <x v="50"/>
    <d v="2023-05-31T00:00:00"/>
    <n v="363803.37"/>
    <n v="-1.35"/>
    <n v="-1.44"/>
    <n v="19841.169999999998"/>
    <n v="3192.83"/>
    <x v="50"/>
  </r>
  <r>
    <x v="62"/>
    <d v="2023-07-14T00:00:00"/>
    <n v="363686.55"/>
    <n v="3.48"/>
    <n v="4.0599999999999996"/>
    <n v="1589.46"/>
    <n v="18432.95"/>
    <x v="62"/>
  </r>
  <r>
    <x v="134"/>
    <d v="2023-07-23T00:00:00"/>
    <n v="363457.92"/>
    <n v="19.440000000000001"/>
    <n v="17.88"/>
    <n v="15904.93"/>
    <n v="7642.14"/>
    <x v="134"/>
  </r>
  <r>
    <x v="26"/>
    <d v="2023-01-06T00:00:00"/>
    <n v="363329.35"/>
    <n v="-7.83"/>
    <n v="-7.56"/>
    <n v="6086.34"/>
    <n v="9310.89"/>
    <x v="26"/>
  </r>
  <r>
    <x v="110"/>
    <d v="2023-02-25T00:00:00"/>
    <n v="363206.48"/>
    <n v="3.12"/>
    <n v="3.26"/>
    <n v="3220.55"/>
    <n v="15276.2"/>
    <x v="110"/>
  </r>
  <r>
    <x v="161"/>
    <d v="2023-03-19T00:00:00"/>
    <n v="362995.84"/>
    <n v="12.13"/>
    <n v="13.49"/>
    <n v="6966.05"/>
    <n v="2552.58"/>
    <x v="161"/>
  </r>
  <r>
    <x v="14"/>
    <d v="2024-03-17T00:00:00"/>
    <n v="362886.65"/>
    <n v="17.059999999999999"/>
    <n v="18.579999999999998"/>
    <n v="5791.68"/>
    <n v="3892.56"/>
    <x v="14"/>
  </r>
  <r>
    <x v="163"/>
    <d v="2023-04-06T00:00:00"/>
    <n v="362877.53"/>
    <n v="-9.74"/>
    <n v="-8.64"/>
    <n v="3561.9"/>
    <n v="9885.34"/>
    <x v="163"/>
  </r>
  <r>
    <x v="169"/>
    <d v="2024-07-28T00:00:00"/>
    <n v="362834.67"/>
    <n v="12.9"/>
    <n v="11.34"/>
    <n v="12601.23"/>
    <n v="9208.7900000000009"/>
    <x v="169"/>
  </r>
  <r>
    <x v="181"/>
    <d v="2023-03-26T00:00:00"/>
    <n v="362757.43"/>
    <n v="0.83"/>
    <n v="0.99"/>
    <n v="14719.14"/>
    <n v="1541.56"/>
    <x v="181"/>
  </r>
  <r>
    <x v="169"/>
    <d v="2024-04-08T00:00:00"/>
    <n v="362746.46"/>
    <n v="14.56"/>
    <n v="11.82"/>
    <n v="4871.72"/>
    <n v="9356.67"/>
    <x v="169"/>
  </r>
  <r>
    <x v="118"/>
    <d v="2024-03-16T00:00:00"/>
    <n v="362568.72"/>
    <n v="-8.9"/>
    <n v="-8.7899999999999991"/>
    <n v="10922.74"/>
    <n v="9896.9699999999993"/>
    <x v="118"/>
  </r>
  <r>
    <x v="51"/>
    <d v="2023-05-21T00:00:00"/>
    <n v="362469.18"/>
    <n v="-3.18"/>
    <n v="-2.71"/>
    <n v="1072.07"/>
    <n v="19553.04"/>
    <x v="51"/>
  </r>
  <r>
    <x v="145"/>
    <d v="2023-05-15T00:00:00"/>
    <n v="362378.83"/>
    <n v="7.99"/>
    <n v="7.67"/>
    <n v="17011.18"/>
    <n v="5280.98"/>
    <x v="145"/>
  </r>
  <r>
    <x v="109"/>
    <d v="2023-05-31T00:00:00"/>
    <n v="362220.08"/>
    <n v="0.27"/>
    <n v="0.27"/>
    <n v="8727.01"/>
    <n v="9798.59"/>
    <x v="109"/>
  </r>
  <r>
    <x v="172"/>
    <d v="2023-04-15T00:00:00"/>
    <n v="362153.69"/>
    <n v="8.48"/>
    <n v="9.81"/>
    <n v="12526.31"/>
    <n v="19807.34"/>
    <x v="172"/>
  </r>
  <r>
    <x v="155"/>
    <d v="2024-03-08T00:00:00"/>
    <n v="362089.43"/>
    <n v="19.09"/>
    <n v="21.55"/>
    <n v="7592.74"/>
    <n v="952.43"/>
    <x v="155"/>
  </r>
  <r>
    <x v="119"/>
    <d v="2023-04-06T00:00:00"/>
    <n v="361945.28"/>
    <n v="11.55"/>
    <n v="13.83"/>
    <n v="19803.34"/>
    <n v="10053.85"/>
    <x v="119"/>
  </r>
  <r>
    <x v="5"/>
    <d v="2022-12-19T00:00:00"/>
    <n v="361842.33"/>
    <n v="-5.78"/>
    <n v="-6.45"/>
    <n v="6175.93"/>
    <n v="19130.88"/>
    <x v="5"/>
  </r>
  <r>
    <x v="157"/>
    <d v="2024-02-09T00:00:00"/>
    <n v="361742.14"/>
    <n v="-7.07"/>
    <n v="-5.69"/>
    <n v="19536.05"/>
    <n v="10127.25"/>
    <x v="157"/>
  </r>
  <r>
    <x v="121"/>
    <d v="2023-12-24T00:00:00"/>
    <n v="361399.57"/>
    <n v="0.86"/>
    <n v="0.84"/>
    <n v="13774.61"/>
    <n v="4146.87"/>
    <x v="121"/>
  </r>
  <r>
    <x v="133"/>
    <d v="2024-04-27T00:00:00"/>
    <n v="361371.49"/>
    <n v="17.64"/>
    <n v="19.47"/>
    <n v="6678.65"/>
    <n v="17084.73"/>
    <x v="133"/>
  </r>
  <r>
    <x v="148"/>
    <d v="2023-10-03T00:00:00"/>
    <n v="360842.04"/>
    <n v="-0.49"/>
    <n v="-0.45"/>
    <n v="5907.54"/>
    <n v="5951.54"/>
    <x v="148"/>
  </r>
  <r>
    <x v="89"/>
    <d v="2023-05-11T00:00:00"/>
    <n v="360791.15"/>
    <n v="7.16"/>
    <n v="6.74"/>
    <n v="16374.69"/>
    <n v="3602.83"/>
    <x v="89"/>
  </r>
  <r>
    <x v="0"/>
    <d v="2023-07-22T00:00:00"/>
    <n v="360537.07"/>
    <n v="11.82"/>
    <n v="12.37"/>
    <n v="12291.26"/>
    <n v="9939.74"/>
    <x v="0"/>
  </r>
  <r>
    <x v="79"/>
    <d v="2024-09-14T00:00:00"/>
    <n v="360418.89"/>
    <n v="-8.93"/>
    <n v="-7.48"/>
    <n v="19548.55"/>
    <n v="19375.060000000001"/>
    <x v="79"/>
  </r>
  <r>
    <x v="129"/>
    <d v="2023-12-17T00:00:00"/>
    <n v="360418.82"/>
    <n v="7.27"/>
    <n v="7.86"/>
    <n v="14901.45"/>
    <n v="10936.34"/>
    <x v="129"/>
  </r>
  <r>
    <x v="113"/>
    <d v="2023-03-25T00:00:00"/>
    <n v="360384.93"/>
    <n v="-0.52"/>
    <n v="-0.53"/>
    <n v="18135.5"/>
    <n v="12714.97"/>
    <x v="113"/>
  </r>
  <r>
    <x v="189"/>
    <d v="2023-05-05T00:00:00"/>
    <n v="360177.11"/>
    <n v="8.3800000000000008"/>
    <n v="8.14"/>
    <n v="3549.44"/>
    <n v="11178.46"/>
    <x v="189"/>
  </r>
  <r>
    <x v="37"/>
    <d v="2024-07-12T00:00:00"/>
    <n v="360006.32"/>
    <n v="1.24"/>
    <n v="1.39"/>
    <n v="4189.09"/>
    <n v="5086.55"/>
    <x v="37"/>
  </r>
  <r>
    <x v="81"/>
    <d v="2023-08-04T00:00:00"/>
    <n v="359977.14"/>
    <n v="11.14"/>
    <n v="9.2100000000000009"/>
    <n v="2004.08"/>
    <n v="17473.53"/>
    <x v="81"/>
  </r>
  <r>
    <x v="164"/>
    <d v="2024-07-13T00:00:00"/>
    <n v="359961.72"/>
    <n v="-5.0199999999999996"/>
    <n v="-5.75"/>
    <n v="18997.099999999999"/>
    <n v="2373.1999999999998"/>
    <x v="164"/>
  </r>
  <r>
    <x v="78"/>
    <d v="2023-11-04T00:00:00"/>
    <n v="359832.14"/>
    <n v="0.72"/>
    <n v="0.72"/>
    <n v="760"/>
    <n v="8179.89"/>
    <x v="78"/>
  </r>
  <r>
    <x v="121"/>
    <d v="2022-11-14T00:00:00"/>
    <n v="359790.98"/>
    <n v="14.38"/>
    <n v="12.48"/>
    <n v="10085.82"/>
    <n v="6216.97"/>
    <x v="121"/>
  </r>
  <r>
    <x v="113"/>
    <d v="2023-07-19T00:00:00"/>
    <n v="359672.35"/>
    <n v="17.399999999999999"/>
    <n v="18.03"/>
    <n v="9610.4699999999993"/>
    <n v="17217.169999999998"/>
    <x v="113"/>
  </r>
  <r>
    <x v="12"/>
    <d v="2023-05-05T00:00:00"/>
    <n v="359590.86"/>
    <n v="15.91"/>
    <n v="18.420000000000002"/>
    <n v="14813.03"/>
    <n v="11981.86"/>
    <x v="12"/>
  </r>
  <r>
    <x v="80"/>
    <d v="2023-07-24T00:00:00"/>
    <n v="359576.3"/>
    <n v="4.26"/>
    <n v="4.1500000000000004"/>
    <n v="10535.48"/>
    <n v="11242.66"/>
    <x v="80"/>
  </r>
  <r>
    <x v="153"/>
    <d v="2022-12-27T00:00:00"/>
    <n v="359487.18"/>
    <n v="5.48"/>
    <n v="6.07"/>
    <n v="9150.16"/>
    <n v="3325.36"/>
    <x v="153"/>
  </r>
  <r>
    <x v="34"/>
    <d v="2023-10-01T00:00:00"/>
    <n v="359429.73"/>
    <n v="-5.15"/>
    <n v="-4.18"/>
    <n v="7752.03"/>
    <n v="3448.29"/>
    <x v="34"/>
  </r>
  <r>
    <x v="8"/>
    <d v="2023-11-30T00:00:00"/>
    <n v="359320.94"/>
    <n v="-7.12"/>
    <n v="-5.92"/>
    <n v="2747.36"/>
    <n v="18322.27"/>
    <x v="8"/>
  </r>
  <r>
    <x v="31"/>
    <d v="2023-07-01T00:00:00"/>
    <n v="359246.48"/>
    <n v="-8.7899999999999991"/>
    <n v="-7.41"/>
    <n v="9323.31"/>
    <n v="4578.12"/>
    <x v="31"/>
  </r>
  <r>
    <x v="150"/>
    <d v="2023-05-21T00:00:00"/>
    <n v="359210.28"/>
    <n v="-4.12"/>
    <n v="-3.71"/>
    <n v="9078.49"/>
    <n v="18502.82"/>
    <x v="150"/>
  </r>
  <r>
    <x v="104"/>
    <d v="2023-08-10T00:00:00"/>
    <n v="359137.62"/>
    <n v="9.36"/>
    <n v="10.44"/>
    <n v="18236.82"/>
    <n v="13483.31"/>
    <x v="104"/>
  </r>
  <r>
    <x v="182"/>
    <d v="2022-12-11T00:00:00"/>
    <n v="359103.76"/>
    <n v="-7.54"/>
    <n v="-6.13"/>
    <n v="7803.02"/>
    <n v="13774.88"/>
    <x v="182"/>
  </r>
  <r>
    <x v="147"/>
    <d v="2022-11-12T00:00:00"/>
    <n v="358637.25"/>
    <n v="12.68"/>
    <n v="14.1"/>
    <n v="12388.73"/>
    <n v="7606.61"/>
    <x v="147"/>
  </r>
  <r>
    <x v="92"/>
    <d v="2022-10-07T00:00:00"/>
    <n v="358635.99"/>
    <n v="-0.78"/>
    <n v="-0.64"/>
    <n v="17607.5"/>
    <n v="13940.85"/>
    <x v="92"/>
  </r>
  <r>
    <x v="173"/>
    <d v="2023-03-11T00:00:00"/>
    <n v="358630.75"/>
    <n v="19.62"/>
    <n v="17.899999999999999"/>
    <n v="15084.74"/>
    <n v="4118.1499999999996"/>
    <x v="173"/>
  </r>
  <r>
    <x v="157"/>
    <d v="2024-04-12T00:00:00"/>
    <n v="358443.01"/>
    <n v="12.94"/>
    <n v="14.14"/>
    <n v="5791.1"/>
    <n v="17006.2"/>
    <x v="157"/>
  </r>
  <r>
    <x v="192"/>
    <d v="2023-11-30T00:00:00"/>
    <n v="358286.6"/>
    <n v="19.68"/>
    <n v="20.010000000000002"/>
    <n v="7119.7"/>
    <n v="13917.47"/>
    <x v="192"/>
  </r>
  <r>
    <x v="69"/>
    <d v="2024-05-01T00:00:00"/>
    <n v="358233.89"/>
    <n v="-1.62"/>
    <n v="-1.83"/>
    <n v="9278.73"/>
    <n v="17047.150000000001"/>
    <x v="69"/>
  </r>
  <r>
    <x v="163"/>
    <d v="2024-05-21T00:00:00"/>
    <n v="358097.85"/>
    <n v="-7.29"/>
    <n v="-8.4"/>
    <n v="186.13"/>
    <n v="18323.64"/>
    <x v="163"/>
  </r>
  <r>
    <x v="49"/>
    <d v="2024-07-16T00:00:00"/>
    <n v="358049.8"/>
    <n v="-4.8499999999999996"/>
    <n v="-4.5199999999999996"/>
    <n v="2446.87"/>
    <n v="8619.2800000000007"/>
    <x v="49"/>
  </r>
  <r>
    <x v="128"/>
    <d v="2023-05-27T00:00:00"/>
    <n v="357908.29"/>
    <n v="13.85"/>
    <n v="11.7"/>
    <n v="1031.95"/>
    <n v="6700"/>
    <x v="128"/>
  </r>
  <r>
    <x v="157"/>
    <d v="2023-08-26T00:00:00"/>
    <n v="357629.45"/>
    <n v="-6.3"/>
    <n v="-6.22"/>
    <n v="8775.7099999999991"/>
    <n v="19583.87"/>
    <x v="157"/>
  </r>
  <r>
    <x v="96"/>
    <d v="2022-10-31T00:00:00"/>
    <n v="357579.14"/>
    <n v="1.46"/>
    <n v="1.28"/>
    <n v="18421.8"/>
    <n v="7269.74"/>
    <x v="96"/>
  </r>
  <r>
    <x v="45"/>
    <d v="2023-08-27T00:00:00"/>
    <n v="357479.79"/>
    <n v="15.94"/>
    <n v="17.3"/>
    <n v="208.18"/>
    <n v="6020.36"/>
    <x v="45"/>
  </r>
  <r>
    <x v="146"/>
    <d v="2024-06-10T00:00:00"/>
    <n v="357278.58"/>
    <n v="14.51"/>
    <n v="14.48"/>
    <n v="8267.16"/>
    <n v="15092.05"/>
    <x v="146"/>
  </r>
  <r>
    <x v="48"/>
    <d v="2024-03-08T00:00:00"/>
    <n v="357272.05"/>
    <n v="-0.09"/>
    <n v="-0.09"/>
    <n v="16312.78"/>
    <n v="8400.5400000000009"/>
    <x v="48"/>
  </r>
  <r>
    <x v="173"/>
    <d v="2024-03-01T00:00:00"/>
    <n v="357234.01"/>
    <n v="17.61"/>
    <n v="20.41"/>
    <n v="10426.51"/>
    <n v="5892.73"/>
    <x v="173"/>
  </r>
  <r>
    <x v="13"/>
    <d v="2022-12-12T00:00:00"/>
    <n v="357125.9"/>
    <n v="-2.69"/>
    <n v="-3.2"/>
    <n v="2020.99"/>
    <n v="16858.89"/>
    <x v="13"/>
  </r>
  <r>
    <x v="161"/>
    <d v="2024-01-10T00:00:00"/>
    <n v="357113.35"/>
    <n v="18.27"/>
    <n v="19.47"/>
    <n v="17322.28"/>
    <n v="1049.75"/>
    <x v="161"/>
  </r>
  <r>
    <x v="176"/>
    <d v="2023-06-14T00:00:00"/>
    <n v="356859.29"/>
    <n v="17.899999999999999"/>
    <n v="19.37"/>
    <n v="7987.19"/>
    <n v="10091.719999999999"/>
    <x v="176"/>
  </r>
  <r>
    <x v="11"/>
    <d v="2024-03-03T00:00:00"/>
    <n v="356839.97"/>
    <n v="1.95"/>
    <n v="2.02"/>
    <n v="14916.17"/>
    <n v="15480.35"/>
    <x v="11"/>
  </r>
  <r>
    <x v="46"/>
    <d v="2022-12-09T00:00:00"/>
    <n v="356573.49"/>
    <n v="16.5"/>
    <n v="17.739999999999998"/>
    <n v="5942.37"/>
    <n v="15795.68"/>
    <x v="46"/>
  </r>
  <r>
    <x v="115"/>
    <d v="2023-06-24T00:00:00"/>
    <n v="356463.58"/>
    <n v="-6.08"/>
    <n v="-5.63"/>
    <n v="15942.26"/>
    <n v="4106.55"/>
    <x v="115"/>
  </r>
  <r>
    <x v="77"/>
    <d v="2023-05-02T00:00:00"/>
    <n v="356458.32"/>
    <n v="6.59"/>
    <n v="5.9"/>
    <n v="5707.54"/>
    <n v="7038.45"/>
    <x v="77"/>
  </r>
  <r>
    <x v="10"/>
    <d v="2023-04-23T00:00:00"/>
    <n v="356220.89"/>
    <n v="5.64"/>
    <n v="4.93"/>
    <n v="13630.96"/>
    <n v="1501.86"/>
    <x v="10"/>
  </r>
  <r>
    <x v="19"/>
    <d v="2022-10-26T00:00:00"/>
    <n v="356072.12"/>
    <n v="6.71"/>
    <n v="5.5"/>
    <n v="9374.18"/>
    <n v="622.15"/>
    <x v="19"/>
  </r>
  <r>
    <x v="92"/>
    <d v="2022-11-18T00:00:00"/>
    <n v="356019.88"/>
    <n v="5.93"/>
    <n v="4.82"/>
    <n v="12763.12"/>
    <n v="9603.57"/>
    <x v="92"/>
  </r>
  <r>
    <x v="1"/>
    <d v="2024-06-06T00:00:00"/>
    <n v="355932.44"/>
    <n v="3.89"/>
    <n v="3.83"/>
    <n v="6115.03"/>
    <n v="9893.2999999999993"/>
    <x v="1"/>
  </r>
  <r>
    <x v="153"/>
    <d v="2024-06-02T00:00:00"/>
    <n v="355707.94"/>
    <n v="-5.39"/>
    <n v="-5.38"/>
    <n v="697.66"/>
    <n v="11334.73"/>
    <x v="153"/>
  </r>
  <r>
    <x v="7"/>
    <d v="2024-08-24T00:00:00"/>
    <n v="355596.73"/>
    <n v="-1.01"/>
    <n v="-0.96"/>
    <n v="237.51"/>
    <n v="15679.96"/>
    <x v="7"/>
  </r>
  <r>
    <x v="177"/>
    <d v="2023-09-07T00:00:00"/>
    <n v="355558.6"/>
    <n v="-8.6"/>
    <n v="-10.25"/>
    <n v="2025.77"/>
    <n v="371.68"/>
    <x v="177"/>
  </r>
  <r>
    <x v="129"/>
    <d v="2023-07-09T00:00:00"/>
    <n v="355517.49"/>
    <n v="3.45"/>
    <n v="3.27"/>
    <n v="8889.94"/>
    <n v="484.27"/>
    <x v="129"/>
  </r>
  <r>
    <x v="118"/>
    <d v="2022-10-18T00:00:00"/>
    <n v="355486.54"/>
    <n v="3.3"/>
    <n v="3.84"/>
    <n v="14361.29"/>
    <n v="11930.36"/>
    <x v="118"/>
  </r>
  <r>
    <x v="116"/>
    <d v="2024-08-31T00:00:00"/>
    <n v="355475.95"/>
    <n v="13.27"/>
    <n v="11.56"/>
    <n v="13501.93"/>
    <n v="6598.14"/>
    <x v="116"/>
  </r>
  <r>
    <x v="164"/>
    <d v="2024-07-16T00:00:00"/>
    <n v="355330.69"/>
    <n v="16.11"/>
    <n v="14.24"/>
    <n v="1150.55"/>
    <n v="5980.99"/>
    <x v="164"/>
  </r>
  <r>
    <x v="160"/>
    <d v="2022-12-02T00:00:00"/>
    <n v="355240.92"/>
    <n v="-9.7899999999999991"/>
    <n v="-9.9600000000000009"/>
    <n v="13446.77"/>
    <n v="12603.43"/>
    <x v="160"/>
  </r>
  <r>
    <x v="41"/>
    <d v="2023-06-23T00:00:00"/>
    <n v="355175.82"/>
    <n v="11.55"/>
    <n v="12.14"/>
    <n v="16756.38"/>
    <n v="13764.69"/>
    <x v="41"/>
  </r>
  <r>
    <x v="163"/>
    <d v="2024-03-21T00:00:00"/>
    <n v="355175.31"/>
    <n v="10.61"/>
    <n v="9.11"/>
    <n v="15884.93"/>
    <n v="1129.23"/>
    <x v="163"/>
  </r>
  <r>
    <x v="33"/>
    <d v="2023-10-27T00:00:00"/>
    <n v="355054.27"/>
    <n v="19.579999999999998"/>
    <n v="23.38"/>
    <n v="13489.69"/>
    <n v="11101.6"/>
    <x v="33"/>
  </r>
  <r>
    <x v="97"/>
    <d v="2024-01-22T00:00:00"/>
    <n v="354554.75"/>
    <n v="-8.1"/>
    <n v="-8.3000000000000007"/>
    <n v="1282.8"/>
    <n v="11924.39"/>
    <x v="97"/>
  </r>
  <r>
    <x v="187"/>
    <d v="2023-01-28T00:00:00"/>
    <n v="354550.4"/>
    <n v="13.95"/>
    <n v="13.97"/>
    <n v="14125.42"/>
    <n v="8893.98"/>
    <x v="187"/>
  </r>
  <r>
    <x v="57"/>
    <d v="2024-06-16T00:00:00"/>
    <n v="354547.16"/>
    <n v="13.41"/>
    <n v="11.4"/>
    <n v="10743.65"/>
    <n v="1683.33"/>
    <x v="57"/>
  </r>
  <r>
    <x v="61"/>
    <d v="2022-10-30T00:00:00"/>
    <n v="354499"/>
    <n v="13.47"/>
    <n v="11.31"/>
    <n v="16693.93"/>
    <n v="14199.63"/>
    <x v="61"/>
  </r>
  <r>
    <x v="38"/>
    <d v="2024-03-20T00:00:00"/>
    <n v="354496.3"/>
    <n v="-7.48"/>
    <n v="-7.02"/>
    <n v="11308.5"/>
    <n v="16534.73"/>
    <x v="38"/>
  </r>
  <r>
    <x v="123"/>
    <d v="2024-07-19T00:00:00"/>
    <n v="354389.95"/>
    <n v="-3.94"/>
    <n v="-3.46"/>
    <n v="233.81"/>
    <n v="1259.08"/>
    <x v="123"/>
  </r>
  <r>
    <x v="132"/>
    <d v="2022-12-11T00:00:00"/>
    <n v="354367.23"/>
    <n v="-1.72"/>
    <n v="-2.02"/>
    <n v="3705.52"/>
    <n v="17508.349999999999"/>
    <x v="132"/>
  </r>
  <r>
    <x v="16"/>
    <d v="2024-05-29T00:00:00"/>
    <n v="354314.03"/>
    <n v="-2.58"/>
    <n v="-2.79"/>
    <n v="8119.19"/>
    <n v="8303.7199999999993"/>
    <x v="16"/>
  </r>
  <r>
    <x v="90"/>
    <d v="2023-05-08T00:00:00"/>
    <n v="354177.86"/>
    <n v="-2.6"/>
    <n v="-2.3199999999999998"/>
    <n v="16956.59"/>
    <n v="19624.080000000002"/>
    <x v="90"/>
  </r>
  <r>
    <x v="183"/>
    <d v="2024-01-13T00:00:00"/>
    <n v="354135.98"/>
    <n v="18.77"/>
    <n v="15.84"/>
    <n v="14498.27"/>
    <n v="13421.67"/>
    <x v="183"/>
  </r>
  <r>
    <x v="19"/>
    <d v="2024-04-21T00:00:00"/>
    <n v="354078.71999999997"/>
    <n v="-6.97"/>
    <n v="-5.94"/>
    <n v="897.4"/>
    <n v="16904.57"/>
    <x v="19"/>
  </r>
  <r>
    <x v="97"/>
    <d v="2024-05-09T00:00:00"/>
    <n v="354063.63"/>
    <n v="5.33"/>
    <n v="5.66"/>
    <n v="16771.79"/>
    <n v="7900.68"/>
    <x v="97"/>
  </r>
  <r>
    <x v="133"/>
    <d v="2024-05-21T00:00:00"/>
    <n v="353960.55"/>
    <n v="5.0999999999999996"/>
    <n v="6.05"/>
    <n v="3960.21"/>
    <n v="12159.26"/>
    <x v="133"/>
  </r>
  <r>
    <x v="59"/>
    <d v="2023-09-11T00:00:00"/>
    <n v="353902.62"/>
    <n v="-9.07"/>
    <n v="-8.5399999999999991"/>
    <n v="17879.47"/>
    <n v="15100.74"/>
    <x v="59"/>
  </r>
  <r>
    <x v="100"/>
    <d v="2024-07-18T00:00:00"/>
    <n v="353841.4"/>
    <n v="2.72"/>
    <n v="3.13"/>
    <n v="12567.33"/>
    <n v="13016.71"/>
    <x v="100"/>
  </r>
  <r>
    <x v="60"/>
    <d v="2023-10-12T00:00:00"/>
    <n v="353534.32"/>
    <n v="13.61"/>
    <n v="12.65"/>
    <n v="3421.76"/>
    <n v="17483.259999999998"/>
    <x v="60"/>
  </r>
  <r>
    <x v="138"/>
    <d v="2022-11-15T00:00:00"/>
    <n v="353424.39"/>
    <n v="-7.88"/>
    <n v="-8.15"/>
    <n v="9623.2000000000007"/>
    <n v="16844.11"/>
    <x v="138"/>
  </r>
  <r>
    <x v="15"/>
    <d v="2024-03-15T00:00:00"/>
    <n v="352901.55"/>
    <n v="4.5599999999999996"/>
    <n v="5.13"/>
    <n v="15910.71"/>
    <n v="3834.18"/>
    <x v="15"/>
  </r>
  <r>
    <x v="102"/>
    <d v="2023-08-09T00:00:00"/>
    <n v="352785.16"/>
    <n v="-8.82"/>
    <n v="-10.55"/>
    <n v="12369.56"/>
    <n v="1362.77"/>
    <x v="102"/>
  </r>
  <r>
    <x v="164"/>
    <d v="2023-10-29T00:00:00"/>
    <n v="352667.33"/>
    <n v="-0.84"/>
    <n v="-0.91"/>
    <n v="1499.7"/>
    <n v="14998.58"/>
    <x v="164"/>
  </r>
  <r>
    <x v="8"/>
    <d v="2022-12-01T00:00:00"/>
    <n v="352434.85"/>
    <n v="11.06"/>
    <n v="11.92"/>
    <n v="4187.8999999999996"/>
    <n v="6999.06"/>
    <x v="8"/>
  </r>
  <r>
    <x v="100"/>
    <d v="2023-05-28T00:00:00"/>
    <n v="352199.51"/>
    <n v="11.33"/>
    <n v="12.3"/>
    <n v="14564.31"/>
    <n v="5838.99"/>
    <x v="100"/>
  </r>
  <r>
    <x v="98"/>
    <d v="2023-04-13T00:00:00"/>
    <n v="352153.96"/>
    <n v="14.08"/>
    <n v="12.41"/>
    <n v="6919.69"/>
    <n v="11809.21"/>
    <x v="98"/>
  </r>
  <r>
    <x v="81"/>
    <d v="2023-07-05T00:00:00"/>
    <n v="351978.49"/>
    <n v="-4.0599999999999996"/>
    <n v="-4.49"/>
    <n v="6462.25"/>
    <n v="18624.25"/>
    <x v="81"/>
  </r>
  <r>
    <x v="88"/>
    <d v="2023-01-16T00:00:00"/>
    <n v="351838.66"/>
    <n v="5.96"/>
    <n v="6"/>
    <n v="18202.79"/>
    <n v="14262.57"/>
    <x v="88"/>
  </r>
  <r>
    <x v="106"/>
    <d v="2024-08-31T00:00:00"/>
    <n v="351725.49"/>
    <n v="12.61"/>
    <n v="11.84"/>
    <n v="12360.07"/>
    <n v="9874.11"/>
    <x v="106"/>
  </r>
  <r>
    <x v="141"/>
    <d v="2024-05-03T00:00:00"/>
    <n v="351362.79"/>
    <n v="4.33"/>
    <n v="4.47"/>
    <n v="7052.21"/>
    <n v="867.77"/>
    <x v="141"/>
  </r>
  <r>
    <x v="168"/>
    <d v="2023-11-29T00:00:00"/>
    <n v="351324.64"/>
    <n v="6.09"/>
    <n v="5.4"/>
    <n v="5903.26"/>
    <n v="19519.18"/>
    <x v="168"/>
  </r>
  <r>
    <x v="186"/>
    <d v="2023-11-15T00:00:00"/>
    <n v="351233.86"/>
    <n v="8.49"/>
    <n v="8.31"/>
    <n v="16605.23"/>
    <n v="7381.65"/>
    <x v="186"/>
  </r>
  <r>
    <x v="86"/>
    <d v="2023-09-14T00:00:00"/>
    <n v="351213.06"/>
    <n v="-6.41"/>
    <n v="-7.52"/>
    <n v="2252.89"/>
    <n v="10394.25"/>
    <x v="86"/>
  </r>
  <r>
    <x v="102"/>
    <d v="2024-07-22T00:00:00"/>
    <n v="351114.27"/>
    <n v="-0.16"/>
    <n v="-0.15"/>
    <n v="11105.56"/>
    <n v="16043.31"/>
    <x v="102"/>
  </r>
  <r>
    <x v="40"/>
    <d v="2022-11-08T00:00:00"/>
    <n v="350859.76"/>
    <n v="0.5"/>
    <n v="0.45"/>
    <n v="15015.74"/>
    <n v="11597.09"/>
    <x v="40"/>
  </r>
  <r>
    <x v="163"/>
    <d v="2023-01-25T00:00:00"/>
    <n v="350814.16"/>
    <n v="14.99"/>
    <n v="15.21"/>
    <n v="4700.93"/>
    <n v="4289.83"/>
    <x v="163"/>
  </r>
  <r>
    <x v="118"/>
    <d v="2022-11-21T00:00:00"/>
    <n v="350783.12"/>
    <n v="9.7899999999999991"/>
    <n v="9.25"/>
    <n v="15697.24"/>
    <n v="19394.54"/>
    <x v="118"/>
  </r>
  <r>
    <x v="123"/>
    <d v="2023-07-31T00:00:00"/>
    <n v="350644.53"/>
    <n v="2.0099999999999998"/>
    <n v="2.38"/>
    <n v="17948.63"/>
    <n v="2045.21"/>
    <x v="123"/>
  </r>
  <r>
    <x v="137"/>
    <d v="2023-02-09T00:00:00"/>
    <n v="350390.35"/>
    <n v="11.34"/>
    <n v="11.19"/>
    <n v="14825.16"/>
    <n v="12670.87"/>
    <x v="137"/>
  </r>
  <r>
    <x v="43"/>
    <d v="2023-04-14T00:00:00"/>
    <n v="350387.27"/>
    <n v="-2.79"/>
    <n v="-2.37"/>
    <n v="13766.56"/>
    <n v="16147.59"/>
    <x v="43"/>
  </r>
  <r>
    <x v="18"/>
    <d v="2022-10-10T00:00:00"/>
    <n v="350368.44"/>
    <n v="11.67"/>
    <n v="12.85"/>
    <n v="1059.1099999999999"/>
    <n v="533.01"/>
    <x v="18"/>
  </r>
  <r>
    <x v="106"/>
    <d v="2022-11-08T00:00:00"/>
    <n v="350299.4"/>
    <n v="2.1800000000000002"/>
    <n v="2.5"/>
    <n v="3820.54"/>
    <n v="15149.85"/>
    <x v="106"/>
  </r>
  <r>
    <x v="31"/>
    <d v="2024-08-01T00:00:00"/>
    <n v="350277.91"/>
    <n v="19.899999999999999"/>
    <n v="18.12"/>
    <n v="14641.56"/>
    <n v="12350.22"/>
    <x v="31"/>
  </r>
  <r>
    <x v="11"/>
    <d v="2022-11-19T00:00:00"/>
    <n v="350242.52"/>
    <n v="5.64"/>
    <n v="5.13"/>
    <n v="7028.33"/>
    <n v="5405.51"/>
    <x v="11"/>
  </r>
  <r>
    <x v="88"/>
    <d v="2023-10-11T00:00:00"/>
    <n v="350136.74"/>
    <n v="17.88"/>
    <n v="15.45"/>
    <n v="17742.310000000001"/>
    <n v="5288.86"/>
    <x v="88"/>
  </r>
  <r>
    <x v="110"/>
    <d v="2024-06-22T00:00:00"/>
    <n v="350028.39"/>
    <n v="14.38"/>
    <n v="11.73"/>
    <n v="15103.15"/>
    <n v="3958.69"/>
    <x v="110"/>
  </r>
  <r>
    <x v="195"/>
    <d v="2023-06-06T00:00:00"/>
    <n v="350008.85"/>
    <n v="8.3699999999999992"/>
    <n v="8.73"/>
    <n v="641.16"/>
    <n v="4197.12"/>
    <x v="195"/>
  </r>
  <r>
    <x v="55"/>
    <d v="2023-05-28T00:00:00"/>
    <n v="349710.56"/>
    <n v="8.43"/>
    <n v="8.94"/>
    <n v="4851.63"/>
    <n v="2330.7399999999998"/>
    <x v="55"/>
  </r>
  <r>
    <x v="192"/>
    <d v="2023-09-13T00:00:00"/>
    <n v="349680.26"/>
    <n v="14.7"/>
    <n v="15.24"/>
    <n v="14278.84"/>
    <n v="6867.02"/>
    <x v="192"/>
  </r>
  <r>
    <x v="165"/>
    <d v="2024-04-22T00:00:00"/>
    <n v="349633.4"/>
    <n v="14.39"/>
    <n v="12.02"/>
    <n v="5486.54"/>
    <n v="14068.56"/>
    <x v="165"/>
  </r>
  <r>
    <x v="73"/>
    <d v="2023-03-09T00:00:00"/>
    <n v="349594.92"/>
    <n v="-6.88"/>
    <n v="-6.81"/>
    <n v="5790.65"/>
    <n v="15936.59"/>
    <x v="73"/>
  </r>
  <r>
    <x v="2"/>
    <d v="2024-05-21T00:00:00"/>
    <n v="349529.82"/>
    <n v="1.37"/>
    <n v="1.48"/>
    <n v="8766.5499999999993"/>
    <n v="6260.37"/>
    <x v="2"/>
  </r>
  <r>
    <x v="56"/>
    <d v="2024-06-14T00:00:00"/>
    <n v="349431.81"/>
    <n v="14.47"/>
    <n v="16.98"/>
    <n v="8172.7"/>
    <n v="9554.24"/>
    <x v="56"/>
  </r>
  <r>
    <x v="106"/>
    <d v="2023-08-15T00:00:00"/>
    <n v="349416.02"/>
    <n v="4.04"/>
    <n v="3.39"/>
    <n v="1335.78"/>
    <n v="19886.560000000001"/>
    <x v="106"/>
  </r>
  <r>
    <x v="147"/>
    <d v="2023-04-04T00:00:00"/>
    <n v="349340.69"/>
    <n v="16.809999999999999"/>
    <n v="14.72"/>
    <n v="1319.37"/>
    <n v="19523.900000000001"/>
    <x v="147"/>
  </r>
  <r>
    <x v="130"/>
    <d v="2022-10-19T00:00:00"/>
    <n v="349231.22"/>
    <n v="-4.93"/>
    <n v="-5.4"/>
    <n v="8248.59"/>
    <n v="7782.79"/>
    <x v="130"/>
  </r>
  <r>
    <x v="150"/>
    <d v="2022-12-07T00:00:00"/>
    <n v="349127.96"/>
    <n v="6.24"/>
    <n v="6.76"/>
    <n v="2367.6"/>
    <n v="8605.31"/>
    <x v="150"/>
  </r>
  <r>
    <x v="12"/>
    <d v="2024-07-15T00:00:00"/>
    <n v="349056.74"/>
    <n v="6.95"/>
    <n v="7.21"/>
    <n v="13509.1"/>
    <n v="14667.42"/>
    <x v="12"/>
  </r>
  <r>
    <x v="6"/>
    <d v="2023-01-01T00:00:00"/>
    <n v="348898.47"/>
    <n v="-5.84"/>
    <n v="-6.18"/>
    <n v="19552.189999999999"/>
    <n v="16604.05"/>
    <x v="6"/>
  </r>
  <r>
    <x v="157"/>
    <d v="2024-04-28T00:00:00"/>
    <n v="348869.14"/>
    <n v="19.2"/>
    <n v="19.510000000000002"/>
    <n v="11583.26"/>
    <n v="6701.13"/>
    <x v="157"/>
  </r>
  <r>
    <x v="84"/>
    <d v="2023-07-21T00:00:00"/>
    <n v="348725.83"/>
    <n v="17"/>
    <n v="19.8"/>
    <n v="11612.01"/>
    <n v="15999.29"/>
    <x v="84"/>
  </r>
  <r>
    <x v="65"/>
    <d v="2024-02-01T00:00:00"/>
    <n v="348724.82"/>
    <n v="19.850000000000001"/>
    <n v="18.79"/>
    <n v="13727.34"/>
    <n v="18115.64"/>
    <x v="65"/>
  </r>
  <r>
    <x v="20"/>
    <d v="2022-11-30T00:00:00"/>
    <n v="348458.94"/>
    <n v="17.690000000000001"/>
    <n v="18.920000000000002"/>
    <n v="10751.88"/>
    <n v="8151.46"/>
    <x v="20"/>
  </r>
  <r>
    <x v="104"/>
    <d v="2024-03-18T00:00:00"/>
    <n v="348420.86"/>
    <n v="-8.73"/>
    <n v="-8.9700000000000006"/>
    <n v="40.43"/>
    <n v="7167.19"/>
    <x v="104"/>
  </r>
  <r>
    <x v="26"/>
    <d v="2023-12-09T00:00:00"/>
    <n v="348392.07"/>
    <n v="-5.65"/>
    <n v="-6.71"/>
    <n v="13958.48"/>
    <n v="15589.44"/>
    <x v="26"/>
  </r>
  <r>
    <x v="49"/>
    <d v="2023-02-15T00:00:00"/>
    <n v="348206.33"/>
    <n v="14.86"/>
    <n v="15.99"/>
    <n v="6338.62"/>
    <n v="17693.810000000001"/>
    <x v="49"/>
  </r>
  <r>
    <x v="120"/>
    <d v="2024-07-13T00:00:00"/>
    <n v="348195.1"/>
    <n v="4.38"/>
    <n v="3.57"/>
    <n v="15146.08"/>
    <n v="16378.48"/>
    <x v="120"/>
  </r>
  <r>
    <x v="84"/>
    <d v="2024-01-13T00:00:00"/>
    <n v="348013.63"/>
    <n v="1.57"/>
    <n v="1.6"/>
    <n v="1239.3499999999999"/>
    <n v="7777.39"/>
    <x v="84"/>
  </r>
  <r>
    <x v="175"/>
    <d v="2023-08-18T00:00:00"/>
    <n v="347916.78"/>
    <n v="-3.76"/>
    <n v="-4.47"/>
    <n v="15453.65"/>
    <n v="14571.67"/>
    <x v="175"/>
  </r>
  <r>
    <x v="169"/>
    <d v="2023-04-17T00:00:00"/>
    <n v="347827.48"/>
    <n v="13.55"/>
    <n v="12.67"/>
    <n v="122.68"/>
    <n v="4747.04"/>
    <x v="169"/>
  </r>
  <r>
    <x v="151"/>
    <d v="2022-12-23T00:00:00"/>
    <n v="347779.96"/>
    <n v="19.920000000000002"/>
    <n v="18.2"/>
    <n v="2207.9699999999998"/>
    <n v="18808.330000000002"/>
    <x v="151"/>
  </r>
  <r>
    <x v="20"/>
    <d v="2023-09-04T00:00:00"/>
    <n v="347758.08000000002"/>
    <n v="3.96"/>
    <n v="4.66"/>
    <n v="12535.3"/>
    <n v="6515.88"/>
    <x v="20"/>
  </r>
  <r>
    <x v="10"/>
    <d v="2022-09-29T00:00:00"/>
    <n v="347735.52"/>
    <n v="6.14"/>
    <n v="7.2"/>
    <n v="19208.5"/>
    <n v="15176.79"/>
    <x v="10"/>
  </r>
  <r>
    <x v="135"/>
    <d v="2023-01-11T00:00:00"/>
    <n v="347678.18"/>
    <n v="-9.1"/>
    <n v="-8.19"/>
    <n v="17018.29"/>
    <n v="2598.2600000000002"/>
    <x v="135"/>
  </r>
  <r>
    <x v="131"/>
    <d v="2023-11-28T00:00:00"/>
    <n v="347619.53"/>
    <n v="-3.04"/>
    <n v="-3.39"/>
    <n v="8367.1"/>
    <n v="3654.24"/>
    <x v="131"/>
  </r>
  <r>
    <x v="21"/>
    <d v="2023-09-11T00:00:00"/>
    <n v="347514.27"/>
    <n v="8.64"/>
    <n v="8.93"/>
    <n v="11007.87"/>
    <n v="18371.66"/>
    <x v="21"/>
  </r>
  <r>
    <x v="15"/>
    <d v="2024-06-07T00:00:00"/>
    <n v="347402.26"/>
    <n v="7.5"/>
    <n v="6.12"/>
    <n v="3454.78"/>
    <n v="5666.08"/>
    <x v="15"/>
  </r>
  <r>
    <x v="63"/>
    <d v="2024-04-25T00:00:00"/>
    <n v="347292.56"/>
    <n v="17.38"/>
    <n v="14.5"/>
    <n v="15666.85"/>
    <n v="15392.43"/>
    <x v="63"/>
  </r>
  <r>
    <x v="26"/>
    <d v="2023-11-12T00:00:00"/>
    <n v="347104.15"/>
    <n v="16.97"/>
    <n v="19.690000000000001"/>
    <n v="10623.28"/>
    <n v="13504.24"/>
    <x v="26"/>
  </r>
  <r>
    <x v="192"/>
    <d v="2023-08-23T00:00:00"/>
    <n v="347045.87"/>
    <n v="19.399999999999999"/>
    <n v="18.97"/>
    <n v="12731.51"/>
    <n v="6616.81"/>
    <x v="192"/>
  </r>
  <r>
    <x v="67"/>
    <d v="2023-04-15T00:00:00"/>
    <n v="346970.83"/>
    <n v="-3.76"/>
    <n v="-4.1900000000000004"/>
    <n v="19956.79"/>
    <n v="11735.15"/>
    <x v="67"/>
  </r>
  <r>
    <x v="183"/>
    <d v="2024-01-07T00:00:00"/>
    <n v="346781.67"/>
    <n v="-9.68"/>
    <n v="-10.78"/>
    <n v="13305.07"/>
    <n v="11596.29"/>
    <x v="183"/>
  </r>
  <r>
    <x v="126"/>
    <d v="2024-07-13T00:00:00"/>
    <n v="346582.45"/>
    <n v="-2.62"/>
    <n v="-2.89"/>
    <n v="1821.72"/>
    <n v="14818.98"/>
    <x v="126"/>
  </r>
  <r>
    <x v="99"/>
    <d v="2022-11-21T00:00:00"/>
    <n v="346525.92"/>
    <n v="11.85"/>
    <n v="10.26"/>
    <n v="3614.62"/>
    <n v="6272.02"/>
    <x v="99"/>
  </r>
  <r>
    <x v="156"/>
    <d v="2023-12-31T00:00:00"/>
    <n v="346516.55"/>
    <n v="12.62"/>
    <n v="13.75"/>
    <n v="6166.94"/>
    <n v="11077.61"/>
    <x v="156"/>
  </r>
  <r>
    <x v="40"/>
    <d v="2024-08-08T00:00:00"/>
    <n v="346405.51"/>
    <n v="2.61"/>
    <n v="2.85"/>
    <n v="7137.6"/>
    <n v="30.96"/>
    <x v="40"/>
  </r>
  <r>
    <x v="81"/>
    <d v="2023-01-12T00:00:00"/>
    <n v="345570.03"/>
    <n v="-2.5299999999999998"/>
    <n v="-2.64"/>
    <n v="2846.44"/>
    <n v="5557.73"/>
    <x v="81"/>
  </r>
  <r>
    <x v="44"/>
    <d v="2023-07-28T00:00:00"/>
    <n v="345562.59"/>
    <n v="5.09"/>
    <n v="5.91"/>
    <n v="2989.68"/>
    <n v="4203.7"/>
    <x v="44"/>
  </r>
  <r>
    <x v="89"/>
    <d v="2022-10-07T00:00:00"/>
    <n v="345380.05"/>
    <n v="-5.63"/>
    <n v="-5.52"/>
    <n v="1038.55"/>
    <n v="5256.95"/>
    <x v="89"/>
  </r>
  <r>
    <x v="135"/>
    <d v="2023-12-14T00:00:00"/>
    <n v="345335.55"/>
    <n v="13.71"/>
    <n v="14.39"/>
    <n v="3809.93"/>
    <n v="7644.75"/>
    <x v="135"/>
  </r>
  <r>
    <x v="18"/>
    <d v="2023-01-20T00:00:00"/>
    <n v="345151.47"/>
    <n v="8"/>
    <n v="8.4700000000000006"/>
    <n v="15767.78"/>
    <n v="15740.28"/>
    <x v="18"/>
  </r>
  <r>
    <x v="153"/>
    <d v="2023-04-19T00:00:00"/>
    <n v="345137.76"/>
    <n v="-5.0599999999999996"/>
    <n v="-4.09"/>
    <n v="9279.9"/>
    <n v="14117.64"/>
    <x v="153"/>
  </r>
  <r>
    <x v="51"/>
    <d v="2023-08-07T00:00:00"/>
    <n v="344841.11"/>
    <n v="4.49"/>
    <n v="4.08"/>
    <n v="6553.84"/>
    <n v="13042.42"/>
    <x v="51"/>
  </r>
  <r>
    <x v="56"/>
    <d v="2023-04-18T00:00:00"/>
    <n v="344793.66"/>
    <n v="18.12"/>
    <n v="18.690000000000001"/>
    <n v="12902.19"/>
    <n v="3978.91"/>
    <x v="56"/>
  </r>
  <r>
    <x v="74"/>
    <d v="2024-03-10T00:00:00"/>
    <n v="344759.8"/>
    <n v="-6.19"/>
    <n v="-7.06"/>
    <n v="15133.63"/>
    <n v="19610.5"/>
    <x v="74"/>
  </r>
  <r>
    <x v="72"/>
    <d v="2023-05-07T00:00:00"/>
    <n v="344608.05"/>
    <n v="6.84"/>
    <n v="8.14"/>
    <n v="11471.02"/>
    <n v="17766.919999999998"/>
    <x v="72"/>
  </r>
  <r>
    <x v="2"/>
    <d v="2024-02-16T00:00:00"/>
    <n v="344319.78"/>
    <n v="5.74"/>
    <n v="4.93"/>
    <n v="13084.37"/>
    <n v="8001.36"/>
    <x v="2"/>
  </r>
  <r>
    <x v="109"/>
    <d v="2022-10-30T00:00:00"/>
    <n v="344246.54"/>
    <n v="15.28"/>
    <n v="16.89"/>
    <n v="16118.77"/>
    <n v="12698.52"/>
    <x v="109"/>
  </r>
  <r>
    <x v="48"/>
    <d v="2023-01-14T00:00:00"/>
    <n v="344125.43"/>
    <n v="-6.55"/>
    <n v="-6.09"/>
    <n v="8244.41"/>
    <n v="16044"/>
    <x v="48"/>
  </r>
  <r>
    <x v="171"/>
    <d v="2023-10-14T00:00:00"/>
    <n v="343947.13"/>
    <n v="9.26"/>
    <n v="9.5399999999999991"/>
    <n v="19339.650000000001"/>
    <n v="15031.78"/>
    <x v="171"/>
  </r>
  <r>
    <x v="11"/>
    <d v="2023-08-30T00:00:00"/>
    <n v="343851.27"/>
    <n v="15.33"/>
    <n v="16.739999999999998"/>
    <n v="19461.11"/>
    <n v="3742.47"/>
    <x v="11"/>
  </r>
  <r>
    <x v="50"/>
    <d v="2023-08-08T00:00:00"/>
    <n v="343712.42"/>
    <n v="11.87"/>
    <n v="13.19"/>
    <n v="9528.76"/>
    <n v="7099.79"/>
    <x v="50"/>
  </r>
  <r>
    <x v="24"/>
    <d v="2024-08-15T00:00:00"/>
    <n v="343697.43"/>
    <n v="19.850000000000001"/>
    <n v="19.79"/>
    <n v="3346.86"/>
    <n v="2779.61"/>
    <x v="24"/>
  </r>
  <r>
    <x v="166"/>
    <d v="2023-06-11T00:00:00"/>
    <n v="343377.81"/>
    <n v="8.0399999999999991"/>
    <n v="7.27"/>
    <n v="9396.23"/>
    <n v="19300.84"/>
    <x v="166"/>
  </r>
  <r>
    <x v="49"/>
    <d v="2023-06-03T00:00:00"/>
    <n v="343198.12"/>
    <n v="15.2"/>
    <n v="12.81"/>
    <n v="18659.580000000002"/>
    <n v="9581.58"/>
    <x v="49"/>
  </r>
  <r>
    <x v="8"/>
    <d v="2024-04-19T00:00:00"/>
    <n v="343005.98"/>
    <n v="4.78"/>
    <n v="4.0999999999999996"/>
    <n v="3703.93"/>
    <n v="11883.5"/>
    <x v="8"/>
  </r>
  <r>
    <x v="18"/>
    <d v="2023-10-23T00:00:00"/>
    <n v="342994.54"/>
    <n v="10.89"/>
    <n v="8.89"/>
    <n v="3341.17"/>
    <n v="8715.9599999999991"/>
    <x v="18"/>
  </r>
  <r>
    <x v="132"/>
    <d v="2023-12-20T00:00:00"/>
    <n v="342854.16"/>
    <n v="3.15"/>
    <n v="3.77"/>
    <n v="2025.69"/>
    <n v="19036.36"/>
    <x v="132"/>
  </r>
  <r>
    <x v="106"/>
    <d v="2024-02-25T00:00:00"/>
    <n v="342797.47"/>
    <n v="11.33"/>
    <n v="9.9"/>
    <n v="11078.4"/>
    <n v="10622.53"/>
    <x v="106"/>
  </r>
  <r>
    <x v="84"/>
    <d v="2022-12-07T00:00:00"/>
    <n v="342766.91"/>
    <n v="8.15"/>
    <n v="9.4499999999999993"/>
    <n v="5666.31"/>
    <n v="16196.91"/>
    <x v="84"/>
  </r>
  <r>
    <x v="118"/>
    <d v="2024-01-05T00:00:00"/>
    <n v="342686.51"/>
    <n v="-6.85"/>
    <n v="-5.71"/>
    <n v="10356.959999999999"/>
    <n v="12157.08"/>
    <x v="118"/>
  </r>
  <r>
    <x v="193"/>
    <d v="2024-05-28T00:00:00"/>
    <n v="342620.38"/>
    <n v="17.059999999999999"/>
    <n v="18.52"/>
    <n v="17999.78"/>
    <n v="2863.27"/>
    <x v="193"/>
  </r>
  <r>
    <x v="2"/>
    <d v="2024-02-06T00:00:00"/>
    <n v="342451.58"/>
    <n v="19.21"/>
    <n v="22.54"/>
    <n v="11571.14"/>
    <n v="2588.46"/>
    <x v="2"/>
  </r>
  <r>
    <x v="97"/>
    <d v="2023-10-30T00:00:00"/>
    <n v="342439.73"/>
    <n v="16.989999999999998"/>
    <n v="18.28"/>
    <n v="17327.490000000002"/>
    <n v="19896.95"/>
    <x v="97"/>
  </r>
  <r>
    <x v="157"/>
    <d v="2023-08-06T00:00:00"/>
    <n v="342439.28"/>
    <n v="-9.26"/>
    <n v="-9.59"/>
    <n v="13844.72"/>
    <n v="12977.86"/>
    <x v="157"/>
  </r>
  <r>
    <x v="86"/>
    <d v="2024-09-25T00:00:00"/>
    <n v="342359.7"/>
    <n v="5.61"/>
    <n v="6.59"/>
    <n v="12743.44"/>
    <n v="14718.77"/>
    <x v="86"/>
  </r>
  <r>
    <x v="85"/>
    <d v="2022-11-21T00:00:00"/>
    <n v="342329.42"/>
    <n v="0.69"/>
    <n v="0.71"/>
    <n v="12056.25"/>
    <n v="4493.6499999999996"/>
    <x v="85"/>
  </r>
  <r>
    <x v="69"/>
    <d v="2023-03-11T00:00:00"/>
    <n v="342292.16"/>
    <n v="-5.25"/>
    <n v="-6.12"/>
    <n v="1523.35"/>
    <n v="612.69000000000005"/>
    <x v="69"/>
  </r>
  <r>
    <x v="13"/>
    <d v="2023-12-29T00:00:00"/>
    <n v="342277.25"/>
    <n v="-6.43"/>
    <n v="-5.44"/>
    <n v="886.35"/>
    <n v="8922.9"/>
    <x v="13"/>
  </r>
  <r>
    <x v="131"/>
    <d v="2023-12-16T00:00:00"/>
    <n v="342200.54"/>
    <n v="8.91"/>
    <n v="10.27"/>
    <n v="1637.37"/>
    <n v="985.64"/>
    <x v="131"/>
  </r>
  <r>
    <x v="139"/>
    <d v="2023-03-15T00:00:00"/>
    <n v="342173.24"/>
    <n v="7.73"/>
    <n v="8.56"/>
    <n v="4904.3599999999997"/>
    <n v="7618.27"/>
    <x v="139"/>
  </r>
  <r>
    <x v="165"/>
    <d v="2023-12-26T00:00:00"/>
    <n v="342149.97"/>
    <n v="0.42"/>
    <n v="0.41"/>
    <n v="8349.82"/>
    <n v="10492.82"/>
    <x v="165"/>
  </r>
  <r>
    <x v="149"/>
    <d v="2024-02-03T00:00:00"/>
    <n v="342102.49"/>
    <n v="14.31"/>
    <n v="15.97"/>
    <n v="4355.5600000000004"/>
    <n v="4936.75"/>
    <x v="149"/>
  </r>
  <r>
    <x v="7"/>
    <d v="2023-11-15T00:00:00"/>
    <n v="341833.09"/>
    <n v="-3.09"/>
    <n v="-2.5299999999999998"/>
    <n v="3638.52"/>
    <n v="8858"/>
    <x v="7"/>
  </r>
  <r>
    <x v="96"/>
    <d v="2022-12-04T00:00:00"/>
    <n v="341696.59"/>
    <n v="4.6100000000000003"/>
    <n v="5.13"/>
    <n v="11621.05"/>
    <n v="4054.81"/>
    <x v="96"/>
  </r>
  <r>
    <x v="27"/>
    <d v="2022-11-07T00:00:00"/>
    <n v="341450.91"/>
    <n v="17.079999999999998"/>
    <n v="18.55"/>
    <n v="18812.45"/>
    <n v="17539.43"/>
    <x v="27"/>
  </r>
  <r>
    <x v="99"/>
    <d v="2023-09-02T00:00:00"/>
    <n v="341399.57"/>
    <n v="9.57"/>
    <n v="10.37"/>
    <n v="7000.71"/>
    <n v="12636.07"/>
    <x v="99"/>
  </r>
  <r>
    <x v="99"/>
    <d v="2024-07-17T00:00:00"/>
    <n v="340741.12"/>
    <n v="14.1"/>
    <n v="16.68"/>
    <n v="5106.08"/>
    <n v="14889.79"/>
    <x v="99"/>
  </r>
  <r>
    <x v="141"/>
    <d v="2022-11-01T00:00:00"/>
    <n v="340683"/>
    <n v="15.48"/>
    <n v="17.850000000000001"/>
    <n v="3973.93"/>
    <n v="14397.35"/>
    <x v="141"/>
  </r>
  <r>
    <x v="117"/>
    <d v="2024-02-25T00:00:00"/>
    <n v="340595.52"/>
    <n v="12.05"/>
    <n v="10.5"/>
    <n v="8191.32"/>
    <n v="17116.419999999998"/>
    <x v="117"/>
  </r>
  <r>
    <x v="4"/>
    <d v="2023-09-12T00:00:00"/>
    <n v="340566.05"/>
    <n v="5.99"/>
    <n v="5.07"/>
    <n v="14010.99"/>
    <n v="18194.759999999998"/>
    <x v="4"/>
  </r>
  <r>
    <x v="114"/>
    <d v="2024-01-08T00:00:00"/>
    <n v="340524.79"/>
    <n v="4.3099999999999996"/>
    <n v="3.78"/>
    <n v="12174.35"/>
    <n v="7116.01"/>
    <x v="114"/>
  </r>
  <r>
    <x v="141"/>
    <d v="2024-04-18T00:00:00"/>
    <n v="340463.94"/>
    <n v="-8.9600000000000009"/>
    <n v="-9.49"/>
    <n v="17596.61"/>
    <n v="13445.48"/>
    <x v="141"/>
  </r>
  <r>
    <x v="104"/>
    <d v="2023-11-22T00:00:00"/>
    <n v="340450.8"/>
    <n v="7.58"/>
    <n v="6.55"/>
    <n v="5152.25"/>
    <n v="17095.669999999998"/>
    <x v="104"/>
  </r>
  <r>
    <x v="76"/>
    <d v="2023-03-23T00:00:00"/>
    <n v="340389.84"/>
    <n v="0.86"/>
    <n v="0.69"/>
    <n v="12589.93"/>
    <n v="5166"/>
    <x v="76"/>
  </r>
  <r>
    <x v="27"/>
    <d v="2023-01-05T00:00:00"/>
    <n v="340386.86"/>
    <n v="15.66"/>
    <n v="17.2"/>
    <n v="19245.509999999998"/>
    <n v="3720.66"/>
    <x v="27"/>
  </r>
  <r>
    <x v="25"/>
    <d v="2024-08-20T00:00:00"/>
    <n v="340371.31"/>
    <n v="5.01"/>
    <n v="4.46"/>
    <n v="12207.72"/>
    <n v="4024.54"/>
    <x v="25"/>
  </r>
  <r>
    <x v="166"/>
    <d v="2024-01-21T00:00:00"/>
    <n v="340292.46"/>
    <n v="19.04"/>
    <n v="21.95"/>
    <n v="16961.57"/>
    <n v="5132.3"/>
    <x v="166"/>
  </r>
  <r>
    <x v="124"/>
    <d v="2023-05-31T00:00:00"/>
    <n v="340218.49"/>
    <n v="17.18"/>
    <n v="18.079999999999998"/>
    <n v="12267.62"/>
    <n v="11677.71"/>
    <x v="124"/>
  </r>
  <r>
    <x v="92"/>
    <d v="2023-03-07T00:00:00"/>
    <n v="340142.58"/>
    <n v="18.3"/>
    <n v="16.48"/>
    <n v="6611.88"/>
    <n v="14115.13"/>
    <x v="92"/>
  </r>
  <r>
    <x v="135"/>
    <d v="2023-08-30T00:00:00"/>
    <n v="339981.09"/>
    <n v="-9.23"/>
    <n v="-11"/>
    <n v="16525.71"/>
    <n v="14062.43"/>
    <x v="135"/>
  </r>
  <r>
    <x v="9"/>
    <d v="2023-02-11T00:00:00"/>
    <n v="339890.47"/>
    <n v="1.78"/>
    <n v="1.65"/>
    <n v="17330.82"/>
    <n v="8063.31"/>
    <x v="9"/>
  </r>
  <r>
    <x v="54"/>
    <d v="2024-06-19T00:00:00"/>
    <n v="339881.81"/>
    <n v="7.45"/>
    <n v="7.6"/>
    <n v="12540.77"/>
    <n v="19618.02"/>
    <x v="54"/>
  </r>
  <r>
    <x v="57"/>
    <d v="2023-08-06T00:00:00"/>
    <n v="339817.01"/>
    <n v="-5.73"/>
    <n v="-5.45"/>
    <n v="14343.98"/>
    <n v="10434.450000000001"/>
    <x v="57"/>
  </r>
  <r>
    <x v="32"/>
    <d v="2023-01-09T00:00:00"/>
    <n v="339794.49"/>
    <n v="-1.7"/>
    <n v="-1.47"/>
    <n v="18460.849999999999"/>
    <n v="3782.47"/>
    <x v="32"/>
  </r>
  <r>
    <x v="60"/>
    <d v="2024-09-01T00:00:00"/>
    <n v="339744.75"/>
    <n v="3.53"/>
    <n v="3.14"/>
    <n v="1175.3499999999999"/>
    <n v="11364.54"/>
    <x v="60"/>
  </r>
  <r>
    <x v="125"/>
    <d v="2023-03-11T00:00:00"/>
    <n v="339698.88"/>
    <n v="-8.52"/>
    <n v="-7.37"/>
    <n v="6848.83"/>
    <n v="12095.55"/>
    <x v="125"/>
  </r>
  <r>
    <x v="18"/>
    <d v="2024-04-01T00:00:00"/>
    <n v="339566.29"/>
    <n v="11.86"/>
    <n v="12.05"/>
    <n v="2991.03"/>
    <n v="9984.4699999999993"/>
    <x v="18"/>
  </r>
  <r>
    <x v="135"/>
    <d v="2024-05-07T00:00:00"/>
    <n v="339565.99"/>
    <n v="10.37"/>
    <n v="10.27"/>
    <n v="18337.84"/>
    <n v="12984.19"/>
    <x v="135"/>
  </r>
  <r>
    <x v="177"/>
    <d v="2024-03-14T00:00:00"/>
    <n v="339520.61"/>
    <n v="14.27"/>
    <n v="12.92"/>
    <n v="1802.38"/>
    <n v="15450.94"/>
    <x v="177"/>
  </r>
  <r>
    <x v="21"/>
    <d v="2023-01-16T00:00:00"/>
    <n v="339517.35"/>
    <n v="-7.58"/>
    <n v="-7.94"/>
    <n v="14323.8"/>
    <n v="2123.5100000000002"/>
    <x v="21"/>
  </r>
  <r>
    <x v="58"/>
    <d v="2024-07-27T00:00:00"/>
    <n v="339483.05"/>
    <n v="18.239999999999998"/>
    <n v="15.49"/>
    <n v="507.06"/>
    <n v="587.88"/>
    <x v="58"/>
  </r>
  <r>
    <x v="134"/>
    <d v="2024-04-29T00:00:00"/>
    <n v="339422.77"/>
    <n v="5.7"/>
    <n v="6.66"/>
    <n v="1790.31"/>
    <n v="17604.849999999999"/>
    <x v="134"/>
  </r>
  <r>
    <x v="60"/>
    <d v="2023-06-26T00:00:00"/>
    <n v="339339.09"/>
    <n v="9.56"/>
    <n v="7.76"/>
    <n v="13656.44"/>
    <n v="12083.49"/>
    <x v="60"/>
  </r>
  <r>
    <x v="76"/>
    <d v="2022-12-26T00:00:00"/>
    <n v="339264.26"/>
    <n v="14.41"/>
    <n v="11.59"/>
    <n v="13320.23"/>
    <n v="1645.54"/>
    <x v="76"/>
  </r>
  <r>
    <x v="68"/>
    <d v="2024-06-04T00:00:00"/>
    <n v="339183.4"/>
    <n v="17.07"/>
    <n v="17.350000000000001"/>
    <n v="16543.68"/>
    <n v="3296.32"/>
    <x v="68"/>
  </r>
  <r>
    <x v="79"/>
    <d v="2023-10-03T00:00:00"/>
    <n v="339163.23"/>
    <n v="5.5"/>
    <n v="6.53"/>
    <n v="19724.96"/>
    <n v="9917.9699999999993"/>
    <x v="79"/>
  </r>
  <r>
    <x v="62"/>
    <d v="2024-01-07T00:00:00"/>
    <n v="339107.13"/>
    <n v="-7.77"/>
    <n v="-7.16"/>
    <n v="2987.39"/>
    <n v="4888.37"/>
    <x v="62"/>
  </r>
  <r>
    <x v="37"/>
    <d v="2024-09-20T00:00:00"/>
    <n v="338844.65"/>
    <n v="2.39"/>
    <n v="2.44"/>
    <n v="16866"/>
    <n v="9568.33"/>
    <x v="37"/>
  </r>
  <r>
    <x v="53"/>
    <d v="2023-12-31T00:00:00"/>
    <n v="338824.67"/>
    <n v="3.48"/>
    <n v="3"/>
    <n v="19791.84"/>
    <n v="3806.13"/>
    <x v="53"/>
  </r>
  <r>
    <x v="104"/>
    <d v="2023-11-07T00:00:00"/>
    <n v="338628.5"/>
    <n v="-3.85"/>
    <n v="-4.57"/>
    <n v="2920.59"/>
    <n v="7296.92"/>
    <x v="104"/>
  </r>
  <r>
    <x v="106"/>
    <d v="2022-12-05T00:00:00"/>
    <n v="338579.66"/>
    <n v="17.079999999999998"/>
    <n v="14.78"/>
    <n v="10430.9"/>
    <n v="11769.3"/>
    <x v="106"/>
  </r>
  <r>
    <x v="48"/>
    <d v="2023-08-27T00:00:00"/>
    <n v="338495.98"/>
    <n v="-8.86"/>
    <n v="-8.66"/>
    <n v="7262.36"/>
    <n v="3194.27"/>
    <x v="48"/>
  </r>
  <r>
    <x v="146"/>
    <d v="2024-04-18T00:00:00"/>
    <n v="338433.22"/>
    <n v="-6.31"/>
    <n v="-5.07"/>
    <n v="8406.66"/>
    <n v="19196.919999999998"/>
    <x v="146"/>
  </r>
  <r>
    <x v="87"/>
    <d v="2023-10-12T00:00:00"/>
    <n v="338263"/>
    <n v="4.0999999999999996"/>
    <n v="4.3499999999999996"/>
    <n v="6924.07"/>
    <n v="17601.099999999999"/>
    <x v="87"/>
  </r>
  <r>
    <x v="6"/>
    <d v="2023-06-02T00:00:00"/>
    <n v="338193.21"/>
    <n v="-2.1"/>
    <n v="-1.76"/>
    <n v="9607.65"/>
    <n v="18053.14"/>
    <x v="6"/>
  </r>
  <r>
    <x v="61"/>
    <d v="2023-10-20T00:00:00"/>
    <n v="338170.14"/>
    <n v="18.39"/>
    <n v="20.94"/>
    <n v="3877.78"/>
    <n v="1357.31"/>
    <x v="61"/>
  </r>
  <r>
    <x v="194"/>
    <d v="2024-01-04T00:00:00"/>
    <n v="338147.74"/>
    <n v="-4.34"/>
    <n v="-4.6100000000000003"/>
    <n v="12743.15"/>
    <n v="11173.61"/>
    <x v="194"/>
  </r>
  <r>
    <x v="53"/>
    <d v="2023-06-21T00:00:00"/>
    <n v="337700.35"/>
    <n v="17.39"/>
    <n v="20.11"/>
    <n v="7079.79"/>
    <n v="16826.25"/>
    <x v="53"/>
  </r>
  <r>
    <x v="186"/>
    <d v="2023-07-24T00:00:00"/>
    <n v="337653.98"/>
    <n v="4.34"/>
    <n v="4.6900000000000004"/>
    <n v="19423.900000000001"/>
    <n v="7359.3"/>
    <x v="186"/>
  </r>
  <r>
    <x v="8"/>
    <d v="2022-11-28T00:00:00"/>
    <n v="337408.93"/>
    <n v="7.92"/>
    <n v="8.66"/>
    <n v="6619.1"/>
    <n v="6459.58"/>
    <x v="8"/>
  </r>
  <r>
    <x v="16"/>
    <d v="2023-07-19T00:00:00"/>
    <n v="337361.01"/>
    <n v="-2.0499999999999998"/>
    <n v="-2.36"/>
    <n v="4156.7"/>
    <n v="13793.41"/>
    <x v="16"/>
  </r>
  <r>
    <x v="115"/>
    <d v="2022-09-30T00:00:00"/>
    <n v="337217.27"/>
    <n v="5.65"/>
    <n v="6.05"/>
    <n v="7419.05"/>
    <n v="12467.16"/>
    <x v="115"/>
  </r>
  <r>
    <x v="142"/>
    <d v="2024-07-05T00:00:00"/>
    <n v="336742.5"/>
    <n v="-9.76"/>
    <n v="-8.7100000000000009"/>
    <n v="1650.3"/>
    <n v="135.55000000000001"/>
    <x v="142"/>
  </r>
  <r>
    <x v="62"/>
    <d v="2022-11-03T00:00:00"/>
    <n v="336733"/>
    <n v="12.62"/>
    <n v="13.26"/>
    <n v="17203.240000000002"/>
    <n v="3975.43"/>
    <x v="62"/>
  </r>
  <r>
    <x v="31"/>
    <d v="2023-06-09T00:00:00"/>
    <n v="336669.24"/>
    <n v="1.49"/>
    <n v="1.73"/>
    <n v="169.08"/>
    <n v="1094.33"/>
    <x v="31"/>
  </r>
  <r>
    <x v="6"/>
    <d v="2023-10-22T00:00:00"/>
    <n v="336569.7"/>
    <n v="9.06"/>
    <n v="10.62"/>
    <n v="9218.77"/>
    <n v="17207.38"/>
    <x v="6"/>
  </r>
  <r>
    <x v="127"/>
    <d v="2024-05-03T00:00:00"/>
    <n v="336429.11"/>
    <n v="14.89"/>
    <n v="16.46"/>
    <n v="1213.76"/>
    <n v="1375.44"/>
    <x v="127"/>
  </r>
  <r>
    <x v="135"/>
    <d v="2023-02-01T00:00:00"/>
    <n v="336206.69"/>
    <n v="-7.45"/>
    <n v="-8.85"/>
    <n v="18984.830000000002"/>
    <n v="6857.3"/>
    <x v="135"/>
  </r>
  <r>
    <x v="186"/>
    <d v="2022-12-18T00:00:00"/>
    <n v="336139.25"/>
    <n v="10.47"/>
    <n v="9.75"/>
    <n v="17148.919999999998"/>
    <n v="19793.71"/>
    <x v="186"/>
  </r>
  <r>
    <x v="13"/>
    <d v="2023-09-17T00:00:00"/>
    <n v="335780.75"/>
    <n v="-3.73"/>
    <n v="-4.32"/>
    <n v="5695.71"/>
    <n v="6289.88"/>
    <x v="13"/>
  </r>
  <r>
    <x v="135"/>
    <d v="2022-11-21T00:00:00"/>
    <n v="335700.65"/>
    <n v="-0.48"/>
    <n v="-0.39"/>
    <n v="16710.77"/>
    <n v="5922.59"/>
    <x v="135"/>
  </r>
  <r>
    <x v="175"/>
    <d v="2022-10-04T00:00:00"/>
    <n v="335539.78000000003"/>
    <n v="17.739999999999998"/>
    <n v="14.95"/>
    <n v="18366.48"/>
    <n v="10873.56"/>
    <x v="175"/>
  </r>
  <r>
    <x v="137"/>
    <d v="2023-07-25T00:00:00"/>
    <n v="335488.24"/>
    <n v="4.59"/>
    <n v="5.16"/>
    <n v="3095.87"/>
    <n v="16295.9"/>
    <x v="137"/>
  </r>
  <r>
    <x v="33"/>
    <d v="2023-03-23T00:00:00"/>
    <n v="335410.48"/>
    <n v="14.99"/>
    <n v="12.43"/>
    <n v="16528.580000000002"/>
    <n v="16173.87"/>
    <x v="33"/>
  </r>
  <r>
    <x v="132"/>
    <d v="2023-07-12T00:00:00"/>
    <n v="335199.11"/>
    <n v="-8.36"/>
    <n v="-8.84"/>
    <n v="9513.2000000000007"/>
    <n v="19309.36"/>
    <x v="132"/>
  </r>
  <r>
    <x v="89"/>
    <d v="2023-12-27T00:00:00"/>
    <n v="335194.46000000002"/>
    <n v="-4.76"/>
    <n v="-5.67"/>
    <n v="9365.83"/>
    <n v="57.15"/>
    <x v="89"/>
  </r>
  <r>
    <x v="39"/>
    <d v="2023-02-26T00:00:00"/>
    <n v="334985.23"/>
    <n v="14.83"/>
    <n v="14.63"/>
    <n v="10103.83"/>
    <n v="5448.19"/>
    <x v="39"/>
  </r>
  <r>
    <x v="78"/>
    <d v="2023-05-24T00:00:00"/>
    <n v="334929.49"/>
    <n v="17.95"/>
    <n v="17.38"/>
    <n v="3249.45"/>
    <n v="3403.23"/>
    <x v="78"/>
  </r>
  <r>
    <x v="97"/>
    <d v="2022-11-16T00:00:00"/>
    <n v="334700.78000000003"/>
    <n v="-4.84"/>
    <n v="-5.43"/>
    <n v="13284.15"/>
    <n v="9912.1"/>
    <x v="97"/>
  </r>
  <r>
    <x v="82"/>
    <d v="2024-01-30T00:00:00"/>
    <n v="334678.81"/>
    <n v="14.04"/>
    <n v="11.72"/>
    <n v="13728"/>
    <n v="19115.53"/>
    <x v="82"/>
  </r>
  <r>
    <x v="133"/>
    <d v="2023-05-13T00:00:00"/>
    <n v="334670.74"/>
    <n v="10.59"/>
    <n v="10.029999999999999"/>
    <n v="6328.82"/>
    <n v="17986.02"/>
    <x v="133"/>
  </r>
  <r>
    <x v="86"/>
    <d v="2024-06-10T00:00:00"/>
    <n v="334564.52"/>
    <n v="-7.2"/>
    <n v="-8.09"/>
    <n v="6891.27"/>
    <n v="6644.89"/>
    <x v="86"/>
  </r>
  <r>
    <x v="186"/>
    <d v="2022-12-04T00:00:00"/>
    <n v="334525.19"/>
    <n v="6.3"/>
    <n v="6.27"/>
    <n v="9514.4500000000007"/>
    <n v="12402.66"/>
    <x v="186"/>
  </r>
  <r>
    <x v="91"/>
    <d v="2024-05-12T00:00:00"/>
    <n v="334500.34999999998"/>
    <n v="-3.59"/>
    <n v="-3.43"/>
    <n v="13721.22"/>
    <n v="13983.36"/>
    <x v="91"/>
  </r>
  <r>
    <x v="134"/>
    <d v="2024-07-11T00:00:00"/>
    <n v="334429.01"/>
    <n v="5.53"/>
    <n v="5.51"/>
    <n v="16927.55"/>
    <n v="2685.26"/>
    <x v="134"/>
  </r>
  <r>
    <x v="4"/>
    <d v="2023-12-12T00:00:00"/>
    <n v="334346.18"/>
    <n v="19.54"/>
    <n v="16.510000000000002"/>
    <n v="969.76"/>
    <n v="9026.9"/>
    <x v="4"/>
  </r>
  <r>
    <x v="177"/>
    <d v="2023-11-13T00:00:00"/>
    <n v="334310.02"/>
    <n v="-5.05"/>
    <n v="-4.91"/>
    <n v="8168.91"/>
    <n v="7745.13"/>
    <x v="177"/>
  </r>
  <r>
    <x v="87"/>
    <d v="2024-05-31T00:00:00"/>
    <n v="334201.89"/>
    <n v="2.6"/>
    <n v="2.2400000000000002"/>
    <n v="358.89"/>
    <n v="4702.78"/>
    <x v="87"/>
  </r>
  <r>
    <x v="119"/>
    <d v="2023-11-02T00:00:00"/>
    <n v="334153.96999999997"/>
    <n v="7.22"/>
    <n v="8.32"/>
    <n v="14652.26"/>
    <n v="3961.07"/>
    <x v="119"/>
  </r>
  <r>
    <x v="24"/>
    <d v="2024-07-24T00:00:00"/>
    <n v="334103.71999999997"/>
    <n v="18.72"/>
    <n v="18.47"/>
    <n v="12891.51"/>
    <n v="11873.83"/>
    <x v="24"/>
  </r>
  <r>
    <x v="38"/>
    <d v="2023-07-17T00:00:00"/>
    <n v="333798.73"/>
    <n v="0.39"/>
    <n v="0.31"/>
    <n v="4009.77"/>
    <n v="4580.0200000000004"/>
    <x v="38"/>
  </r>
  <r>
    <x v="1"/>
    <d v="2023-02-09T00:00:00"/>
    <n v="333714.25"/>
    <n v="5.45"/>
    <n v="6.43"/>
    <n v="12078.26"/>
    <n v="14224.86"/>
    <x v="1"/>
  </r>
  <r>
    <x v="38"/>
    <d v="2023-07-16T00:00:00"/>
    <n v="333710.18"/>
    <n v="3.56"/>
    <n v="3.91"/>
    <n v="12125.69"/>
    <n v="8434.94"/>
    <x v="38"/>
  </r>
  <r>
    <x v="134"/>
    <d v="2023-12-29T00:00:00"/>
    <n v="333639.25"/>
    <n v="8.7200000000000006"/>
    <n v="9.9"/>
    <n v="18864.39"/>
    <n v="14144.31"/>
    <x v="134"/>
  </r>
  <r>
    <x v="73"/>
    <d v="2024-08-23T00:00:00"/>
    <n v="333562.26"/>
    <n v="11.93"/>
    <n v="11.63"/>
    <n v="3755.18"/>
    <n v="6497.48"/>
    <x v="73"/>
  </r>
  <r>
    <x v="188"/>
    <d v="2023-09-17T00:00:00"/>
    <n v="333513"/>
    <n v="8.1"/>
    <n v="9.0399999999999991"/>
    <n v="2534.2800000000002"/>
    <n v="14907.99"/>
    <x v="188"/>
  </r>
  <r>
    <x v="2"/>
    <d v="2022-10-01T00:00:00"/>
    <n v="333387.08"/>
    <n v="0.17"/>
    <n v="0.18"/>
    <n v="5723.52"/>
    <n v="509.46"/>
    <x v="2"/>
  </r>
  <r>
    <x v="87"/>
    <d v="2023-02-28T00:00:00"/>
    <n v="333351.23"/>
    <n v="-4.62"/>
    <n v="-3.8"/>
    <n v="1650.07"/>
    <n v="16814.490000000002"/>
    <x v="87"/>
  </r>
  <r>
    <x v="19"/>
    <d v="2024-08-08T00:00:00"/>
    <n v="333300.01"/>
    <n v="18.170000000000002"/>
    <n v="15.63"/>
    <n v="12405.48"/>
    <n v="16390.009999999998"/>
    <x v="19"/>
  </r>
  <r>
    <x v="168"/>
    <d v="2023-12-10T00:00:00"/>
    <n v="333294.36"/>
    <n v="1.55"/>
    <n v="1.59"/>
    <n v="6517.3"/>
    <n v="16688.61"/>
    <x v="168"/>
  </r>
  <r>
    <x v="57"/>
    <d v="2022-09-26T00:00:00"/>
    <n v="333280.58"/>
    <n v="5.91"/>
    <n v="5.71"/>
    <n v="5296.48"/>
    <n v="188.92"/>
    <x v="57"/>
  </r>
  <r>
    <x v="59"/>
    <d v="2023-02-16T00:00:00"/>
    <n v="332677.96999999997"/>
    <n v="16.72"/>
    <n v="19.739999999999998"/>
    <n v="17915.150000000001"/>
    <n v="3701.6"/>
    <x v="59"/>
  </r>
  <r>
    <x v="169"/>
    <d v="2023-05-04T00:00:00"/>
    <n v="332672.90000000002"/>
    <n v="-6.45"/>
    <n v="-6.68"/>
    <n v="8893.7999999999993"/>
    <n v="7134.23"/>
    <x v="169"/>
  </r>
  <r>
    <x v="80"/>
    <d v="2023-12-17T00:00:00"/>
    <n v="332514.82"/>
    <n v="-4.3899999999999997"/>
    <n v="-5.14"/>
    <n v="2443.1799999999998"/>
    <n v="7183.46"/>
    <x v="80"/>
  </r>
  <r>
    <x v="5"/>
    <d v="2024-09-08T00:00:00"/>
    <n v="332487.52"/>
    <n v="9.44"/>
    <n v="8.2799999999999994"/>
    <n v="4040.31"/>
    <n v="4606.47"/>
    <x v="5"/>
  </r>
  <r>
    <x v="13"/>
    <d v="2023-05-14T00:00:00"/>
    <n v="332406.81"/>
    <n v="-5.71"/>
    <n v="-6.41"/>
    <n v="9131.7099999999991"/>
    <n v="8600.1200000000008"/>
    <x v="13"/>
  </r>
  <r>
    <x v="39"/>
    <d v="2023-12-16T00:00:00"/>
    <n v="332194.27"/>
    <n v="6.37"/>
    <n v="7.48"/>
    <n v="10058.01"/>
    <n v="7198.14"/>
    <x v="39"/>
  </r>
  <r>
    <x v="49"/>
    <d v="2022-11-25T00:00:00"/>
    <n v="332156.34000000003"/>
    <n v="3.97"/>
    <n v="3.9"/>
    <n v="11165.64"/>
    <n v="18625.88"/>
    <x v="49"/>
  </r>
  <r>
    <x v="189"/>
    <d v="2024-08-04T00:00:00"/>
    <n v="332068.28999999998"/>
    <n v="-9.61"/>
    <n v="-9.8699999999999992"/>
    <n v="1953.6"/>
    <n v="8126.04"/>
    <x v="189"/>
  </r>
  <r>
    <x v="71"/>
    <d v="2023-11-29T00:00:00"/>
    <n v="332024.01"/>
    <n v="6.86"/>
    <n v="8.1"/>
    <n v="2871.17"/>
    <n v="396.11"/>
    <x v="71"/>
  </r>
  <r>
    <x v="173"/>
    <d v="2022-09-28T00:00:00"/>
    <n v="331764.71999999997"/>
    <n v="6.82"/>
    <n v="6.69"/>
    <n v="12022.26"/>
    <n v="7559.95"/>
    <x v="173"/>
  </r>
  <r>
    <x v="118"/>
    <d v="2023-10-04T00:00:00"/>
    <n v="331650.76"/>
    <n v="12.37"/>
    <n v="12.4"/>
    <n v="4380.32"/>
    <n v="5855.86"/>
    <x v="118"/>
  </r>
  <r>
    <x v="177"/>
    <d v="2023-04-25T00:00:00"/>
    <n v="331502.11"/>
    <n v="19.07"/>
    <n v="20"/>
    <n v="15813.14"/>
    <n v="2831.02"/>
    <x v="177"/>
  </r>
  <r>
    <x v="14"/>
    <d v="2022-11-18T00:00:00"/>
    <n v="331481.27"/>
    <n v="12.52"/>
    <n v="14.57"/>
    <n v="13740.05"/>
    <n v="2507.25"/>
    <x v="14"/>
  </r>
  <r>
    <x v="28"/>
    <d v="2023-04-24T00:00:00"/>
    <n v="331253.34000000003"/>
    <n v="1.62"/>
    <n v="1.58"/>
    <n v="10740.45"/>
    <n v="16993.16"/>
    <x v="28"/>
  </r>
  <r>
    <x v="155"/>
    <d v="2022-12-10T00:00:00"/>
    <n v="331032.45"/>
    <n v="-2.76"/>
    <n v="-2.21"/>
    <n v="6518.8"/>
    <n v="13488.5"/>
    <x v="155"/>
  </r>
  <r>
    <x v="155"/>
    <d v="2023-10-16T00:00:00"/>
    <n v="330975.32"/>
    <n v="18.02"/>
    <n v="14.94"/>
    <n v="19534.13"/>
    <n v="1119.81"/>
    <x v="155"/>
  </r>
  <r>
    <x v="114"/>
    <d v="2024-06-06T00:00:00"/>
    <n v="330966.96999999997"/>
    <n v="-1.36"/>
    <n v="-1.38"/>
    <n v="367.61"/>
    <n v="9709.9699999999993"/>
    <x v="114"/>
  </r>
  <r>
    <x v="188"/>
    <d v="2023-02-15T00:00:00"/>
    <n v="330958.45"/>
    <n v="-8.94"/>
    <n v="-7.29"/>
    <n v="5111.72"/>
    <n v="7935.1"/>
    <x v="188"/>
  </r>
  <r>
    <x v="11"/>
    <d v="2023-02-11T00:00:00"/>
    <n v="330405.78000000003"/>
    <n v="10.06"/>
    <n v="10.19"/>
    <n v="4446.4799999999996"/>
    <n v="8709.91"/>
    <x v="11"/>
  </r>
  <r>
    <x v="58"/>
    <d v="2024-02-22T00:00:00"/>
    <n v="330346.03999999998"/>
    <n v="5.32"/>
    <n v="6.28"/>
    <n v="2848.44"/>
    <n v="16637.05"/>
    <x v="58"/>
  </r>
  <r>
    <x v="169"/>
    <d v="2023-08-10T00:00:00"/>
    <n v="330212.53999999998"/>
    <n v="16.96"/>
    <n v="15.12"/>
    <n v="8588.7900000000009"/>
    <n v="1258.3499999999999"/>
    <x v="169"/>
  </r>
  <r>
    <x v="41"/>
    <d v="2023-02-18T00:00:00"/>
    <n v="330088.09999999998"/>
    <n v="-2.19"/>
    <n v="-2.46"/>
    <n v="1032.05"/>
    <n v="3187.22"/>
    <x v="41"/>
  </r>
  <r>
    <x v="109"/>
    <d v="2023-07-24T00:00:00"/>
    <n v="330059.52000000002"/>
    <n v="6.62"/>
    <n v="5.6"/>
    <n v="18441.009999999998"/>
    <n v="18187.04"/>
    <x v="109"/>
  </r>
  <r>
    <x v="59"/>
    <d v="2022-11-17T00:00:00"/>
    <n v="329860.18"/>
    <n v="-3.56"/>
    <n v="-4.04"/>
    <n v="14097.53"/>
    <n v="10115.93"/>
    <x v="59"/>
  </r>
  <r>
    <x v="53"/>
    <d v="2023-07-13T00:00:00"/>
    <n v="329851.09999999998"/>
    <n v="13.47"/>
    <n v="11.1"/>
    <n v="15382.86"/>
    <n v="19459.22"/>
    <x v="53"/>
  </r>
  <r>
    <x v="70"/>
    <d v="2023-03-29T00:00:00"/>
    <n v="329744.06"/>
    <n v="-1.76"/>
    <n v="-2.02"/>
    <n v="3984.82"/>
    <n v="14021.29"/>
    <x v="70"/>
  </r>
  <r>
    <x v="99"/>
    <d v="2024-09-11T00:00:00"/>
    <n v="329480.28000000003"/>
    <n v="-9.5500000000000007"/>
    <n v="-9.77"/>
    <n v="2950.66"/>
    <n v="9965.2999999999993"/>
    <x v="99"/>
  </r>
  <r>
    <x v="128"/>
    <d v="2024-05-02T00:00:00"/>
    <n v="329442.62"/>
    <n v="8.14"/>
    <n v="6.78"/>
    <n v="13068.81"/>
    <n v="16619.990000000002"/>
    <x v="128"/>
  </r>
  <r>
    <x v="20"/>
    <d v="2023-01-31T00:00:00"/>
    <n v="329356.40000000002"/>
    <n v="-0.41"/>
    <n v="-0.33"/>
    <n v="15048.26"/>
    <n v="15206.66"/>
    <x v="20"/>
  </r>
  <r>
    <x v="53"/>
    <d v="2023-12-10T00:00:00"/>
    <n v="328988.78000000003"/>
    <n v="12.25"/>
    <n v="12.84"/>
    <n v="1862.28"/>
    <n v="13287.15"/>
    <x v="53"/>
  </r>
  <r>
    <x v="24"/>
    <d v="2023-10-25T00:00:00"/>
    <n v="328812.33"/>
    <n v="11.14"/>
    <n v="12.63"/>
    <n v="18711.39"/>
    <n v="18203.28"/>
    <x v="24"/>
  </r>
  <r>
    <x v="56"/>
    <d v="2024-04-24T00:00:00"/>
    <n v="328694.56"/>
    <n v="18.3"/>
    <n v="16.52"/>
    <n v="5664.96"/>
    <n v="1037.69"/>
    <x v="56"/>
  </r>
  <r>
    <x v="76"/>
    <d v="2023-11-10T00:00:00"/>
    <n v="328686.45"/>
    <n v="19.79"/>
    <n v="20.03"/>
    <n v="14432.89"/>
    <n v="16642.64"/>
    <x v="76"/>
  </r>
  <r>
    <x v="117"/>
    <d v="2023-03-29T00:00:00"/>
    <n v="328647.89"/>
    <n v="-1.35"/>
    <n v="-1.34"/>
    <n v="10003.36"/>
    <n v="374.35"/>
    <x v="117"/>
  </r>
  <r>
    <x v="37"/>
    <d v="2022-09-26T00:00:00"/>
    <n v="328544.08"/>
    <n v="6.1"/>
    <n v="6.71"/>
    <n v="17963.8"/>
    <n v="10750.43"/>
    <x v="37"/>
  </r>
  <r>
    <x v="4"/>
    <d v="2022-12-15T00:00:00"/>
    <n v="328495.26"/>
    <n v="5.15"/>
    <n v="5.45"/>
    <n v="9435.3700000000008"/>
    <n v="6104.14"/>
    <x v="4"/>
  </r>
  <r>
    <x v="179"/>
    <d v="2024-08-11T00:00:00"/>
    <n v="328351.71999999997"/>
    <n v="2.46"/>
    <n v="2.35"/>
    <n v="8728.26"/>
    <n v="11625.37"/>
    <x v="179"/>
  </r>
  <r>
    <x v="67"/>
    <d v="2024-05-04T00:00:00"/>
    <n v="328158.63"/>
    <n v="8.16"/>
    <n v="7.71"/>
    <n v="8965.25"/>
    <n v="1799.16"/>
    <x v="67"/>
  </r>
  <r>
    <x v="147"/>
    <d v="2023-05-21T00:00:00"/>
    <n v="328135.5"/>
    <n v="3.49"/>
    <n v="4.01"/>
    <n v="19818.53"/>
    <n v="19677.86"/>
    <x v="147"/>
  </r>
  <r>
    <x v="126"/>
    <d v="2023-09-23T00:00:00"/>
    <n v="327813.59999999998"/>
    <n v="13.53"/>
    <n v="11.46"/>
    <n v="7339.73"/>
    <n v="11500.61"/>
    <x v="126"/>
  </r>
  <r>
    <x v="143"/>
    <d v="2023-04-24T00:00:00"/>
    <n v="327787.24"/>
    <n v="14.9"/>
    <n v="15.83"/>
    <n v="16138.17"/>
    <n v="18757.849999999999"/>
    <x v="143"/>
  </r>
  <r>
    <x v="120"/>
    <d v="2024-01-21T00:00:00"/>
    <n v="327745.26"/>
    <n v="-2.64"/>
    <n v="-2.38"/>
    <n v="15435.16"/>
    <n v="15242.57"/>
    <x v="120"/>
  </r>
  <r>
    <x v="144"/>
    <d v="2023-10-08T00:00:00"/>
    <n v="327722.90999999997"/>
    <n v="7.14"/>
    <n v="7.18"/>
    <n v="7537.58"/>
    <n v="12890.49"/>
    <x v="144"/>
  </r>
  <r>
    <x v="124"/>
    <d v="2023-10-13T00:00:00"/>
    <n v="327405.05"/>
    <n v="16.89"/>
    <n v="19.14"/>
    <n v="5106.91"/>
    <n v="10132.61"/>
    <x v="124"/>
  </r>
  <r>
    <x v="30"/>
    <d v="2024-01-10T00:00:00"/>
    <n v="327303.03999999998"/>
    <n v="19.38"/>
    <n v="20.54"/>
    <n v="10550.13"/>
    <n v="18560.47"/>
    <x v="30"/>
  </r>
  <r>
    <x v="32"/>
    <d v="2023-10-13T00:00:00"/>
    <n v="327214.74"/>
    <n v="3.28"/>
    <n v="3.89"/>
    <n v="15645.74"/>
    <n v="10265.26"/>
    <x v="32"/>
  </r>
  <r>
    <x v="49"/>
    <d v="2023-12-14T00:00:00"/>
    <n v="327117.69"/>
    <n v="-9.4700000000000006"/>
    <n v="-9.34"/>
    <n v="19162.849999999999"/>
    <n v="7786.56"/>
    <x v="49"/>
  </r>
  <r>
    <x v="81"/>
    <d v="2024-03-12T00:00:00"/>
    <n v="327086.89"/>
    <n v="-4.4800000000000004"/>
    <n v="-4.08"/>
    <n v="12571.88"/>
    <n v="5820.2"/>
    <x v="81"/>
  </r>
  <r>
    <x v="108"/>
    <d v="2024-07-26T00:00:00"/>
    <n v="327038.15000000002"/>
    <n v="-5.28"/>
    <n v="-5.14"/>
    <n v="13973.06"/>
    <n v="15342.62"/>
    <x v="108"/>
  </r>
  <r>
    <x v="48"/>
    <d v="2024-05-14T00:00:00"/>
    <n v="326861.46999999997"/>
    <n v="15.92"/>
    <n v="14.16"/>
    <n v="8624.31"/>
    <n v="12369.67"/>
    <x v="48"/>
  </r>
  <r>
    <x v="89"/>
    <d v="2024-09-10T00:00:00"/>
    <n v="326646.07"/>
    <n v="15.95"/>
    <n v="13.66"/>
    <n v="11643.92"/>
    <n v="11604.11"/>
    <x v="89"/>
  </r>
  <r>
    <x v="87"/>
    <d v="2023-02-06T00:00:00"/>
    <n v="326484.21000000002"/>
    <n v="-0.08"/>
    <n v="-0.06"/>
    <n v="6260.45"/>
    <n v="16278.11"/>
    <x v="87"/>
  </r>
  <r>
    <x v="144"/>
    <d v="2024-03-19T00:00:00"/>
    <n v="326465.64"/>
    <n v="14.85"/>
    <n v="14.58"/>
    <n v="697.08"/>
    <n v="1673.85"/>
    <x v="144"/>
  </r>
  <r>
    <x v="29"/>
    <d v="2022-12-19T00:00:00"/>
    <n v="326411.01"/>
    <n v="-3.45"/>
    <n v="-3.39"/>
    <n v="3849.42"/>
    <n v="17706.63"/>
    <x v="29"/>
  </r>
  <r>
    <x v="131"/>
    <d v="2023-09-15T00:00:00"/>
    <n v="326354.65000000002"/>
    <n v="7.24"/>
    <n v="5.97"/>
    <n v="13642.07"/>
    <n v="6658.79"/>
    <x v="131"/>
  </r>
  <r>
    <x v="112"/>
    <d v="2023-01-08T00:00:00"/>
    <n v="326342.76"/>
    <n v="6.67"/>
    <n v="6.64"/>
    <n v="3680.26"/>
    <n v="11517.8"/>
    <x v="112"/>
  </r>
  <r>
    <x v="96"/>
    <d v="2024-04-19T00:00:00"/>
    <n v="326297.53999999998"/>
    <n v="16.59"/>
    <n v="15.23"/>
    <n v="6805.58"/>
    <n v="11356.97"/>
    <x v="96"/>
  </r>
  <r>
    <x v="46"/>
    <d v="2023-08-29T00:00:00"/>
    <n v="326294.71999999997"/>
    <n v="-6.15"/>
    <n v="-5.7"/>
    <n v="17172.96"/>
    <n v="723.33"/>
    <x v="46"/>
  </r>
  <r>
    <x v="47"/>
    <d v="2023-03-21T00:00:00"/>
    <n v="326220.84000000003"/>
    <n v="13.74"/>
    <n v="13.17"/>
    <n v="5295.48"/>
    <n v="5226.7299999999996"/>
    <x v="47"/>
  </r>
  <r>
    <x v="118"/>
    <d v="2024-07-25T00:00:00"/>
    <n v="325910.3"/>
    <n v="12.97"/>
    <n v="13.6"/>
    <n v="8248.64"/>
    <n v="3407.26"/>
    <x v="118"/>
  </r>
  <r>
    <x v="143"/>
    <d v="2024-02-22T00:00:00"/>
    <n v="325877.33"/>
    <n v="11.73"/>
    <n v="9.57"/>
    <n v="14933.43"/>
    <n v="14816.75"/>
    <x v="143"/>
  </r>
  <r>
    <x v="106"/>
    <d v="2022-10-03T00:00:00"/>
    <n v="325602.28000000003"/>
    <n v="8.5399999999999991"/>
    <n v="9.32"/>
    <n v="19058.34"/>
    <n v="1399.73"/>
    <x v="106"/>
  </r>
  <r>
    <x v="138"/>
    <d v="2023-09-25T00:00:00"/>
    <n v="325544.55"/>
    <n v="19.38"/>
    <n v="18.95"/>
    <n v="15923.68"/>
    <n v="15429.12"/>
    <x v="138"/>
  </r>
  <r>
    <x v="101"/>
    <d v="2023-07-03T00:00:00"/>
    <n v="325307.34999999998"/>
    <n v="15.34"/>
    <n v="17.809999999999999"/>
    <n v="7769.56"/>
    <n v="9510.8700000000008"/>
    <x v="101"/>
  </r>
  <r>
    <x v="61"/>
    <d v="2023-08-20T00:00:00"/>
    <n v="325290.65999999997"/>
    <n v="-2.66"/>
    <n v="-2.68"/>
    <n v="14332.82"/>
    <n v="19902.84"/>
    <x v="61"/>
  </r>
  <r>
    <x v="10"/>
    <d v="2023-01-27T00:00:00"/>
    <n v="325287.14"/>
    <n v="17.5"/>
    <n v="19.91"/>
    <n v="10223.209999999999"/>
    <n v="18800.84"/>
    <x v="10"/>
  </r>
  <r>
    <x v="184"/>
    <d v="2024-01-09T00:00:00"/>
    <n v="325144.81"/>
    <n v="14.34"/>
    <n v="12.72"/>
    <n v="15476.04"/>
    <n v="8362.48"/>
    <x v="184"/>
  </r>
  <r>
    <x v="168"/>
    <d v="2024-07-07T00:00:00"/>
    <n v="324815.74"/>
    <n v="-1.07"/>
    <n v="-1.1499999999999999"/>
    <n v="14008.95"/>
    <n v="16333.82"/>
    <x v="168"/>
  </r>
  <r>
    <x v="191"/>
    <d v="2024-06-03T00:00:00"/>
    <n v="324774.89"/>
    <n v="2.68"/>
    <n v="3.13"/>
    <n v="14356.52"/>
    <n v="12180.14"/>
    <x v="191"/>
  </r>
  <r>
    <x v="118"/>
    <d v="2023-02-14T00:00:00"/>
    <n v="324730.45"/>
    <n v="-8.82"/>
    <n v="-9.69"/>
    <n v="1965.79"/>
    <n v="4124.7700000000004"/>
    <x v="118"/>
  </r>
  <r>
    <x v="67"/>
    <d v="2023-04-25T00:00:00"/>
    <n v="324710.14"/>
    <n v="19"/>
    <n v="19.850000000000001"/>
    <n v="3908.57"/>
    <n v="600.01"/>
    <x v="67"/>
  </r>
  <r>
    <x v="158"/>
    <d v="2024-03-27T00:00:00"/>
    <n v="324545.28000000003"/>
    <n v="-4.16"/>
    <n v="-4.0999999999999996"/>
    <n v="11294.84"/>
    <n v="11367.72"/>
    <x v="158"/>
  </r>
  <r>
    <x v="92"/>
    <d v="2023-09-19T00:00:00"/>
    <n v="324470.77"/>
    <n v="-0.94"/>
    <n v="-1.1000000000000001"/>
    <n v="7800.93"/>
    <n v="15642.89"/>
    <x v="92"/>
  </r>
  <r>
    <x v="87"/>
    <d v="2023-06-27T00:00:00"/>
    <n v="324465.37"/>
    <n v="-7.2"/>
    <n v="-6.08"/>
    <n v="16069.32"/>
    <n v="4984.37"/>
    <x v="87"/>
  </r>
  <r>
    <x v="127"/>
    <d v="2024-04-29T00:00:00"/>
    <n v="324376.03999999998"/>
    <n v="12.62"/>
    <n v="13.38"/>
    <n v="1297.17"/>
    <n v="4146.6499999999996"/>
    <x v="127"/>
  </r>
  <r>
    <x v="5"/>
    <d v="2024-07-31T00:00:00"/>
    <n v="324272.21000000002"/>
    <n v="2.37"/>
    <n v="2.63"/>
    <n v="6734.15"/>
    <n v="3331.66"/>
    <x v="5"/>
  </r>
  <r>
    <x v="127"/>
    <d v="2023-11-24T00:00:00"/>
    <n v="324040.34999999998"/>
    <n v="19.41"/>
    <n v="17.22"/>
    <n v="10034.61"/>
    <n v="1528.11"/>
    <x v="127"/>
  </r>
  <r>
    <x v="132"/>
    <d v="2024-09-18T00:00:00"/>
    <n v="324012.90999999997"/>
    <n v="2.77"/>
    <n v="2.78"/>
    <n v="3607.4"/>
    <n v="8115.97"/>
    <x v="132"/>
  </r>
  <r>
    <x v="34"/>
    <d v="2024-05-18T00:00:00"/>
    <n v="323968.53999999998"/>
    <n v="-3.23"/>
    <n v="-3.32"/>
    <n v="3310.46"/>
    <n v="6240.47"/>
    <x v="34"/>
  </r>
  <r>
    <x v="58"/>
    <d v="2023-05-14T00:00:00"/>
    <n v="323872.90999999997"/>
    <n v="0.96"/>
    <n v="0.92"/>
    <n v="1704.91"/>
    <n v="4893.66"/>
    <x v="58"/>
  </r>
  <r>
    <x v="46"/>
    <d v="2024-07-26T00:00:00"/>
    <n v="323861.69"/>
    <n v="-6.24"/>
    <n v="-7.44"/>
    <n v="18398.45"/>
    <n v="1882.5"/>
    <x v="46"/>
  </r>
  <r>
    <x v="99"/>
    <d v="2024-04-17T00:00:00"/>
    <n v="323849.98"/>
    <n v="-4.66"/>
    <n v="-4"/>
    <n v="6175.34"/>
    <n v="517.89"/>
    <x v="99"/>
  </r>
  <r>
    <x v="165"/>
    <d v="2022-10-17T00:00:00"/>
    <n v="323603.90999999997"/>
    <n v="5.05"/>
    <n v="5.68"/>
    <n v="15055.5"/>
    <n v="5722.48"/>
    <x v="165"/>
  </r>
  <r>
    <x v="5"/>
    <d v="2024-04-13T00:00:00"/>
    <n v="323545.40999999997"/>
    <n v="-5.0999999999999996"/>
    <n v="-6.02"/>
    <n v="15861.23"/>
    <n v="14979.83"/>
    <x v="5"/>
  </r>
  <r>
    <x v="139"/>
    <d v="2023-02-16T00:00:00"/>
    <n v="323531.37"/>
    <n v="19.29"/>
    <n v="18.48"/>
    <n v="7142.1"/>
    <n v="840.38"/>
    <x v="139"/>
  </r>
  <r>
    <x v="62"/>
    <d v="2023-07-29T00:00:00"/>
    <n v="323475.96000000002"/>
    <n v="8.57"/>
    <n v="9.35"/>
    <n v="773.06"/>
    <n v="2233.75"/>
    <x v="62"/>
  </r>
  <r>
    <x v="184"/>
    <d v="2024-03-16T00:00:00"/>
    <n v="323238.03000000003"/>
    <n v="12.11"/>
    <n v="14.21"/>
    <n v="4237.41"/>
    <n v="921.16"/>
    <x v="184"/>
  </r>
  <r>
    <x v="125"/>
    <d v="2023-06-12T00:00:00"/>
    <n v="323157.33"/>
    <n v="18.22"/>
    <n v="15.89"/>
    <n v="11981.02"/>
    <n v="14201.49"/>
    <x v="125"/>
  </r>
  <r>
    <x v="147"/>
    <d v="2023-01-02T00:00:00"/>
    <n v="322953.94"/>
    <n v="4.3600000000000003"/>
    <n v="4.84"/>
    <n v="16660.07"/>
    <n v="15226.95"/>
    <x v="147"/>
  </r>
  <r>
    <x v="100"/>
    <d v="2023-05-04T00:00:00"/>
    <n v="322812.53999999998"/>
    <n v="16.559999999999999"/>
    <n v="13.41"/>
    <n v="8338.81"/>
    <n v="11211.64"/>
    <x v="100"/>
  </r>
  <r>
    <x v="191"/>
    <d v="2024-08-09T00:00:00"/>
    <n v="322800.13"/>
    <n v="11.19"/>
    <n v="13.34"/>
    <n v="13130.31"/>
    <n v="7871.46"/>
    <x v="191"/>
  </r>
  <r>
    <x v="165"/>
    <d v="2024-04-04T00:00:00"/>
    <n v="322718.11"/>
    <n v="7.01"/>
    <n v="6.36"/>
    <n v="6037.94"/>
    <n v="9239.7999999999993"/>
    <x v="165"/>
  </r>
  <r>
    <x v="192"/>
    <d v="2023-11-03T00:00:00"/>
    <n v="322682.57"/>
    <n v="-9.0299999999999994"/>
    <n v="-8.5399999999999991"/>
    <n v="5401.88"/>
    <n v="16193.44"/>
    <x v="192"/>
  </r>
  <r>
    <x v="33"/>
    <d v="2023-01-08T00:00:00"/>
    <n v="322512.93"/>
    <n v="6.18"/>
    <n v="5.21"/>
    <n v="15196.97"/>
    <n v="11908.03"/>
    <x v="33"/>
  </r>
  <r>
    <x v="75"/>
    <d v="2022-12-20T00:00:00"/>
    <n v="322504.98"/>
    <n v="-1.89"/>
    <n v="-1.83"/>
    <n v="10904.81"/>
    <n v="3432.41"/>
    <x v="75"/>
  </r>
  <r>
    <x v="37"/>
    <d v="2024-08-29T00:00:00"/>
    <n v="322462.09000000003"/>
    <n v="12.13"/>
    <n v="11.36"/>
    <n v="3174.75"/>
    <n v="4583.42"/>
    <x v="37"/>
  </r>
  <r>
    <x v="91"/>
    <d v="2023-09-24T00:00:00"/>
    <n v="322009.64"/>
    <n v="9.1"/>
    <n v="8.11"/>
    <n v="8707.8700000000008"/>
    <n v="19747.23"/>
    <x v="91"/>
  </r>
  <r>
    <x v="26"/>
    <d v="2024-01-29T00:00:00"/>
    <n v="321954.32"/>
    <n v="-2.58"/>
    <n v="-3.09"/>
    <n v="6494.64"/>
    <n v="6186.17"/>
    <x v="26"/>
  </r>
  <r>
    <x v="83"/>
    <d v="2024-07-19T00:00:00"/>
    <n v="321923.26"/>
    <n v="10.19"/>
    <n v="12.18"/>
    <n v="7145.84"/>
    <n v="10902.85"/>
    <x v="83"/>
  </r>
  <r>
    <x v="63"/>
    <d v="2023-11-03T00:00:00"/>
    <n v="321915.96000000002"/>
    <n v="-0.26"/>
    <n v="-0.27"/>
    <n v="2487.46"/>
    <n v="19680.439999999999"/>
    <x v="63"/>
  </r>
  <r>
    <x v="92"/>
    <d v="2023-07-11T00:00:00"/>
    <n v="321900.75"/>
    <n v="2.1"/>
    <n v="2.11"/>
    <n v="17957.38"/>
    <n v="6886.13"/>
    <x v="92"/>
  </r>
  <r>
    <x v="180"/>
    <d v="2024-06-21T00:00:00"/>
    <n v="321855.15000000002"/>
    <n v="4.72"/>
    <n v="4.87"/>
    <n v="10083.11"/>
    <n v="3976.45"/>
    <x v="180"/>
  </r>
  <r>
    <x v="11"/>
    <d v="2024-06-05T00:00:00"/>
    <n v="321566.75"/>
    <n v="7.38"/>
    <n v="6.03"/>
    <n v="306.51"/>
    <n v="6077.49"/>
    <x v="11"/>
  </r>
  <r>
    <x v="17"/>
    <d v="2023-05-13T00:00:00"/>
    <n v="321557.44"/>
    <n v="0.85"/>
    <n v="0.73"/>
    <n v="10086.06"/>
    <n v="544.96"/>
    <x v="17"/>
  </r>
  <r>
    <x v="63"/>
    <d v="2023-02-18T00:00:00"/>
    <n v="321416.56"/>
    <n v="-6.76"/>
    <n v="-6.05"/>
    <n v="3134.39"/>
    <n v="1744.1"/>
    <x v="63"/>
  </r>
  <r>
    <x v="91"/>
    <d v="2024-06-06T00:00:00"/>
    <n v="321186.74"/>
    <n v="12.23"/>
    <n v="12.9"/>
    <n v="12799.06"/>
    <n v="254.42"/>
    <x v="91"/>
  </r>
  <r>
    <x v="140"/>
    <d v="2023-10-22T00:00:00"/>
    <n v="321171.61"/>
    <n v="-7.09"/>
    <n v="-7.84"/>
    <n v="12943.27"/>
    <n v="17179.13"/>
    <x v="140"/>
  </r>
  <r>
    <x v="190"/>
    <d v="2024-02-06T00:00:00"/>
    <n v="321153.03000000003"/>
    <n v="-7.5"/>
    <n v="-6.54"/>
    <n v="9203.19"/>
    <n v="7073.15"/>
    <x v="190"/>
  </r>
  <r>
    <x v="9"/>
    <d v="2022-11-08T00:00:00"/>
    <n v="321146.26"/>
    <n v="9.24"/>
    <n v="8.1199999999999992"/>
    <n v="15750"/>
    <n v="1738.93"/>
    <x v="9"/>
  </r>
  <r>
    <x v="120"/>
    <d v="2023-03-30T00:00:00"/>
    <n v="320628.13"/>
    <n v="-3.09"/>
    <n v="-3.12"/>
    <n v="18552.29"/>
    <n v="14581.55"/>
    <x v="120"/>
  </r>
  <r>
    <x v="12"/>
    <d v="2023-05-28T00:00:00"/>
    <n v="320563.93"/>
    <n v="0.82"/>
    <n v="0.84"/>
    <n v="14425.16"/>
    <n v="19002.63"/>
    <x v="12"/>
  </r>
  <r>
    <x v="97"/>
    <d v="2023-05-09T00:00:00"/>
    <n v="320457.87"/>
    <n v="-8.68"/>
    <n v="-9.84"/>
    <n v="5102.7700000000004"/>
    <n v="7018.56"/>
    <x v="97"/>
  </r>
  <r>
    <x v="86"/>
    <d v="2024-08-26T00:00:00"/>
    <n v="320349.34999999998"/>
    <n v="10.91"/>
    <n v="12.35"/>
    <n v="14193.75"/>
    <n v="2746.67"/>
    <x v="86"/>
  </r>
  <r>
    <x v="14"/>
    <d v="2023-12-24T00:00:00"/>
    <n v="320184.59000000003"/>
    <n v="13.87"/>
    <n v="12.36"/>
    <n v="13795.03"/>
    <n v="17209.68"/>
    <x v="14"/>
  </r>
  <r>
    <x v="194"/>
    <d v="2022-11-23T00:00:00"/>
    <n v="319857.43"/>
    <n v="9.48"/>
    <n v="10.64"/>
    <n v="3704.63"/>
    <n v="2312.9"/>
    <x v="194"/>
  </r>
  <r>
    <x v="44"/>
    <d v="2024-07-15T00:00:00"/>
    <n v="319856.99"/>
    <n v="-4.1900000000000004"/>
    <n v="-3.86"/>
    <n v="4544.8999999999996"/>
    <n v="216.63"/>
    <x v="44"/>
  </r>
  <r>
    <x v="192"/>
    <d v="2024-06-28T00:00:00"/>
    <n v="319852.94"/>
    <n v="-0.11"/>
    <n v="-0.11"/>
    <n v="19115.259999999998"/>
    <n v="15804.33"/>
    <x v="192"/>
  </r>
  <r>
    <x v="38"/>
    <d v="2023-06-22T00:00:00"/>
    <n v="319761.40999999997"/>
    <n v="16.39"/>
    <n v="13.98"/>
    <n v="2956.27"/>
    <n v="5134.62"/>
    <x v="38"/>
  </r>
  <r>
    <x v="131"/>
    <d v="2024-01-03T00:00:00"/>
    <n v="319677.65000000002"/>
    <n v="17.46"/>
    <n v="15.14"/>
    <n v="1056.46"/>
    <n v="11482.23"/>
    <x v="131"/>
  </r>
  <r>
    <x v="35"/>
    <d v="2023-07-20T00:00:00"/>
    <n v="319428.12"/>
    <n v="-7.32"/>
    <n v="-7.72"/>
    <n v="2847.88"/>
    <n v="1942.29"/>
    <x v="35"/>
  </r>
  <r>
    <x v="50"/>
    <d v="2024-01-12T00:00:00"/>
    <n v="319427.69"/>
    <n v="-1.41"/>
    <n v="-1.1399999999999999"/>
    <n v="938.06"/>
    <n v="17544.05"/>
    <x v="50"/>
  </r>
  <r>
    <x v="149"/>
    <d v="2022-12-09T00:00:00"/>
    <n v="319411.28999999998"/>
    <n v="16.600000000000001"/>
    <n v="13.44"/>
    <n v="13021.95"/>
    <n v="11428.12"/>
    <x v="149"/>
  </r>
  <r>
    <x v="40"/>
    <d v="2023-06-21T00:00:00"/>
    <n v="319194.40000000002"/>
    <n v="13.56"/>
    <n v="12.72"/>
    <n v="1902.45"/>
    <n v="10390.450000000001"/>
    <x v="40"/>
  </r>
  <r>
    <x v="105"/>
    <d v="2022-10-08T00:00:00"/>
    <n v="319193.63"/>
    <n v="2.84"/>
    <n v="2.5499999999999998"/>
    <n v="11959.68"/>
    <n v="8658.4699999999993"/>
    <x v="105"/>
  </r>
  <r>
    <x v="39"/>
    <d v="2023-07-22T00:00:00"/>
    <n v="319108.81"/>
    <n v="4.34"/>
    <n v="3.63"/>
    <n v="4927.55"/>
    <n v="7130.71"/>
    <x v="39"/>
  </r>
  <r>
    <x v="63"/>
    <d v="2024-05-25T00:00:00"/>
    <n v="318883.19"/>
    <n v="0.11"/>
    <n v="0.1"/>
    <n v="13262.98"/>
    <n v="2965.46"/>
    <x v="63"/>
  </r>
  <r>
    <x v="121"/>
    <d v="2024-03-22T00:00:00"/>
    <n v="318869.3"/>
    <n v="4.07"/>
    <n v="3.97"/>
    <n v="8167.54"/>
    <n v="86.28"/>
    <x v="121"/>
  </r>
  <r>
    <x v="163"/>
    <d v="2022-11-13T00:00:00"/>
    <n v="318760.45"/>
    <n v="-3.59"/>
    <n v="-3.16"/>
    <n v="19679.16"/>
    <n v="2298.42"/>
    <x v="163"/>
  </r>
  <r>
    <x v="177"/>
    <d v="2023-09-17T00:00:00"/>
    <n v="318611.21999999997"/>
    <n v="1.49"/>
    <n v="1.47"/>
    <n v="10948.83"/>
    <n v="12328.82"/>
    <x v="177"/>
  </r>
  <r>
    <x v="83"/>
    <d v="2022-10-30T00:00:00"/>
    <n v="318468.63"/>
    <n v="-0.65"/>
    <n v="-0.77"/>
    <n v="19106.099999999999"/>
    <n v="16678.86"/>
    <x v="83"/>
  </r>
  <r>
    <x v="110"/>
    <d v="2023-11-16T00:00:00"/>
    <n v="318407.58"/>
    <n v="17.649999999999999"/>
    <n v="19"/>
    <n v="11854.81"/>
    <n v="10421.65"/>
    <x v="110"/>
  </r>
  <r>
    <x v="126"/>
    <d v="2024-07-13T00:00:00"/>
    <n v="318332.48"/>
    <n v="-6.26"/>
    <n v="-7.03"/>
    <n v="14261.51"/>
    <n v="7078.23"/>
    <x v="126"/>
  </r>
  <r>
    <x v="11"/>
    <d v="2023-03-08T00:00:00"/>
    <n v="318286.13"/>
    <n v="-9.83"/>
    <n v="-11.08"/>
    <n v="15295.52"/>
    <n v="19839.900000000001"/>
    <x v="11"/>
  </r>
  <r>
    <x v="86"/>
    <d v="2024-04-27T00:00:00"/>
    <n v="318280.64"/>
    <n v="3.36"/>
    <n v="3.56"/>
    <n v="4410.1499999999996"/>
    <n v="14970.21"/>
    <x v="86"/>
  </r>
  <r>
    <x v="128"/>
    <d v="2023-04-23T00:00:00"/>
    <n v="318101.90000000002"/>
    <n v="0.35"/>
    <n v="0.3"/>
    <n v="18512.38"/>
    <n v="4987.6899999999996"/>
    <x v="128"/>
  </r>
  <r>
    <x v="134"/>
    <d v="2024-01-19T00:00:00"/>
    <n v="317988.09999999998"/>
    <n v="19.420000000000002"/>
    <n v="15.88"/>
    <n v="12119.75"/>
    <n v="11517.22"/>
    <x v="134"/>
  </r>
  <r>
    <x v="52"/>
    <d v="2024-01-18T00:00:00"/>
    <n v="317977.93"/>
    <n v="6.49"/>
    <n v="5.98"/>
    <n v="4475.82"/>
    <n v="2206.36"/>
    <x v="52"/>
  </r>
  <r>
    <x v="99"/>
    <d v="2023-12-22T00:00:00"/>
    <n v="317841.95"/>
    <n v="-9.2799999999999994"/>
    <n v="-10.11"/>
    <n v="3018.86"/>
    <n v="13232.69"/>
    <x v="99"/>
  </r>
  <r>
    <x v="185"/>
    <d v="2022-12-21T00:00:00"/>
    <n v="317718.15000000002"/>
    <n v="19.38"/>
    <n v="20.71"/>
    <n v="417.96"/>
    <n v="11720.45"/>
    <x v="185"/>
  </r>
  <r>
    <x v="146"/>
    <d v="2023-04-09T00:00:00"/>
    <n v="317587.34999999998"/>
    <n v="3.06"/>
    <n v="3.35"/>
    <n v="11415.29"/>
    <n v="6963.77"/>
    <x v="146"/>
  </r>
  <r>
    <x v="29"/>
    <d v="2024-08-14T00:00:00"/>
    <n v="317422.24"/>
    <n v="17.04"/>
    <n v="16.079999999999998"/>
    <n v="6970.12"/>
    <n v="6939.35"/>
    <x v="29"/>
  </r>
  <r>
    <x v="17"/>
    <d v="2024-06-16T00:00:00"/>
    <n v="317249.71999999997"/>
    <n v="-8.81"/>
    <n v="-10.31"/>
    <n v="18406.78"/>
    <n v="1663.86"/>
    <x v="17"/>
  </r>
  <r>
    <x v="14"/>
    <d v="2024-08-06T00:00:00"/>
    <n v="317184.26"/>
    <n v="6.95"/>
    <n v="7.42"/>
    <n v="12463.48"/>
    <n v="46.6"/>
    <x v="14"/>
  </r>
  <r>
    <x v="194"/>
    <d v="2023-04-15T00:00:00"/>
    <n v="317140.88"/>
    <n v="18.91"/>
    <n v="22.51"/>
    <n v="3072.54"/>
    <n v="14975.43"/>
    <x v="194"/>
  </r>
  <r>
    <x v="173"/>
    <d v="2023-06-06T00:00:00"/>
    <n v="317040.75"/>
    <n v="-3.21"/>
    <n v="-2.61"/>
    <n v="16934.09"/>
    <n v="7987.74"/>
    <x v="173"/>
  </r>
  <r>
    <x v="42"/>
    <d v="2024-07-03T00:00:00"/>
    <n v="316980.7"/>
    <n v="-3.98"/>
    <n v="-4.55"/>
    <n v="474.15"/>
    <n v="324.10000000000002"/>
    <x v="42"/>
  </r>
  <r>
    <x v="3"/>
    <d v="2024-07-16T00:00:00"/>
    <n v="316897.11"/>
    <n v="14.92"/>
    <n v="17.87"/>
    <n v="747.46"/>
    <n v="6343.25"/>
    <x v="3"/>
  </r>
  <r>
    <x v="81"/>
    <d v="2024-06-27T00:00:00"/>
    <n v="316746.13"/>
    <n v="-7.76"/>
    <n v="-8.02"/>
    <n v="3711.32"/>
    <n v="18139.39"/>
    <x v="81"/>
  </r>
  <r>
    <x v="168"/>
    <d v="2022-12-05T00:00:00"/>
    <n v="316604.51"/>
    <n v="5.44"/>
    <n v="5.6"/>
    <n v="13782.88"/>
    <n v="11475.59"/>
    <x v="168"/>
  </r>
  <r>
    <x v="192"/>
    <d v="2023-03-24T00:00:00"/>
    <n v="316533.75"/>
    <n v="17.89"/>
    <n v="15.26"/>
    <n v="11149.34"/>
    <n v="17420.66"/>
    <x v="192"/>
  </r>
  <r>
    <x v="46"/>
    <d v="2023-04-23T00:00:00"/>
    <n v="316376.53000000003"/>
    <n v="-7.4"/>
    <n v="-7.04"/>
    <n v="6340.32"/>
    <n v="8466.64"/>
    <x v="46"/>
  </r>
  <r>
    <x v="6"/>
    <d v="2023-08-29T00:00:00"/>
    <n v="316087.14"/>
    <n v="3.96"/>
    <n v="4.33"/>
    <n v="9617.18"/>
    <n v="8422.19"/>
    <x v="6"/>
  </r>
  <r>
    <x v="138"/>
    <d v="2024-04-09T00:00:00"/>
    <n v="315831.43"/>
    <n v="6.32"/>
    <n v="7.11"/>
    <n v="13684.45"/>
    <n v="18919.52"/>
    <x v="138"/>
  </r>
  <r>
    <x v="122"/>
    <d v="2024-09-10T00:00:00"/>
    <n v="315709.19"/>
    <n v="15.94"/>
    <n v="15.33"/>
    <n v="236.96"/>
    <n v="3755.01"/>
    <x v="122"/>
  </r>
  <r>
    <x v="142"/>
    <d v="2023-01-12T00:00:00"/>
    <n v="315562.46999999997"/>
    <n v="11.89"/>
    <n v="12.13"/>
    <n v="1637.35"/>
    <n v="9834.6200000000008"/>
    <x v="142"/>
  </r>
  <r>
    <x v="119"/>
    <d v="2023-05-23T00:00:00"/>
    <n v="315404.34999999998"/>
    <n v="8.17"/>
    <n v="7.11"/>
    <n v="8801.7000000000007"/>
    <n v="148.37"/>
    <x v="119"/>
  </r>
  <r>
    <x v="117"/>
    <d v="2023-12-09T00:00:00"/>
    <n v="315252"/>
    <n v="-4.68"/>
    <n v="-4.7300000000000004"/>
    <n v="15780.09"/>
    <n v="10116.209999999999"/>
    <x v="117"/>
  </r>
  <r>
    <x v="165"/>
    <d v="2023-04-21T00:00:00"/>
    <n v="314595.84999999998"/>
    <n v="-4.25"/>
    <n v="-3.6"/>
    <n v="12392.79"/>
    <n v="1144.56"/>
    <x v="165"/>
  </r>
  <r>
    <x v="103"/>
    <d v="2024-09-03T00:00:00"/>
    <n v="314489.5"/>
    <n v="18.63"/>
    <n v="16.010000000000002"/>
    <n v="15904.37"/>
    <n v="18369.21"/>
    <x v="103"/>
  </r>
  <r>
    <x v="113"/>
    <d v="2023-05-03T00:00:00"/>
    <n v="314453.57"/>
    <n v="11.77"/>
    <n v="13.27"/>
    <n v="3967.44"/>
    <n v="15184.64"/>
    <x v="113"/>
  </r>
  <r>
    <x v="61"/>
    <d v="2023-11-22T00:00:00"/>
    <n v="314089.86"/>
    <n v="11.76"/>
    <n v="11.91"/>
    <n v="13494.12"/>
    <n v="17614.12"/>
    <x v="61"/>
  </r>
  <r>
    <x v="105"/>
    <d v="2023-02-17T00:00:00"/>
    <n v="313733.88"/>
    <n v="10.36"/>
    <n v="8.36"/>
    <n v="67.7"/>
    <n v="6255.59"/>
    <x v="105"/>
  </r>
  <r>
    <x v="54"/>
    <d v="2023-01-18T00:00:00"/>
    <n v="313700.2"/>
    <n v="-8.08"/>
    <n v="-7.42"/>
    <n v="13706.13"/>
    <n v="7978.83"/>
    <x v="54"/>
  </r>
  <r>
    <x v="87"/>
    <d v="2023-12-14T00:00:00"/>
    <n v="313673.26"/>
    <n v="-0.45"/>
    <n v="-0.51"/>
    <n v="1658.39"/>
    <n v="11985.56"/>
    <x v="87"/>
  </r>
  <r>
    <x v="169"/>
    <d v="2023-11-24T00:00:00"/>
    <n v="313633.93"/>
    <n v="-0.47"/>
    <n v="-0.49"/>
    <n v="18177.14"/>
    <n v="11134.56"/>
    <x v="169"/>
  </r>
  <r>
    <x v="174"/>
    <d v="2023-08-01T00:00:00"/>
    <n v="313632.28999999998"/>
    <n v="14.93"/>
    <n v="12.94"/>
    <n v="2974.8"/>
    <n v="1175.43"/>
    <x v="174"/>
  </r>
  <r>
    <x v="65"/>
    <d v="2023-03-25T00:00:00"/>
    <n v="313621.8"/>
    <n v="11.07"/>
    <n v="10.73"/>
    <n v="17340.310000000001"/>
    <n v="2330.21"/>
    <x v="65"/>
  </r>
  <r>
    <x v="129"/>
    <d v="2023-03-01T00:00:00"/>
    <n v="313418.03000000003"/>
    <n v="-1.24"/>
    <n v="-1.29"/>
    <n v="17715.62"/>
    <n v="4142.16"/>
    <x v="129"/>
  </r>
  <r>
    <x v="29"/>
    <d v="2024-06-13T00:00:00"/>
    <n v="313171.42"/>
    <n v="14.1"/>
    <n v="16.13"/>
    <n v="4596.34"/>
    <n v="2062.62"/>
    <x v="29"/>
  </r>
  <r>
    <x v="180"/>
    <d v="2023-10-12T00:00:00"/>
    <n v="313120.84999999998"/>
    <n v="-0.77"/>
    <n v="-0.67"/>
    <n v="11782.61"/>
    <n v="825.08"/>
    <x v="180"/>
  </r>
  <r>
    <x v="109"/>
    <d v="2024-05-13T00:00:00"/>
    <n v="313004.34999999998"/>
    <n v="15.35"/>
    <n v="16.579999999999998"/>
    <n v="13154.43"/>
    <n v="4641.78"/>
    <x v="109"/>
  </r>
  <r>
    <x v="171"/>
    <d v="2023-09-13T00:00:00"/>
    <n v="312915.15999999997"/>
    <n v="17.89"/>
    <n v="14.57"/>
    <n v="3106.28"/>
    <n v="19331.990000000002"/>
    <x v="171"/>
  </r>
  <r>
    <x v="67"/>
    <d v="2023-12-11T00:00:00"/>
    <n v="312887.88"/>
    <n v="18.920000000000002"/>
    <n v="22.59"/>
    <n v="8093.99"/>
    <n v="12088.52"/>
    <x v="67"/>
  </r>
  <r>
    <x v="22"/>
    <d v="2023-07-29T00:00:00"/>
    <n v="312808.07"/>
    <n v="3.69"/>
    <n v="2.98"/>
    <n v="2188.39"/>
    <n v="638.29"/>
    <x v="22"/>
  </r>
  <r>
    <x v="61"/>
    <d v="2023-09-28T00:00:00"/>
    <n v="312793.51"/>
    <n v="-3.65"/>
    <n v="-3.19"/>
    <n v="7256.32"/>
    <n v="18334.099999999999"/>
    <x v="61"/>
  </r>
  <r>
    <x v="11"/>
    <d v="2024-02-04T00:00:00"/>
    <n v="312559.92"/>
    <n v="12.86"/>
    <n v="12.51"/>
    <n v="216.39"/>
    <n v="10533.41"/>
    <x v="11"/>
  </r>
  <r>
    <x v="46"/>
    <d v="2022-11-10T00:00:00"/>
    <n v="312439.28000000003"/>
    <n v="12.04"/>
    <n v="10.24"/>
    <n v="4727.4799999999996"/>
    <n v="19531.72"/>
    <x v="46"/>
  </r>
  <r>
    <x v="27"/>
    <d v="2022-12-03T00:00:00"/>
    <n v="312049.17"/>
    <n v="5.68"/>
    <n v="6.54"/>
    <n v="13870.26"/>
    <n v="17330.38"/>
    <x v="27"/>
  </r>
  <r>
    <x v="118"/>
    <d v="2023-12-29T00:00:00"/>
    <n v="312030.09000000003"/>
    <n v="3.61"/>
    <n v="4.0999999999999996"/>
    <n v="11681.84"/>
    <n v="725.28"/>
    <x v="118"/>
  </r>
  <r>
    <x v="173"/>
    <d v="2023-12-19T00:00:00"/>
    <n v="311994.11"/>
    <n v="12.04"/>
    <n v="12.91"/>
    <n v="16910.73"/>
    <n v="9353.5499999999993"/>
    <x v="173"/>
  </r>
  <r>
    <x v="68"/>
    <d v="2024-03-24T00:00:00"/>
    <n v="311896.57"/>
    <n v="0.84"/>
    <n v="0.74"/>
    <n v="19990.5"/>
    <n v="3344.41"/>
    <x v="68"/>
  </r>
  <r>
    <x v="76"/>
    <d v="2023-12-08T00:00:00"/>
    <n v="311851.95"/>
    <n v="7.87"/>
    <n v="8.6999999999999993"/>
    <n v="3099.13"/>
    <n v="6321.73"/>
    <x v="76"/>
  </r>
  <r>
    <x v="148"/>
    <d v="2023-10-13T00:00:00"/>
    <n v="311836.90999999997"/>
    <n v="13.44"/>
    <n v="14.6"/>
    <n v="562.53"/>
    <n v="15184.6"/>
    <x v="148"/>
  </r>
  <r>
    <x v="162"/>
    <d v="2022-09-30T00:00:00"/>
    <n v="311741.76"/>
    <n v="-4.49"/>
    <n v="-3.6"/>
    <n v="1675.99"/>
    <n v="13396.07"/>
    <x v="162"/>
  </r>
  <r>
    <x v="35"/>
    <d v="2024-06-09T00:00:00"/>
    <n v="311719.61"/>
    <n v="-4.0199999999999996"/>
    <n v="-4.67"/>
    <n v="10779.63"/>
    <n v="17690.8"/>
    <x v="35"/>
  </r>
  <r>
    <x v="138"/>
    <d v="2023-11-06T00:00:00"/>
    <n v="311666.05"/>
    <n v="-9.98"/>
    <n v="-11.94"/>
    <n v="4690.42"/>
    <n v="17993.240000000002"/>
    <x v="138"/>
  </r>
  <r>
    <x v="182"/>
    <d v="2022-10-07T00:00:00"/>
    <n v="311621.95"/>
    <n v="1.9"/>
    <n v="1.56"/>
    <n v="16434.8"/>
    <n v="19167.87"/>
    <x v="182"/>
  </r>
  <r>
    <x v="173"/>
    <d v="2024-06-01T00:00:00"/>
    <n v="311612.19"/>
    <n v="8.67"/>
    <n v="9.4499999999999993"/>
    <n v="5910.58"/>
    <n v="12675.08"/>
    <x v="173"/>
  </r>
  <r>
    <x v="195"/>
    <d v="2024-04-14T00:00:00"/>
    <n v="311543.96999999997"/>
    <n v="11.97"/>
    <n v="10.84"/>
    <n v="17814.79"/>
    <n v="1185.74"/>
    <x v="195"/>
  </r>
  <r>
    <x v="130"/>
    <d v="2023-07-13T00:00:00"/>
    <n v="311355.17"/>
    <n v="13.28"/>
    <n v="11.73"/>
    <n v="4639.24"/>
    <n v="7262.28"/>
    <x v="130"/>
  </r>
  <r>
    <x v="92"/>
    <d v="2024-09-14T00:00:00"/>
    <n v="311089.65000000002"/>
    <n v="-3.15"/>
    <n v="-3.5"/>
    <n v="2159.79"/>
    <n v="11165.42"/>
    <x v="92"/>
  </r>
  <r>
    <x v="52"/>
    <d v="2023-11-13T00:00:00"/>
    <n v="310991.43"/>
    <n v="0.13"/>
    <n v="0.11"/>
    <n v="9676.48"/>
    <n v="16221.41"/>
    <x v="52"/>
  </r>
  <r>
    <x v="114"/>
    <d v="2023-08-23T00:00:00"/>
    <n v="310943.58"/>
    <n v="3.02"/>
    <n v="3.1"/>
    <n v="17727.61"/>
    <n v="13229.33"/>
    <x v="114"/>
  </r>
  <r>
    <x v="110"/>
    <d v="2024-05-20T00:00:00"/>
    <n v="310748.14"/>
    <n v="16.02"/>
    <n v="18.98"/>
    <n v="19205.990000000002"/>
    <n v="14600.58"/>
    <x v="110"/>
  </r>
  <r>
    <x v="30"/>
    <d v="2023-09-10T00:00:00"/>
    <n v="310648.62"/>
    <n v="14.83"/>
    <n v="12.97"/>
    <n v="17412.21"/>
    <n v="11930.87"/>
    <x v="30"/>
  </r>
  <r>
    <x v="187"/>
    <d v="2023-11-13T00:00:00"/>
    <n v="310569.21000000002"/>
    <n v="-8.81"/>
    <n v="-8.77"/>
    <n v="17855.2"/>
    <n v="13142"/>
    <x v="187"/>
  </r>
  <r>
    <x v="183"/>
    <d v="2023-01-01T00:00:00"/>
    <n v="310519.67999999999"/>
    <n v="-9.0299999999999994"/>
    <n v="-8.68"/>
    <n v="11384.58"/>
    <n v="16104.74"/>
    <x v="183"/>
  </r>
  <r>
    <x v="89"/>
    <d v="2024-02-05T00:00:00"/>
    <n v="310511.84000000003"/>
    <n v="-8.69"/>
    <n v="-8.52"/>
    <n v="17302.25"/>
    <n v="1586.12"/>
    <x v="89"/>
  </r>
  <r>
    <x v="1"/>
    <d v="2024-06-14T00:00:00"/>
    <n v="310275.98"/>
    <n v="9.94"/>
    <n v="10.11"/>
    <n v="13679.18"/>
    <n v="5945.57"/>
    <x v="1"/>
  </r>
  <r>
    <x v="15"/>
    <d v="2024-08-30T00:00:00"/>
    <n v="309856.03999999998"/>
    <n v="17.27"/>
    <n v="16.2"/>
    <n v="2993.74"/>
    <n v="2059.06"/>
    <x v="15"/>
  </r>
  <r>
    <x v="130"/>
    <d v="2023-06-30T00:00:00"/>
    <n v="309653.40000000002"/>
    <n v="10.66"/>
    <n v="9.26"/>
    <n v="17834.3"/>
    <n v="18617.54"/>
    <x v="130"/>
  </r>
  <r>
    <x v="98"/>
    <d v="2023-08-18T00:00:00"/>
    <n v="309322.27"/>
    <n v="1.67"/>
    <n v="1.98"/>
    <n v="13460.5"/>
    <n v="6222.11"/>
    <x v="98"/>
  </r>
  <r>
    <x v="11"/>
    <d v="2023-06-07T00:00:00"/>
    <n v="309268.21000000002"/>
    <n v="-1.96"/>
    <n v="-2.08"/>
    <n v="7173.15"/>
    <n v="7041"/>
    <x v="11"/>
  </r>
  <r>
    <x v="66"/>
    <d v="2023-05-18T00:00:00"/>
    <n v="309238.34000000003"/>
    <n v="2.56"/>
    <n v="2.12"/>
    <n v="3885.89"/>
    <n v="11075.39"/>
    <x v="66"/>
  </r>
  <r>
    <x v="16"/>
    <d v="2023-03-28T00:00:00"/>
    <n v="309215.5"/>
    <n v="-5.76"/>
    <n v="-6.42"/>
    <n v="18516.900000000001"/>
    <n v="12456.47"/>
    <x v="16"/>
  </r>
  <r>
    <x v="98"/>
    <d v="2023-09-16T00:00:00"/>
    <n v="309101.95"/>
    <n v="14.84"/>
    <n v="16.62"/>
    <n v="18761.28"/>
    <n v="397.41"/>
    <x v="98"/>
  </r>
  <r>
    <x v="168"/>
    <d v="2022-09-27T00:00:00"/>
    <n v="308865.71999999997"/>
    <n v="-3.96"/>
    <n v="-4.13"/>
    <n v="496.63"/>
    <n v="6424.17"/>
    <x v="168"/>
  </r>
  <r>
    <x v="13"/>
    <d v="2023-08-16T00:00:00"/>
    <n v="308618.25"/>
    <n v="-2.99"/>
    <n v="-2.75"/>
    <n v="15899.1"/>
    <n v="1587.88"/>
    <x v="13"/>
  </r>
  <r>
    <x v="130"/>
    <d v="2023-09-26T00:00:00"/>
    <n v="308466.94"/>
    <n v="-2.74"/>
    <n v="-2.5299999999999998"/>
    <n v="15694.87"/>
    <n v="7345.07"/>
    <x v="130"/>
  </r>
  <r>
    <x v="24"/>
    <d v="2024-03-16T00:00:00"/>
    <n v="308357.92"/>
    <n v="17.809999999999999"/>
    <n v="17.57"/>
    <n v="6288.58"/>
    <n v="13819.27"/>
    <x v="24"/>
  </r>
  <r>
    <x v="196"/>
    <d v="2024-09-24T00:00:00"/>
    <n v="308241.62"/>
    <n v="10.49"/>
    <n v="10.82"/>
    <n v="3351.97"/>
    <n v="17463.98"/>
    <x v="196"/>
  </r>
  <r>
    <x v="180"/>
    <d v="2023-02-18T00:00:00"/>
    <n v="308145.67"/>
    <n v="4.8099999999999996"/>
    <n v="5.68"/>
    <n v="19344.23"/>
    <n v="526.11"/>
    <x v="180"/>
  </r>
  <r>
    <x v="167"/>
    <d v="2023-01-31T00:00:00"/>
    <n v="307932.39"/>
    <n v="7.88"/>
    <n v="7.69"/>
    <n v="5052.67"/>
    <n v="6308.69"/>
    <x v="167"/>
  </r>
  <r>
    <x v="67"/>
    <d v="2023-08-17T00:00:00"/>
    <n v="307921.82"/>
    <n v="-4.99"/>
    <n v="-4.3600000000000003"/>
    <n v="7545.1"/>
    <n v="10376.98"/>
    <x v="67"/>
  </r>
  <r>
    <x v="148"/>
    <d v="2022-12-13T00:00:00"/>
    <n v="307747.13"/>
    <n v="5.65"/>
    <n v="5.45"/>
    <n v="13176.67"/>
    <n v="4877.87"/>
    <x v="148"/>
  </r>
  <r>
    <x v="116"/>
    <d v="2024-09-13T00:00:00"/>
    <n v="307552.02"/>
    <n v="-4.99"/>
    <n v="-5.09"/>
    <n v="13491.71"/>
    <n v="7458.51"/>
    <x v="116"/>
  </r>
  <r>
    <x v="128"/>
    <d v="2024-07-27T00:00:00"/>
    <n v="307435.89"/>
    <n v="16.22"/>
    <n v="16.190000000000001"/>
    <n v="10874.36"/>
    <n v="4583.82"/>
    <x v="128"/>
  </r>
  <r>
    <x v="127"/>
    <d v="2023-06-27T00:00:00"/>
    <n v="307165.07"/>
    <n v="-0.17"/>
    <n v="-0.14000000000000001"/>
    <n v="1671.38"/>
    <n v="16025.19"/>
    <x v="127"/>
  </r>
  <r>
    <x v="70"/>
    <d v="2023-05-30T00:00:00"/>
    <n v="307159.55"/>
    <n v="19.27"/>
    <n v="20.83"/>
    <n v="6812.31"/>
    <n v="17199.43"/>
    <x v="70"/>
  </r>
  <r>
    <x v="3"/>
    <d v="2023-08-13T00:00:00"/>
    <n v="307126.28999999998"/>
    <n v="10.8"/>
    <n v="11.75"/>
    <n v="3809.45"/>
    <n v="254.23"/>
    <x v="3"/>
  </r>
  <r>
    <x v="192"/>
    <d v="2024-06-21T00:00:00"/>
    <n v="307115.65999999997"/>
    <n v="7.48"/>
    <n v="8.4499999999999993"/>
    <n v="8124.59"/>
    <n v="18284.52"/>
    <x v="192"/>
  </r>
  <r>
    <x v="164"/>
    <d v="2023-04-24T00:00:00"/>
    <n v="307072.52"/>
    <n v="13.46"/>
    <n v="15.45"/>
    <n v="5116.8999999999996"/>
    <n v="623.72"/>
    <x v="164"/>
  </r>
  <r>
    <x v="95"/>
    <d v="2022-11-01T00:00:00"/>
    <n v="307057.94"/>
    <n v="1.58"/>
    <n v="1.7"/>
    <n v="10193.52"/>
    <n v="18567.54"/>
    <x v="95"/>
  </r>
  <r>
    <x v="163"/>
    <d v="2024-04-06T00:00:00"/>
    <n v="306854.64"/>
    <n v="17.79"/>
    <n v="14.39"/>
    <n v="16115.31"/>
    <n v="6442.74"/>
    <x v="163"/>
  </r>
  <r>
    <x v="7"/>
    <d v="2023-06-27T00:00:00"/>
    <n v="306745.02"/>
    <n v="-0.9"/>
    <n v="-0.91"/>
    <n v="2736.64"/>
    <n v="6035.08"/>
    <x v="7"/>
  </r>
  <r>
    <x v="126"/>
    <d v="2024-08-01T00:00:00"/>
    <n v="306723.68"/>
    <n v="3.3"/>
    <n v="3.27"/>
    <n v="4624.1000000000004"/>
    <n v="9305.2000000000007"/>
    <x v="126"/>
  </r>
  <r>
    <x v="21"/>
    <d v="2023-02-24T00:00:00"/>
    <n v="306698.28999999998"/>
    <n v="16.510000000000002"/>
    <n v="13.92"/>
    <n v="2601.09"/>
    <n v="11327.63"/>
    <x v="21"/>
  </r>
  <r>
    <x v="50"/>
    <d v="2024-03-22T00:00:00"/>
    <n v="306577.95"/>
    <n v="-1.85"/>
    <n v="-1.94"/>
    <n v="4365.87"/>
    <n v="7969.44"/>
    <x v="50"/>
  </r>
  <r>
    <x v="19"/>
    <d v="2023-04-12T00:00:00"/>
    <n v="306046.68"/>
    <n v="3.09"/>
    <n v="3.25"/>
    <n v="19914.78"/>
    <n v="3229.81"/>
    <x v="19"/>
  </r>
  <r>
    <x v="172"/>
    <d v="2024-08-12T00:00:00"/>
    <n v="306044.25"/>
    <n v="-2.44"/>
    <n v="-2.09"/>
    <n v="2695.64"/>
    <n v="17505.93"/>
    <x v="172"/>
  </r>
  <r>
    <x v="82"/>
    <d v="2023-08-11T00:00:00"/>
    <n v="305932.5"/>
    <n v="11.95"/>
    <n v="9.6300000000000008"/>
    <n v="3133.45"/>
    <n v="5656.82"/>
    <x v="82"/>
  </r>
  <r>
    <x v="124"/>
    <d v="2024-05-20T00:00:00"/>
    <n v="305799.11"/>
    <n v="15.74"/>
    <n v="16.54"/>
    <n v="285.58999999999997"/>
    <n v="6682.2"/>
    <x v="124"/>
  </r>
  <r>
    <x v="140"/>
    <d v="2023-12-21T00:00:00"/>
    <n v="305534.89"/>
    <n v="16.53"/>
    <n v="17.600000000000001"/>
    <n v="4697.32"/>
    <n v="18732.89"/>
    <x v="140"/>
  </r>
  <r>
    <x v="27"/>
    <d v="2023-01-08T00:00:00"/>
    <n v="305349.37"/>
    <n v="-2.92"/>
    <n v="-3.3"/>
    <n v="6840.39"/>
    <n v="5272.52"/>
    <x v="27"/>
  </r>
  <r>
    <x v="154"/>
    <d v="2023-03-24T00:00:00"/>
    <n v="305261.96000000002"/>
    <n v="-7.33"/>
    <n v="-7.13"/>
    <n v="7395.36"/>
    <n v="18876.75"/>
    <x v="154"/>
  </r>
  <r>
    <x v="173"/>
    <d v="2022-10-03T00:00:00"/>
    <n v="305229.92"/>
    <n v="2.79"/>
    <n v="3.26"/>
    <n v="3311.19"/>
    <n v="17889.150000000001"/>
    <x v="173"/>
  </r>
  <r>
    <x v="130"/>
    <d v="2023-01-26T00:00:00"/>
    <n v="305202.28000000003"/>
    <n v="-8.1300000000000008"/>
    <n v="-9.0500000000000007"/>
    <n v="10079.549999999999"/>
    <n v="11552.42"/>
    <x v="130"/>
  </r>
  <r>
    <x v="125"/>
    <d v="2023-02-19T00:00:00"/>
    <n v="305013.11"/>
    <n v="-3.34"/>
    <n v="-2.72"/>
    <n v="7468.96"/>
    <n v="1244.3900000000001"/>
    <x v="125"/>
  </r>
  <r>
    <x v="12"/>
    <d v="2024-04-05T00:00:00"/>
    <n v="304989.49"/>
    <n v="11.68"/>
    <n v="10.57"/>
    <n v="6246.73"/>
    <n v="7758.56"/>
    <x v="12"/>
  </r>
  <r>
    <x v="103"/>
    <d v="2024-06-04T00:00:00"/>
    <n v="304983.43"/>
    <n v="0.81"/>
    <n v="0.76"/>
    <n v="6198.38"/>
    <n v="13470.51"/>
    <x v="103"/>
  </r>
  <r>
    <x v="63"/>
    <d v="2023-12-27T00:00:00"/>
    <n v="304975.58"/>
    <n v="-7.43"/>
    <n v="-8.7200000000000006"/>
    <n v="13735.52"/>
    <n v="18308.98"/>
    <x v="63"/>
  </r>
  <r>
    <x v="189"/>
    <d v="2024-01-06T00:00:00"/>
    <n v="304916.93"/>
    <n v="-8.3699999999999992"/>
    <n v="-7.35"/>
    <n v="10875.5"/>
    <n v="13338.87"/>
    <x v="189"/>
  </r>
  <r>
    <x v="42"/>
    <d v="2023-08-27T00:00:00"/>
    <n v="304814.61"/>
    <n v="17.010000000000002"/>
    <n v="15.56"/>
    <n v="3766.37"/>
    <n v="10811.52"/>
    <x v="42"/>
  </r>
  <r>
    <x v="137"/>
    <d v="2023-01-31T00:00:00"/>
    <n v="304727.26"/>
    <n v="15.45"/>
    <n v="14.09"/>
    <n v="5593.29"/>
    <n v="8925.5400000000009"/>
    <x v="137"/>
  </r>
  <r>
    <x v="130"/>
    <d v="2023-10-11T00:00:00"/>
    <n v="304555.68"/>
    <n v="-3.57"/>
    <n v="-4.01"/>
    <n v="11874.05"/>
    <n v="8150.84"/>
    <x v="130"/>
  </r>
  <r>
    <x v="6"/>
    <d v="2022-12-13T00:00:00"/>
    <n v="304543.13"/>
    <n v="8.51"/>
    <n v="8.5399999999999991"/>
    <n v="12722.47"/>
    <n v="6322.27"/>
    <x v="6"/>
  </r>
  <r>
    <x v="157"/>
    <d v="2024-02-25T00:00:00"/>
    <n v="304461.46000000002"/>
    <n v="-7.69"/>
    <n v="-7.05"/>
    <n v="1209.8"/>
    <n v="3451.85"/>
    <x v="157"/>
  </r>
  <r>
    <x v="176"/>
    <d v="2022-11-14T00:00:00"/>
    <n v="304358.87"/>
    <n v="6.26"/>
    <n v="6.66"/>
    <n v="4786.79"/>
    <n v="945.74"/>
    <x v="176"/>
  </r>
  <r>
    <x v="36"/>
    <d v="2024-09-10T00:00:00"/>
    <n v="304354.65000000002"/>
    <n v="-7.53"/>
    <n v="-6.05"/>
    <n v="8915.82"/>
    <n v="15959.29"/>
    <x v="36"/>
  </r>
  <r>
    <x v="38"/>
    <d v="2023-11-21T00:00:00"/>
    <n v="304274.89"/>
    <n v="1.02"/>
    <n v="1.1399999999999999"/>
    <n v="3022.48"/>
    <n v="19061.759999999998"/>
    <x v="38"/>
  </r>
  <r>
    <x v="34"/>
    <d v="2022-10-20T00:00:00"/>
    <n v="304246.44"/>
    <n v="0"/>
    <n v="0"/>
    <n v="2936.14"/>
    <n v="4168.5600000000004"/>
    <x v="34"/>
  </r>
  <r>
    <x v="56"/>
    <d v="2024-04-06T00:00:00"/>
    <n v="304169.5"/>
    <n v="18.54"/>
    <n v="15.97"/>
    <n v="6189.81"/>
    <n v="13951.84"/>
    <x v="56"/>
  </r>
  <r>
    <x v="176"/>
    <d v="2023-10-15T00:00:00"/>
    <n v="303973.92"/>
    <n v="4.7300000000000004"/>
    <n v="4.18"/>
    <n v="2353.94"/>
    <n v="12554.21"/>
    <x v="176"/>
  </r>
  <r>
    <x v="127"/>
    <d v="2024-04-28T00:00:00"/>
    <n v="303953.43"/>
    <n v="14.24"/>
    <n v="16.32"/>
    <n v="5720.97"/>
    <n v="18035.29"/>
    <x v="127"/>
  </r>
  <r>
    <x v="50"/>
    <d v="2023-08-25T00:00:00"/>
    <n v="303696.83"/>
    <n v="-9.56"/>
    <n v="-9.52"/>
    <n v="16606.099999999999"/>
    <n v="8743.5300000000007"/>
    <x v="50"/>
  </r>
  <r>
    <x v="155"/>
    <d v="2024-07-27T00:00:00"/>
    <n v="303609.94"/>
    <n v="4.3499999999999996"/>
    <n v="3.48"/>
    <n v="16578.990000000002"/>
    <n v="13748.24"/>
    <x v="155"/>
  </r>
  <r>
    <x v="123"/>
    <d v="2022-12-03T00:00:00"/>
    <n v="303608.25"/>
    <n v="-7.67"/>
    <n v="-6.46"/>
    <n v="7382.95"/>
    <n v="498.63"/>
    <x v="123"/>
  </r>
  <r>
    <x v="19"/>
    <d v="2023-01-15T00:00:00"/>
    <n v="303588.56"/>
    <n v="-1.72"/>
    <n v="-1.62"/>
    <n v="11575.26"/>
    <n v="10886.57"/>
    <x v="19"/>
  </r>
  <r>
    <x v="119"/>
    <d v="2024-08-01T00:00:00"/>
    <n v="303489.87"/>
    <n v="0.43"/>
    <n v="0.5"/>
    <n v="1099.73"/>
    <n v="6235.34"/>
    <x v="119"/>
  </r>
  <r>
    <x v="82"/>
    <d v="2022-10-18T00:00:00"/>
    <n v="303448.87"/>
    <n v="18.440000000000001"/>
    <n v="15.96"/>
    <n v="5914.43"/>
    <n v="17090.59"/>
    <x v="82"/>
  </r>
  <r>
    <x v="34"/>
    <d v="2022-10-04T00:00:00"/>
    <n v="303437.32"/>
    <n v="-4.17"/>
    <n v="-4.75"/>
    <n v="6736.73"/>
    <n v="8490.3700000000008"/>
    <x v="34"/>
  </r>
  <r>
    <x v="183"/>
    <d v="2022-11-27T00:00:00"/>
    <n v="303389.40000000002"/>
    <n v="-1.88"/>
    <n v="-1.9"/>
    <n v="10146.59"/>
    <n v="3556.12"/>
    <x v="183"/>
  </r>
  <r>
    <x v="22"/>
    <d v="2023-10-26T00:00:00"/>
    <n v="303321.62"/>
    <n v="-1.19"/>
    <n v="-1.38"/>
    <n v="9473.2900000000009"/>
    <n v="9093.06"/>
    <x v="22"/>
  </r>
  <r>
    <x v="102"/>
    <d v="2024-01-23T00:00:00"/>
    <n v="303002.28000000003"/>
    <n v="15.88"/>
    <n v="15.65"/>
    <n v="15170.7"/>
    <n v="17141.91"/>
    <x v="102"/>
  </r>
  <r>
    <x v="121"/>
    <d v="2023-11-13T00:00:00"/>
    <n v="302967.03000000003"/>
    <n v="5.49"/>
    <n v="5.68"/>
    <n v="19589.36"/>
    <n v="12300.1"/>
    <x v="121"/>
  </r>
  <r>
    <x v="123"/>
    <d v="2023-05-08T00:00:00"/>
    <n v="302958.28000000003"/>
    <n v="-4.03"/>
    <n v="-4.55"/>
    <n v="9225.52"/>
    <n v="18378.5"/>
    <x v="123"/>
  </r>
  <r>
    <x v="62"/>
    <d v="2024-03-09T00:00:00"/>
    <n v="302861.09000000003"/>
    <n v="0.72"/>
    <n v="0.68"/>
    <n v="3343.7"/>
    <n v="5148.88"/>
    <x v="62"/>
  </r>
  <r>
    <x v="95"/>
    <d v="2024-06-26T00:00:00"/>
    <n v="302818.46999999997"/>
    <n v="-8.27"/>
    <n v="-7.3"/>
    <n v="1523.7"/>
    <n v="13398.91"/>
    <x v="95"/>
  </r>
  <r>
    <x v="109"/>
    <d v="2023-11-23T00:00:00"/>
    <n v="302761.8"/>
    <n v="-7.64"/>
    <n v="-6.94"/>
    <n v="17374.48"/>
    <n v="12286.39"/>
    <x v="109"/>
  </r>
  <r>
    <x v="48"/>
    <d v="2023-12-09T00:00:00"/>
    <n v="302711.89"/>
    <n v="18.05"/>
    <n v="16.440000000000001"/>
    <n v="17372.64"/>
    <n v="7540.84"/>
    <x v="48"/>
  </r>
  <r>
    <x v="65"/>
    <d v="2024-01-27T00:00:00"/>
    <n v="302685.40999999997"/>
    <n v="8.77"/>
    <n v="9.2899999999999991"/>
    <n v="1945.81"/>
    <n v="4486.0200000000004"/>
    <x v="65"/>
  </r>
  <r>
    <x v="32"/>
    <d v="2024-01-23T00:00:00"/>
    <n v="302581.62"/>
    <n v="15.85"/>
    <n v="16.72"/>
    <n v="16484.5"/>
    <n v="11852.29"/>
    <x v="32"/>
  </r>
  <r>
    <x v="112"/>
    <d v="2023-06-12T00:00:00"/>
    <n v="302480.5"/>
    <n v="19.809999999999999"/>
    <n v="18.53"/>
    <n v="19607.810000000001"/>
    <n v="17480.849999999999"/>
    <x v="112"/>
  </r>
  <r>
    <x v="26"/>
    <d v="2023-12-19T00:00:00"/>
    <n v="302424.26"/>
    <n v="10.56"/>
    <n v="11.37"/>
    <n v="17399.5"/>
    <n v="9950.08"/>
    <x v="26"/>
  </r>
  <r>
    <x v="119"/>
    <d v="2022-11-13T00:00:00"/>
    <n v="302321.12"/>
    <n v="-1.44"/>
    <n v="-1.1599999999999999"/>
    <n v="5061.57"/>
    <n v="843.59"/>
    <x v="119"/>
  </r>
  <r>
    <x v="79"/>
    <d v="2022-11-08T00:00:00"/>
    <n v="302314.32"/>
    <n v="16.41"/>
    <n v="15.39"/>
    <n v="19373.759999999998"/>
    <n v="4638.3"/>
    <x v="79"/>
  </r>
  <r>
    <x v="188"/>
    <d v="2023-05-06T00:00:00"/>
    <n v="302284.89"/>
    <n v="7.79"/>
    <n v="7.98"/>
    <n v="13790.4"/>
    <n v="17420.830000000002"/>
    <x v="188"/>
  </r>
  <r>
    <x v="103"/>
    <d v="2024-03-20T00:00:00"/>
    <n v="302132.94"/>
    <n v="-3.48"/>
    <n v="-3.83"/>
    <n v="13047.95"/>
    <n v="12188.77"/>
    <x v="103"/>
  </r>
  <r>
    <x v="123"/>
    <d v="2023-10-01T00:00:00"/>
    <n v="302101.24"/>
    <n v="16.899999999999999"/>
    <n v="18.05"/>
    <n v="9423.82"/>
    <n v="7147.83"/>
    <x v="123"/>
  </r>
  <r>
    <x v="184"/>
    <d v="2024-01-10T00:00:00"/>
    <n v="302080.49"/>
    <n v="17.28"/>
    <n v="17.940000000000001"/>
    <n v="2378.2800000000002"/>
    <n v="9552.0300000000007"/>
    <x v="184"/>
  </r>
  <r>
    <x v="106"/>
    <d v="2024-04-25T00:00:00"/>
    <n v="302046.92"/>
    <n v="18.059999999999999"/>
    <n v="21.42"/>
    <n v="10226.040000000001"/>
    <n v="2863.27"/>
    <x v="106"/>
  </r>
  <r>
    <x v="180"/>
    <d v="2023-01-09T00:00:00"/>
    <n v="301970.73"/>
    <n v="17.39"/>
    <n v="15.64"/>
    <n v="10309.870000000001"/>
    <n v="2694.39"/>
    <x v="180"/>
  </r>
  <r>
    <x v="51"/>
    <d v="2022-11-23T00:00:00"/>
    <n v="301906.73"/>
    <n v="-0.89"/>
    <n v="-1.06"/>
    <n v="11803.62"/>
    <n v="3054.94"/>
    <x v="51"/>
  </r>
  <r>
    <x v="49"/>
    <d v="2024-05-13T00:00:00"/>
    <n v="301591.2"/>
    <n v="15.09"/>
    <n v="15.35"/>
    <n v="2928.42"/>
    <n v="2593.65"/>
    <x v="49"/>
  </r>
  <r>
    <x v="10"/>
    <d v="2024-03-17T00:00:00"/>
    <n v="301560.38"/>
    <n v="5.89"/>
    <n v="5.35"/>
    <n v="15739.26"/>
    <n v="19385.68"/>
    <x v="10"/>
  </r>
  <r>
    <x v="144"/>
    <d v="2024-09-07T00:00:00"/>
    <n v="301496.88"/>
    <n v="8.43"/>
    <n v="8.2100000000000009"/>
    <n v="12162.97"/>
    <n v="10922.71"/>
    <x v="144"/>
  </r>
  <r>
    <x v="26"/>
    <d v="2023-09-23T00:00:00"/>
    <n v="301417.99"/>
    <n v="12.59"/>
    <n v="12.62"/>
    <n v="7652.43"/>
    <n v="11870.53"/>
    <x v="26"/>
  </r>
  <r>
    <x v="180"/>
    <d v="2023-05-24T00:00:00"/>
    <n v="301161.09999999998"/>
    <n v="-7.57"/>
    <n v="-7.83"/>
    <n v="18297.04"/>
    <n v="12991.39"/>
    <x v="180"/>
  </r>
  <r>
    <x v="64"/>
    <d v="2024-05-31T00:00:00"/>
    <n v="301140.53000000003"/>
    <n v="14.97"/>
    <n v="17.47"/>
    <n v="7239.46"/>
    <n v="5401.85"/>
    <x v="64"/>
  </r>
  <r>
    <x v="66"/>
    <d v="2024-02-02T00:00:00"/>
    <n v="301000.58"/>
    <n v="17.739999999999998"/>
    <n v="19.989999999999998"/>
    <n v="18947.419999999998"/>
    <n v="9112.9699999999993"/>
    <x v="66"/>
  </r>
  <r>
    <x v="172"/>
    <d v="2023-04-17T00:00:00"/>
    <n v="300957.61"/>
    <n v="-0.72"/>
    <n v="-0.81"/>
    <n v="19508.150000000001"/>
    <n v="11623.63"/>
    <x v="172"/>
  </r>
  <r>
    <x v="109"/>
    <d v="2024-03-05T00:00:00"/>
    <n v="300752.57"/>
    <n v="-8.75"/>
    <n v="-8.02"/>
    <n v="15745.34"/>
    <n v="2972.3"/>
    <x v="109"/>
  </r>
  <r>
    <x v="89"/>
    <d v="2024-04-08T00:00:00"/>
    <n v="300699.90999999997"/>
    <n v="-8.36"/>
    <n v="-8.64"/>
    <n v="168.87"/>
    <n v="7186.95"/>
    <x v="89"/>
  </r>
  <r>
    <x v="165"/>
    <d v="2023-01-05T00:00:00"/>
    <n v="300696.25"/>
    <n v="15.5"/>
    <n v="17.100000000000001"/>
    <n v="8385.8700000000008"/>
    <n v="13340.98"/>
    <x v="165"/>
  </r>
  <r>
    <x v="7"/>
    <d v="2024-01-31T00:00:00"/>
    <n v="300594.8"/>
    <n v="9.24"/>
    <n v="11.04"/>
    <n v="15704.94"/>
    <n v="12546.95"/>
    <x v="7"/>
  </r>
  <r>
    <x v="165"/>
    <d v="2022-11-10T00:00:00"/>
    <n v="300312.34999999998"/>
    <n v="3.57"/>
    <n v="2.97"/>
    <n v="5039.32"/>
    <n v="11732.48"/>
    <x v="165"/>
  </r>
  <r>
    <x v="106"/>
    <d v="2024-01-24T00:00:00"/>
    <n v="300236.69"/>
    <n v="-5.93"/>
    <n v="-5.3"/>
    <n v="12408.92"/>
    <n v="2029.64"/>
    <x v="106"/>
  </r>
  <r>
    <x v="63"/>
    <d v="2022-10-05T00:00:00"/>
    <n v="299964.88"/>
    <n v="16.16"/>
    <n v="14.12"/>
    <n v="1823.77"/>
    <n v="11293.54"/>
    <x v="63"/>
  </r>
  <r>
    <x v="119"/>
    <d v="2023-12-23T00:00:00"/>
    <n v="299803.57"/>
    <n v="19.13"/>
    <n v="15.53"/>
    <n v="10544.71"/>
    <n v="6659.35"/>
    <x v="119"/>
  </r>
  <r>
    <x v="105"/>
    <d v="2023-03-03T00:00:00"/>
    <n v="299801.36"/>
    <n v="15.34"/>
    <n v="17.510000000000002"/>
    <n v="14679.06"/>
    <n v="603.72"/>
    <x v="105"/>
  </r>
  <r>
    <x v="101"/>
    <d v="2024-05-06T00:00:00"/>
    <n v="299694.12"/>
    <n v="-6.84"/>
    <n v="-6.56"/>
    <n v="2646.46"/>
    <n v="10769.73"/>
    <x v="101"/>
  </r>
  <r>
    <x v="102"/>
    <d v="2024-01-26T00:00:00"/>
    <n v="299615.83"/>
    <n v="-6.91"/>
    <n v="-6.44"/>
    <n v="9845.8700000000008"/>
    <n v="852.04"/>
    <x v="102"/>
  </r>
  <r>
    <x v="192"/>
    <d v="2023-04-26T00:00:00"/>
    <n v="299446.17"/>
    <n v="3.38"/>
    <n v="2.9"/>
    <n v="13452.73"/>
    <n v="8012.64"/>
    <x v="192"/>
  </r>
  <r>
    <x v="103"/>
    <d v="2023-01-01T00:00:00"/>
    <n v="299445.34999999998"/>
    <n v="3.8"/>
    <n v="3.69"/>
    <n v="14689.51"/>
    <n v="5004.88"/>
    <x v="103"/>
  </r>
  <r>
    <x v="79"/>
    <d v="2024-03-31T00:00:00"/>
    <n v="299350.09999999998"/>
    <n v="8.0399999999999991"/>
    <n v="6.59"/>
    <n v="19236.62"/>
    <n v="3974.8"/>
    <x v="79"/>
  </r>
  <r>
    <x v="73"/>
    <d v="2023-08-31T00:00:00"/>
    <n v="299280.98"/>
    <n v="-9.48"/>
    <n v="-8.4"/>
    <n v="4018.32"/>
    <n v="4867.84"/>
    <x v="73"/>
  </r>
  <r>
    <x v="172"/>
    <d v="2023-03-28T00:00:00"/>
    <n v="299157.61"/>
    <n v="12.71"/>
    <n v="13.44"/>
    <n v="7883.97"/>
    <n v="14360.1"/>
    <x v="172"/>
  </r>
  <r>
    <x v="84"/>
    <d v="2024-03-19T00:00:00"/>
    <n v="298628.84000000003"/>
    <n v="16.68"/>
    <n v="15.24"/>
    <n v="674.32"/>
    <n v="10542.63"/>
    <x v="84"/>
  </r>
  <r>
    <x v="138"/>
    <d v="2024-06-24T00:00:00"/>
    <n v="298528.68"/>
    <n v="11.39"/>
    <n v="9.2100000000000009"/>
    <n v="6815.31"/>
    <n v="210.22"/>
    <x v="138"/>
  </r>
  <r>
    <x v="117"/>
    <d v="2022-10-28T00:00:00"/>
    <n v="298459.94"/>
    <n v="2.08"/>
    <n v="2.19"/>
    <n v="13771.89"/>
    <n v="2488.5300000000002"/>
    <x v="117"/>
  </r>
  <r>
    <x v="195"/>
    <d v="2024-06-15T00:00:00"/>
    <n v="298422.43"/>
    <n v="0.11"/>
    <n v="0.11"/>
    <n v="14114.58"/>
    <n v="1809.78"/>
    <x v="195"/>
  </r>
  <r>
    <x v="113"/>
    <d v="2023-09-30T00:00:00"/>
    <n v="298382.64"/>
    <n v="1.57"/>
    <n v="1.73"/>
    <n v="15256.08"/>
    <n v="13295.89"/>
    <x v="113"/>
  </r>
  <r>
    <x v="110"/>
    <d v="2023-03-10T00:00:00"/>
    <n v="298368.28999999998"/>
    <n v="-9.6199999999999992"/>
    <n v="-8.23"/>
    <n v="8048.2"/>
    <n v="11980.66"/>
    <x v="110"/>
  </r>
  <r>
    <x v="172"/>
    <d v="2024-05-29T00:00:00"/>
    <n v="298269.34000000003"/>
    <n v="18.07"/>
    <n v="15.58"/>
    <n v="15945.83"/>
    <n v="3955.87"/>
    <x v="172"/>
  </r>
  <r>
    <x v="46"/>
    <d v="2024-03-10T00:00:00"/>
    <n v="297949.03000000003"/>
    <n v="-7.7"/>
    <n v="-7.7"/>
    <n v="1898.55"/>
    <n v="11906.28"/>
    <x v="46"/>
  </r>
  <r>
    <x v="185"/>
    <d v="2023-09-06T00:00:00"/>
    <n v="297917.01"/>
    <n v="-7.0000000000000007E-2"/>
    <n v="-0.08"/>
    <n v="12491.88"/>
    <n v="5502.81"/>
    <x v="185"/>
  </r>
  <r>
    <x v="164"/>
    <d v="2023-07-22T00:00:00"/>
    <n v="297911.55"/>
    <n v="4.75"/>
    <n v="4.74"/>
    <n v="16172.56"/>
    <n v="452.77"/>
    <x v="164"/>
  </r>
  <r>
    <x v="100"/>
    <d v="2023-08-07T00:00:00"/>
    <n v="297756.46000000002"/>
    <n v="15.49"/>
    <n v="14.36"/>
    <n v="8875.2800000000007"/>
    <n v="5410.91"/>
    <x v="100"/>
  </r>
  <r>
    <x v="100"/>
    <d v="2023-09-22T00:00:00"/>
    <n v="297177.21000000002"/>
    <n v="-5.36"/>
    <n v="-5.41"/>
    <n v="14780.92"/>
    <n v="8241.23"/>
    <x v="100"/>
  </r>
  <r>
    <x v="182"/>
    <d v="2022-12-05T00:00:00"/>
    <n v="297156.87"/>
    <n v="11"/>
    <n v="11.9"/>
    <n v="8257.4699999999993"/>
    <n v="19556.14"/>
    <x v="182"/>
  </r>
  <r>
    <x v="22"/>
    <d v="2024-08-10T00:00:00"/>
    <n v="296986.46000000002"/>
    <n v="14.44"/>
    <n v="12.03"/>
    <n v="5360.56"/>
    <n v="4495.96"/>
    <x v="22"/>
  </r>
  <r>
    <x v="134"/>
    <d v="2023-04-10T00:00:00"/>
    <n v="296779.21000000002"/>
    <n v="14.56"/>
    <n v="14.25"/>
    <n v="68.16"/>
    <n v="3109.21"/>
    <x v="134"/>
  </r>
  <r>
    <x v="75"/>
    <d v="2024-03-30T00:00:00"/>
    <n v="296708.51"/>
    <n v="10.39"/>
    <n v="12.33"/>
    <n v="5228.2700000000004"/>
    <n v="14822.27"/>
    <x v="75"/>
  </r>
  <r>
    <x v="0"/>
    <d v="2024-08-20T00:00:00"/>
    <n v="296677.06"/>
    <n v="2.4700000000000002"/>
    <n v="2.3199999999999998"/>
    <n v="509.56"/>
    <n v="3885.41"/>
    <x v="0"/>
  </r>
  <r>
    <x v="192"/>
    <d v="2023-05-26T00:00:00"/>
    <n v="296522.94"/>
    <n v="-6.61"/>
    <n v="-5.31"/>
    <n v="9931.35"/>
    <n v="13091.7"/>
    <x v="192"/>
  </r>
  <r>
    <x v="122"/>
    <d v="2023-10-14T00:00:00"/>
    <n v="296495.92"/>
    <n v="18.64"/>
    <n v="18.16"/>
    <n v="2705.21"/>
    <n v="1402.95"/>
    <x v="122"/>
  </r>
  <r>
    <x v="18"/>
    <d v="2023-08-03T00:00:00"/>
    <n v="296446.23"/>
    <n v="6.56"/>
    <n v="5.96"/>
    <n v="3603.06"/>
    <n v="5694.48"/>
    <x v="18"/>
  </r>
  <r>
    <x v="36"/>
    <d v="2023-07-04T00:00:00"/>
    <n v="296350.51"/>
    <n v="2.17"/>
    <n v="2.5499999999999998"/>
    <n v="19485.97"/>
    <n v="14501.41"/>
    <x v="36"/>
  </r>
  <r>
    <x v="150"/>
    <d v="2024-01-28T00:00:00"/>
    <n v="296144.53000000003"/>
    <n v="10.89"/>
    <n v="11.07"/>
    <n v="8393.34"/>
    <n v="5504.78"/>
    <x v="150"/>
  </r>
  <r>
    <x v="117"/>
    <d v="2023-08-12T00:00:00"/>
    <n v="296079.11"/>
    <n v="-5.68"/>
    <n v="-5.79"/>
    <n v="8353.0400000000009"/>
    <n v="5362.74"/>
    <x v="117"/>
  </r>
  <r>
    <x v="166"/>
    <d v="2022-12-10T00:00:00"/>
    <n v="296004.78000000003"/>
    <n v="-3.12"/>
    <n v="-3.58"/>
    <n v="10297.68"/>
    <n v="19246.46"/>
    <x v="166"/>
  </r>
  <r>
    <x v="162"/>
    <d v="2024-05-28T00:00:00"/>
    <n v="295766.76"/>
    <n v="5.26"/>
    <n v="5.71"/>
    <n v="15540.64"/>
    <n v="16653.060000000001"/>
    <x v="162"/>
  </r>
  <r>
    <x v="107"/>
    <d v="2024-04-17T00:00:00"/>
    <n v="295728.44"/>
    <n v="8.18"/>
    <n v="9.48"/>
    <n v="204.31"/>
    <n v="3387.84"/>
    <x v="107"/>
  </r>
  <r>
    <x v="119"/>
    <d v="2022-11-30T00:00:00"/>
    <n v="295608.74"/>
    <n v="16.04"/>
    <n v="16.57"/>
    <n v="4423.66"/>
    <n v="6761.63"/>
    <x v="119"/>
  </r>
  <r>
    <x v="144"/>
    <d v="2023-11-20T00:00:00"/>
    <n v="295529.25"/>
    <n v="-5.45"/>
    <n v="-5.44"/>
    <n v="19056.150000000001"/>
    <n v="3708.92"/>
    <x v="144"/>
  </r>
  <r>
    <x v="161"/>
    <d v="2023-03-15T00:00:00"/>
    <n v="295518.07"/>
    <n v="-6.18"/>
    <n v="-6.55"/>
    <n v="9114.2900000000009"/>
    <n v="14273.15"/>
    <x v="161"/>
  </r>
  <r>
    <x v="103"/>
    <d v="2024-02-26T00:00:00"/>
    <n v="295492.24"/>
    <n v="-0.57999999999999996"/>
    <n v="-0.57999999999999996"/>
    <n v="4343.99"/>
    <n v="8031.69"/>
    <x v="103"/>
  </r>
  <r>
    <x v="37"/>
    <d v="2023-02-20T00:00:00"/>
    <n v="295451.94"/>
    <n v="6.06"/>
    <n v="6.45"/>
    <n v="13163.97"/>
    <n v="1874.69"/>
    <x v="37"/>
  </r>
  <r>
    <x v="4"/>
    <d v="2024-06-23T00:00:00"/>
    <n v="295134.83"/>
    <n v="2.93"/>
    <n v="2.35"/>
    <n v="5077.84"/>
    <n v="4911.3500000000004"/>
    <x v="4"/>
  </r>
  <r>
    <x v="30"/>
    <d v="2024-06-23T00:00:00"/>
    <n v="294957.5"/>
    <n v="-1.44"/>
    <n v="-1.59"/>
    <n v="17781.43"/>
    <n v="2741.38"/>
    <x v="30"/>
  </r>
  <r>
    <x v="192"/>
    <d v="2023-02-10T00:00:00"/>
    <n v="294951.53000000003"/>
    <n v="10.89"/>
    <n v="11.72"/>
    <n v="19564.580000000002"/>
    <n v="9665.17"/>
    <x v="192"/>
  </r>
  <r>
    <x v="10"/>
    <d v="2023-07-19T00:00:00"/>
    <n v="294906"/>
    <n v="4.03"/>
    <n v="3.9"/>
    <n v="9799.9"/>
    <n v="9998.36"/>
    <x v="10"/>
  </r>
  <r>
    <x v="12"/>
    <d v="2023-03-15T00:00:00"/>
    <n v="294800.96000000002"/>
    <n v="15.3"/>
    <n v="17.920000000000002"/>
    <n v="2645.06"/>
    <n v="13270.63"/>
    <x v="12"/>
  </r>
  <r>
    <x v="97"/>
    <d v="2023-08-11T00:00:00"/>
    <n v="294503.09000000003"/>
    <n v="8.44"/>
    <n v="7.04"/>
    <n v="12251.84"/>
    <n v="17081.2"/>
    <x v="97"/>
  </r>
  <r>
    <x v="171"/>
    <d v="2023-10-13T00:00:00"/>
    <n v="294480.31"/>
    <n v="-2.19"/>
    <n v="-2.4700000000000002"/>
    <n v="13339.46"/>
    <n v="14864.17"/>
    <x v="171"/>
  </r>
  <r>
    <x v="176"/>
    <d v="2024-06-22T00:00:00"/>
    <n v="294360.64"/>
    <n v="17.059999999999999"/>
    <n v="14.53"/>
    <n v="2746.02"/>
    <n v="15121.86"/>
    <x v="176"/>
  </r>
  <r>
    <x v="149"/>
    <d v="2023-03-25T00:00:00"/>
    <n v="294232.34999999998"/>
    <n v="8.69"/>
    <n v="7.34"/>
    <n v="11768.01"/>
    <n v="5064.75"/>
    <x v="149"/>
  </r>
  <r>
    <x v="61"/>
    <d v="2024-04-13T00:00:00"/>
    <n v="294163.25"/>
    <n v="-5"/>
    <n v="-4.41"/>
    <n v="3047.46"/>
    <n v="3006.3"/>
    <x v="61"/>
  </r>
  <r>
    <x v="115"/>
    <d v="2023-05-28T00:00:00"/>
    <n v="293893.15000000002"/>
    <n v="17.64"/>
    <n v="15.66"/>
    <n v="4545.6400000000003"/>
    <n v="15867.95"/>
    <x v="115"/>
  </r>
  <r>
    <x v="76"/>
    <d v="2023-01-14T00:00:00"/>
    <n v="293335.07"/>
    <n v="-9.2200000000000006"/>
    <n v="-10.84"/>
    <n v="9391.67"/>
    <n v="575.04"/>
    <x v="76"/>
  </r>
  <r>
    <x v="130"/>
    <d v="2024-08-14T00:00:00"/>
    <n v="293172.84000000003"/>
    <n v="7.84"/>
    <n v="7.27"/>
    <n v="8312.56"/>
    <n v="3877.22"/>
    <x v="130"/>
  </r>
  <r>
    <x v="57"/>
    <d v="2022-12-19T00:00:00"/>
    <n v="293163.39"/>
    <n v="12.93"/>
    <n v="13.3"/>
    <n v="2268.2800000000002"/>
    <n v="1825.96"/>
    <x v="57"/>
  </r>
  <r>
    <x v="124"/>
    <d v="2024-09-18T00:00:00"/>
    <n v="293084.44"/>
    <n v="18.32"/>
    <n v="20.69"/>
    <n v="2307.41"/>
    <n v="18592.41"/>
    <x v="124"/>
  </r>
  <r>
    <x v="77"/>
    <d v="2023-09-28T00:00:00"/>
    <n v="293077.95"/>
    <n v="18.29"/>
    <n v="20.25"/>
    <n v="18237.82"/>
    <n v="12390.16"/>
    <x v="77"/>
  </r>
  <r>
    <x v="157"/>
    <d v="2022-12-24T00:00:00"/>
    <n v="293015.49"/>
    <n v="18.21"/>
    <n v="14.88"/>
    <n v="19801.97"/>
    <n v="4086.72"/>
    <x v="157"/>
  </r>
  <r>
    <x v="77"/>
    <d v="2023-10-03T00:00:00"/>
    <n v="293010.87"/>
    <n v="13.86"/>
    <n v="16.03"/>
    <n v="4923.29"/>
    <n v="5159.6400000000003"/>
    <x v="77"/>
  </r>
  <r>
    <x v="44"/>
    <d v="2024-01-03T00:00:00"/>
    <n v="293003.69"/>
    <n v="14.49"/>
    <n v="11.95"/>
    <n v="19052.849999999999"/>
    <n v="9188.7099999999991"/>
    <x v="44"/>
  </r>
  <r>
    <x v="143"/>
    <d v="2023-08-22T00:00:00"/>
    <n v="292925.84999999998"/>
    <n v="0.14000000000000001"/>
    <n v="0.17"/>
    <n v="13641.93"/>
    <n v="15970.29"/>
    <x v="143"/>
  </r>
  <r>
    <x v="167"/>
    <d v="2024-09-18T00:00:00"/>
    <n v="292830.94"/>
    <n v="-8.5399999999999991"/>
    <n v="-9.6"/>
    <n v="13267.82"/>
    <n v="10784.34"/>
    <x v="167"/>
  </r>
  <r>
    <x v="110"/>
    <d v="2023-12-25T00:00:00"/>
    <n v="292787"/>
    <n v="15.75"/>
    <n v="15.34"/>
    <n v="7079.81"/>
    <n v="15900.38"/>
    <x v="110"/>
  </r>
  <r>
    <x v="194"/>
    <d v="2024-09-22T00:00:00"/>
    <n v="292687.55"/>
    <n v="11.77"/>
    <n v="11.39"/>
    <n v="17493.849999999999"/>
    <n v="7604.5"/>
    <x v="194"/>
  </r>
  <r>
    <x v="59"/>
    <d v="2024-07-12T00:00:00"/>
    <n v="292648.25"/>
    <n v="-3.83"/>
    <n v="-3.88"/>
    <n v="18833.43"/>
    <n v="4076.86"/>
    <x v="59"/>
  </r>
  <r>
    <x v="100"/>
    <d v="2024-04-25T00:00:00"/>
    <n v="292595.93"/>
    <n v="16.3"/>
    <n v="18.05"/>
    <n v="3503.83"/>
    <n v="17900.98"/>
    <x v="100"/>
  </r>
  <r>
    <x v="134"/>
    <d v="2024-01-31T00:00:00"/>
    <n v="292481.75"/>
    <n v="15.6"/>
    <n v="14.96"/>
    <n v="6490.67"/>
    <n v="6849.07"/>
    <x v="134"/>
  </r>
  <r>
    <x v="172"/>
    <d v="2023-05-20T00:00:00"/>
    <n v="292422.48"/>
    <n v="9.74"/>
    <n v="10.01"/>
    <n v="1266.8699999999999"/>
    <n v="1176.51"/>
    <x v="172"/>
  </r>
  <r>
    <x v="135"/>
    <d v="2023-08-11T00:00:00"/>
    <n v="292364.65000000002"/>
    <n v="-6.63"/>
    <n v="-5.98"/>
    <n v="5358.86"/>
    <n v="15129.79"/>
    <x v="135"/>
  </r>
  <r>
    <x v="171"/>
    <d v="2023-08-26T00:00:00"/>
    <n v="292355.15000000002"/>
    <n v="1.4"/>
    <n v="1.35"/>
    <n v="1692.86"/>
    <n v="6322.89"/>
    <x v="171"/>
  </r>
  <r>
    <x v="6"/>
    <d v="2023-09-19T00:00:00"/>
    <n v="292169.87"/>
    <n v="8.4"/>
    <n v="8.42"/>
    <n v="16387.37"/>
    <n v="13057.71"/>
    <x v="6"/>
  </r>
  <r>
    <x v="19"/>
    <d v="2023-08-07T00:00:00"/>
    <n v="292164.64"/>
    <n v="8.85"/>
    <n v="8.0500000000000007"/>
    <n v="7538.42"/>
    <n v="9609.4699999999993"/>
    <x v="19"/>
  </r>
  <r>
    <x v="15"/>
    <d v="2024-08-24T00:00:00"/>
    <n v="292162.33"/>
    <n v="-6.95"/>
    <n v="-8.15"/>
    <n v="7132.68"/>
    <n v="6515.3"/>
    <x v="15"/>
  </r>
  <r>
    <x v="34"/>
    <d v="2022-11-22T00:00:00"/>
    <n v="292073.61"/>
    <n v="8.77"/>
    <n v="9.39"/>
    <n v="12488.5"/>
    <n v="18866.27"/>
    <x v="34"/>
  </r>
  <r>
    <x v="195"/>
    <d v="2024-04-10T00:00:00"/>
    <n v="291994.61"/>
    <n v="6.43"/>
    <n v="7.67"/>
    <n v="7587.7"/>
    <n v="12455.18"/>
    <x v="195"/>
  </r>
  <r>
    <x v="92"/>
    <d v="2023-05-05T00:00:00"/>
    <n v="291936.28999999998"/>
    <n v="11.79"/>
    <n v="13.56"/>
    <n v="11403.78"/>
    <n v="2919.82"/>
    <x v="92"/>
  </r>
  <r>
    <x v="161"/>
    <d v="2023-09-22T00:00:00"/>
    <n v="291819.15000000002"/>
    <n v="9.7200000000000006"/>
    <n v="7.91"/>
    <n v="15693.96"/>
    <n v="6819.61"/>
    <x v="161"/>
  </r>
  <r>
    <x v="69"/>
    <d v="2022-12-31T00:00:00"/>
    <n v="291722.64"/>
    <n v="9.43"/>
    <n v="9.14"/>
    <n v="13736.43"/>
    <n v="8341.67"/>
    <x v="69"/>
  </r>
  <r>
    <x v="141"/>
    <d v="2022-12-24T00:00:00"/>
    <n v="291669.63"/>
    <n v="9.7100000000000009"/>
    <n v="10.91"/>
    <n v="8534.41"/>
    <n v="6638.92"/>
    <x v="141"/>
  </r>
  <r>
    <x v="98"/>
    <d v="2024-04-05T00:00:00"/>
    <n v="291626.44"/>
    <n v="2.46"/>
    <n v="2.42"/>
    <n v="393.96"/>
    <n v="9024.0400000000009"/>
    <x v="98"/>
  </r>
  <r>
    <x v="131"/>
    <d v="2022-10-13T00:00:00"/>
    <n v="291349.39"/>
    <n v="4.78"/>
    <n v="4.5199999999999996"/>
    <n v="19531.55"/>
    <n v="15845.23"/>
    <x v="131"/>
  </r>
  <r>
    <x v="64"/>
    <d v="2024-03-08T00:00:00"/>
    <n v="291322.59999999998"/>
    <n v="7.7"/>
    <n v="8.41"/>
    <n v="299.81"/>
    <n v="7165.8"/>
    <x v="64"/>
  </r>
  <r>
    <x v="81"/>
    <d v="2023-01-12T00:00:00"/>
    <n v="291093.21000000002"/>
    <n v="-1.6"/>
    <n v="-1.91"/>
    <n v="2651.79"/>
    <n v="15529.03"/>
    <x v="81"/>
  </r>
  <r>
    <x v="149"/>
    <d v="2024-08-10T00:00:00"/>
    <n v="291000.81"/>
    <n v="-8.11"/>
    <n v="-9.4499999999999993"/>
    <n v="3681.94"/>
    <n v="14827.51"/>
    <x v="149"/>
  </r>
  <r>
    <x v="15"/>
    <d v="2024-08-10T00:00:00"/>
    <n v="290995.93"/>
    <n v="18.420000000000002"/>
    <n v="16.55"/>
    <n v="15462.27"/>
    <n v="15265.88"/>
    <x v="15"/>
  </r>
  <r>
    <x v="134"/>
    <d v="2023-09-30T00:00:00"/>
    <n v="290893.90999999997"/>
    <n v="-2.02"/>
    <n v="-1.91"/>
    <n v="4108.55"/>
    <n v="13012.66"/>
    <x v="134"/>
  </r>
  <r>
    <x v="48"/>
    <d v="2023-06-27T00:00:00"/>
    <n v="290847.28000000003"/>
    <n v="-9.2799999999999994"/>
    <n v="-9.44"/>
    <n v="11613.18"/>
    <n v="4980.8500000000004"/>
    <x v="48"/>
  </r>
  <r>
    <x v="30"/>
    <d v="2022-12-12T00:00:00"/>
    <n v="290783.23"/>
    <n v="6.18"/>
    <n v="6.14"/>
    <n v="16422.07"/>
    <n v="18997.41"/>
    <x v="30"/>
  </r>
  <r>
    <x v="142"/>
    <d v="2023-07-22T00:00:00"/>
    <n v="290461.71000000002"/>
    <n v="16.88"/>
    <n v="17.23"/>
    <n v="14930.27"/>
    <n v="5271.5"/>
    <x v="142"/>
  </r>
  <r>
    <x v="45"/>
    <d v="2024-04-03T00:00:00"/>
    <n v="290441.09999999998"/>
    <n v="13.82"/>
    <n v="13.03"/>
    <n v="2816.39"/>
    <n v="12413.4"/>
    <x v="45"/>
  </r>
  <r>
    <x v="19"/>
    <d v="2023-11-21T00:00:00"/>
    <n v="290383.62"/>
    <n v="-5.36"/>
    <n v="-4.43"/>
    <n v="14522.63"/>
    <n v="3673.45"/>
    <x v="19"/>
  </r>
  <r>
    <x v="182"/>
    <d v="2024-03-28T00:00:00"/>
    <n v="290126.26"/>
    <n v="10.64"/>
    <n v="10.75"/>
    <n v="7062.51"/>
    <n v="10268.44"/>
    <x v="182"/>
  </r>
  <r>
    <x v="15"/>
    <d v="2024-08-01T00:00:00"/>
    <n v="290078.62"/>
    <n v="-5.38"/>
    <n v="-4.3499999999999996"/>
    <n v="15552.39"/>
    <n v="580.54999999999995"/>
    <x v="15"/>
  </r>
  <r>
    <x v="121"/>
    <d v="2024-03-04T00:00:00"/>
    <n v="290076.15000000002"/>
    <n v="-8.69"/>
    <n v="-9.48"/>
    <n v="12061.49"/>
    <n v="11191.84"/>
    <x v="121"/>
  </r>
  <r>
    <x v="100"/>
    <d v="2022-11-04T00:00:00"/>
    <n v="290028.94"/>
    <n v="-9.52"/>
    <n v="-11.2"/>
    <n v="9169.82"/>
    <n v="17114.5"/>
    <x v="100"/>
  </r>
  <r>
    <x v="92"/>
    <d v="2023-08-02T00:00:00"/>
    <n v="290026.19"/>
    <n v="1.98"/>
    <n v="1.96"/>
    <n v="13427.95"/>
    <n v="3593.2"/>
    <x v="92"/>
  </r>
  <r>
    <x v="149"/>
    <d v="2023-04-15T00:00:00"/>
    <n v="289717.05"/>
    <n v="8.06"/>
    <n v="7.35"/>
    <n v="802.03"/>
    <n v="13817.94"/>
    <x v="149"/>
  </r>
  <r>
    <x v="191"/>
    <d v="2023-12-05T00:00:00"/>
    <n v="289705.92"/>
    <n v="14.64"/>
    <n v="12.53"/>
    <n v="17043.830000000002"/>
    <n v="5327.24"/>
    <x v="191"/>
  </r>
  <r>
    <x v="105"/>
    <d v="2024-09-15T00:00:00"/>
    <n v="289620.28999999998"/>
    <n v="19.11"/>
    <n v="22.28"/>
    <n v="7603.91"/>
    <n v="13840.29"/>
    <x v="105"/>
  </r>
  <r>
    <x v="150"/>
    <d v="2023-03-18T00:00:00"/>
    <n v="289497.8"/>
    <n v="-9.5399999999999991"/>
    <n v="-11.38"/>
    <n v="7858.98"/>
    <n v="5059.21"/>
    <x v="150"/>
  </r>
  <r>
    <x v="72"/>
    <d v="2023-02-23T00:00:00"/>
    <n v="289328.71999999997"/>
    <n v="-7.91"/>
    <n v="-6.92"/>
    <n v="8633.9699999999993"/>
    <n v="8323.27"/>
    <x v="72"/>
  </r>
  <r>
    <x v="26"/>
    <d v="2023-07-11T00:00:00"/>
    <n v="289311.55"/>
    <n v="3.65"/>
    <n v="3.01"/>
    <n v="15977.52"/>
    <n v="2712.58"/>
    <x v="26"/>
  </r>
  <r>
    <x v="41"/>
    <d v="2024-02-21T00:00:00"/>
    <n v="289089.71000000002"/>
    <n v="12.38"/>
    <n v="14.32"/>
    <n v="6119.99"/>
    <n v="10410.51"/>
    <x v="41"/>
  </r>
  <r>
    <x v="57"/>
    <d v="2023-02-24T00:00:00"/>
    <n v="289066.86"/>
    <n v="13.05"/>
    <n v="14.2"/>
    <n v="17873.91"/>
    <n v="10517.78"/>
    <x v="57"/>
  </r>
  <r>
    <x v="148"/>
    <d v="2024-07-10T00:00:00"/>
    <n v="289032.38"/>
    <n v="15.63"/>
    <n v="17.45"/>
    <n v="1584.49"/>
    <n v="15796.1"/>
    <x v="148"/>
  </r>
  <r>
    <x v="98"/>
    <d v="2023-07-30T00:00:00"/>
    <n v="288958.53999999998"/>
    <n v="-1.75"/>
    <n v="-1.66"/>
    <n v="16321.57"/>
    <n v="16307.95"/>
    <x v="98"/>
  </r>
  <r>
    <x v="87"/>
    <d v="2024-05-22T00:00:00"/>
    <n v="288939.53000000003"/>
    <n v="18.5"/>
    <n v="15.27"/>
    <n v="3400.63"/>
    <n v="17078.830000000002"/>
    <x v="87"/>
  </r>
  <r>
    <x v="93"/>
    <d v="2024-01-26T00:00:00"/>
    <n v="288922.03999999998"/>
    <n v="-5.44"/>
    <n v="-5.07"/>
    <n v="8392.9699999999993"/>
    <n v="9509.5300000000007"/>
    <x v="93"/>
  </r>
  <r>
    <x v="19"/>
    <d v="2023-01-02T00:00:00"/>
    <n v="288801.28999999998"/>
    <n v="17.97"/>
    <n v="19.940000000000001"/>
    <n v="15578.9"/>
    <n v="1330.25"/>
    <x v="19"/>
  </r>
  <r>
    <x v="80"/>
    <d v="2023-04-23T00:00:00"/>
    <n v="288779.65999999997"/>
    <n v="-8.65"/>
    <n v="-9.83"/>
    <n v="12817.86"/>
    <n v="15780.22"/>
    <x v="80"/>
  </r>
  <r>
    <x v="2"/>
    <d v="2023-08-13T00:00:00"/>
    <n v="288678.43"/>
    <n v="-3.31"/>
    <n v="-3.43"/>
    <n v="17610.86"/>
    <n v="8877.61"/>
    <x v="2"/>
  </r>
  <r>
    <x v="83"/>
    <d v="2024-02-14T00:00:00"/>
    <n v="288670"/>
    <n v="11.28"/>
    <n v="12.02"/>
    <n v="19739.07"/>
    <n v="2519.9699999999998"/>
    <x v="83"/>
  </r>
  <r>
    <x v="97"/>
    <d v="2023-03-16T00:00:00"/>
    <n v="288631.98"/>
    <n v="0.06"/>
    <n v="0.05"/>
    <n v="6919.81"/>
    <n v="11406.37"/>
    <x v="97"/>
  </r>
  <r>
    <x v="84"/>
    <d v="2023-09-29T00:00:00"/>
    <n v="288563.90999999997"/>
    <n v="15.26"/>
    <n v="14.35"/>
    <n v="3689.75"/>
    <n v="13794.58"/>
    <x v="84"/>
  </r>
  <r>
    <x v="158"/>
    <d v="2023-06-13T00:00:00"/>
    <n v="288559.26"/>
    <n v="3.32"/>
    <n v="3.6"/>
    <n v="16255.74"/>
    <n v="14574.6"/>
    <x v="158"/>
  </r>
  <r>
    <x v="64"/>
    <d v="2023-09-07T00:00:00"/>
    <n v="288406.84999999998"/>
    <n v="8.32"/>
    <n v="9.86"/>
    <n v="16745.740000000002"/>
    <n v="16254.52"/>
    <x v="64"/>
  </r>
  <r>
    <x v="124"/>
    <d v="2024-08-21T00:00:00"/>
    <n v="288345.26"/>
    <n v="17.420000000000002"/>
    <n v="14.3"/>
    <n v="17175.66"/>
    <n v="1712.38"/>
    <x v="124"/>
  </r>
  <r>
    <x v="56"/>
    <d v="2023-01-17T00:00:00"/>
    <n v="288283.28000000003"/>
    <n v="2.65"/>
    <n v="2.4300000000000002"/>
    <n v="5617.7"/>
    <n v="10950.61"/>
    <x v="56"/>
  </r>
  <r>
    <x v="190"/>
    <d v="2024-01-13T00:00:00"/>
    <n v="288238.45"/>
    <n v="8.93"/>
    <n v="7.45"/>
    <n v="18962.080000000002"/>
    <n v="14530.27"/>
    <x v="190"/>
  </r>
  <r>
    <x v="161"/>
    <d v="2024-06-11T00:00:00"/>
    <n v="288166.49"/>
    <n v="-2.39"/>
    <n v="-2.67"/>
    <n v="4852.41"/>
    <n v="6974.9"/>
    <x v="161"/>
  </r>
  <r>
    <x v="56"/>
    <d v="2023-08-12T00:00:00"/>
    <n v="287908.47999999998"/>
    <n v="0.69"/>
    <n v="0.64"/>
    <n v="17153.900000000001"/>
    <n v="6221.6"/>
    <x v="56"/>
  </r>
  <r>
    <x v="28"/>
    <d v="2023-06-01T00:00:00"/>
    <n v="287703.44"/>
    <n v="16.05"/>
    <n v="16.57"/>
    <n v="3651.29"/>
    <n v="10758.13"/>
    <x v="28"/>
  </r>
  <r>
    <x v="125"/>
    <d v="2023-11-21T00:00:00"/>
    <n v="287625.76"/>
    <n v="6.15"/>
    <n v="6.22"/>
    <n v="9898.66"/>
    <n v="9799.66"/>
    <x v="125"/>
  </r>
  <r>
    <x v="1"/>
    <d v="2023-10-31T00:00:00"/>
    <n v="287508.7"/>
    <n v="0.46"/>
    <n v="0.46"/>
    <n v="803.86"/>
    <n v="19686.91"/>
    <x v="1"/>
  </r>
  <r>
    <x v="26"/>
    <d v="2023-01-30T00:00:00"/>
    <n v="287333.34000000003"/>
    <n v="9.59"/>
    <n v="8.32"/>
    <n v="3559.97"/>
    <n v="1932.24"/>
    <x v="26"/>
  </r>
  <r>
    <x v="103"/>
    <d v="2023-08-02T00:00:00"/>
    <n v="287323.52000000002"/>
    <n v="5.63"/>
    <n v="4.75"/>
    <n v="13284.01"/>
    <n v="18776.16"/>
    <x v="103"/>
  </r>
  <r>
    <x v="165"/>
    <d v="2023-10-26T00:00:00"/>
    <n v="287275.84000000003"/>
    <n v="16.09"/>
    <n v="16.18"/>
    <n v="11883.41"/>
    <n v="11234.46"/>
    <x v="165"/>
  </r>
  <r>
    <x v="20"/>
    <d v="2023-05-20T00:00:00"/>
    <n v="287166.21000000002"/>
    <n v="-4.2300000000000004"/>
    <n v="-3.53"/>
    <n v="9558.0400000000009"/>
    <n v="7544.68"/>
    <x v="20"/>
  </r>
  <r>
    <x v="191"/>
    <d v="2022-11-10T00:00:00"/>
    <n v="287065.25"/>
    <n v="-0.47"/>
    <n v="-0.51"/>
    <n v="43.04"/>
    <n v="19136.59"/>
    <x v="191"/>
  </r>
  <r>
    <x v="143"/>
    <d v="2023-09-20T00:00:00"/>
    <n v="287054.44"/>
    <n v="10.68"/>
    <n v="8.9"/>
    <n v="6181.85"/>
    <n v="8058.8"/>
    <x v="143"/>
  </r>
  <r>
    <x v="166"/>
    <d v="2023-01-29T00:00:00"/>
    <n v="286839.42"/>
    <n v="8.65"/>
    <n v="8.52"/>
    <n v="3099.75"/>
    <n v="9427.5300000000007"/>
    <x v="166"/>
  </r>
  <r>
    <x v="20"/>
    <d v="2023-12-31T00:00:00"/>
    <n v="286697.92"/>
    <n v="0.03"/>
    <n v="0.03"/>
    <n v="618.86"/>
    <n v="11056.13"/>
    <x v="20"/>
  </r>
  <r>
    <x v="92"/>
    <d v="2024-08-11T00:00:00"/>
    <n v="286683.68"/>
    <n v="15.37"/>
    <n v="13.77"/>
    <n v="6602.09"/>
    <n v="19161.48"/>
    <x v="92"/>
  </r>
  <r>
    <x v="138"/>
    <d v="2024-04-25T00:00:00"/>
    <n v="286641.8"/>
    <n v="3.47"/>
    <n v="3.32"/>
    <n v="3666.2"/>
    <n v="3177.03"/>
    <x v="138"/>
  </r>
  <r>
    <x v="184"/>
    <d v="2023-03-03T00:00:00"/>
    <n v="286639.63"/>
    <n v="9.77"/>
    <n v="11.02"/>
    <n v="11058.93"/>
    <n v="15343.7"/>
    <x v="184"/>
  </r>
  <r>
    <x v="111"/>
    <d v="2023-04-24T00:00:00"/>
    <n v="286607.63"/>
    <n v="17.23"/>
    <n v="14.99"/>
    <n v="7220.36"/>
    <n v="4908.41"/>
    <x v="111"/>
  </r>
  <r>
    <x v="171"/>
    <d v="2023-07-11T00:00:00"/>
    <n v="286555.78000000003"/>
    <n v="-3.85"/>
    <n v="-4.3499999999999996"/>
    <n v="5333.87"/>
    <n v="5113.3599999999997"/>
    <x v="171"/>
  </r>
  <r>
    <x v="41"/>
    <d v="2023-08-12T00:00:00"/>
    <n v="286486.96000000002"/>
    <n v="0.51"/>
    <n v="0.42"/>
    <n v="10658.29"/>
    <n v="6185.1"/>
    <x v="41"/>
  </r>
  <r>
    <x v="13"/>
    <d v="2023-04-09T00:00:00"/>
    <n v="286212.92"/>
    <n v="-7.55"/>
    <n v="-6.6"/>
    <n v="16037.45"/>
    <n v="4447.74"/>
    <x v="13"/>
  </r>
  <r>
    <x v="89"/>
    <d v="2023-01-15T00:00:00"/>
    <n v="286195.49"/>
    <n v="4.8099999999999996"/>
    <n v="5.04"/>
    <n v="16742.43"/>
    <n v="8928"/>
    <x v="89"/>
  </r>
  <r>
    <x v="140"/>
    <d v="2024-08-11T00:00:00"/>
    <n v="285935.37"/>
    <n v="-0.3"/>
    <n v="-0.32"/>
    <n v="13839.5"/>
    <n v="3963.09"/>
    <x v="140"/>
  </r>
  <r>
    <x v="107"/>
    <d v="2023-12-12T00:00:00"/>
    <n v="285769.05"/>
    <n v="-6.61"/>
    <n v="-7.48"/>
    <n v="6186.65"/>
    <n v="1449.27"/>
    <x v="107"/>
  </r>
  <r>
    <x v="105"/>
    <d v="2024-02-15T00:00:00"/>
    <n v="285696.44"/>
    <n v="8.34"/>
    <n v="8.14"/>
    <n v="2808.34"/>
    <n v="8946.82"/>
    <x v="105"/>
  </r>
  <r>
    <x v="92"/>
    <d v="2022-12-10T00:00:00"/>
    <n v="285611.56"/>
    <n v="0.76"/>
    <n v="0.71"/>
    <n v="7223.87"/>
    <n v="538.30999999999995"/>
    <x v="92"/>
  </r>
  <r>
    <x v="8"/>
    <d v="2023-11-08T00:00:00"/>
    <n v="285485.37"/>
    <n v="-2.81"/>
    <n v="-2.92"/>
    <n v="2787.77"/>
    <n v="9856.09"/>
    <x v="8"/>
  </r>
  <r>
    <x v="24"/>
    <d v="2022-10-25T00:00:00"/>
    <n v="285294.90999999997"/>
    <n v="10.34"/>
    <n v="9.17"/>
    <n v="6412.6"/>
    <n v="10172"/>
    <x v="24"/>
  </r>
  <r>
    <x v="172"/>
    <d v="2024-08-05T00:00:00"/>
    <n v="285021.05"/>
    <n v="-8.92"/>
    <n v="-8.92"/>
    <n v="18820.95"/>
    <n v="8660.57"/>
    <x v="172"/>
  </r>
  <r>
    <x v="64"/>
    <d v="2023-10-05T00:00:00"/>
    <n v="284942.96999999997"/>
    <n v="12.87"/>
    <n v="14.71"/>
    <n v="12774.33"/>
    <n v="983.9"/>
    <x v="64"/>
  </r>
  <r>
    <x v="83"/>
    <d v="2022-12-23T00:00:00"/>
    <n v="284832.14"/>
    <n v="-4.2"/>
    <n v="-3.74"/>
    <n v="9545.66"/>
    <n v="3256.62"/>
    <x v="83"/>
  </r>
  <r>
    <x v="181"/>
    <d v="2024-06-19T00:00:00"/>
    <n v="284702.38"/>
    <n v="18.75"/>
    <n v="18.649999999999999"/>
    <n v="1846.9"/>
    <n v="13303.01"/>
    <x v="181"/>
  </r>
  <r>
    <x v="119"/>
    <d v="2024-05-08T00:00:00"/>
    <n v="284668.49"/>
    <n v="-7.82"/>
    <n v="-8.39"/>
    <n v="12864.01"/>
    <n v="2896.54"/>
    <x v="119"/>
  </r>
  <r>
    <x v="109"/>
    <d v="2024-01-23T00:00:00"/>
    <n v="284608.18"/>
    <n v="3.64"/>
    <n v="3.76"/>
    <n v="1768.64"/>
    <n v="1482.4"/>
    <x v="109"/>
  </r>
  <r>
    <x v="113"/>
    <d v="2024-02-29T00:00:00"/>
    <n v="284517.73"/>
    <n v="-3.36"/>
    <n v="-2.9"/>
    <n v="13192.69"/>
    <n v="11990.43"/>
    <x v="113"/>
  </r>
  <r>
    <x v="131"/>
    <d v="2023-09-03T00:00:00"/>
    <n v="284515.46000000002"/>
    <n v="1.0900000000000001"/>
    <n v="1.17"/>
    <n v="4721.01"/>
    <n v="18794.72"/>
    <x v="131"/>
  </r>
  <r>
    <x v="160"/>
    <d v="2024-01-06T00:00:00"/>
    <n v="284171.25"/>
    <n v="16.11"/>
    <n v="14.44"/>
    <n v="6338.47"/>
    <n v="19199.63"/>
    <x v="160"/>
  </r>
  <r>
    <x v="151"/>
    <d v="2023-11-14T00:00:00"/>
    <n v="284144.96000000002"/>
    <n v="11.12"/>
    <n v="10.25"/>
    <n v="11590.92"/>
    <n v="12434.64"/>
    <x v="151"/>
  </r>
  <r>
    <x v="23"/>
    <d v="2024-01-12T00:00:00"/>
    <n v="284129.59000000003"/>
    <n v="-4.17"/>
    <n v="-4.96"/>
    <n v="9077.36"/>
    <n v="16483.53"/>
    <x v="23"/>
  </r>
  <r>
    <x v="190"/>
    <d v="2024-03-15T00:00:00"/>
    <n v="284091"/>
    <n v="11.43"/>
    <n v="10.56"/>
    <n v="1178.02"/>
    <n v="12215.6"/>
    <x v="190"/>
  </r>
  <r>
    <x v="170"/>
    <d v="2022-11-10T00:00:00"/>
    <n v="283978.71999999997"/>
    <n v="0.98"/>
    <n v="1.0900000000000001"/>
    <n v="19371.43"/>
    <n v="5992.34"/>
    <x v="170"/>
  </r>
  <r>
    <x v="104"/>
    <d v="2023-07-03T00:00:00"/>
    <n v="283893.37"/>
    <n v="-2.79"/>
    <n v="-2.84"/>
    <n v="10997.83"/>
    <n v="17787.66"/>
    <x v="104"/>
  </r>
  <r>
    <x v="174"/>
    <d v="2024-09-11T00:00:00"/>
    <n v="283842.03000000003"/>
    <n v="19.43"/>
    <n v="15.98"/>
    <n v="14729.28"/>
    <n v="2762.91"/>
    <x v="174"/>
  </r>
  <r>
    <x v="94"/>
    <d v="2023-05-20T00:00:00"/>
    <n v="283665.49"/>
    <n v="0.06"/>
    <n v="0.05"/>
    <n v="1449.54"/>
    <n v="19011.38"/>
    <x v="94"/>
  </r>
  <r>
    <x v="115"/>
    <d v="2023-10-18T00:00:00"/>
    <n v="283499.2"/>
    <n v="7.11"/>
    <n v="6.28"/>
    <n v="16161.11"/>
    <n v="16209.08"/>
    <x v="115"/>
  </r>
  <r>
    <x v="36"/>
    <d v="2023-01-24T00:00:00"/>
    <n v="283459.02"/>
    <n v="0.52"/>
    <n v="0.56999999999999995"/>
    <n v="4691.3999999999996"/>
    <n v="12789.18"/>
    <x v="36"/>
  </r>
  <r>
    <x v="97"/>
    <d v="2023-01-31T00:00:00"/>
    <n v="283288.63"/>
    <n v="-5.19"/>
    <n v="-5.63"/>
    <n v="17208.669999999998"/>
    <n v="789.86"/>
    <x v="97"/>
  </r>
  <r>
    <x v="58"/>
    <d v="2024-02-02T00:00:00"/>
    <n v="283182.37"/>
    <n v="10.85"/>
    <n v="10.18"/>
    <n v="2312.63"/>
    <n v="18701.830000000002"/>
    <x v="58"/>
  </r>
  <r>
    <x v="82"/>
    <d v="2022-10-14T00:00:00"/>
    <n v="283168.84999999998"/>
    <n v="9.31"/>
    <n v="8.33"/>
    <n v="1320.07"/>
    <n v="19294.93"/>
    <x v="82"/>
  </r>
  <r>
    <x v="128"/>
    <d v="2023-09-25T00:00:00"/>
    <n v="282920.78999999998"/>
    <n v="-2.2799999999999998"/>
    <n v="-2.11"/>
    <n v="15440.73"/>
    <n v="14220.84"/>
    <x v="128"/>
  </r>
  <r>
    <x v="73"/>
    <d v="2022-12-31T00:00:00"/>
    <n v="282885.05"/>
    <n v="-4.83"/>
    <n v="-3.97"/>
    <n v="597.36"/>
    <n v="6511.24"/>
    <x v="73"/>
  </r>
  <r>
    <x v="95"/>
    <d v="2024-04-23T00:00:00"/>
    <n v="282877.81"/>
    <n v="0.57999999999999996"/>
    <n v="0.69"/>
    <n v="17452.96"/>
    <n v="17839.86"/>
    <x v="95"/>
  </r>
  <r>
    <x v="156"/>
    <d v="2023-07-21T00:00:00"/>
    <n v="282771.42"/>
    <n v="8.14"/>
    <n v="6.52"/>
    <n v="18558.23"/>
    <n v="2227.2800000000002"/>
    <x v="156"/>
  </r>
  <r>
    <x v="190"/>
    <d v="2023-02-14T00:00:00"/>
    <n v="282721.43"/>
    <n v="5.45"/>
    <n v="6.03"/>
    <n v="4443.55"/>
    <n v="2612.4299999999998"/>
    <x v="190"/>
  </r>
  <r>
    <x v="79"/>
    <d v="2022-10-08T00:00:00"/>
    <n v="282569.90999999997"/>
    <n v="16.309999999999999"/>
    <n v="15.39"/>
    <n v="9257.64"/>
    <n v="15428.41"/>
    <x v="79"/>
  </r>
  <r>
    <x v="22"/>
    <d v="2022-10-18T00:00:00"/>
    <n v="282449.01"/>
    <n v="-6.37"/>
    <n v="-5.95"/>
    <n v="2747.1"/>
    <n v="7179.64"/>
    <x v="22"/>
  </r>
  <r>
    <x v="165"/>
    <d v="2024-04-01T00:00:00"/>
    <n v="282333.21000000002"/>
    <n v="7.03"/>
    <n v="7.16"/>
    <n v="19361.990000000002"/>
    <n v="11728.55"/>
    <x v="165"/>
  </r>
  <r>
    <x v="97"/>
    <d v="2023-07-22T00:00:00"/>
    <n v="282210.46000000002"/>
    <n v="18.71"/>
    <n v="22.3"/>
    <n v="8912.2900000000009"/>
    <n v="10853.03"/>
    <x v="97"/>
  </r>
  <r>
    <x v="52"/>
    <d v="2023-07-25T00:00:00"/>
    <n v="282172.36"/>
    <n v="-2.12"/>
    <n v="-2.3199999999999998"/>
    <n v="6513.23"/>
    <n v="16102.47"/>
    <x v="52"/>
  </r>
  <r>
    <x v="17"/>
    <d v="2022-10-21T00:00:00"/>
    <n v="282115.42"/>
    <n v="-3.16"/>
    <n v="-3.04"/>
    <n v="9185.58"/>
    <n v="19794.97"/>
    <x v="17"/>
  </r>
  <r>
    <x v="124"/>
    <d v="2022-11-18T00:00:00"/>
    <n v="282079.15000000002"/>
    <n v="-3.67"/>
    <n v="-3.57"/>
    <n v="665.48"/>
    <n v="4875.53"/>
    <x v="124"/>
  </r>
  <r>
    <x v="149"/>
    <d v="2023-09-12T00:00:00"/>
    <n v="282018.39"/>
    <n v="15.05"/>
    <n v="15.24"/>
    <n v="1465.81"/>
    <n v="16790.46"/>
    <x v="149"/>
  </r>
  <r>
    <x v="146"/>
    <d v="2024-03-20T00:00:00"/>
    <n v="281846.42"/>
    <n v="4.8899999999999997"/>
    <n v="4.28"/>
    <n v="3831.96"/>
    <n v="17696.39"/>
    <x v="146"/>
  </r>
  <r>
    <x v="182"/>
    <d v="2023-03-05T00:00:00"/>
    <n v="281774.63"/>
    <n v="13.9"/>
    <n v="16.559999999999999"/>
    <n v="8284.76"/>
    <n v="9734.07"/>
    <x v="182"/>
  </r>
  <r>
    <x v="125"/>
    <d v="2024-02-26T00:00:00"/>
    <n v="281725.74"/>
    <n v="1.28"/>
    <n v="1.47"/>
    <n v="5466.59"/>
    <n v="8944.5400000000009"/>
    <x v="125"/>
  </r>
  <r>
    <x v="8"/>
    <d v="2024-08-14T00:00:00"/>
    <n v="281572.82"/>
    <n v="6.69"/>
    <n v="5.75"/>
    <n v="15249.18"/>
    <n v="19855.259999999998"/>
    <x v="8"/>
  </r>
  <r>
    <x v="194"/>
    <d v="2023-11-14T00:00:00"/>
    <n v="281481.24"/>
    <n v="2.5499999999999998"/>
    <n v="2.87"/>
    <n v="2726.21"/>
    <n v="10497"/>
    <x v="194"/>
  </r>
  <r>
    <x v="18"/>
    <d v="2023-03-28T00:00:00"/>
    <n v="281417.32"/>
    <n v="5.57"/>
    <n v="5.76"/>
    <n v="4630.3599999999997"/>
    <n v="10153.52"/>
    <x v="18"/>
  </r>
  <r>
    <x v="83"/>
    <d v="2023-01-06T00:00:00"/>
    <n v="281413.17"/>
    <n v="14.36"/>
    <n v="14.63"/>
    <n v="6132.11"/>
    <n v="2772.5"/>
    <x v="83"/>
  </r>
  <r>
    <x v="189"/>
    <d v="2022-10-19T00:00:00"/>
    <n v="281347.59000000003"/>
    <n v="2.73"/>
    <n v="3.23"/>
    <n v="11180.38"/>
    <n v="173.44"/>
    <x v="189"/>
  </r>
  <r>
    <x v="125"/>
    <d v="2024-06-22T00:00:00"/>
    <n v="281344"/>
    <n v="-8.5299999999999994"/>
    <n v="-9.6999999999999993"/>
    <n v="19837.439999999999"/>
    <n v="17186.79"/>
    <x v="125"/>
  </r>
  <r>
    <x v="94"/>
    <d v="2023-11-26T00:00:00"/>
    <n v="281265.23"/>
    <n v="14.73"/>
    <n v="17.34"/>
    <n v="16665.650000000001"/>
    <n v="9870.31"/>
    <x v="94"/>
  </r>
  <r>
    <x v="23"/>
    <d v="2024-05-01T00:00:00"/>
    <n v="281198.48"/>
    <n v="2.61"/>
    <n v="2.4900000000000002"/>
    <n v="9888.7999999999993"/>
    <n v="10710.76"/>
    <x v="23"/>
  </r>
  <r>
    <x v="107"/>
    <d v="2023-02-13T00:00:00"/>
    <n v="281148.08"/>
    <n v="7.65"/>
    <n v="8.6300000000000008"/>
    <n v="1920.23"/>
    <n v="3466.07"/>
    <x v="107"/>
  </r>
  <r>
    <x v="6"/>
    <d v="2023-03-12T00:00:00"/>
    <n v="281145.90999999997"/>
    <n v="0.26"/>
    <n v="0.3"/>
    <n v="13744.04"/>
    <n v="8716.15"/>
    <x v="6"/>
  </r>
  <r>
    <x v="156"/>
    <d v="2023-07-22T00:00:00"/>
    <n v="280993.90000000002"/>
    <n v="-0.46"/>
    <n v="-0.43"/>
    <n v="8123.03"/>
    <n v="9883.02"/>
    <x v="156"/>
  </r>
  <r>
    <x v="133"/>
    <d v="2023-10-27T00:00:00"/>
    <n v="280948.51"/>
    <n v="5.03"/>
    <n v="4.13"/>
    <n v="879.93"/>
    <n v="7919.19"/>
    <x v="133"/>
  </r>
  <r>
    <x v="63"/>
    <d v="2023-07-11T00:00:00"/>
    <n v="280942.71000000002"/>
    <n v="-5.28"/>
    <n v="-5.58"/>
    <n v="17699.16"/>
    <n v="5910.15"/>
    <x v="63"/>
  </r>
  <r>
    <x v="54"/>
    <d v="2022-10-24T00:00:00"/>
    <n v="280764.03999999998"/>
    <n v="0.51"/>
    <n v="0.56999999999999995"/>
    <n v="14037.54"/>
    <n v="8455.89"/>
    <x v="54"/>
  </r>
  <r>
    <x v="134"/>
    <d v="2024-02-22T00:00:00"/>
    <n v="280706"/>
    <n v="16.87"/>
    <n v="16.739999999999998"/>
    <n v="14770.24"/>
    <n v="1590.43"/>
    <x v="134"/>
  </r>
  <r>
    <x v="106"/>
    <d v="2023-01-22T00:00:00"/>
    <n v="280574.78999999998"/>
    <n v="-4.75"/>
    <n v="-5.62"/>
    <n v="7818.07"/>
    <n v="10688.45"/>
    <x v="106"/>
  </r>
  <r>
    <x v="189"/>
    <d v="2023-11-16T00:00:00"/>
    <n v="280500.07"/>
    <n v="1.39"/>
    <n v="1.21"/>
    <n v="10544.25"/>
    <n v="7731.02"/>
    <x v="189"/>
  </r>
  <r>
    <x v="18"/>
    <d v="2022-11-28T00:00:00"/>
    <n v="280235.81"/>
    <n v="4.8499999999999996"/>
    <n v="5.01"/>
    <n v="13430.72"/>
    <n v="8338.5300000000007"/>
    <x v="18"/>
  </r>
  <r>
    <x v="9"/>
    <d v="2023-10-24T00:00:00"/>
    <n v="280222.42"/>
    <n v="18.11"/>
    <n v="14.83"/>
    <n v="171.6"/>
    <n v="10859.14"/>
    <x v="9"/>
  </r>
  <r>
    <x v="44"/>
    <d v="2023-11-06T00:00:00"/>
    <n v="280142.84999999998"/>
    <n v="-2.2200000000000002"/>
    <n v="-2.36"/>
    <n v="16216.44"/>
    <n v="18512.88"/>
    <x v="44"/>
  </r>
  <r>
    <x v="87"/>
    <d v="2024-01-03T00:00:00"/>
    <n v="280035.52"/>
    <n v="3.88"/>
    <n v="3.81"/>
    <n v="8198.0499999999993"/>
    <n v="13898.22"/>
    <x v="87"/>
  </r>
  <r>
    <x v="51"/>
    <d v="2022-10-07T00:00:00"/>
    <n v="280012.39"/>
    <n v="19.66"/>
    <n v="17.88"/>
    <n v="10200.81"/>
    <n v="17952.43"/>
    <x v="51"/>
  </r>
  <r>
    <x v="60"/>
    <d v="2023-01-02T00:00:00"/>
    <n v="279977.74"/>
    <n v="11.39"/>
    <n v="12.92"/>
    <n v="17473.11"/>
    <n v="11653.31"/>
    <x v="60"/>
  </r>
  <r>
    <x v="135"/>
    <d v="2024-05-31T00:00:00"/>
    <n v="279795.11"/>
    <n v="3.2"/>
    <n v="2.6"/>
    <n v="4893"/>
    <n v="10454.58"/>
    <x v="135"/>
  </r>
  <r>
    <x v="115"/>
    <d v="2024-07-16T00:00:00"/>
    <n v="279694.26"/>
    <n v="2.13"/>
    <n v="2.31"/>
    <n v="17691.669999999998"/>
    <n v="6995.15"/>
    <x v="115"/>
  </r>
  <r>
    <x v="0"/>
    <d v="2023-11-06T00:00:00"/>
    <n v="279551.3"/>
    <n v="-2.95"/>
    <n v="-2.97"/>
    <n v="19201.34"/>
    <n v="17220.77"/>
    <x v="0"/>
  </r>
  <r>
    <x v="25"/>
    <d v="2022-11-28T00:00:00"/>
    <n v="279503.21999999997"/>
    <n v="7.33"/>
    <n v="6.7"/>
    <n v="10765.06"/>
    <n v="17796.900000000001"/>
    <x v="25"/>
  </r>
  <r>
    <x v="76"/>
    <d v="2022-10-11T00:00:00"/>
    <n v="279478.96000000002"/>
    <n v="16.399999999999999"/>
    <n v="14.14"/>
    <n v="16157.68"/>
    <n v="1237.24"/>
    <x v="76"/>
  </r>
  <r>
    <x v="97"/>
    <d v="2023-11-26T00:00:00"/>
    <n v="279453.26"/>
    <n v="19.53"/>
    <n v="18.559999999999999"/>
    <n v="13764.38"/>
    <n v="5478.79"/>
    <x v="97"/>
  </r>
  <r>
    <x v="32"/>
    <d v="2023-01-02T00:00:00"/>
    <n v="279443.89"/>
    <n v="9.11"/>
    <n v="10.34"/>
    <n v="7820.01"/>
    <n v="6785.71"/>
    <x v="32"/>
  </r>
  <r>
    <x v="111"/>
    <d v="2022-11-10T00:00:00"/>
    <n v="279280.52"/>
    <n v="14.93"/>
    <n v="12.35"/>
    <n v="1111.76"/>
    <n v="8895.39"/>
    <x v="111"/>
  </r>
  <r>
    <x v="174"/>
    <d v="2024-04-02T00:00:00"/>
    <n v="279161.24"/>
    <n v="10.25"/>
    <n v="8.76"/>
    <n v="13236.59"/>
    <n v="2853.17"/>
    <x v="174"/>
  </r>
  <r>
    <x v="1"/>
    <d v="2023-11-30T00:00:00"/>
    <n v="279140.36"/>
    <n v="13.22"/>
    <n v="13.25"/>
    <n v="5645.57"/>
    <n v="17988.759999999998"/>
    <x v="1"/>
  </r>
  <r>
    <x v="111"/>
    <d v="2022-11-24T00:00:00"/>
    <n v="279103.99"/>
    <n v="-3.76"/>
    <n v="-3.48"/>
    <n v="9807.2999999999993"/>
    <n v="6355.88"/>
    <x v="111"/>
  </r>
  <r>
    <x v="31"/>
    <d v="2023-09-10T00:00:00"/>
    <n v="278909.2"/>
    <n v="5.01"/>
    <n v="4.97"/>
    <n v="19083.59"/>
    <n v="13502.64"/>
    <x v="31"/>
  </r>
  <r>
    <x v="34"/>
    <d v="2024-05-18T00:00:00"/>
    <n v="278834.90999999997"/>
    <n v="1"/>
    <n v="1.04"/>
    <n v="1132.05"/>
    <n v="11602.13"/>
    <x v="34"/>
  </r>
  <r>
    <x v="95"/>
    <d v="2024-02-07T00:00:00"/>
    <n v="278796.56"/>
    <n v="8.27"/>
    <n v="9.26"/>
    <n v="6604.33"/>
    <n v="9111.2199999999993"/>
    <x v="95"/>
  </r>
  <r>
    <x v="148"/>
    <d v="2023-05-31T00:00:00"/>
    <n v="278731.28999999998"/>
    <n v="4.1100000000000003"/>
    <n v="4.74"/>
    <n v="5457.58"/>
    <n v="11356.46"/>
    <x v="148"/>
  </r>
  <r>
    <x v="58"/>
    <d v="2022-10-09T00:00:00"/>
    <n v="278557.63"/>
    <n v="4.33"/>
    <n v="4.18"/>
    <n v="1463.28"/>
    <n v="17648.830000000002"/>
    <x v="58"/>
  </r>
  <r>
    <x v="19"/>
    <d v="2023-12-19T00:00:00"/>
    <n v="278542.77"/>
    <n v="-9.73"/>
    <n v="-10.59"/>
    <n v="3506.8"/>
    <n v="2858.48"/>
    <x v="19"/>
  </r>
  <r>
    <x v="143"/>
    <d v="2023-12-10T00:00:00"/>
    <n v="278487.73"/>
    <n v="-7.88"/>
    <n v="-8.65"/>
    <n v="13518.52"/>
    <n v="5221.96"/>
    <x v="143"/>
  </r>
  <r>
    <x v="167"/>
    <d v="2024-07-29T00:00:00"/>
    <n v="278407.49"/>
    <n v="0.35"/>
    <n v="0.41"/>
    <n v="12012.6"/>
    <n v="3651.44"/>
    <x v="167"/>
  </r>
  <r>
    <x v="125"/>
    <d v="2022-10-18T00:00:00"/>
    <n v="278402.93"/>
    <n v="-3.17"/>
    <n v="-3.19"/>
    <n v="2750.11"/>
    <n v="17771.38"/>
    <x v="125"/>
  </r>
  <r>
    <x v="119"/>
    <d v="2024-03-22T00:00:00"/>
    <n v="278339.39"/>
    <n v="8.94"/>
    <n v="8.8800000000000008"/>
    <n v="10399.65"/>
    <n v="2446.9499999999998"/>
    <x v="119"/>
  </r>
  <r>
    <x v="191"/>
    <d v="2022-11-01T00:00:00"/>
    <n v="278316.13"/>
    <n v="4"/>
    <n v="4.54"/>
    <n v="14481.89"/>
    <n v="15286.85"/>
    <x v="191"/>
  </r>
  <r>
    <x v="12"/>
    <d v="2023-12-16T00:00:00"/>
    <n v="278311.05"/>
    <n v="-7.97"/>
    <n v="-9.2799999999999994"/>
    <n v="172.88"/>
    <n v="12224.43"/>
    <x v="12"/>
  </r>
  <r>
    <x v="65"/>
    <d v="2023-12-27T00:00:00"/>
    <n v="278140.13"/>
    <n v="19.37"/>
    <n v="16.79"/>
    <n v="19394.48"/>
    <n v="14401.56"/>
    <x v="65"/>
  </r>
  <r>
    <x v="58"/>
    <d v="2023-06-10T00:00:00"/>
    <n v="278105.13"/>
    <n v="-1.1200000000000001"/>
    <n v="-1.1499999999999999"/>
    <n v="9076.9"/>
    <n v="9875.48"/>
    <x v="58"/>
  </r>
  <r>
    <x v="152"/>
    <d v="2023-05-04T00:00:00"/>
    <n v="278087.44"/>
    <n v="7.04"/>
    <n v="6.25"/>
    <n v="16153.53"/>
    <n v="6370.54"/>
    <x v="152"/>
  </r>
  <r>
    <x v="122"/>
    <d v="2023-08-22T00:00:00"/>
    <n v="277967.88"/>
    <n v="19.72"/>
    <n v="16.190000000000001"/>
    <n v="16873.41"/>
    <n v="17569.490000000002"/>
    <x v="122"/>
  </r>
  <r>
    <x v="60"/>
    <d v="2022-11-13T00:00:00"/>
    <n v="277915.31"/>
    <n v="3.29"/>
    <n v="3.45"/>
    <n v="9943.23"/>
    <n v="4333.8100000000004"/>
    <x v="60"/>
  </r>
  <r>
    <x v="144"/>
    <d v="2024-05-21T00:00:00"/>
    <n v="277910.37"/>
    <n v="15.42"/>
    <n v="16.21"/>
    <n v="2783.5"/>
    <n v="1014.9"/>
    <x v="144"/>
  </r>
  <r>
    <x v="181"/>
    <d v="2023-09-05T00:00:00"/>
    <n v="277906.05"/>
    <n v="16.37"/>
    <n v="15.79"/>
    <n v="6819.79"/>
    <n v="682.76"/>
    <x v="181"/>
  </r>
  <r>
    <x v="123"/>
    <d v="2024-06-17T00:00:00"/>
    <n v="277754.96999999997"/>
    <n v="5.89"/>
    <n v="4.96"/>
    <n v="6300.05"/>
    <n v="14953.21"/>
    <x v="123"/>
  </r>
  <r>
    <x v="5"/>
    <d v="2024-03-17T00:00:00"/>
    <n v="277694.28000000003"/>
    <n v="3.56"/>
    <n v="4.2300000000000004"/>
    <n v="12304.36"/>
    <n v="12940.59"/>
    <x v="5"/>
  </r>
  <r>
    <x v="17"/>
    <d v="2022-12-26T00:00:00"/>
    <n v="277662.44"/>
    <n v="16.13"/>
    <n v="13.91"/>
    <n v="6966.81"/>
    <n v="13877.88"/>
    <x v="17"/>
  </r>
  <r>
    <x v="52"/>
    <d v="2023-09-29T00:00:00"/>
    <n v="277632.71000000002"/>
    <n v="-1.17"/>
    <n v="-1.38"/>
    <n v="14704.21"/>
    <n v="8799.24"/>
    <x v="52"/>
  </r>
  <r>
    <x v="155"/>
    <d v="2023-07-29T00:00:00"/>
    <n v="277561.37"/>
    <n v="2.2000000000000002"/>
    <n v="2.64"/>
    <n v="9329.9500000000007"/>
    <n v="3507.83"/>
    <x v="155"/>
  </r>
  <r>
    <x v="22"/>
    <d v="2023-11-24T00:00:00"/>
    <n v="277533.17"/>
    <n v="-1.22"/>
    <n v="-1.26"/>
    <n v="15045.8"/>
    <n v="183.4"/>
    <x v="22"/>
  </r>
  <r>
    <x v="26"/>
    <d v="2024-06-25T00:00:00"/>
    <n v="277344.03000000003"/>
    <n v="-0.71"/>
    <n v="-0.72"/>
    <n v="8910.14"/>
    <n v="19742.86"/>
    <x v="26"/>
  </r>
  <r>
    <x v="188"/>
    <d v="2023-03-21T00:00:00"/>
    <n v="277296.26"/>
    <n v="17.13"/>
    <n v="16.93"/>
    <n v="4652.67"/>
    <n v="4925.3100000000004"/>
    <x v="188"/>
  </r>
  <r>
    <x v="174"/>
    <d v="2024-07-20T00:00:00"/>
    <n v="277100.59999999998"/>
    <n v="-6.77"/>
    <n v="-6.3"/>
    <n v="14315.03"/>
    <n v="10066.81"/>
    <x v="174"/>
  </r>
  <r>
    <x v="100"/>
    <d v="2023-08-28T00:00:00"/>
    <n v="276995.46999999997"/>
    <n v="10.27"/>
    <n v="10.039999999999999"/>
    <n v="15796.39"/>
    <n v="14374.2"/>
    <x v="100"/>
  </r>
  <r>
    <x v="53"/>
    <d v="2023-12-30T00:00:00"/>
    <n v="276828.62"/>
    <n v="-6.11"/>
    <n v="-5.27"/>
    <n v="10299.459999999999"/>
    <n v="2301.9499999999998"/>
    <x v="53"/>
  </r>
  <r>
    <x v="65"/>
    <d v="2022-10-08T00:00:00"/>
    <n v="276820.33"/>
    <n v="-4.57"/>
    <n v="-3.94"/>
    <n v="6267.75"/>
    <n v="6706.82"/>
    <x v="65"/>
  </r>
  <r>
    <x v="65"/>
    <d v="2023-12-14T00:00:00"/>
    <n v="276811.36"/>
    <n v="0.55000000000000004"/>
    <n v="0.55000000000000004"/>
    <n v="2810.07"/>
    <n v="16512.169999999998"/>
    <x v="65"/>
  </r>
  <r>
    <x v="56"/>
    <d v="2023-12-29T00:00:00"/>
    <n v="276772.59000000003"/>
    <n v="-2.34"/>
    <n v="-2.2200000000000002"/>
    <n v="4787.78"/>
    <n v="19621.419999999998"/>
    <x v="56"/>
  </r>
  <r>
    <x v="118"/>
    <d v="2023-06-09T00:00:00"/>
    <n v="276760.19"/>
    <n v="14.68"/>
    <n v="16.72"/>
    <n v="14420.65"/>
    <n v="10686.98"/>
    <x v="118"/>
  </r>
  <r>
    <x v="143"/>
    <d v="2023-12-31T00:00:00"/>
    <n v="276701.71999999997"/>
    <n v="10.76"/>
    <n v="11.73"/>
    <n v="4324.7"/>
    <n v="4023.23"/>
    <x v="143"/>
  </r>
  <r>
    <x v="34"/>
    <d v="2023-06-02T00:00:00"/>
    <n v="276660.25"/>
    <n v="0.79"/>
    <n v="0.82"/>
    <n v="19744.39"/>
    <n v="16941.62"/>
    <x v="34"/>
  </r>
  <r>
    <x v="70"/>
    <d v="2024-01-25T00:00:00"/>
    <n v="276551.59000000003"/>
    <n v="8.92"/>
    <n v="10.39"/>
    <n v="4415.49"/>
    <n v="9096.1"/>
    <x v="70"/>
  </r>
  <r>
    <x v="92"/>
    <d v="2023-01-22T00:00:00"/>
    <n v="276507.09999999998"/>
    <n v="18.46"/>
    <n v="14.84"/>
    <n v="4415.74"/>
    <n v="7819.29"/>
    <x v="92"/>
  </r>
  <r>
    <x v="110"/>
    <d v="2023-01-09T00:00:00"/>
    <n v="276416.64000000001"/>
    <n v="12.32"/>
    <n v="11.19"/>
    <n v="17674.259999999998"/>
    <n v="10709.06"/>
    <x v="110"/>
  </r>
  <r>
    <x v="26"/>
    <d v="2024-02-10T00:00:00"/>
    <n v="276386.7"/>
    <n v="-3.88"/>
    <n v="-4.42"/>
    <n v="17528.82"/>
    <n v="10743.38"/>
    <x v="26"/>
  </r>
  <r>
    <x v="42"/>
    <d v="2024-07-08T00:00:00"/>
    <n v="276300.98"/>
    <n v="3.74"/>
    <n v="4.2"/>
    <n v="2400.35"/>
    <n v="3557.35"/>
    <x v="42"/>
  </r>
  <r>
    <x v="51"/>
    <d v="2022-11-14T00:00:00"/>
    <n v="276247.39"/>
    <n v="-9.86"/>
    <n v="-9.34"/>
    <n v="18716.23"/>
    <n v="14133.27"/>
    <x v="51"/>
  </r>
  <r>
    <x v="62"/>
    <d v="2023-04-05T00:00:00"/>
    <n v="276174"/>
    <n v="-7.93"/>
    <n v="-8.31"/>
    <n v="15178.32"/>
    <n v="9486.65"/>
    <x v="62"/>
  </r>
  <r>
    <x v="31"/>
    <d v="2023-07-16T00:00:00"/>
    <n v="276104.56"/>
    <n v="-2.08"/>
    <n v="-1.67"/>
    <n v="14441.23"/>
    <n v="9228.7000000000007"/>
    <x v="31"/>
  </r>
  <r>
    <x v="35"/>
    <d v="2024-01-09T00:00:00"/>
    <n v="275964.57"/>
    <n v="15.45"/>
    <n v="17.38"/>
    <n v="2399.58"/>
    <n v="7026.33"/>
    <x v="35"/>
  </r>
  <r>
    <x v="15"/>
    <d v="2023-02-06T00:00:00"/>
    <n v="275811.06"/>
    <n v="12.05"/>
    <n v="9.8800000000000008"/>
    <n v="7778.44"/>
    <n v="4484.3599999999997"/>
    <x v="15"/>
  </r>
  <r>
    <x v="140"/>
    <d v="2023-04-02T00:00:00"/>
    <n v="275793.25"/>
    <n v="18.899999999999999"/>
    <n v="16.79"/>
    <n v="10248.17"/>
    <n v="18769.34"/>
    <x v="140"/>
  </r>
  <r>
    <x v="70"/>
    <d v="2024-09-04T00:00:00"/>
    <n v="275710.23"/>
    <n v="2.13"/>
    <n v="2"/>
    <n v="14147.45"/>
    <n v="11359.51"/>
    <x v="70"/>
  </r>
  <r>
    <x v="26"/>
    <d v="2022-12-05T00:00:00"/>
    <n v="275684.96000000002"/>
    <n v="12.22"/>
    <n v="13.24"/>
    <n v="1738.76"/>
    <n v="1790.26"/>
    <x v="26"/>
  </r>
  <r>
    <x v="100"/>
    <d v="2024-04-09T00:00:00"/>
    <n v="275600.56"/>
    <n v="5.14"/>
    <n v="5.62"/>
    <n v="1921.78"/>
    <n v="244.36"/>
    <x v="100"/>
  </r>
  <r>
    <x v="52"/>
    <d v="2024-08-16T00:00:00"/>
    <n v="275557.24"/>
    <n v="12.56"/>
    <n v="14.2"/>
    <n v="11973.57"/>
    <n v="12873.49"/>
    <x v="52"/>
  </r>
  <r>
    <x v="119"/>
    <d v="2024-03-19T00:00:00"/>
    <n v="275329.36"/>
    <n v="12.68"/>
    <n v="10.62"/>
    <n v="17599.54"/>
    <n v="16019.6"/>
    <x v="119"/>
  </r>
  <r>
    <x v="143"/>
    <d v="2023-02-23T00:00:00"/>
    <n v="275273.57"/>
    <n v="-1.83"/>
    <n v="-1.82"/>
    <n v="11888.9"/>
    <n v="1436.18"/>
    <x v="143"/>
  </r>
  <r>
    <x v="110"/>
    <d v="2024-03-03T00:00:00"/>
    <n v="275250.49"/>
    <n v="3.18"/>
    <n v="3.66"/>
    <n v="18144.7"/>
    <n v="12107.33"/>
    <x v="110"/>
  </r>
  <r>
    <x v="108"/>
    <d v="2022-12-28T00:00:00"/>
    <n v="275207.5"/>
    <n v="-5.26"/>
    <n v="-4.4800000000000004"/>
    <n v="16822.330000000002"/>
    <n v="4059.03"/>
    <x v="108"/>
  </r>
  <r>
    <x v="25"/>
    <d v="2023-12-12T00:00:00"/>
    <n v="274979.39"/>
    <n v="0.7"/>
    <n v="0.71"/>
    <n v="8926.2900000000009"/>
    <n v="2830.79"/>
    <x v="25"/>
  </r>
  <r>
    <x v="112"/>
    <d v="2022-12-21T00:00:00"/>
    <n v="274924.82"/>
    <n v="18.3"/>
    <n v="21.78"/>
    <n v="7914.56"/>
    <n v="10257.379999999999"/>
    <x v="112"/>
  </r>
  <r>
    <x v="7"/>
    <d v="2024-01-09T00:00:00"/>
    <n v="274902.69"/>
    <n v="-2.61"/>
    <n v="-2.2599999999999998"/>
    <n v="10949.36"/>
    <n v="12408.38"/>
    <x v="7"/>
  </r>
  <r>
    <x v="156"/>
    <d v="2023-03-20T00:00:00"/>
    <n v="274853.19"/>
    <n v="13.49"/>
    <n v="15.24"/>
    <n v="6424.92"/>
    <n v="16127.96"/>
    <x v="156"/>
  </r>
  <r>
    <x v="79"/>
    <d v="2022-12-02T00:00:00"/>
    <n v="274816.75"/>
    <n v="6.69"/>
    <n v="7.77"/>
    <n v="3680.05"/>
    <n v="2508.4699999999998"/>
    <x v="79"/>
  </r>
  <r>
    <x v="51"/>
    <d v="2024-02-06T00:00:00"/>
    <n v="274784.73"/>
    <n v="11.2"/>
    <n v="12.3"/>
    <n v="4136.1899999999996"/>
    <n v="10451.700000000001"/>
    <x v="51"/>
  </r>
  <r>
    <x v="63"/>
    <d v="2023-07-22T00:00:00"/>
    <n v="274724.71999999997"/>
    <n v="15.84"/>
    <n v="12.7"/>
    <n v="13562.02"/>
    <n v="13416.32"/>
    <x v="63"/>
  </r>
  <r>
    <x v="27"/>
    <d v="2022-11-07T00:00:00"/>
    <n v="274657.89"/>
    <n v="-8.8000000000000007"/>
    <n v="-7.71"/>
    <n v="4399.08"/>
    <n v="11130.97"/>
    <x v="27"/>
  </r>
  <r>
    <x v="24"/>
    <d v="2023-10-09T00:00:00"/>
    <n v="274621.09999999998"/>
    <n v="8.57"/>
    <n v="8.36"/>
    <n v="5510.46"/>
    <n v="18206.080000000002"/>
    <x v="24"/>
  </r>
  <r>
    <x v="114"/>
    <d v="2024-03-04T00:00:00"/>
    <n v="274580.09999999998"/>
    <n v="-7.06"/>
    <n v="-5.94"/>
    <n v="11975.82"/>
    <n v="835.21"/>
    <x v="114"/>
  </r>
  <r>
    <x v="73"/>
    <d v="2024-08-25T00:00:00"/>
    <n v="274446.84000000003"/>
    <n v="15.19"/>
    <n v="14.39"/>
    <n v="4578"/>
    <n v="8199.64"/>
    <x v="73"/>
  </r>
  <r>
    <x v="109"/>
    <d v="2023-06-21T00:00:00"/>
    <n v="274338.8"/>
    <n v="-4.76"/>
    <n v="-4.3"/>
    <n v="975.1"/>
    <n v="6190.87"/>
    <x v="109"/>
  </r>
  <r>
    <x v="105"/>
    <d v="2023-04-09T00:00:00"/>
    <n v="274280.69"/>
    <n v="1.1200000000000001"/>
    <n v="1.05"/>
    <n v="3180.67"/>
    <n v="13547.33"/>
    <x v="105"/>
  </r>
  <r>
    <x v="120"/>
    <d v="2022-11-30T00:00:00"/>
    <n v="274192.08"/>
    <n v="-3.69"/>
    <n v="-3.44"/>
    <n v="3842.76"/>
    <n v="19221.150000000001"/>
    <x v="120"/>
  </r>
  <r>
    <x v="120"/>
    <d v="2023-01-28T00:00:00"/>
    <n v="274030.28000000003"/>
    <n v="13.28"/>
    <n v="13.56"/>
    <n v="3798.68"/>
    <n v="8609.64"/>
    <x v="120"/>
  </r>
  <r>
    <x v="4"/>
    <d v="2024-03-24T00:00:00"/>
    <n v="273878.58"/>
    <n v="6.74"/>
    <n v="6.82"/>
    <n v="9406.64"/>
    <n v="10535.25"/>
    <x v="4"/>
  </r>
  <r>
    <x v="196"/>
    <d v="2024-05-30T00:00:00"/>
    <n v="273847.78000000003"/>
    <n v="-7.82"/>
    <n v="-6.65"/>
    <n v="14414.07"/>
    <n v="19572.79"/>
    <x v="196"/>
  </r>
  <r>
    <x v="193"/>
    <d v="2023-11-26T00:00:00"/>
    <n v="273826.52"/>
    <n v="-2.54"/>
    <n v="-2.54"/>
    <n v="12934.43"/>
    <n v="1509.83"/>
    <x v="193"/>
  </r>
  <r>
    <x v="114"/>
    <d v="2024-03-11T00:00:00"/>
    <n v="273803.48"/>
    <n v="-4.5999999999999996"/>
    <n v="-4.63"/>
    <n v="8095.93"/>
    <n v="2462.19"/>
    <x v="114"/>
  </r>
  <r>
    <x v="124"/>
    <d v="2023-10-04T00:00:00"/>
    <n v="273688.31"/>
    <n v="7.59"/>
    <n v="6.87"/>
    <n v="19386.61"/>
    <n v="10778.35"/>
    <x v="124"/>
  </r>
  <r>
    <x v="27"/>
    <d v="2023-12-28T00:00:00"/>
    <n v="273542.48"/>
    <n v="10.32"/>
    <n v="11.09"/>
    <n v="781.18"/>
    <n v="10507.45"/>
    <x v="27"/>
  </r>
  <r>
    <x v="121"/>
    <d v="2022-10-14T00:00:00"/>
    <n v="273449.38"/>
    <n v="4.18"/>
    <n v="3.52"/>
    <n v="5780.97"/>
    <n v="3271.56"/>
    <x v="121"/>
  </r>
  <r>
    <x v="88"/>
    <d v="2024-04-30T00:00:00"/>
    <n v="273135.24"/>
    <n v="-7.72"/>
    <n v="-7.37"/>
    <n v="14544.89"/>
    <n v="17017.14"/>
    <x v="88"/>
  </r>
  <r>
    <x v="82"/>
    <d v="2024-04-08T00:00:00"/>
    <n v="272953.06"/>
    <n v="14.49"/>
    <n v="17.13"/>
    <n v="263.11"/>
    <n v="13378.12"/>
    <x v="82"/>
  </r>
  <r>
    <x v="135"/>
    <d v="2023-09-02T00:00:00"/>
    <n v="272940.67"/>
    <n v="15.6"/>
    <n v="16.260000000000002"/>
    <n v="9766.07"/>
    <n v="5935.28"/>
    <x v="135"/>
  </r>
  <r>
    <x v="161"/>
    <d v="2024-07-17T00:00:00"/>
    <n v="272892.68"/>
    <n v="-9.0500000000000007"/>
    <n v="-10.67"/>
    <n v="2367.89"/>
    <n v="16878.91"/>
    <x v="161"/>
  </r>
  <r>
    <x v="59"/>
    <d v="2024-04-16T00:00:00"/>
    <n v="272800.38"/>
    <n v="14.77"/>
    <n v="13.71"/>
    <n v="5527.2"/>
    <n v="1696.46"/>
    <x v="59"/>
  </r>
  <r>
    <x v="134"/>
    <d v="2022-11-16T00:00:00"/>
    <n v="272686.05"/>
    <n v="-4.7300000000000004"/>
    <n v="-3.99"/>
    <n v="15349.65"/>
    <n v="1975.23"/>
    <x v="134"/>
  </r>
  <r>
    <x v="118"/>
    <d v="2023-08-02T00:00:00"/>
    <n v="272537.99"/>
    <n v="-0.35"/>
    <n v="-0.28999999999999998"/>
    <n v="18521.8"/>
    <n v="4014.54"/>
    <x v="118"/>
  </r>
  <r>
    <x v="120"/>
    <d v="2022-10-30T00:00:00"/>
    <n v="272275.09000000003"/>
    <n v="14.54"/>
    <n v="14.33"/>
    <n v="14755.97"/>
    <n v="16460.46"/>
    <x v="120"/>
  </r>
  <r>
    <x v="47"/>
    <d v="2024-03-15T00:00:00"/>
    <n v="272170.46000000002"/>
    <n v="10.91"/>
    <n v="9.7100000000000009"/>
    <n v="6956.09"/>
    <n v="629.82000000000005"/>
    <x v="47"/>
  </r>
  <r>
    <x v="139"/>
    <d v="2024-05-05T00:00:00"/>
    <n v="272091.42"/>
    <n v="14.15"/>
    <n v="16.87"/>
    <n v="9220.73"/>
    <n v="4289.0600000000004"/>
    <x v="139"/>
  </r>
  <r>
    <x v="180"/>
    <d v="2024-05-29T00:00:00"/>
    <n v="272060.21000000002"/>
    <n v="11.63"/>
    <n v="9.43"/>
    <n v="10855.7"/>
    <n v="4169.42"/>
    <x v="180"/>
  </r>
  <r>
    <x v="163"/>
    <d v="2023-03-28T00:00:00"/>
    <n v="271955.63"/>
    <n v="-0.46"/>
    <n v="-0.38"/>
    <n v="16176.78"/>
    <n v="11576.2"/>
    <x v="163"/>
  </r>
  <r>
    <x v="87"/>
    <d v="2022-10-30T00:00:00"/>
    <n v="271717.27"/>
    <n v="-9.8800000000000008"/>
    <n v="-11.35"/>
    <n v="6948.62"/>
    <n v="1018"/>
    <x v="87"/>
  </r>
  <r>
    <x v="188"/>
    <d v="2023-10-17T00:00:00"/>
    <n v="271533.46000000002"/>
    <n v="3.62"/>
    <n v="3.36"/>
    <n v="1872.35"/>
    <n v="4106.99"/>
    <x v="188"/>
  </r>
  <r>
    <x v="18"/>
    <d v="2023-11-13T00:00:00"/>
    <n v="271375.46999999997"/>
    <n v="19.86"/>
    <n v="23.1"/>
    <n v="19948.490000000002"/>
    <n v="395.05"/>
    <x v="18"/>
  </r>
  <r>
    <x v="62"/>
    <d v="2023-04-30T00:00:00"/>
    <n v="271300.76"/>
    <n v="-8.6"/>
    <n v="-10.19"/>
    <n v="14037.58"/>
    <n v="13751.14"/>
    <x v="62"/>
  </r>
  <r>
    <x v="113"/>
    <d v="2024-04-05T00:00:00"/>
    <n v="270726.02"/>
    <n v="19.89"/>
    <n v="23.69"/>
    <n v="6263.08"/>
    <n v="11418.52"/>
    <x v="113"/>
  </r>
  <r>
    <x v="2"/>
    <d v="2023-03-28T00:00:00"/>
    <n v="270482.88"/>
    <n v="-8.9600000000000009"/>
    <n v="-7.36"/>
    <n v="12859.52"/>
    <n v="18462.599999999999"/>
    <x v="2"/>
  </r>
  <r>
    <x v="61"/>
    <d v="2023-06-17T00:00:00"/>
    <n v="270370.7"/>
    <n v="11.96"/>
    <n v="11.45"/>
    <n v="8076.5"/>
    <n v="7375.46"/>
    <x v="61"/>
  </r>
  <r>
    <x v="76"/>
    <d v="2024-09-14T00:00:00"/>
    <n v="270221.62"/>
    <n v="3.79"/>
    <n v="4.3099999999999996"/>
    <n v="13203.88"/>
    <n v="2218.5100000000002"/>
    <x v="76"/>
  </r>
  <r>
    <x v="19"/>
    <d v="2024-09-15T00:00:00"/>
    <n v="270067.53999999998"/>
    <n v="10.57"/>
    <n v="8.59"/>
    <n v="2675.21"/>
    <n v="14163.63"/>
    <x v="19"/>
  </r>
  <r>
    <x v="73"/>
    <d v="2022-11-10T00:00:00"/>
    <n v="270035.90999999997"/>
    <n v="7.74"/>
    <n v="7.96"/>
    <n v="9242.31"/>
    <n v="18956.25"/>
    <x v="73"/>
  </r>
  <r>
    <x v="187"/>
    <d v="2024-06-15T00:00:00"/>
    <n v="269938.40999999997"/>
    <n v="16.2"/>
    <n v="18.12"/>
    <n v="2232.17"/>
    <n v="15146.82"/>
    <x v="187"/>
  </r>
  <r>
    <x v="43"/>
    <d v="2024-07-17T00:00:00"/>
    <n v="269928.77"/>
    <n v="8.44"/>
    <n v="10.08"/>
    <n v="17567.68"/>
    <n v="15078.98"/>
    <x v="43"/>
  </r>
  <r>
    <x v="23"/>
    <d v="2024-03-22T00:00:00"/>
    <n v="269883.71000000002"/>
    <n v="18.29"/>
    <n v="17.07"/>
    <n v="16146.01"/>
    <n v="1650.23"/>
    <x v="23"/>
  </r>
  <r>
    <x v="164"/>
    <d v="2023-01-22T00:00:00"/>
    <n v="269856.07"/>
    <n v="11.88"/>
    <n v="12.79"/>
    <n v="6990.11"/>
    <n v="19146.47"/>
    <x v="164"/>
  </r>
  <r>
    <x v="61"/>
    <d v="2024-03-04T00:00:00"/>
    <n v="269740.81"/>
    <n v="-0.88"/>
    <n v="-0.87"/>
    <n v="7614.5"/>
    <n v="8246.82"/>
    <x v="61"/>
  </r>
  <r>
    <x v="33"/>
    <d v="2023-03-04T00:00:00"/>
    <n v="269726.15999999997"/>
    <n v="10.28"/>
    <n v="8.5"/>
    <n v="15960.45"/>
    <n v="5903.76"/>
    <x v="33"/>
  </r>
  <r>
    <x v="135"/>
    <d v="2023-09-22T00:00:00"/>
    <n v="269659.52000000002"/>
    <n v="2.21"/>
    <n v="2.2200000000000002"/>
    <n v="730.06"/>
    <n v="18870.310000000001"/>
    <x v="135"/>
  </r>
  <r>
    <x v="144"/>
    <d v="2023-02-06T00:00:00"/>
    <n v="269657.51"/>
    <n v="7.02"/>
    <n v="7.29"/>
    <n v="636.47"/>
    <n v="1890.16"/>
    <x v="144"/>
  </r>
  <r>
    <x v="169"/>
    <d v="2022-10-20T00:00:00"/>
    <n v="269600.25"/>
    <n v="-5.77"/>
    <n v="-5.03"/>
    <n v="10490.2"/>
    <n v="13180.06"/>
    <x v="169"/>
  </r>
  <r>
    <x v="100"/>
    <d v="2023-04-06T00:00:00"/>
    <n v="269468.02"/>
    <n v="12.79"/>
    <n v="13.3"/>
    <n v="5623.82"/>
    <n v="14106.39"/>
    <x v="100"/>
  </r>
  <r>
    <x v="125"/>
    <d v="2022-12-07T00:00:00"/>
    <n v="269450.59999999998"/>
    <n v="-6.26"/>
    <n v="-5.93"/>
    <n v="2403.63"/>
    <n v="3712.19"/>
    <x v="125"/>
  </r>
  <r>
    <x v="57"/>
    <d v="2024-01-31T00:00:00"/>
    <n v="269260.44"/>
    <n v="13.49"/>
    <n v="11.51"/>
    <n v="18902.060000000001"/>
    <n v="16278.21"/>
    <x v="57"/>
  </r>
  <r>
    <x v="184"/>
    <d v="2024-05-25T00:00:00"/>
    <n v="269241.11"/>
    <n v="-4.8600000000000003"/>
    <n v="-4.99"/>
    <n v="2837.8"/>
    <n v="11431.78"/>
    <x v="184"/>
  </r>
  <r>
    <x v="19"/>
    <d v="2023-05-06T00:00:00"/>
    <n v="268961.7"/>
    <n v="5.16"/>
    <n v="5.16"/>
    <n v="10468.959999999999"/>
    <n v="7447.75"/>
    <x v="19"/>
  </r>
  <r>
    <x v="113"/>
    <d v="2024-04-16T00:00:00"/>
    <n v="268940.3"/>
    <n v="11.41"/>
    <n v="12.36"/>
    <n v="17552.98"/>
    <n v="17782.86"/>
    <x v="113"/>
  </r>
  <r>
    <x v="71"/>
    <d v="2023-06-17T00:00:00"/>
    <n v="268783.45"/>
    <n v="5.92"/>
    <n v="5.36"/>
    <n v="13556.12"/>
    <n v="2661.88"/>
    <x v="71"/>
  </r>
  <r>
    <x v="19"/>
    <d v="2023-10-10T00:00:00"/>
    <n v="268639.31"/>
    <n v="13.95"/>
    <n v="13.82"/>
    <n v="13302.05"/>
    <n v="19275.990000000002"/>
    <x v="19"/>
  </r>
  <r>
    <x v="143"/>
    <d v="2022-12-18T00:00:00"/>
    <n v="268490.39"/>
    <n v="-3.45"/>
    <n v="-3.37"/>
    <n v="8740.1"/>
    <n v="14704.69"/>
    <x v="143"/>
  </r>
  <r>
    <x v="82"/>
    <d v="2023-02-13T00:00:00"/>
    <n v="268443.07"/>
    <n v="3.23"/>
    <n v="2.77"/>
    <n v="2647.89"/>
    <n v="5388.92"/>
    <x v="82"/>
  </r>
  <r>
    <x v="139"/>
    <d v="2022-12-20T00:00:00"/>
    <n v="268297.63"/>
    <n v="3.49"/>
    <n v="3.87"/>
    <n v="7115.85"/>
    <n v="3067.22"/>
    <x v="139"/>
  </r>
  <r>
    <x v="148"/>
    <d v="2024-07-09T00:00:00"/>
    <n v="268279.40999999997"/>
    <n v="-3.7"/>
    <n v="-3.12"/>
    <n v="16127.95"/>
    <n v="5223.7700000000004"/>
    <x v="148"/>
  </r>
  <r>
    <x v="63"/>
    <d v="2023-10-23T00:00:00"/>
    <n v="268162.23"/>
    <n v="16.920000000000002"/>
    <n v="14.18"/>
    <n v="11517.48"/>
    <n v="3821.47"/>
    <x v="63"/>
  </r>
  <r>
    <x v="109"/>
    <d v="2023-08-31T00:00:00"/>
    <n v="267873.07"/>
    <n v="5.91"/>
    <n v="5.68"/>
    <n v="5161.41"/>
    <n v="13490.8"/>
    <x v="109"/>
  </r>
  <r>
    <x v="86"/>
    <d v="2023-01-11T00:00:00"/>
    <n v="267776.49"/>
    <n v="16.059999999999999"/>
    <n v="17.62"/>
    <n v="14145.71"/>
    <n v="19523.45"/>
    <x v="86"/>
  </r>
  <r>
    <x v="135"/>
    <d v="2023-07-26T00:00:00"/>
    <n v="267620.86"/>
    <n v="1.83"/>
    <n v="2.15"/>
    <n v="16340.19"/>
    <n v="12946.64"/>
    <x v="135"/>
  </r>
  <r>
    <x v="190"/>
    <d v="2024-06-20T00:00:00"/>
    <n v="267564.13"/>
    <n v="5.48"/>
    <n v="6.54"/>
    <n v="11292.24"/>
    <n v="7917.91"/>
    <x v="190"/>
  </r>
  <r>
    <x v="55"/>
    <d v="2023-03-30T00:00:00"/>
    <n v="267538.09999999998"/>
    <n v="14.05"/>
    <n v="14.05"/>
    <n v="9221.06"/>
    <n v="13187.88"/>
    <x v="55"/>
  </r>
  <r>
    <x v="41"/>
    <d v="2023-03-01T00:00:00"/>
    <n v="267456.87"/>
    <n v="3.71"/>
    <n v="3.76"/>
    <n v="17214.86"/>
    <n v="14868.78"/>
    <x v="41"/>
  </r>
  <r>
    <x v="56"/>
    <d v="2023-09-08T00:00:00"/>
    <n v="267441.55"/>
    <n v="-8.08"/>
    <n v="-8.52"/>
    <n v="17397.86"/>
    <n v="11388.46"/>
    <x v="56"/>
  </r>
  <r>
    <x v="22"/>
    <d v="2024-05-25T00:00:00"/>
    <n v="267398.78999999998"/>
    <n v="2.82"/>
    <n v="3.01"/>
    <n v="5351.97"/>
    <n v="13662.2"/>
    <x v="22"/>
  </r>
  <r>
    <x v="136"/>
    <d v="2024-02-08T00:00:00"/>
    <n v="267086.98"/>
    <n v="-1.81"/>
    <n v="-1.61"/>
    <n v="10609.35"/>
    <n v="18830.689999999999"/>
    <x v="136"/>
  </r>
  <r>
    <x v="147"/>
    <d v="2023-02-22T00:00:00"/>
    <n v="267083.78000000003"/>
    <n v="13.07"/>
    <n v="14.68"/>
    <n v="6578.02"/>
    <n v="12340.43"/>
    <x v="147"/>
  </r>
  <r>
    <x v="121"/>
    <d v="2024-09-21T00:00:00"/>
    <n v="266987.11"/>
    <n v="-8.83"/>
    <n v="-7.61"/>
    <n v="12689.49"/>
    <n v="11186.96"/>
    <x v="121"/>
  </r>
  <r>
    <x v="34"/>
    <d v="2023-11-05T00:00:00"/>
    <n v="266903.28999999998"/>
    <n v="17.010000000000002"/>
    <n v="15.68"/>
    <n v="15724.76"/>
    <n v="6641.81"/>
    <x v="34"/>
  </r>
  <r>
    <x v="67"/>
    <d v="2024-08-20T00:00:00"/>
    <n v="266898.90000000002"/>
    <n v="-5.68"/>
    <n v="-5.82"/>
    <n v="6298.93"/>
    <n v="3427.72"/>
    <x v="67"/>
  </r>
  <r>
    <x v="184"/>
    <d v="2023-01-11T00:00:00"/>
    <n v="266889.58"/>
    <n v="17.649999999999999"/>
    <n v="20.84"/>
    <n v="4951.7700000000004"/>
    <n v="18220.91"/>
    <x v="184"/>
  </r>
  <r>
    <x v="142"/>
    <d v="2023-10-25T00:00:00"/>
    <n v="266865.28999999998"/>
    <n v="1.0900000000000001"/>
    <n v="1.18"/>
    <n v="13560.01"/>
    <n v="16758.57"/>
    <x v="142"/>
  </r>
  <r>
    <x v="147"/>
    <d v="2024-05-26T00:00:00"/>
    <n v="266810.11"/>
    <n v="4.37"/>
    <n v="4.2699999999999996"/>
    <n v="13752.93"/>
    <n v="12936.25"/>
    <x v="147"/>
  </r>
  <r>
    <x v="174"/>
    <d v="2023-07-27T00:00:00"/>
    <n v="266720.51"/>
    <n v="-3.09"/>
    <n v="-3.42"/>
    <n v="14448.84"/>
    <n v="14729.36"/>
    <x v="174"/>
  </r>
  <r>
    <x v="177"/>
    <d v="2023-06-07T00:00:00"/>
    <n v="266689.15000000002"/>
    <n v="18.04"/>
    <n v="16.18"/>
    <n v="7312.64"/>
    <n v="3861.64"/>
    <x v="177"/>
  </r>
  <r>
    <x v="122"/>
    <d v="2023-02-26T00:00:00"/>
    <n v="266321.34000000003"/>
    <n v="18.260000000000002"/>
    <n v="15.91"/>
    <n v="19160.97"/>
    <n v="1688.56"/>
    <x v="122"/>
  </r>
  <r>
    <x v="93"/>
    <d v="2023-03-18T00:00:00"/>
    <n v="266313.03000000003"/>
    <n v="6.09"/>
    <n v="5.12"/>
    <n v="19725.259999999998"/>
    <n v="7735.43"/>
    <x v="93"/>
  </r>
  <r>
    <x v="34"/>
    <d v="2024-07-13T00:00:00"/>
    <n v="266143.40999999997"/>
    <n v="15.1"/>
    <n v="17.41"/>
    <n v="5039.8"/>
    <n v="17659.03"/>
    <x v="34"/>
  </r>
  <r>
    <x v="81"/>
    <d v="2023-12-06T00:00:00"/>
    <n v="266093.31"/>
    <n v="1.43"/>
    <n v="1.69"/>
    <n v="10682.04"/>
    <n v="12854.32"/>
    <x v="81"/>
  </r>
  <r>
    <x v="87"/>
    <d v="2024-04-02T00:00:00"/>
    <n v="266044.23"/>
    <n v="8.39"/>
    <n v="7.79"/>
    <n v="5313.24"/>
    <n v="11342.05"/>
    <x v="87"/>
  </r>
  <r>
    <x v="82"/>
    <d v="2023-04-21T00:00:00"/>
    <n v="265978.57"/>
    <n v="3.84"/>
    <n v="3.15"/>
    <n v="2203.77"/>
    <n v="11053.83"/>
    <x v="82"/>
  </r>
  <r>
    <x v="3"/>
    <d v="2024-06-29T00:00:00"/>
    <n v="265918.96999999997"/>
    <n v="-4.46"/>
    <n v="-4.59"/>
    <n v="14165.46"/>
    <n v="12154.09"/>
    <x v="3"/>
  </r>
  <r>
    <x v="173"/>
    <d v="2023-10-19T00:00:00"/>
    <n v="265712.03999999998"/>
    <n v="4.84"/>
    <n v="5.49"/>
    <n v="19380.439999999999"/>
    <n v="18245.919999999998"/>
    <x v="173"/>
  </r>
  <r>
    <x v="189"/>
    <d v="2022-12-21T00:00:00"/>
    <n v="265645.46000000002"/>
    <n v="2.76"/>
    <n v="3.29"/>
    <n v="848.28"/>
    <n v="934.64"/>
    <x v="189"/>
  </r>
  <r>
    <x v="81"/>
    <d v="2023-07-18T00:00:00"/>
    <n v="265622.59999999998"/>
    <n v="8.59"/>
    <n v="6.94"/>
    <n v="15394.52"/>
    <n v="17466.759999999998"/>
    <x v="81"/>
  </r>
  <r>
    <x v="17"/>
    <d v="2022-12-09T00:00:00"/>
    <n v="265588.07"/>
    <n v="-2.41"/>
    <n v="-2.63"/>
    <n v="19019.98"/>
    <n v="7203.63"/>
    <x v="17"/>
  </r>
  <r>
    <x v="179"/>
    <d v="2022-12-29T00:00:00"/>
    <n v="265549.83"/>
    <n v="-9.48"/>
    <n v="-8.4499999999999993"/>
    <n v="4262.78"/>
    <n v="7212.17"/>
    <x v="179"/>
  </r>
  <r>
    <x v="138"/>
    <d v="2024-08-06T00:00:00"/>
    <n v="265474.12"/>
    <n v="7.22"/>
    <n v="5.85"/>
    <n v="5934.92"/>
    <n v="14139.85"/>
    <x v="138"/>
  </r>
  <r>
    <x v="51"/>
    <d v="2022-12-31T00:00:00"/>
    <n v="265454.38"/>
    <n v="18.03"/>
    <n v="21.16"/>
    <n v="14283"/>
    <n v="5473.74"/>
    <x v="51"/>
  </r>
  <r>
    <x v="15"/>
    <d v="2024-07-13T00:00:00"/>
    <n v="265433.18"/>
    <n v="17.12"/>
    <n v="18.97"/>
    <n v="12349.52"/>
    <n v="16900.21"/>
    <x v="15"/>
  </r>
  <r>
    <x v="116"/>
    <d v="2023-11-24T00:00:00"/>
    <n v="265414.94"/>
    <n v="18.010000000000002"/>
    <n v="17.78"/>
    <n v="4867.9399999999996"/>
    <n v="7760.6"/>
    <x v="116"/>
  </r>
  <r>
    <x v="15"/>
    <d v="2022-11-16T00:00:00"/>
    <n v="265327.65999999997"/>
    <n v="13.77"/>
    <n v="13.28"/>
    <n v="15906.81"/>
    <n v="11346.77"/>
    <x v="15"/>
  </r>
  <r>
    <x v="70"/>
    <d v="2023-05-09T00:00:00"/>
    <n v="265262.8"/>
    <n v="2.15"/>
    <n v="2.2400000000000002"/>
    <n v="16300.49"/>
    <n v="4176.76"/>
    <x v="70"/>
  </r>
  <r>
    <x v="68"/>
    <d v="2022-10-14T00:00:00"/>
    <n v="265226.90999999997"/>
    <n v="13.19"/>
    <n v="13.84"/>
    <n v="8506.91"/>
    <n v="3141.34"/>
    <x v="68"/>
  </r>
  <r>
    <x v="26"/>
    <d v="2023-05-07T00:00:00"/>
    <n v="265070.28000000003"/>
    <n v="18.940000000000001"/>
    <n v="20.6"/>
    <n v="1774.18"/>
    <n v="14182.26"/>
    <x v="26"/>
  </r>
  <r>
    <x v="131"/>
    <d v="2024-02-07T00:00:00"/>
    <n v="265017.68"/>
    <n v="16.03"/>
    <n v="18.190000000000001"/>
    <n v="12997.33"/>
    <n v="18518.560000000001"/>
    <x v="131"/>
  </r>
  <r>
    <x v="147"/>
    <d v="2024-01-03T00:00:00"/>
    <n v="264847.87"/>
    <n v="-8.1"/>
    <n v="-8.3000000000000007"/>
    <n v="4819.42"/>
    <n v="16512.36"/>
    <x v="147"/>
  </r>
  <r>
    <x v="38"/>
    <d v="2024-06-13T00:00:00"/>
    <n v="264824.76"/>
    <n v="19.43"/>
    <n v="17.989999999999998"/>
    <n v="9766.58"/>
    <n v="11309.19"/>
    <x v="38"/>
  </r>
  <r>
    <x v="173"/>
    <d v="2024-08-25T00:00:00"/>
    <n v="264774.87"/>
    <n v="12.83"/>
    <n v="13.75"/>
    <n v="1230.82"/>
    <n v="13453.39"/>
    <x v="173"/>
  </r>
  <r>
    <x v="84"/>
    <d v="2023-08-19T00:00:00"/>
    <n v="264572.45"/>
    <n v="11.68"/>
    <n v="12.02"/>
    <n v="4299.68"/>
    <n v="18460.64"/>
    <x v="84"/>
  </r>
  <r>
    <x v="29"/>
    <d v="2024-05-18T00:00:00"/>
    <n v="264500.07"/>
    <n v="7.44"/>
    <n v="8.74"/>
    <n v="4566.8900000000003"/>
    <n v="9384.18"/>
    <x v="29"/>
  </r>
  <r>
    <x v="163"/>
    <d v="2023-03-09T00:00:00"/>
    <n v="264432.65000000002"/>
    <n v="12.99"/>
    <n v="10.86"/>
    <n v="2135.17"/>
    <n v="3521.08"/>
    <x v="163"/>
  </r>
  <r>
    <x v="156"/>
    <d v="2023-11-18T00:00:00"/>
    <n v="264411.08"/>
    <n v="-9.34"/>
    <n v="-9.27"/>
    <n v="10612.01"/>
    <n v="11232.08"/>
    <x v="156"/>
  </r>
  <r>
    <x v="106"/>
    <d v="2022-12-04T00:00:00"/>
    <n v="264284.42"/>
    <n v="0.45"/>
    <n v="0.4"/>
    <n v="4943.51"/>
    <n v="2828.43"/>
    <x v="106"/>
  </r>
  <r>
    <x v="78"/>
    <d v="2023-04-09T00:00:00"/>
    <n v="264259.73"/>
    <n v="8.93"/>
    <n v="8.7799999999999994"/>
    <n v="11124.13"/>
    <n v="10461.15"/>
    <x v="78"/>
  </r>
  <r>
    <x v="160"/>
    <d v="2024-02-14T00:00:00"/>
    <n v="264197.03000000003"/>
    <n v="-4.97"/>
    <n v="-5.36"/>
    <n v="8625.34"/>
    <n v="10967.29"/>
    <x v="160"/>
  </r>
  <r>
    <x v="166"/>
    <d v="2023-12-16T00:00:00"/>
    <n v="263981.51"/>
    <n v="13.58"/>
    <n v="14.91"/>
    <n v="19745.41"/>
    <n v="744.8"/>
    <x v="166"/>
  </r>
  <r>
    <x v="185"/>
    <d v="2023-03-16T00:00:00"/>
    <n v="263972.5"/>
    <n v="1.47"/>
    <n v="1.26"/>
    <n v="6634.74"/>
    <n v="10063.719999999999"/>
    <x v="185"/>
  </r>
  <r>
    <x v="159"/>
    <d v="2023-12-19T00:00:00"/>
    <n v="263814.02"/>
    <n v="8.86"/>
    <n v="9.8000000000000007"/>
    <n v="16510.29"/>
    <n v="18739.97"/>
    <x v="159"/>
  </r>
  <r>
    <x v="65"/>
    <d v="2023-12-11T00:00:00"/>
    <n v="263777.38"/>
    <n v="-1.99"/>
    <n v="-1.97"/>
    <n v="18467.95"/>
    <n v="12220.48"/>
    <x v="65"/>
  </r>
  <r>
    <x v="168"/>
    <d v="2022-12-11T00:00:00"/>
    <n v="263594.8"/>
    <n v="14"/>
    <n v="16.059999999999999"/>
    <n v="18925.759999999998"/>
    <n v="19677.89"/>
    <x v="168"/>
  </r>
  <r>
    <x v="144"/>
    <d v="2024-01-03T00:00:00"/>
    <n v="263548.56"/>
    <n v="5.28"/>
    <n v="5.54"/>
    <n v="18961.12"/>
    <n v="11599.55"/>
    <x v="144"/>
  </r>
  <r>
    <x v="74"/>
    <d v="2023-12-01T00:00:00"/>
    <n v="263540.62"/>
    <n v="1.58"/>
    <n v="1.75"/>
    <n v="4121.13"/>
    <n v="4360.13"/>
    <x v="74"/>
  </r>
  <r>
    <x v="54"/>
    <d v="2024-09-01T00:00:00"/>
    <n v="263363.02"/>
    <n v="8.9499999999999993"/>
    <n v="8.58"/>
    <n v="16599.830000000002"/>
    <n v="15979.93"/>
    <x v="54"/>
  </r>
  <r>
    <x v="179"/>
    <d v="2023-12-28T00:00:00"/>
    <n v="263167.93"/>
    <n v="-8.8800000000000008"/>
    <n v="-8.9600000000000009"/>
    <n v="14776.62"/>
    <n v="7357.75"/>
    <x v="179"/>
  </r>
  <r>
    <x v="53"/>
    <d v="2023-05-05T00:00:00"/>
    <n v="263064.27"/>
    <n v="6.81"/>
    <n v="6.19"/>
    <n v="7024.64"/>
    <n v="9714.24"/>
    <x v="53"/>
  </r>
  <r>
    <x v="43"/>
    <d v="2024-06-18T00:00:00"/>
    <n v="263034.67"/>
    <n v="-4.0199999999999996"/>
    <n v="-4.08"/>
    <n v="2220.4"/>
    <n v="8010.69"/>
    <x v="43"/>
  </r>
  <r>
    <x v="15"/>
    <d v="2024-08-01T00:00:00"/>
    <n v="262996.27"/>
    <n v="18.329999999999998"/>
    <n v="20.58"/>
    <n v="14956.22"/>
    <n v="17708.37"/>
    <x v="15"/>
  </r>
  <r>
    <x v="92"/>
    <d v="2023-08-03T00:00:00"/>
    <n v="262949.5"/>
    <n v="7.51"/>
    <n v="6.9"/>
    <n v="17164.68"/>
    <n v="12844.38"/>
    <x v="92"/>
  </r>
  <r>
    <x v="25"/>
    <d v="2023-08-18T00:00:00"/>
    <n v="262846.27"/>
    <n v="5.13"/>
    <n v="4.8099999999999996"/>
    <n v="5962.79"/>
    <n v="15132.95"/>
    <x v="25"/>
  </r>
  <r>
    <x v="24"/>
    <d v="2022-10-20T00:00:00"/>
    <n v="262832.44"/>
    <n v="-3.18"/>
    <n v="-2.96"/>
    <n v="4748.9399999999996"/>
    <n v="10565.55"/>
    <x v="24"/>
  </r>
  <r>
    <x v="19"/>
    <d v="2023-04-13T00:00:00"/>
    <n v="262810.61"/>
    <n v="17.57"/>
    <n v="17.03"/>
    <n v="4925.92"/>
    <n v="7709.28"/>
    <x v="19"/>
  </r>
  <r>
    <x v="13"/>
    <d v="2023-08-21T00:00:00"/>
    <n v="262793.34999999998"/>
    <n v="3.89"/>
    <n v="4.59"/>
    <n v="19227.939999999999"/>
    <n v="16807.740000000002"/>
    <x v="13"/>
  </r>
  <r>
    <x v="144"/>
    <d v="2022-10-18T00:00:00"/>
    <n v="262742.3"/>
    <n v="0.97"/>
    <n v="0.91"/>
    <n v="14454.79"/>
    <n v="5235.71"/>
    <x v="144"/>
  </r>
  <r>
    <x v="109"/>
    <d v="2024-02-13T00:00:00"/>
    <n v="262324"/>
    <n v="-2.69"/>
    <n v="-2.93"/>
    <n v="4382.0200000000004"/>
    <n v="19238.55"/>
    <x v="109"/>
  </r>
  <r>
    <x v="100"/>
    <d v="2024-04-07T00:00:00"/>
    <n v="262091.85"/>
    <n v="-5.04"/>
    <n v="-6.04"/>
    <n v="19547.52"/>
    <n v="13219.12"/>
    <x v="100"/>
  </r>
  <r>
    <x v="88"/>
    <d v="2023-02-05T00:00:00"/>
    <n v="262003.6"/>
    <n v="1.85"/>
    <n v="2.17"/>
    <n v="12605.77"/>
    <n v="19924.650000000001"/>
    <x v="88"/>
  </r>
  <r>
    <x v="127"/>
    <d v="2024-03-21T00:00:00"/>
    <n v="261982.8"/>
    <n v="16.72"/>
    <n v="18.940000000000001"/>
    <n v="84.92"/>
    <n v="2289.54"/>
    <x v="127"/>
  </r>
  <r>
    <x v="152"/>
    <d v="2023-01-03T00:00:00"/>
    <n v="261816.24"/>
    <n v="-1.42"/>
    <n v="-1.42"/>
    <n v="9155.1200000000008"/>
    <n v="9790.25"/>
    <x v="152"/>
  </r>
  <r>
    <x v="178"/>
    <d v="2023-05-30T00:00:00"/>
    <n v="261794.45"/>
    <n v="3.5"/>
    <n v="3.5"/>
    <n v="2563.23"/>
    <n v="6547.01"/>
    <x v="178"/>
  </r>
  <r>
    <x v="195"/>
    <d v="2023-10-09T00:00:00"/>
    <n v="261786.37"/>
    <n v="-6.61"/>
    <n v="-7.44"/>
    <n v="3018.08"/>
    <n v="19166.189999999999"/>
    <x v="195"/>
  </r>
  <r>
    <x v="168"/>
    <d v="2024-05-08T00:00:00"/>
    <n v="261776.98"/>
    <n v="19.34"/>
    <n v="20.29"/>
    <n v="14792.27"/>
    <n v="5796.5"/>
    <x v="168"/>
  </r>
  <r>
    <x v="101"/>
    <d v="2024-04-03T00:00:00"/>
    <n v="261759.77"/>
    <n v="-8.48"/>
    <n v="-9.8000000000000007"/>
    <n v="17681.580000000002"/>
    <n v="9319.2199999999993"/>
    <x v="101"/>
  </r>
  <r>
    <x v="26"/>
    <d v="2023-12-03T00:00:00"/>
    <n v="261745.8"/>
    <n v="2.86"/>
    <n v="2.68"/>
    <n v="13571.79"/>
    <n v="12383.93"/>
    <x v="26"/>
  </r>
  <r>
    <x v="67"/>
    <d v="2023-03-07T00:00:00"/>
    <n v="261708.22"/>
    <n v="12.17"/>
    <n v="10.24"/>
    <n v="2379.83"/>
    <n v="8944.09"/>
    <x v="67"/>
  </r>
  <r>
    <x v="55"/>
    <d v="2023-08-21T00:00:00"/>
    <n v="261708.21"/>
    <n v="-2.0299999999999998"/>
    <n v="-2.12"/>
    <n v="9431.85"/>
    <n v="9122.9599999999991"/>
    <x v="55"/>
  </r>
  <r>
    <x v="2"/>
    <d v="2023-11-29T00:00:00"/>
    <n v="261698.59"/>
    <n v="12.82"/>
    <n v="14.56"/>
    <n v="8674.39"/>
    <n v="1862.43"/>
    <x v="2"/>
  </r>
  <r>
    <x v="50"/>
    <d v="2023-08-22T00:00:00"/>
    <n v="261673.63"/>
    <n v="5.2"/>
    <n v="4.8899999999999997"/>
    <n v="19307.55"/>
    <n v="4377"/>
    <x v="50"/>
  </r>
  <r>
    <x v="195"/>
    <d v="2023-04-25T00:00:00"/>
    <n v="261410.22"/>
    <n v="-8.1"/>
    <n v="-9.41"/>
    <n v="6583.8"/>
    <n v="13096.2"/>
    <x v="195"/>
  </r>
  <r>
    <x v="161"/>
    <d v="2023-09-22T00:00:00"/>
    <n v="261022.31"/>
    <n v="5.37"/>
    <n v="5.1100000000000003"/>
    <n v="16752.64"/>
    <n v="18220.04"/>
    <x v="161"/>
  </r>
  <r>
    <x v="62"/>
    <d v="2022-12-04T00:00:00"/>
    <n v="260842.08"/>
    <n v="11.36"/>
    <n v="12.14"/>
    <n v="7448.65"/>
    <n v="10032.07"/>
    <x v="62"/>
  </r>
  <r>
    <x v="25"/>
    <d v="2023-02-25T00:00:00"/>
    <n v="260829.09"/>
    <n v="10.73"/>
    <n v="9.02"/>
    <n v="8068.3"/>
    <n v="6125.04"/>
    <x v="25"/>
  </r>
  <r>
    <x v="95"/>
    <d v="2024-06-15T00:00:00"/>
    <n v="260751.66"/>
    <n v="-9.09"/>
    <n v="-7.39"/>
    <n v="12905.26"/>
    <n v="3660.15"/>
    <x v="95"/>
  </r>
  <r>
    <x v="78"/>
    <d v="2023-04-06T00:00:00"/>
    <n v="260751.07"/>
    <n v="5.65"/>
    <n v="6.53"/>
    <n v="12613.81"/>
    <n v="16667.39"/>
    <x v="78"/>
  </r>
  <r>
    <x v="148"/>
    <d v="2023-07-29T00:00:00"/>
    <n v="260709.92"/>
    <n v="14.79"/>
    <n v="12.13"/>
    <n v="503.24"/>
    <n v="1990.48"/>
    <x v="148"/>
  </r>
  <r>
    <x v="51"/>
    <d v="2022-12-10T00:00:00"/>
    <n v="260651.66"/>
    <n v="3.45"/>
    <n v="3.76"/>
    <n v="6765.73"/>
    <n v="3889.21"/>
    <x v="51"/>
  </r>
  <r>
    <x v="125"/>
    <d v="2023-08-14T00:00:00"/>
    <n v="260536.53"/>
    <n v="6.81"/>
    <n v="8.14"/>
    <n v="14233.1"/>
    <n v="10908.93"/>
    <x v="125"/>
  </r>
  <r>
    <x v="83"/>
    <d v="2024-02-11T00:00:00"/>
    <n v="260504.78"/>
    <n v="17.98"/>
    <n v="15.77"/>
    <n v="17423.509999999998"/>
    <n v="5197.32"/>
    <x v="83"/>
  </r>
  <r>
    <x v="162"/>
    <d v="2023-05-26T00:00:00"/>
    <n v="260497.61"/>
    <n v="12.06"/>
    <n v="13.59"/>
    <n v="653.21"/>
    <n v="3638.81"/>
    <x v="162"/>
  </r>
  <r>
    <x v="181"/>
    <d v="2024-07-22T00:00:00"/>
    <n v="260457.18"/>
    <n v="-5.78"/>
    <n v="-6.72"/>
    <n v="11946.7"/>
    <n v="2722.43"/>
    <x v="181"/>
  </r>
  <r>
    <x v="114"/>
    <d v="2023-07-30T00:00:00"/>
    <n v="260378.09"/>
    <n v="1.96"/>
    <n v="2.14"/>
    <n v="11307.66"/>
    <n v="6586.68"/>
    <x v="114"/>
  </r>
  <r>
    <x v="65"/>
    <d v="2023-08-03T00:00:00"/>
    <n v="260360.12"/>
    <n v="13.13"/>
    <n v="11.09"/>
    <n v="18342.14"/>
    <n v="4461.16"/>
    <x v="65"/>
  </r>
  <r>
    <x v="189"/>
    <d v="2022-12-10T00:00:00"/>
    <n v="260306.61"/>
    <n v="11.15"/>
    <n v="10.57"/>
    <n v="4739.1899999999996"/>
    <n v="4072.21"/>
    <x v="189"/>
  </r>
  <r>
    <x v="52"/>
    <d v="2024-08-05T00:00:00"/>
    <n v="260188.63"/>
    <n v="19.809999999999999"/>
    <n v="18.13"/>
    <n v="2101.33"/>
    <n v="12155.16"/>
    <x v="52"/>
  </r>
  <r>
    <x v="166"/>
    <d v="2023-09-17T00:00:00"/>
    <n v="259880.88"/>
    <n v="6.24"/>
    <n v="6.31"/>
    <n v="9306.82"/>
    <n v="7398.21"/>
    <x v="166"/>
  </r>
  <r>
    <x v="109"/>
    <d v="2024-04-21T00:00:00"/>
    <n v="259745.91"/>
    <n v="-0.12"/>
    <n v="-0.13"/>
    <n v="6564.76"/>
    <n v="6199.71"/>
    <x v="109"/>
  </r>
  <r>
    <x v="60"/>
    <d v="2024-03-05T00:00:00"/>
    <n v="259731.01"/>
    <n v="-9.9"/>
    <n v="-10.7"/>
    <n v="11090.38"/>
    <n v="13221.2"/>
    <x v="60"/>
  </r>
  <r>
    <x v="16"/>
    <d v="2023-07-25T00:00:00"/>
    <n v="259372.64"/>
    <n v="16.54"/>
    <n v="18.940000000000001"/>
    <n v="5737.85"/>
    <n v="18808.28"/>
    <x v="16"/>
  </r>
  <r>
    <x v="158"/>
    <d v="2023-12-14T00:00:00"/>
    <n v="259361.18"/>
    <n v="-3.53"/>
    <n v="-4.2300000000000004"/>
    <n v="3882.02"/>
    <n v="5181.3599999999997"/>
    <x v="158"/>
  </r>
  <r>
    <x v="88"/>
    <d v="2023-12-15T00:00:00"/>
    <n v="259323.14"/>
    <n v="19.64"/>
    <n v="16.2"/>
    <n v="1601.37"/>
    <n v="10140.91"/>
    <x v="88"/>
  </r>
  <r>
    <x v="165"/>
    <d v="2023-05-31T00:00:00"/>
    <n v="259090.42"/>
    <n v="1.38"/>
    <n v="1.17"/>
    <n v="14527.27"/>
    <n v="2954.56"/>
    <x v="165"/>
  </r>
  <r>
    <x v="129"/>
    <d v="2023-11-30T00:00:00"/>
    <n v="258942.26"/>
    <n v="-4.28"/>
    <n v="-4.79"/>
    <n v="14858.8"/>
    <n v="11372.79"/>
    <x v="129"/>
  </r>
  <r>
    <x v="88"/>
    <d v="2022-11-09T00:00:00"/>
    <n v="258822.33"/>
    <n v="12.8"/>
    <n v="13.47"/>
    <n v="6065.02"/>
    <n v="9073.69"/>
    <x v="88"/>
  </r>
  <r>
    <x v="82"/>
    <d v="2023-06-02T00:00:00"/>
    <n v="258754.6"/>
    <n v="1"/>
    <n v="0.98"/>
    <n v="9198.49"/>
    <n v="14591.68"/>
    <x v="82"/>
  </r>
  <r>
    <x v="63"/>
    <d v="2024-05-19T00:00:00"/>
    <n v="258748.67"/>
    <n v="2.4900000000000002"/>
    <n v="2.98"/>
    <n v="11689.56"/>
    <n v="6585.24"/>
    <x v="63"/>
  </r>
  <r>
    <x v="77"/>
    <d v="2024-08-04T00:00:00"/>
    <n v="258593.02"/>
    <n v="-3.16"/>
    <n v="-3"/>
    <n v="18420.23"/>
    <n v="4551.1000000000004"/>
    <x v="77"/>
  </r>
  <r>
    <x v="38"/>
    <d v="2023-12-16T00:00:00"/>
    <n v="258526.81"/>
    <n v="-9.94"/>
    <n v="-9.92"/>
    <n v="18365.669999999998"/>
    <n v="1381.16"/>
    <x v="38"/>
  </r>
  <r>
    <x v="119"/>
    <d v="2023-11-07T00:00:00"/>
    <n v="258409.05"/>
    <n v="12.23"/>
    <n v="11.89"/>
    <n v="9855.59"/>
    <n v="9060.24"/>
    <x v="119"/>
  </r>
  <r>
    <x v="185"/>
    <d v="2022-12-22T00:00:00"/>
    <n v="258305.92000000001"/>
    <n v="6.84"/>
    <n v="7.11"/>
    <n v="8019.55"/>
    <n v="11237.34"/>
    <x v="185"/>
  </r>
  <r>
    <x v="127"/>
    <d v="2023-05-16T00:00:00"/>
    <n v="258103.13"/>
    <n v="15.14"/>
    <n v="14.86"/>
    <n v="9543.94"/>
    <n v="18506.580000000002"/>
    <x v="127"/>
  </r>
  <r>
    <x v="153"/>
    <d v="2024-06-20T00:00:00"/>
    <n v="258027.04"/>
    <n v="13.94"/>
    <n v="13.05"/>
    <n v="13624.75"/>
    <n v="2947.9"/>
    <x v="153"/>
  </r>
  <r>
    <x v="20"/>
    <d v="2024-06-26T00:00:00"/>
    <n v="258020.42"/>
    <n v="-9.43"/>
    <n v="-7.67"/>
    <n v="6815.6"/>
    <n v="5489.45"/>
    <x v="20"/>
  </r>
  <r>
    <x v="191"/>
    <d v="2022-11-27T00:00:00"/>
    <n v="258000.32"/>
    <n v="-7.58"/>
    <n v="-8.61"/>
    <n v="14510.54"/>
    <n v="3598.11"/>
    <x v="191"/>
  </r>
  <r>
    <x v="5"/>
    <d v="2024-05-30T00:00:00"/>
    <n v="257555.74"/>
    <n v="18.309999999999999"/>
    <n v="20.87"/>
    <n v="12118.77"/>
    <n v="2368.25"/>
    <x v="5"/>
  </r>
  <r>
    <x v="192"/>
    <d v="2023-11-02T00:00:00"/>
    <n v="257483.55"/>
    <n v="10.08"/>
    <n v="11.57"/>
    <n v="4800.91"/>
    <n v="15793.7"/>
    <x v="192"/>
  </r>
  <r>
    <x v="145"/>
    <d v="2023-12-27T00:00:00"/>
    <n v="257424.09"/>
    <n v="15.33"/>
    <n v="16.36"/>
    <n v="18386.84"/>
    <n v="13499.76"/>
    <x v="145"/>
  </r>
  <r>
    <x v="180"/>
    <d v="2022-10-11T00:00:00"/>
    <n v="257300.12"/>
    <n v="10.31"/>
    <n v="11.16"/>
    <n v="19621.11"/>
    <n v="16426.88"/>
    <x v="180"/>
  </r>
  <r>
    <x v="77"/>
    <d v="2023-09-21T00:00:00"/>
    <n v="257144.62"/>
    <n v="7.44"/>
    <n v="8.9"/>
    <n v="4114.5"/>
    <n v="1193.8699999999999"/>
    <x v="77"/>
  </r>
  <r>
    <x v="2"/>
    <d v="2024-07-02T00:00:00"/>
    <n v="256605.53"/>
    <n v="15.94"/>
    <n v="13.3"/>
    <n v="9953.82"/>
    <n v="11638.11"/>
    <x v="2"/>
  </r>
  <r>
    <x v="168"/>
    <d v="2024-06-09T00:00:00"/>
    <n v="256536.76"/>
    <n v="-4.59"/>
    <n v="-5.19"/>
    <n v="6286.41"/>
    <n v="17892.14"/>
    <x v="168"/>
  </r>
  <r>
    <x v="116"/>
    <d v="2023-05-10T00:00:00"/>
    <n v="256463.59"/>
    <n v="-9.14"/>
    <n v="-8.73"/>
    <n v="10468.6"/>
    <n v="15530.82"/>
    <x v="116"/>
  </r>
  <r>
    <x v="31"/>
    <d v="2024-01-09T00:00:00"/>
    <n v="256362.03"/>
    <n v="17.5"/>
    <n v="19.239999999999998"/>
    <n v="9541.31"/>
    <n v="3662.03"/>
    <x v="31"/>
  </r>
  <r>
    <x v="85"/>
    <d v="2023-08-05T00:00:00"/>
    <n v="256329.99"/>
    <n v="12.42"/>
    <n v="12.16"/>
    <n v="11056.09"/>
    <n v="441.92"/>
    <x v="85"/>
  </r>
  <r>
    <x v="43"/>
    <d v="2024-01-12T00:00:00"/>
    <n v="256316.54"/>
    <n v="4.2300000000000004"/>
    <n v="3.69"/>
    <n v="1263.54"/>
    <n v="17299.12"/>
    <x v="43"/>
  </r>
  <r>
    <x v="143"/>
    <d v="2024-01-06T00:00:00"/>
    <n v="256136.94"/>
    <n v="-6.98"/>
    <n v="-8.23"/>
    <n v="1210.3499999999999"/>
    <n v="10471.719999999999"/>
    <x v="143"/>
  </r>
  <r>
    <x v="163"/>
    <d v="2023-11-16T00:00:00"/>
    <n v="256129.13"/>
    <n v="-4.04"/>
    <n v="-3.59"/>
    <n v="497.64"/>
    <n v="465.16"/>
    <x v="163"/>
  </r>
  <r>
    <x v="48"/>
    <d v="2023-05-07T00:00:00"/>
    <n v="255893.18"/>
    <n v="-7.72"/>
    <n v="-9.15"/>
    <n v="12851.48"/>
    <n v="4922.8599999999997"/>
    <x v="48"/>
  </r>
  <r>
    <x v="131"/>
    <d v="2023-01-11T00:00:00"/>
    <n v="255828.8"/>
    <n v="17.440000000000001"/>
    <n v="14.33"/>
    <n v="8794.7199999999993"/>
    <n v="7008.67"/>
    <x v="131"/>
  </r>
  <r>
    <x v="49"/>
    <d v="2023-04-01T00:00:00"/>
    <n v="255818.9"/>
    <n v="6.49"/>
    <n v="5.74"/>
    <n v="16516.34"/>
    <n v="1314.8"/>
    <x v="49"/>
  </r>
  <r>
    <x v="154"/>
    <d v="2023-05-24T00:00:00"/>
    <n v="255802.27"/>
    <n v="7.59"/>
    <n v="6.32"/>
    <n v="16354.47"/>
    <n v="13870.75"/>
    <x v="154"/>
  </r>
  <r>
    <x v="81"/>
    <d v="2023-07-27T00:00:00"/>
    <n v="255745.2"/>
    <n v="3.99"/>
    <n v="4.4400000000000004"/>
    <n v="16767.259999999998"/>
    <n v="4428.05"/>
    <x v="81"/>
  </r>
  <r>
    <x v="10"/>
    <d v="2022-12-21T00:00:00"/>
    <n v="255632.6"/>
    <n v="-0.95"/>
    <n v="-0.84"/>
    <n v="5534.46"/>
    <n v="10384.61"/>
    <x v="10"/>
  </r>
  <r>
    <x v="144"/>
    <d v="2023-02-20T00:00:00"/>
    <n v="255050.47"/>
    <n v="8.49"/>
    <n v="8"/>
    <n v="4085.21"/>
    <n v="17785.11"/>
    <x v="144"/>
  </r>
  <r>
    <x v="94"/>
    <d v="2024-03-18T00:00:00"/>
    <n v="255005.49"/>
    <n v="16.07"/>
    <n v="19.010000000000002"/>
    <n v="10318.42"/>
    <n v="19464.8"/>
    <x v="94"/>
  </r>
  <r>
    <x v="185"/>
    <d v="2024-01-27T00:00:00"/>
    <n v="254989.5"/>
    <n v="3.48"/>
    <n v="2.92"/>
    <n v="10732.94"/>
    <n v="295.60000000000002"/>
    <x v="185"/>
  </r>
  <r>
    <x v="171"/>
    <d v="2023-11-23T00:00:00"/>
    <n v="254898.87"/>
    <n v="-5.03"/>
    <n v="-5.75"/>
    <n v="9267.65"/>
    <n v="15344.22"/>
    <x v="171"/>
  </r>
  <r>
    <x v="59"/>
    <d v="2023-03-22T00:00:00"/>
    <n v="254638.11"/>
    <n v="-0.72"/>
    <n v="-0.76"/>
    <n v="19527.28"/>
    <n v="17898.02"/>
    <x v="59"/>
  </r>
  <r>
    <x v="135"/>
    <d v="2024-06-29T00:00:00"/>
    <n v="254633.25"/>
    <n v="19.309999999999999"/>
    <n v="16.41"/>
    <n v="15328.17"/>
    <n v="3739.83"/>
    <x v="135"/>
  </r>
  <r>
    <x v="12"/>
    <d v="2024-06-07T00:00:00"/>
    <n v="254630.15"/>
    <n v="11.23"/>
    <n v="12.86"/>
    <n v="13269.98"/>
    <n v="3774.94"/>
    <x v="12"/>
  </r>
  <r>
    <x v="119"/>
    <d v="2024-07-21T00:00:00"/>
    <n v="254602.96"/>
    <n v="2.4300000000000002"/>
    <n v="1.99"/>
    <n v="13875.51"/>
    <n v="15281.42"/>
    <x v="119"/>
  </r>
  <r>
    <x v="109"/>
    <d v="2024-07-13T00:00:00"/>
    <n v="254572.35"/>
    <n v="0.91"/>
    <n v="0.95"/>
    <n v="6413.88"/>
    <n v="6339.46"/>
    <x v="109"/>
  </r>
  <r>
    <x v="70"/>
    <d v="2023-01-15T00:00:00"/>
    <n v="254499.33"/>
    <n v="4.87"/>
    <n v="4.68"/>
    <n v="1196.97"/>
    <n v="7986.96"/>
    <x v="70"/>
  </r>
  <r>
    <x v="69"/>
    <d v="2024-05-18T00:00:00"/>
    <n v="254399.68"/>
    <n v="18.34"/>
    <n v="16.23"/>
    <n v="15984.99"/>
    <n v="6038.54"/>
    <x v="69"/>
  </r>
  <r>
    <x v="19"/>
    <d v="2024-03-30T00:00:00"/>
    <n v="254154.83"/>
    <n v="7.02"/>
    <n v="5.71"/>
    <n v="7264.74"/>
    <n v="1292.6099999999999"/>
    <x v="19"/>
  </r>
  <r>
    <x v="61"/>
    <d v="2024-01-11T00:00:00"/>
    <n v="254147.24"/>
    <n v="-4.1500000000000004"/>
    <n v="-4.4400000000000004"/>
    <n v="16175.81"/>
    <n v="6660.27"/>
    <x v="61"/>
  </r>
  <r>
    <x v="94"/>
    <d v="2022-12-25T00:00:00"/>
    <n v="254107.27"/>
    <n v="-1.88"/>
    <n v="-2.1"/>
    <n v="15759.97"/>
    <n v="2838.51"/>
    <x v="94"/>
  </r>
  <r>
    <x v="57"/>
    <d v="2023-09-23T00:00:00"/>
    <n v="254076.96"/>
    <n v="-8.1"/>
    <n v="-6.77"/>
    <n v="6730.47"/>
    <n v="7092.26"/>
    <x v="57"/>
  </r>
  <r>
    <x v="1"/>
    <d v="2024-07-14T00:00:00"/>
    <n v="253778.53"/>
    <n v="-8.5399999999999991"/>
    <n v="-8.6"/>
    <n v="13502.75"/>
    <n v="1293.19"/>
    <x v="1"/>
  </r>
  <r>
    <x v="46"/>
    <d v="2024-03-22T00:00:00"/>
    <n v="253563.75"/>
    <n v="-9.84"/>
    <n v="-8.1999999999999993"/>
    <n v="11395.87"/>
    <n v="14807.46"/>
    <x v="46"/>
  </r>
  <r>
    <x v="155"/>
    <d v="2023-08-23T00:00:00"/>
    <n v="253520.32"/>
    <n v="18.420000000000002"/>
    <n v="15.69"/>
    <n v="11687.04"/>
    <n v="19119.59"/>
    <x v="155"/>
  </r>
  <r>
    <x v="62"/>
    <d v="2023-08-06T00:00:00"/>
    <n v="253472.97"/>
    <n v="19.350000000000001"/>
    <n v="22.87"/>
    <n v="1377.17"/>
    <n v="15827.27"/>
    <x v="62"/>
  </r>
  <r>
    <x v="33"/>
    <d v="2023-06-18T00:00:00"/>
    <n v="253119.75"/>
    <n v="6.26"/>
    <n v="6.07"/>
    <n v="2270.02"/>
    <n v="15937.15"/>
    <x v="33"/>
  </r>
  <r>
    <x v="128"/>
    <d v="2023-03-31T00:00:00"/>
    <n v="252993"/>
    <n v="-0.67"/>
    <n v="-0.61"/>
    <n v="12240.33"/>
    <n v="10383.11"/>
    <x v="128"/>
  </r>
  <r>
    <x v="20"/>
    <d v="2023-05-26T00:00:00"/>
    <n v="252956.26"/>
    <n v="-3.97"/>
    <n v="-4.0599999999999996"/>
    <n v="18149.27"/>
    <n v="13168.78"/>
    <x v="20"/>
  </r>
  <r>
    <x v="146"/>
    <d v="2024-04-17T00:00:00"/>
    <n v="252864.82"/>
    <n v="12.68"/>
    <n v="13.21"/>
    <n v="14922.56"/>
    <n v="880.84"/>
    <x v="146"/>
  </r>
  <r>
    <x v="160"/>
    <d v="2023-12-11T00:00:00"/>
    <n v="252794.34"/>
    <n v="14.42"/>
    <n v="13.09"/>
    <n v="10721.64"/>
    <n v="3961.28"/>
    <x v="160"/>
  </r>
  <r>
    <x v="103"/>
    <d v="2024-04-16T00:00:00"/>
    <n v="252647.5"/>
    <n v="-3.18"/>
    <n v="-3.3"/>
    <n v="6008.29"/>
    <n v="11629.53"/>
    <x v="103"/>
  </r>
  <r>
    <x v="45"/>
    <d v="2024-05-15T00:00:00"/>
    <n v="252490.11"/>
    <n v="9.82"/>
    <n v="8.92"/>
    <n v="19502.78"/>
    <n v="341.52"/>
    <x v="45"/>
  </r>
  <r>
    <x v="51"/>
    <d v="2023-05-10T00:00:00"/>
    <n v="252420.79"/>
    <n v="6.8"/>
    <n v="5.51"/>
    <n v="18661.37"/>
    <n v="14185.49"/>
    <x v="51"/>
  </r>
  <r>
    <x v="18"/>
    <d v="2024-03-21T00:00:00"/>
    <n v="252388.74"/>
    <n v="5.25"/>
    <n v="6.26"/>
    <n v="16721.32"/>
    <n v="1911.26"/>
    <x v="18"/>
  </r>
  <r>
    <x v="109"/>
    <d v="2022-10-31T00:00:00"/>
    <n v="252383.8"/>
    <n v="11.18"/>
    <n v="9.93"/>
    <n v="13760.94"/>
    <n v="7989.58"/>
    <x v="109"/>
  </r>
  <r>
    <x v="117"/>
    <d v="2022-12-06T00:00:00"/>
    <n v="252347.24"/>
    <n v="4.45"/>
    <n v="5.25"/>
    <n v="4761.43"/>
    <n v="12468.27"/>
    <x v="117"/>
  </r>
  <r>
    <x v="17"/>
    <d v="2022-11-11T00:00:00"/>
    <n v="252241.65"/>
    <n v="19.27"/>
    <n v="20.28"/>
    <n v="2246.73"/>
    <n v="837.78"/>
    <x v="17"/>
  </r>
  <r>
    <x v="140"/>
    <d v="2023-12-09T00:00:00"/>
    <n v="252177.53"/>
    <n v="-0.98"/>
    <n v="-1.1200000000000001"/>
    <n v="8971.76"/>
    <n v="1633.36"/>
    <x v="140"/>
  </r>
  <r>
    <x v="99"/>
    <d v="2023-10-18T00:00:00"/>
    <n v="252071.02"/>
    <n v="13.66"/>
    <n v="12.79"/>
    <n v="19884.599999999999"/>
    <n v="8076.7"/>
    <x v="99"/>
  </r>
  <r>
    <x v="37"/>
    <d v="2024-01-25T00:00:00"/>
    <n v="252027.12"/>
    <n v="-7.74"/>
    <n v="-8.34"/>
    <n v="54.02"/>
    <n v="18489.669999999998"/>
    <x v="37"/>
  </r>
  <r>
    <x v="54"/>
    <d v="2024-08-22T00:00:00"/>
    <n v="252006.15"/>
    <n v="4.76"/>
    <n v="5.05"/>
    <n v="6513.31"/>
    <n v="810.84"/>
    <x v="54"/>
  </r>
  <r>
    <x v="46"/>
    <d v="2024-07-26T00:00:00"/>
    <n v="251961.55"/>
    <n v="-5.76"/>
    <n v="-6.47"/>
    <n v="2109.31"/>
    <n v="3844.72"/>
    <x v="46"/>
  </r>
  <r>
    <x v="111"/>
    <d v="2022-12-18T00:00:00"/>
    <n v="251832.5"/>
    <n v="-7.67"/>
    <n v="-9.1199999999999992"/>
    <n v="19318.88"/>
    <n v="13407.34"/>
    <x v="111"/>
  </r>
  <r>
    <x v="113"/>
    <d v="2022-10-17T00:00:00"/>
    <n v="251794.81"/>
    <n v="-9.17"/>
    <n v="-9.16"/>
    <n v="13651.25"/>
    <n v="8483.43"/>
    <x v="113"/>
  </r>
  <r>
    <x v="133"/>
    <d v="2023-01-21T00:00:00"/>
    <n v="251688.1"/>
    <n v="-1.31"/>
    <n v="-1.49"/>
    <n v="17399.060000000001"/>
    <n v="17302.689999999999"/>
    <x v="133"/>
  </r>
  <r>
    <x v="78"/>
    <d v="2023-01-11T00:00:00"/>
    <n v="251679.03"/>
    <n v="16.72"/>
    <n v="16.66"/>
    <n v="15019.57"/>
    <n v="7338.91"/>
    <x v="78"/>
  </r>
  <r>
    <x v="185"/>
    <d v="2023-01-05T00:00:00"/>
    <n v="251302.66"/>
    <n v="-6.19"/>
    <n v="-7.07"/>
    <n v="13238.51"/>
    <n v="17612.62"/>
    <x v="185"/>
  </r>
  <r>
    <x v="144"/>
    <d v="2024-09-24T00:00:00"/>
    <n v="251179.5"/>
    <n v="-4.3"/>
    <n v="-5.05"/>
    <n v="17594.03"/>
    <n v="11025.78"/>
    <x v="144"/>
  </r>
  <r>
    <x v="162"/>
    <d v="2024-01-01T00:00:00"/>
    <n v="251156.68"/>
    <n v="16.61"/>
    <n v="17.440000000000001"/>
    <n v="4991.57"/>
    <n v="9657.4699999999993"/>
    <x v="162"/>
  </r>
  <r>
    <x v="6"/>
    <d v="2023-03-05T00:00:00"/>
    <n v="250929.72"/>
    <n v="12.79"/>
    <n v="13.18"/>
    <n v="17759.21"/>
    <n v="5165.75"/>
    <x v="6"/>
  </r>
  <r>
    <x v="81"/>
    <d v="2022-10-30T00:00:00"/>
    <n v="250918.39999999999"/>
    <n v="-5.1100000000000003"/>
    <n v="-4.66"/>
    <n v="17933.34"/>
    <n v="6798.22"/>
    <x v="81"/>
  </r>
  <r>
    <x v="80"/>
    <d v="2023-04-29T00:00:00"/>
    <n v="250821.48"/>
    <n v="1.18"/>
    <n v="1.1299999999999999"/>
    <n v="17653.560000000001"/>
    <n v="16840.740000000002"/>
    <x v="80"/>
  </r>
  <r>
    <x v="109"/>
    <d v="2023-08-26T00:00:00"/>
    <n v="250801.17"/>
    <n v="12.09"/>
    <n v="10.71"/>
    <n v="1262.45"/>
    <n v="2518.16"/>
    <x v="109"/>
  </r>
  <r>
    <x v="15"/>
    <d v="2023-12-28T00:00:00"/>
    <n v="250597.11"/>
    <n v="11.77"/>
    <n v="9.94"/>
    <n v="775.58"/>
    <n v="9597.25"/>
    <x v="15"/>
  </r>
  <r>
    <x v="30"/>
    <d v="2023-03-05T00:00:00"/>
    <n v="250577.49"/>
    <n v="-4.8499999999999996"/>
    <n v="-4.42"/>
    <n v="13955.45"/>
    <n v="16149.14"/>
    <x v="30"/>
  </r>
  <r>
    <x v="25"/>
    <d v="2024-02-16T00:00:00"/>
    <n v="250456.45"/>
    <n v="13.68"/>
    <n v="14.24"/>
    <n v="5069.58"/>
    <n v="15340.91"/>
    <x v="25"/>
  </r>
  <r>
    <x v="80"/>
    <d v="2024-09-05T00:00:00"/>
    <n v="250405.96"/>
    <n v="11.31"/>
    <n v="11.11"/>
    <n v="10404.94"/>
    <n v="1638.16"/>
    <x v="80"/>
  </r>
  <r>
    <x v="48"/>
    <d v="2023-01-02T00:00:00"/>
    <n v="250361.81"/>
    <n v="-5.35"/>
    <n v="-5.75"/>
    <n v="8487.2199999999993"/>
    <n v="2720.39"/>
    <x v="48"/>
  </r>
  <r>
    <x v="175"/>
    <d v="2024-03-29T00:00:00"/>
    <n v="250049.58"/>
    <n v="-0.93"/>
    <n v="-0.99"/>
    <n v="10312.41"/>
    <n v="18516.580000000002"/>
    <x v="175"/>
  </r>
  <r>
    <x v="138"/>
    <d v="2023-05-09T00:00:00"/>
    <n v="249978.72"/>
    <n v="12.41"/>
    <n v="10.82"/>
    <n v="15793.67"/>
    <n v="19203.330000000002"/>
    <x v="138"/>
  </r>
  <r>
    <x v="52"/>
    <d v="2023-07-29T00:00:00"/>
    <n v="249908.12"/>
    <n v="0.27"/>
    <n v="0.31"/>
    <n v="4840.51"/>
    <n v="19899.14"/>
    <x v="52"/>
  </r>
  <r>
    <x v="47"/>
    <d v="2023-10-17T00:00:00"/>
    <n v="249888.76"/>
    <n v="16.66"/>
    <n v="14.22"/>
    <n v="14575.89"/>
    <n v="10719.47"/>
    <x v="47"/>
  </r>
  <r>
    <x v="37"/>
    <d v="2023-12-19T00:00:00"/>
    <n v="249835.08"/>
    <n v="7.88"/>
    <n v="6.72"/>
    <n v="13407.69"/>
    <n v="1081.42"/>
    <x v="37"/>
  </r>
  <r>
    <x v="137"/>
    <d v="2022-10-08T00:00:00"/>
    <n v="249709.77"/>
    <n v="-3.02"/>
    <n v="-2.94"/>
    <n v="9703.8799999999992"/>
    <n v="4038.64"/>
    <x v="137"/>
  </r>
  <r>
    <x v="175"/>
    <d v="2024-05-23T00:00:00"/>
    <n v="249662.91"/>
    <n v="-6.85"/>
    <n v="-8.02"/>
    <n v="3154.97"/>
    <n v="6949.97"/>
    <x v="175"/>
  </r>
  <r>
    <x v="157"/>
    <d v="2023-11-02T00:00:00"/>
    <n v="249591.67"/>
    <n v="7.79"/>
    <n v="8.26"/>
    <n v="2101.88"/>
    <n v="15077.92"/>
    <x v="157"/>
  </r>
  <r>
    <x v="50"/>
    <d v="2024-01-10T00:00:00"/>
    <n v="249570.07"/>
    <n v="19.850000000000001"/>
    <n v="19.579999999999998"/>
    <n v="6766.4"/>
    <n v="7766.51"/>
    <x v="50"/>
  </r>
  <r>
    <x v="93"/>
    <d v="2024-04-30T00:00:00"/>
    <n v="249419.21"/>
    <n v="2.2400000000000002"/>
    <n v="2.12"/>
    <n v="9427.1299999999992"/>
    <n v="7636.72"/>
    <x v="93"/>
  </r>
  <r>
    <x v="193"/>
    <d v="2023-10-31T00:00:00"/>
    <n v="249294.78"/>
    <n v="11.28"/>
    <n v="12.81"/>
    <n v="11941.97"/>
    <n v="10592.4"/>
    <x v="193"/>
  </r>
  <r>
    <x v="81"/>
    <d v="2023-10-15T00:00:00"/>
    <n v="249275.22"/>
    <n v="4.29"/>
    <n v="4.82"/>
    <n v="3531.95"/>
    <n v="4347.66"/>
    <x v="81"/>
  </r>
  <r>
    <x v="116"/>
    <d v="2023-05-16T00:00:00"/>
    <n v="249245.47"/>
    <n v="14.69"/>
    <n v="15.24"/>
    <n v="6423.89"/>
    <n v="13288.68"/>
    <x v="116"/>
  </r>
  <r>
    <x v="16"/>
    <d v="2023-07-19T00:00:00"/>
    <n v="249082.44"/>
    <n v="17.239999999999998"/>
    <n v="16.88"/>
    <n v="11673.43"/>
    <n v="10159.030000000001"/>
    <x v="16"/>
  </r>
  <r>
    <x v="170"/>
    <d v="2024-06-02T00:00:00"/>
    <n v="249063.22"/>
    <n v="-4.28"/>
    <n v="-4.57"/>
    <n v="3548.24"/>
    <n v="13091.94"/>
    <x v="170"/>
  </r>
  <r>
    <x v="52"/>
    <d v="2022-11-03T00:00:00"/>
    <n v="248999.39"/>
    <n v="14.82"/>
    <n v="14.33"/>
    <n v="13908.09"/>
    <n v="12553.87"/>
    <x v="52"/>
  </r>
  <r>
    <x v="92"/>
    <d v="2024-01-02T00:00:00"/>
    <n v="248993.03"/>
    <n v="-6.26"/>
    <n v="-6.74"/>
    <n v="14673.64"/>
    <n v="2531.21"/>
    <x v="92"/>
  </r>
  <r>
    <x v="93"/>
    <d v="2023-05-21T00:00:00"/>
    <n v="248970.34"/>
    <n v="-8.3000000000000007"/>
    <n v="-9.48"/>
    <n v="15739.3"/>
    <n v="4671.97"/>
    <x v="93"/>
  </r>
  <r>
    <x v="37"/>
    <d v="2023-06-14T00:00:00"/>
    <n v="248865.53"/>
    <n v="18.66"/>
    <n v="15.95"/>
    <n v="4124.3599999999997"/>
    <n v="17260.02"/>
    <x v="37"/>
  </r>
  <r>
    <x v="106"/>
    <d v="2023-08-17T00:00:00"/>
    <n v="248849.22"/>
    <n v="6.49"/>
    <n v="5.3"/>
    <n v="13670.78"/>
    <n v="12457.13"/>
    <x v="106"/>
  </r>
  <r>
    <x v="140"/>
    <d v="2022-12-03T00:00:00"/>
    <n v="248843.78"/>
    <n v="19.899999999999999"/>
    <n v="18.96"/>
    <n v="10349.83"/>
    <n v="16781.21"/>
    <x v="140"/>
  </r>
  <r>
    <x v="146"/>
    <d v="2024-09-21T00:00:00"/>
    <n v="248794.32"/>
    <n v="5.57"/>
    <n v="4.75"/>
    <n v="4313.3599999999997"/>
    <n v="13094.44"/>
    <x v="146"/>
  </r>
  <r>
    <x v="92"/>
    <d v="2024-06-18T00:00:00"/>
    <n v="248770.69"/>
    <n v="19.75"/>
    <n v="21.06"/>
    <n v="18714.830000000002"/>
    <n v="17276.14"/>
    <x v="92"/>
  </r>
  <r>
    <x v="33"/>
    <d v="2024-03-08T00:00:00"/>
    <n v="248702.27"/>
    <n v="12.06"/>
    <n v="13.98"/>
    <n v="18924.64"/>
    <n v="15398.43"/>
    <x v="33"/>
  </r>
  <r>
    <x v="181"/>
    <d v="2022-10-10T00:00:00"/>
    <n v="248687.72"/>
    <n v="-4.84"/>
    <n v="-3.93"/>
    <n v="2998.64"/>
    <n v="1174.56"/>
    <x v="181"/>
  </r>
  <r>
    <x v="86"/>
    <d v="2023-10-16T00:00:00"/>
    <n v="248024.71"/>
    <n v="1.62"/>
    <n v="1.41"/>
    <n v="17880.3"/>
    <n v="8963.9599999999991"/>
    <x v="86"/>
  </r>
  <r>
    <x v="195"/>
    <d v="2022-11-11T00:00:00"/>
    <n v="247950.59"/>
    <n v="-9.36"/>
    <n v="-9.25"/>
    <n v="13062.74"/>
    <n v="3745.19"/>
    <x v="195"/>
  </r>
  <r>
    <x v="190"/>
    <d v="2023-07-15T00:00:00"/>
    <n v="247900.25"/>
    <n v="-0.81"/>
    <n v="-0.67"/>
    <n v="8385.0400000000009"/>
    <n v="19995.98"/>
    <x v="190"/>
  </r>
  <r>
    <x v="128"/>
    <d v="2024-06-30T00:00:00"/>
    <n v="247855.42"/>
    <n v="-8.0500000000000007"/>
    <n v="-9.58"/>
    <n v="19729.650000000001"/>
    <n v="12327.99"/>
    <x v="128"/>
  </r>
  <r>
    <x v="195"/>
    <d v="2023-07-13T00:00:00"/>
    <n v="247560.35"/>
    <n v="-7.62"/>
    <n v="-8.58"/>
    <n v="9091.64"/>
    <n v="3382.95"/>
    <x v="195"/>
  </r>
  <r>
    <x v="59"/>
    <d v="2024-04-07T00:00:00"/>
    <n v="247549.19"/>
    <n v="11.97"/>
    <n v="14.32"/>
    <n v="2998.5"/>
    <n v="3077.48"/>
    <x v="59"/>
  </r>
  <r>
    <x v="152"/>
    <d v="2023-06-19T00:00:00"/>
    <n v="247457.1"/>
    <n v="18.21"/>
    <n v="15.49"/>
    <n v="15843.64"/>
    <n v="1201.76"/>
    <x v="152"/>
  </r>
  <r>
    <x v="25"/>
    <d v="2024-08-07T00:00:00"/>
    <n v="247245.79"/>
    <n v="13.87"/>
    <n v="15.09"/>
    <n v="15510.76"/>
    <n v="15930.49"/>
    <x v="25"/>
  </r>
  <r>
    <x v="154"/>
    <d v="2023-12-04T00:00:00"/>
    <n v="247186.29"/>
    <n v="18.59"/>
    <n v="15.85"/>
    <n v="8279.39"/>
    <n v="19630.16"/>
    <x v="154"/>
  </r>
  <r>
    <x v="115"/>
    <d v="2024-03-15T00:00:00"/>
    <n v="247176.21"/>
    <n v="18.579999999999998"/>
    <n v="15.26"/>
    <n v="18257.89"/>
    <n v="17037.12"/>
    <x v="115"/>
  </r>
  <r>
    <x v="93"/>
    <d v="2024-06-05T00:00:00"/>
    <n v="247050.83"/>
    <n v="14.94"/>
    <n v="17.239999999999998"/>
    <n v="8617.56"/>
    <n v="16925.28"/>
    <x v="93"/>
  </r>
  <r>
    <x v="10"/>
    <d v="2023-05-23T00:00:00"/>
    <n v="246737.9"/>
    <n v="-8.9499999999999993"/>
    <n v="-10.68"/>
    <n v="14891.6"/>
    <n v="18553.09"/>
    <x v="10"/>
  </r>
  <r>
    <x v="195"/>
    <d v="2023-06-07T00:00:00"/>
    <n v="246701.9"/>
    <n v="-8.25"/>
    <n v="-7.5"/>
    <n v="15756.88"/>
    <n v="6496.05"/>
    <x v="195"/>
  </r>
  <r>
    <x v="70"/>
    <d v="2022-12-13T00:00:00"/>
    <n v="246661.18"/>
    <n v="19.93"/>
    <n v="22.78"/>
    <n v="8255.6200000000008"/>
    <n v="6620.17"/>
    <x v="70"/>
  </r>
  <r>
    <x v="180"/>
    <d v="2023-06-09T00:00:00"/>
    <n v="246638.26"/>
    <n v="6.06"/>
    <n v="5.18"/>
    <n v="1361.86"/>
    <n v="12808.66"/>
    <x v="180"/>
  </r>
  <r>
    <x v="59"/>
    <d v="2024-03-17T00:00:00"/>
    <n v="246614.53"/>
    <n v="-1.45"/>
    <n v="-1.68"/>
    <n v="2455.6"/>
    <n v="15714.69"/>
    <x v="59"/>
  </r>
  <r>
    <x v="160"/>
    <d v="2024-08-06T00:00:00"/>
    <n v="246386.98"/>
    <n v="-1.3"/>
    <n v="-1.35"/>
    <n v="5451.31"/>
    <n v="7203.51"/>
    <x v="160"/>
  </r>
  <r>
    <x v="21"/>
    <d v="2022-11-08T00:00:00"/>
    <n v="246352.98"/>
    <n v="-9.3699999999999992"/>
    <n v="-10.64"/>
    <n v="1125.08"/>
    <n v="12832.09"/>
    <x v="21"/>
  </r>
  <r>
    <x v="117"/>
    <d v="2022-11-17T00:00:00"/>
    <n v="246304.64000000001"/>
    <n v="-0.49"/>
    <n v="-0.44"/>
    <n v="15932.86"/>
    <n v="17102.48"/>
    <x v="117"/>
  </r>
  <r>
    <x v="105"/>
    <d v="2023-02-22T00:00:00"/>
    <n v="246059.01"/>
    <n v="10.48"/>
    <n v="9.9700000000000006"/>
    <n v="18182.73"/>
    <n v="19420.8"/>
    <x v="105"/>
  </r>
  <r>
    <x v="69"/>
    <d v="2023-02-16T00:00:00"/>
    <n v="246017.02"/>
    <n v="-6.11"/>
    <n v="-5.53"/>
    <n v="4599.96"/>
    <n v="411.56"/>
    <x v="69"/>
  </r>
  <r>
    <x v="167"/>
    <d v="2022-10-11T00:00:00"/>
    <n v="245945.07"/>
    <n v="10.62"/>
    <n v="9.77"/>
    <n v="3417.38"/>
    <n v="16153.41"/>
    <x v="167"/>
  </r>
  <r>
    <x v="22"/>
    <d v="2022-12-11T00:00:00"/>
    <n v="245921.55"/>
    <n v="9.5"/>
    <n v="8.01"/>
    <n v="10528.44"/>
    <n v="3372.92"/>
    <x v="22"/>
  </r>
  <r>
    <x v="55"/>
    <d v="2024-09-18T00:00:00"/>
    <n v="245779.17"/>
    <n v="10.29"/>
    <n v="11.89"/>
    <n v="7642.03"/>
    <n v="14571.91"/>
    <x v="55"/>
  </r>
  <r>
    <x v="167"/>
    <d v="2024-07-11T00:00:00"/>
    <n v="245672.75"/>
    <n v="16.87"/>
    <n v="20.2"/>
    <n v="12758.47"/>
    <n v="14126.97"/>
    <x v="167"/>
  </r>
  <r>
    <x v="173"/>
    <d v="2023-06-05T00:00:00"/>
    <n v="245378.78"/>
    <n v="13.79"/>
    <n v="13.64"/>
    <n v="6139.96"/>
    <n v="15346.61"/>
    <x v="173"/>
  </r>
  <r>
    <x v="165"/>
    <d v="2023-06-29T00:00:00"/>
    <n v="245369.78"/>
    <n v="9.9600000000000009"/>
    <n v="8.27"/>
    <n v="4747.2299999999996"/>
    <n v="10674.79"/>
    <x v="165"/>
  </r>
  <r>
    <x v="83"/>
    <d v="2024-07-29T00:00:00"/>
    <n v="245238.13"/>
    <n v="10.44"/>
    <n v="9.58"/>
    <n v="17958.98"/>
    <n v="6740.55"/>
    <x v="83"/>
  </r>
  <r>
    <x v="185"/>
    <d v="2023-08-13T00:00:00"/>
    <n v="244987.75"/>
    <n v="2.58"/>
    <n v="2.93"/>
    <n v="515.84"/>
    <n v="2696.29"/>
    <x v="185"/>
  </r>
  <r>
    <x v="91"/>
    <d v="2023-01-09T00:00:00"/>
    <n v="244930.92"/>
    <n v="-4.1500000000000004"/>
    <n v="-4.03"/>
    <n v="10896"/>
    <n v="777.54"/>
    <x v="91"/>
  </r>
  <r>
    <x v="39"/>
    <d v="2023-02-09T00:00:00"/>
    <n v="244767.09"/>
    <n v="-1.69"/>
    <n v="-1.84"/>
    <n v="15723.5"/>
    <n v="12376.84"/>
    <x v="39"/>
  </r>
  <r>
    <x v="121"/>
    <d v="2022-12-18T00:00:00"/>
    <n v="244725.64"/>
    <n v="-8.74"/>
    <n v="-10.029999999999999"/>
    <n v="2846.72"/>
    <n v="11181.27"/>
    <x v="121"/>
  </r>
  <r>
    <x v="12"/>
    <d v="2023-03-24T00:00:00"/>
    <n v="244686.58"/>
    <n v="11.72"/>
    <n v="10.130000000000001"/>
    <n v="18774.939999999999"/>
    <n v="10552.49"/>
    <x v="12"/>
  </r>
  <r>
    <x v="144"/>
    <d v="2024-09-19T00:00:00"/>
    <n v="244386.11"/>
    <n v="9.14"/>
    <n v="8.35"/>
    <n v="1241.76"/>
    <n v="2252.14"/>
    <x v="144"/>
  </r>
  <r>
    <x v="162"/>
    <d v="2024-08-24T00:00:00"/>
    <n v="244084.59"/>
    <n v="16.87"/>
    <n v="19.260000000000002"/>
    <n v="13422.29"/>
    <n v="12500.86"/>
    <x v="162"/>
  </r>
  <r>
    <x v="137"/>
    <d v="2024-02-07T00:00:00"/>
    <n v="244039.64"/>
    <n v="17.100000000000001"/>
    <n v="19.46"/>
    <n v="7051.9"/>
    <n v="12190.79"/>
    <x v="137"/>
  </r>
  <r>
    <x v="176"/>
    <d v="2023-04-24T00:00:00"/>
    <n v="244035.9"/>
    <n v="10.02"/>
    <n v="10.81"/>
    <n v="19637"/>
    <n v="1128.26"/>
    <x v="176"/>
  </r>
  <r>
    <x v="7"/>
    <d v="2023-12-19T00:00:00"/>
    <n v="244023.05"/>
    <n v="-2.65"/>
    <n v="-2.17"/>
    <n v="11357.04"/>
    <n v="7992.18"/>
    <x v="7"/>
  </r>
  <r>
    <x v="166"/>
    <d v="2023-03-08T00:00:00"/>
    <n v="243987.27"/>
    <n v="7.65"/>
    <n v="8.6300000000000008"/>
    <n v="832.85"/>
    <n v="2164.36"/>
    <x v="166"/>
  </r>
  <r>
    <x v="195"/>
    <d v="2023-02-09T00:00:00"/>
    <n v="243952.58"/>
    <n v="17.940000000000001"/>
    <n v="20.23"/>
    <n v="17972.919999999998"/>
    <n v="2622.42"/>
    <x v="195"/>
  </r>
  <r>
    <x v="106"/>
    <d v="2024-05-05T00:00:00"/>
    <n v="243815.61"/>
    <n v="2.85"/>
    <n v="2.52"/>
    <n v="2701.77"/>
    <n v="6965.78"/>
    <x v="106"/>
  </r>
  <r>
    <x v="101"/>
    <d v="2023-07-06T00:00:00"/>
    <n v="243694.93"/>
    <n v="9.8800000000000008"/>
    <n v="8.8000000000000007"/>
    <n v="565.55999999999995"/>
    <n v="241.73"/>
    <x v="101"/>
  </r>
  <r>
    <x v="75"/>
    <d v="2023-12-24T00:00:00"/>
    <n v="243646.57"/>
    <n v="-0.45"/>
    <n v="-0.4"/>
    <n v="11156.47"/>
    <n v="12098.54"/>
    <x v="75"/>
  </r>
  <r>
    <x v="121"/>
    <d v="2024-01-05T00:00:00"/>
    <n v="243644.48"/>
    <n v="19.34"/>
    <n v="22.77"/>
    <n v="17034.05"/>
    <n v="13930.67"/>
    <x v="121"/>
  </r>
  <r>
    <x v="76"/>
    <d v="2023-08-01T00:00:00"/>
    <n v="243567.26"/>
    <n v="-4.93"/>
    <n v="-5.81"/>
    <n v="631.17999999999995"/>
    <n v="13542.64"/>
    <x v="76"/>
  </r>
  <r>
    <x v="84"/>
    <d v="2023-09-24T00:00:00"/>
    <n v="243554.11"/>
    <n v="-4.16"/>
    <n v="-4.71"/>
    <n v="12598.33"/>
    <n v="15605.26"/>
    <x v="84"/>
  </r>
  <r>
    <x v="100"/>
    <d v="2023-01-18T00:00:00"/>
    <n v="243554.04"/>
    <n v="8.49"/>
    <n v="9.9700000000000006"/>
    <n v="6649.56"/>
    <n v="1145.92"/>
    <x v="100"/>
  </r>
  <r>
    <x v="29"/>
    <d v="2024-03-22T00:00:00"/>
    <n v="243466.89"/>
    <n v="8.3000000000000007"/>
    <n v="9.1999999999999993"/>
    <n v="18386.38"/>
    <n v="1695.48"/>
    <x v="29"/>
  </r>
  <r>
    <x v="44"/>
    <d v="2023-02-17T00:00:00"/>
    <n v="243324.67"/>
    <n v="6.87"/>
    <n v="6.44"/>
    <n v="18806.990000000002"/>
    <n v="10193.540000000001"/>
    <x v="44"/>
  </r>
  <r>
    <x v="123"/>
    <d v="2024-02-14T00:00:00"/>
    <n v="243307.33"/>
    <n v="-2.2400000000000002"/>
    <n v="-2.64"/>
    <n v="5349.07"/>
    <n v="15671.35"/>
    <x v="123"/>
  </r>
  <r>
    <x v="141"/>
    <d v="2022-12-12T00:00:00"/>
    <n v="243273.88"/>
    <n v="12.11"/>
    <n v="11.03"/>
    <n v="6752.52"/>
    <n v="10454.84"/>
    <x v="141"/>
  </r>
  <r>
    <x v="77"/>
    <d v="2024-08-16T00:00:00"/>
    <n v="243244.92"/>
    <n v="8.85"/>
    <n v="7.14"/>
    <n v="1448.91"/>
    <n v="15293.33"/>
    <x v="77"/>
  </r>
  <r>
    <x v="194"/>
    <d v="2023-03-30T00:00:00"/>
    <n v="242911.53"/>
    <n v="3.44"/>
    <n v="3.86"/>
    <n v="6659.35"/>
    <n v="16938.099999999999"/>
    <x v="194"/>
  </r>
  <r>
    <x v="99"/>
    <d v="2024-07-17T00:00:00"/>
    <n v="242907.35"/>
    <n v="-6.76"/>
    <n v="-6.56"/>
    <n v="8391.84"/>
    <n v="18989.169999999998"/>
    <x v="99"/>
  </r>
  <r>
    <x v="71"/>
    <d v="2024-04-13T00:00:00"/>
    <n v="242876.94"/>
    <n v="12.9"/>
    <n v="14.45"/>
    <n v="6785.67"/>
    <n v="9484.9"/>
    <x v="71"/>
  </r>
  <r>
    <x v="88"/>
    <d v="2022-12-25T00:00:00"/>
    <n v="242828.7"/>
    <n v="3.18"/>
    <n v="2.58"/>
    <n v="13304.43"/>
    <n v="4772.96"/>
    <x v="88"/>
  </r>
  <r>
    <x v="184"/>
    <d v="2023-09-06T00:00:00"/>
    <n v="242487.76"/>
    <n v="-4.32"/>
    <n v="-4.43"/>
    <n v="16593.580000000002"/>
    <n v="3330.78"/>
    <x v="184"/>
  </r>
  <r>
    <x v="84"/>
    <d v="2024-03-22T00:00:00"/>
    <n v="242263.81"/>
    <n v="-2.78"/>
    <n v="-3.07"/>
    <n v="18369.689999999999"/>
    <n v="6117.98"/>
    <x v="84"/>
  </r>
  <r>
    <x v="6"/>
    <d v="2023-12-10T00:00:00"/>
    <n v="242175.11"/>
    <n v="16.600000000000001"/>
    <n v="19.32"/>
    <n v="9249.77"/>
    <n v="1193.1400000000001"/>
    <x v="6"/>
  </r>
  <r>
    <x v="56"/>
    <d v="2023-10-25T00:00:00"/>
    <n v="242174.3"/>
    <n v="4.67"/>
    <n v="4.3899999999999997"/>
    <n v="4145.34"/>
    <n v="673.01"/>
    <x v="56"/>
  </r>
  <r>
    <x v="19"/>
    <d v="2024-02-23T00:00:00"/>
    <n v="242071.98"/>
    <n v="-5.86"/>
    <n v="-6"/>
    <n v="2639.08"/>
    <n v="1894.84"/>
    <x v="19"/>
  </r>
  <r>
    <x v="93"/>
    <d v="2024-09-15T00:00:00"/>
    <n v="242021.91"/>
    <n v="5.46"/>
    <n v="4.68"/>
    <n v="4764.01"/>
    <n v="13544.36"/>
    <x v="93"/>
  </r>
  <r>
    <x v="190"/>
    <d v="2023-03-06T00:00:00"/>
    <n v="241684.17"/>
    <n v="3"/>
    <n v="3.36"/>
    <n v="17236.39"/>
    <n v="4074.04"/>
    <x v="190"/>
  </r>
  <r>
    <x v="0"/>
    <d v="2024-08-03T00:00:00"/>
    <n v="241545.64"/>
    <n v="-2.52"/>
    <n v="-2.94"/>
    <n v="16895.93"/>
    <n v="13490.14"/>
    <x v="0"/>
  </r>
  <r>
    <x v="97"/>
    <d v="2024-07-05T00:00:00"/>
    <n v="241301.02"/>
    <n v="-3.2"/>
    <n v="-2.71"/>
    <n v="18091.22"/>
    <n v="14121.58"/>
    <x v="97"/>
  </r>
  <r>
    <x v="136"/>
    <d v="2022-12-22T00:00:00"/>
    <n v="241152.88"/>
    <n v="12.73"/>
    <n v="11.88"/>
    <n v="7552.4"/>
    <n v="1776.63"/>
    <x v="136"/>
  </r>
  <r>
    <x v="134"/>
    <d v="2024-03-06T00:00:00"/>
    <n v="241133.28"/>
    <n v="-8.82"/>
    <n v="-8.39"/>
    <n v="3939.23"/>
    <n v="17866.3"/>
    <x v="134"/>
  </r>
  <r>
    <x v="34"/>
    <d v="2023-10-19T00:00:00"/>
    <n v="241123.27"/>
    <n v="8.75"/>
    <n v="7.69"/>
    <n v="3935.51"/>
    <n v="2082.87"/>
    <x v="34"/>
  </r>
  <r>
    <x v="107"/>
    <d v="2023-06-16T00:00:00"/>
    <n v="241111.77"/>
    <n v="-5.2"/>
    <n v="-5.04"/>
    <n v="11925.19"/>
    <n v="14385.3"/>
    <x v="107"/>
  </r>
  <r>
    <x v="164"/>
    <d v="2024-07-28T00:00:00"/>
    <n v="241110.08"/>
    <n v="-6.77"/>
    <n v="-6.56"/>
    <n v="14299.65"/>
    <n v="18275.98"/>
    <x v="164"/>
  </r>
  <r>
    <x v="21"/>
    <d v="2024-02-15T00:00:00"/>
    <n v="241003.67"/>
    <n v="-6.53"/>
    <n v="-6.76"/>
    <n v="11300.25"/>
    <n v="10176.07"/>
    <x v="21"/>
  </r>
  <r>
    <x v="68"/>
    <d v="2023-03-02T00:00:00"/>
    <n v="240990.86"/>
    <n v="-6.96"/>
    <n v="-5.79"/>
    <n v="6899.9"/>
    <n v="6041.75"/>
    <x v="68"/>
  </r>
  <r>
    <x v="111"/>
    <d v="2023-10-05T00:00:00"/>
    <n v="240887.41"/>
    <n v="-0.73"/>
    <n v="-0.69"/>
    <n v="4832.47"/>
    <n v="9849.6200000000008"/>
    <x v="111"/>
  </r>
  <r>
    <x v="40"/>
    <d v="2023-06-01T00:00:00"/>
    <n v="240801.46"/>
    <n v="5.45"/>
    <n v="5.87"/>
    <n v="15316.7"/>
    <n v="7840.44"/>
    <x v="40"/>
  </r>
  <r>
    <x v="39"/>
    <d v="2023-01-13T00:00:00"/>
    <n v="240758.91"/>
    <n v="15.27"/>
    <n v="13.92"/>
    <n v="7154.69"/>
    <n v="1448.69"/>
    <x v="39"/>
  </r>
  <r>
    <x v="20"/>
    <d v="2023-01-28T00:00:00"/>
    <n v="240451.35"/>
    <n v="8.08"/>
    <n v="8.99"/>
    <n v="15703.19"/>
    <n v="18517.150000000001"/>
    <x v="20"/>
  </r>
  <r>
    <x v="45"/>
    <d v="2023-05-23T00:00:00"/>
    <n v="240444.58"/>
    <n v="3.02"/>
    <n v="2.95"/>
    <n v="7726.56"/>
    <n v="4763.6499999999996"/>
    <x v="45"/>
  </r>
  <r>
    <x v="143"/>
    <d v="2023-06-01T00:00:00"/>
    <n v="240341.27"/>
    <n v="-6.4"/>
    <n v="-7.02"/>
    <n v="17546.93"/>
    <n v="18296.330000000002"/>
    <x v="143"/>
  </r>
  <r>
    <x v="128"/>
    <d v="2024-03-20T00:00:00"/>
    <n v="240315.67"/>
    <n v="3.32"/>
    <n v="3.03"/>
    <n v="8121.16"/>
    <n v="4249.12"/>
    <x v="128"/>
  </r>
  <r>
    <x v="144"/>
    <d v="2023-12-29T00:00:00"/>
    <n v="240245.45"/>
    <n v="5.49"/>
    <n v="6.04"/>
    <n v="2712.74"/>
    <n v="9327.41"/>
    <x v="144"/>
  </r>
  <r>
    <x v="16"/>
    <d v="2022-10-08T00:00:00"/>
    <n v="240194.59"/>
    <n v="-0.99"/>
    <n v="-1.05"/>
    <n v="5489.96"/>
    <n v="9876.42"/>
    <x v="16"/>
  </r>
  <r>
    <x v="95"/>
    <d v="2024-01-05T00:00:00"/>
    <n v="239906.66"/>
    <n v="7.93"/>
    <n v="8.06"/>
    <n v="16073.75"/>
    <n v="10292.6"/>
    <x v="95"/>
  </r>
  <r>
    <x v="161"/>
    <d v="2022-11-04T00:00:00"/>
    <n v="239709.92"/>
    <n v="-0.48"/>
    <n v="-0.47"/>
    <n v="2239.7800000000002"/>
    <n v="15866.15"/>
    <x v="161"/>
  </r>
  <r>
    <x v="74"/>
    <d v="2024-03-13T00:00:00"/>
    <n v="239598.32"/>
    <n v="1.46"/>
    <n v="1.55"/>
    <n v="16346.91"/>
    <n v="4698.8900000000003"/>
    <x v="74"/>
  </r>
  <r>
    <x v="98"/>
    <d v="2023-12-20T00:00:00"/>
    <n v="239525.68"/>
    <n v="14.43"/>
    <n v="16.010000000000002"/>
    <n v="8760.0300000000007"/>
    <n v="18758.46"/>
    <x v="98"/>
  </r>
  <r>
    <x v="116"/>
    <d v="2022-09-26T00:00:00"/>
    <n v="239284.31"/>
    <n v="4.96"/>
    <n v="5.13"/>
    <n v="5319.07"/>
    <n v="10177.94"/>
    <x v="116"/>
  </r>
  <r>
    <x v="34"/>
    <d v="2024-05-31T00:00:00"/>
    <n v="239186.32"/>
    <n v="-6.24"/>
    <n v="-5.49"/>
    <n v="12076.53"/>
    <n v="18150.55"/>
    <x v="34"/>
  </r>
  <r>
    <x v="71"/>
    <d v="2024-09-20T00:00:00"/>
    <n v="239177.87"/>
    <n v="9.34"/>
    <n v="10.16"/>
    <n v="19865.68"/>
    <n v="9051.34"/>
    <x v="71"/>
  </r>
  <r>
    <x v="12"/>
    <d v="2023-05-12T00:00:00"/>
    <n v="239123.28"/>
    <n v="2.81"/>
    <n v="2.52"/>
    <n v="18322.7"/>
    <n v="14770.57"/>
    <x v="12"/>
  </r>
  <r>
    <x v="121"/>
    <d v="2024-02-11T00:00:00"/>
    <n v="239078.83"/>
    <n v="3.34"/>
    <n v="3.97"/>
    <n v="15170.04"/>
    <n v="11647.69"/>
    <x v="121"/>
  </r>
  <r>
    <x v="52"/>
    <d v="2023-04-23T00:00:00"/>
    <n v="239053.31"/>
    <n v="8.2100000000000009"/>
    <n v="8.07"/>
    <n v="5367.02"/>
    <n v="775.18"/>
    <x v="52"/>
  </r>
  <r>
    <x v="195"/>
    <d v="2023-11-27T00:00:00"/>
    <n v="238777.41"/>
    <n v="4.1500000000000004"/>
    <n v="4.9000000000000004"/>
    <n v="13361.33"/>
    <n v="16219.14"/>
    <x v="195"/>
  </r>
  <r>
    <x v="17"/>
    <d v="2024-04-29T00:00:00"/>
    <n v="238702.69"/>
    <n v="-6.96"/>
    <n v="-8.2899999999999991"/>
    <n v="5630.26"/>
    <n v="15869.28"/>
    <x v="17"/>
  </r>
  <r>
    <x v="131"/>
    <d v="2023-11-22T00:00:00"/>
    <n v="238556.18"/>
    <n v="14.2"/>
    <n v="14.84"/>
    <n v="10379.01"/>
    <n v="2404.54"/>
    <x v="131"/>
  </r>
  <r>
    <x v="106"/>
    <d v="2023-02-10T00:00:00"/>
    <n v="238260.43"/>
    <n v="7.95"/>
    <n v="9.52"/>
    <n v="5750.05"/>
    <n v="6948.03"/>
    <x v="106"/>
  </r>
  <r>
    <x v="94"/>
    <d v="2024-06-29T00:00:00"/>
    <n v="238118.75"/>
    <n v="2.94"/>
    <n v="2.4"/>
    <n v="10776.44"/>
    <n v="12149.46"/>
    <x v="94"/>
  </r>
  <r>
    <x v="109"/>
    <d v="2024-01-02T00:00:00"/>
    <n v="237730.95"/>
    <n v="2.42"/>
    <n v="2.86"/>
    <n v="16035.61"/>
    <n v="16330.5"/>
    <x v="109"/>
  </r>
  <r>
    <x v="116"/>
    <d v="2024-08-02T00:00:00"/>
    <n v="237656.03"/>
    <n v="17.170000000000002"/>
    <n v="14.7"/>
    <n v="6333.95"/>
    <n v="18712.650000000001"/>
    <x v="116"/>
  </r>
  <r>
    <x v="178"/>
    <d v="2024-01-03T00:00:00"/>
    <n v="237618.41"/>
    <n v="14.52"/>
    <n v="14.55"/>
    <n v="5090.2700000000004"/>
    <n v="2116.65"/>
    <x v="178"/>
  </r>
  <r>
    <x v="6"/>
    <d v="2024-05-25T00:00:00"/>
    <n v="237572.2"/>
    <n v="5.84"/>
    <n v="6.01"/>
    <n v="2092.58"/>
    <n v="11101.43"/>
    <x v="6"/>
  </r>
  <r>
    <x v="159"/>
    <d v="2024-01-16T00:00:00"/>
    <n v="237544.15"/>
    <n v="4.5"/>
    <n v="4.99"/>
    <n v="6617.96"/>
    <n v="6597.91"/>
    <x v="159"/>
  </r>
  <r>
    <x v="27"/>
    <d v="2023-01-10T00:00:00"/>
    <n v="237510.3"/>
    <n v="13.28"/>
    <n v="14.7"/>
    <n v="3162.95"/>
    <n v="4820.1499999999996"/>
    <x v="27"/>
  </r>
  <r>
    <x v="109"/>
    <d v="2024-01-15T00:00:00"/>
    <n v="237289.47"/>
    <n v="12.52"/>
    <n v="11.63"/>
    <n v="6793.92"/>
    <n v="12955.79"/>
    <x v="109"/>
  </r>
  <r>
    <x v="174"/>
    <d v="2023-09-01T00:00:00"/>
    <n v="237260.44"/>
    <n v="-1.78"/>
    <n v="-1.9"/>
    <n v="6050.5"/>
    <n v="9884.8700000000008"/>
    <x v="174"/>
  </r>
  <r>
    <x v="52"/>
    <d v="2024-08-24T00:00:00"/>
    <n v="237199.12"/>
    <n v="7.75"/>
    <n v="7.79"/>
    <n v="5067.84"/>
    <n v="15189.22"/>
    <x v="52"/>
  </r>
  <r>
    <x v="91"/>
    <d v="2024-08-21T00:00:00"/>
    <n v="237113.09"/>
    <n v="15.23"/>
    <n v="15.67"/>
    <n v="17035.93"/>
    <n v="15118.53"/>
    <x v="91"/>
  </r>
  <r>
    <x v="179"/>
    <d v="2024-04-13T00:00:00"/>
    <n v="237090"/>
    <n v="-3.72"/>
    <n v="-3.54"/>
    <n v="7247.39"/>
    <n v="14523.46"/>
    <x v="179"/>
  </r>
  <r>
    <x v="135"/>
    <d v="2024-04-11T00:00:00"/>
    <n v="237053.06"/>
    <n v="-4.07"/>
    <n v="-3.6"/>
    <n v="17110.18"/>
    <n v="19229.41"/>
    <x v="135"/>
  </r>
  <r>
    <x v="52"/>
    <d v="2023-10-10T00:00:00"/>
    <n v="237013.53"/>
    <n v="18.21"/>
    <n v="21.62"/>
    <n v="14112.87"/>
    <n v="4296.97"/>
    <x v="52"/>
  </r>
  <r>
    <x v="75"/>
    <d v="2023-11-05T00:00:00"/>
    <n v="236833.9"/>
    <n v="17"/>
    <n v="14.23"/>
    <n v="14429.36"/>
    <n v="1200.1600000000001"/>
    <x v="75"/>
  </r>
  <r>
    <x v="104"/>
    <d v="2023-03-28T00:00:00"/>
    <n v="236719.83"/>
    <n v="19.71"/>
    <n v="22.41"/>
    <n v="14065.05"/>
    <n v="7132.92"/>
    <x v="104"/>
  </r>
  <r>
    <x v="182"/>
    <d v="2024-09-05T00:00:00"/>
    <n v="236474.55"/>
    <n v="2.4700000000000002"/>
    <n v="2.2000000000000002"/>
    <n v="1591.49"/>
    <n v="3549.97"/>
    <x v="182"/>
  </r>
  <r>
    <x v="146"/>
    <d v="2024-07-18T00:00:00"/>
    <n v="236413.04"/>
    <n v="0.83"/>
    <n v="0.75"/>
    <n v="10694.35"/>
    <n v="15523"/>
    <x v="146"/>
  </r>
  <r>
    <x v="60"/>
    <d v="2024-08-06T00:00:00"/>
    <n v="236386.39"/>
    <n v="-5.36"/>
    <n v="-5.33"/>
    <n v="8881.7900000000009"/>
    <n v="10141.73"/>
    <x v="60"/>
  </r>
  <r>
    <x v="78"/>
    <d v="2023-06-26T00:00:00"/>
    <n v="236290.82"/>
    <n v="10.69"/>
    <n v="11.14"/>
    <n v="13176.29"/>
    <n v="4415.37"/>
    <x v="78"/>
  </r>
  <r>
    <x v="9"/>
    <d v="2024-07-06T00:00:00"/>
    <n v="236237.44"/>
    <n v="-3.08"/>
    <n v="-3.53"/>
    <n v="18546.29"/>
    <n v="1234.69"/>
    <x v="9"/>
  </r>
  <r>
    <x v="157"/>
    <d v="2023-11-01T00:00:00"/>
    <n v="236151.92"/>
    <n v="3.97"/>
    <n v="4.41"/>
    <n v="17610.89"/>
    <n v="14190.52"/>
    <x v="157"/>
  </r>
  <r>
    <x v="12"/>
    <d v="2023-04-29T00:00:00"/>
    <n v="236115.36"/>
    <n v="11.74"/>
    <n v="9.65"/>
    <n v="13051.23"/>
    <n v="19443.97"/>
    <x v="12"/>
  </r>
  <r>
    <x v="97"/>
    <d v="2023-05-06T00:00:00"/>
    <n v="236071.48"/>
    <n v="16.75"/>
    <n v="14.58"/>
    <n v="11114.81"/>
    <n v="4311.3500000000004"/>
    <x v="97"/>
  </r>
  <r>
    <x v="40"/>
    <d v="2024-01-24T00:00:00"/>
    <n v="236043.42"/>
    <n v="9.77"/>
    <n v="10.75"/>
    <n v="17584.650000000001"/>
    <n v="17718.79"/>
    <x v="40"/>
  </r>
  <r>
    <x v="144"/>
    <d v="2024-06-26T00:00:00"/>
    <n v="235653"/>
    <n v="7.24"/>
    <n v="6.28"/>
    <n v="7393.79"/>
    <n v="18978.91"/>
    <x v="144"/>
  </r>
  <r>
    <x v="37"/>
    <d v="2023-03-05T00:00:00"/>
    <n v="235649.15"/>
    <n v="-5.88"/>
    <n v="-6.5"/>
    <n v="14867.49"/>
    <n v="17967.939999999999"/>
    <x v="37"/>
  </r>
  <r>
    <x v="74"/>
    <d v="2024-02-27T00:00:00"/>
    <n v="235620.99"/>
    <n v="4.72"/>
    <n v="4.7699999999999996"/>
    <n v="12621.06"/>
    <n v="6798.12"/>
    <x v="74"/>
  </r>
  <r>
    <x v="165"/>
    <d v="2023-03-07T00:00:00"/>
    <n v="235518.42"/>
    <n v="7.67"/>
    <n v="8.82"/>
    <n v="8537.1"/>
    <n v="1451.04"/>
    <x v="165"/>
  </r>
  <r>
    <x v="184"/>
    <d v="2024-04-28T00:00:00"/>
    <n v="235508.17"/>
    <n v="6.02"/>
    <n v="5.12"/>
    <n v="17837"/>
    <n v="6682.67"/>
    <x v="184"/>
  </r>
  <r>
    <x v="118"/>
    <d v="2023-11-17T00:00:00"/>
    <n v="235502.74"/>
    <n v="-9.3800000000000008"/>
    <n v="-10.89"/>
    <n v="10769.19"/>
    <n v="2152.35"/>
    <x v="118"/>
  </r>
  <r>
    <x v="157"/>
    <d v="2023-01-28T00:00:00"/>
    <n v="235430.86"/>
    <n v="18.32"/>
    <n v="18.91"/>
    <n v="2373.35"/>
    <n v="11922.7"/>
    <x v="157"/>
  </r>
  <r>
    <x v="164"/>
    <d v="2024-07-01T00:00:00"/>
    <n v="235310.57"/>
    <n v="-9.11"/>
    <n v="-7.67"/>
    <n v="4027.11"/>
    <n v="429.97"/>
    <x v="164"/>
  </r>
  <r>
    <x v="184"/>
    <d v="2023-05-18T00:00:00"/>
    <n v="235222.94"/>
    <n v="-1.35"/>
    <n v="-1.23"/>
    <n v="15752.41"/>
    <n v="7135.22"/>
    <x v="184"/>
  </r>
  <r>
    <x v="98"/>
    <d v="2024-08-30T00:00:00"/>
    <n v="235215.67"/>
    <n v="5.07"/>
    <n v="4.49"/>
    <n v="18366.64"/>
    <n v="16338.47"/>
    <x v="98"/>
  </r>
  <r>
    <x v="107"/>
    <d v="2024-04-17T00:00:00"/>
    <n v="235034.03"/>
    <n v="-8.49"/>
    <n v="-8.34"/>
    <n v="6763.48"/>
    <n v="9572.1200000000008"/>
    <x v="107"/>
  </r>
  <r>
    <x v="109"/>
    <d v="2023-07-16T00:00:00"/>
    <n v="235033.48"/>
    <n v="1.9"/>
    <n v="2"/>
    <n v="13024.97"/>
    <n v="13960.22"/>
    <x v="109"/>
  </r>
  <r>
    <x v="26"/>
    <d v="2024-05-20T00:00:00"/>
    <n v="234959.25"/>
    <n v="13.68"/>
    <n v="13.33"/>
    <n v="12068.3"/>
    <n v="4409.92"/>
    <x v="26"/>
  </r>
  <r>
    <x v="190"/>
    <d v="2024-01-16T00:00:00"/>
    <n v="234854.33"/>
    <n v="-7.98"/>
    <n v="-8.64"/>
    <n v="14705.96"/>
    <n v="2356.15"/>
    <x v="190"/>
  </r>
  <r>
    <x v="78"/>
    <d v="2022-10-29T00:00:00"/>
    <n v="234755.25"/>
    <n v="3.95"/>
    <n v="3.77"/>
    <n v="18244.169999999998"/>
    <n v="19460.07"/>
    <x v="78"/>
  </r>
  <r>
    <x v="48"/>
    <d v="2024-06-05T00:00:00"/>
    <n v="234631.16"/>
    <n v="3.87"/>
    <n v="3.71"/>
    <n v="9659.64"/>
    <n v="4850.3999999999996"/>
    <x v="48"/>
  </r>
  <r>
    <x v="138"/>
    <d v="2023-02-04T00:00:00"/>
    <n v="234615.39"/>
    <n v="3.19"/>
    <n v="2.96"/>
    <n v="18100.240000000002"/>
    <n v="12903.71"/>
    <x v="138"/>
  </r>
  <r>
    <x v="152"/>
    <d v="2024-06-03T00:00:00"/>
    <n v="234585.71"/>
    <n v="18.440000000000001"/>
    <n v="15.13"/>
    <n v="17907.23"/>
    <n v="9440.91"/>
    <x v="152"/>
  </r>
  <r>
    <x v="196"/>
    <d v="2023-11-19T00:00:00"/>
    <n v="234461.11"/>
    <n v="16.559999999999999"/>
    <n v="17.760000000000002"/>
    <n v="1947.28"/>
    <n v="3128.18"/>
    <x v="196"/>
  </r>
  <r>
    <x v="7"/>
    <d v="2024-06-30T00:00:00"/>
    <n v="234428.47"/>
    <n v="1.94"/>
    <n v="1.72"/>
    <n v="2043.62"/>
    <n v="10643.05"/>
    <x v="7"/>
  </r>
  <r>
    <x v="42"/>
    <d v="2024-01-14T00:00:00"/>
    <n v="234341.5"/>
    <n v="-0.93"/>
    <n v="-0.98"/>
    <n v="18581.11"/>
    <n v="7331.02"/>
    <x v="42"/>
  </r>
  <r>
    <x v="182"/>
    <d v="2023-08-20T00:00:00"/>
    <n v="234046.74"/>
    <n v="3.07"/>
    <n v="2.4700000000000002"/>
    <n v="8715.9500000000007"/>
    <n v="5910.94"/>
    <x v="182"/>
  </r>
  <r>
    <x v="96"/>
    <d v="2023-01-05T00:00:00"/>
    <n v="234039.24"/>
    <n v="10.95"/>
    <n v="9.69"/>
    <n v="10348.459999999999"/>
    <n v="1106.21"/>
    <x v="96"/>
  </r>
  <r>
    <x v="193"/>
    <d v="2023-02-03T00:00:00"/>
    <n v="234031.29"/>
    <n v="13.52"/>
    <n v="12.96"/>
    <n v="15113.44"/>
    <n v="3597.33"/>
    <x v="193"/>
  </r>
  <r>
    <x v="119"/>
    <d v="2024-03-13T00:00:00"/>
    <n v="234012.54"/>
    <n v="19.37"/>
    <n v="21.01"/>
    <n v="2832.76"/>
    <n v="14300.73"/>
    <x v="119"/>
  </r>
  <r>
    <x v="164"/>
    <d v="2023-08-01T00:00:00"/>
    <n v="233940.17"/>
    <n v="6.31"/>
    <n v="6.78"/>
    <n v="11883.91"/>
    <n v="5549.54"/>
    <x v="164"/>
  </r>
  <r>
    <x v="47"/>
    <d v="2023-02-01T00:00:00"/>
    <n v="233936.76"/>
    <n v="10.95"/>
    <n v="9.9600000000000009"/>
    <n v="12973.61"/>
    <n v="3871.7"/>
    <x v="47"/>
  </r>
  <r>
    <x v="124"/>
    <d v="2023-11-15T00:00:00"/>
    <n v="233749.78"/>
    <n v="-1.99"/>
    <n v="-1.97"/>
    <n v="18848.62"/>
    <n v="8085.72"/>
    <x v="124"/>
  </r>
  <r>
    <x v="67"/>
    <d v="2024-05-16T00:00:00"/>
    <n v="233719.14"/>
    <n v="7.14"/>
    <n v="7.83"/>
    <n v="53.84"/>
    <n v="15222.29"/>
    <x v="67"/>
  </r>
  <r>
    <x v="142"/>
    <d v="2024-08-04T00:00:00"/>
    <n v="233622.54"/>
    <n v="1.37"/>
    <n v="1.45"/>
    <n v="1317.78"/>
    <n v="3463.78"/>
    <x v="142"/>
  </r>
  <r>
    <x v="38"/>
    <d v="2023-04-21T00:00:00"/>
    <n v="233566.47"/>
    <n v="14.52"/>
    <n v="14.48"/>
    <n v="18935.05"/>
    <n v="6737.7"/>
    <x v="38"/>
  </r>
  <r>
    <x v="60"/>
    <d v="2023-06-17T00:00:00"/>
    <n v="233302.42"/>
    <n v="8.9"/>
    <n v="10.55"/>
    <n v="11351.53"/>
    <n v="1437.01"/>
    <x v="60"/>
  </r>
  <r>
    <x v="180"/>
    <d v="2023-06-09T00:00:00"/>
    <n v="233241.27"/>
    <n v="3.77"/>
    <n v="4.24"/>
    <n v="5336.59"/>
    <n v="5157.71"/>
    <x v="180"/>
  </r>
  <r>
    <x v="8"/>
    <d v="2024-07-15T00:00:00"/>
    <n v="233208.36"/>
    <n v="-1.83"/>
    <n v="-1.68"/>
    <n v="18610.72"/>
    <n v="1230.1300000000001"/>
    <x v="8"/>
  </r>
  <r>
    <x v="94"/>
    <d v="2023-03-17T00:00:00"/>
    <n v="233117.66"/>
    <n v="6.05"/>
    <n v="5.65"/>
    <n v="3821.5"/>
    <n v="10066.91"/>
    <x v="94"/>
  </r>
  <r>
    <x v="194"/>
    <d v="2024-05-18T00:00:00"/>
    <n v="233074.61"/>
    <n v="9.5500000000000007"/>
    <n v="9.15"/>
    <n v="12885.84"/>
    <n v="11265.92"/>
    <x v="194"/>
  </r>
  <r>
    <x v="114"/>
    <d v="2022-11-09T00:00:00"/>
    <n v="232854.32"/>
    <n v="-5.62"/>
    <n v="-6.19"/>
    <n v="14152.73"/>
    <n v="5709.74"/>
    <x v="114"/>
  </r>
  <r>
    <x v="131"/>
    <d v="2023-03-20T00:00:00"/>
    <n v="232807.2"/>
    <n v="19.579999999999998"/>
    <n v="20.99"/>
    <n v="16773.759999999998"/>
    <n v="17800.189999999999"/>
    <x v="131"/>
  </r>
  <r>
    <x v="190"/>
    <d v="2023-08-15T00:00:00"/>
    <n v="232798.32"/>
    <n v="-6.63"/>
    <n v="-6.16"/>
    <n v="14297.44"/>
    <n v="4221.4399999999996"/>
    <x v="190"/>
  </r>
  <r>
    <x v="55"/>
    <d v="2023-07-21T00:00:00"/>
    <n v="232650.37"/>
    <n v="9.3000000000000007"/>
    <n v="8.64"/>
    <n v="4592.37"/>
    <n v="3304.69"/>
    <x v="55"/>
  </r>
  <r>
    <x v="55"/>
    <d v="2024-05-05T00:00:00"/>
    <n v="232440.03"/>
    <n v="-8.6999999999999993"/>
    <n v="-8.2200000000000006"/>
    <n v="7459.07"/>
    <n v="18265.259999999998"/>
    <x v="55"/>
  </r>
  <r>
    <x v="192"/>
    <d v="2023-08-01T00:00:00"/>
    <n v="232401.78"/>
    <n v="7.75"/>
    <n v="8.81"/>
    <n v="16308.84"/>
    <n v="2209.96"/>
    <x v="192"/>
  </r>
  <r>
    <x v="196"/>
    <d v="2024-01-16T00:00:00"/>
    <n v="232316.65"/>
    <n v="11.11"/>
    <n v="9.19"/>
    <n v="16665.25"/>
    <n v="11706.87"/>
    <x v="196"/>
  </r>
  <r>
    <x v="74"/>
    <d v="2023-10-26T00:00:00"/>
    <n v="232287.69"/>
    <n v="-0.21"/>
    <n v="-0.21"/>
    <n v="6714.05"/>
    <n v="2448.89"/>
    <x v="74"/>
  </r>
  <r>
    <x v="21"/>
    <d v="2024-04-23T00:00:00"/>
    <n v="232260.66"/>
    <n v="16.48"/>
    <n v="17.82"/>
    <n v="9457.76"/>
    <n v="10755.04"/>
    <x v="21"/>
  </r>
  <r>
    <x v="151"/>
    <d v="2024-06-23T00:00:00"/>
    <n v="232156.99"/>
    <n v="16.91"/>
    <n v="19.07"/>
    <n v="11435.37"/>
    <n v="6243.66"/>
    <x v="151"/>
  </r>
  <r>
    <x v="168"/>
    <d v="2024-07-28T00:00:00"/>
    <n v="232016.25"/>
    <n v="17.440000000000001"/>
    <n v="14.29"/>
    <n v="14084.36"/>
    <n v="15985.56"/>
    <x v="168"/>
  </r>
  <r>
    <x v="95"/>
    <d v="2024-06-24T00:00:00"/>
    <n v="231866.44"/>
    <n v="-1.74"/>
    <n v="-1.88"/>
    <n v="1215.8"/>
    <n v="11496.56"/>
    <x v="95"/>
  </r>
  <r>
    <x v="91"/>
    <d v="2024-04-17T00:00:00"/>
    <n v="231790.28"/>
    <n v="-6.73"/>
    <n v="-5.44"/>
    <n v="14520.32"/>
    <n v="3108.29"/>
    <x v="91"/>
  </r>
  <r>
    <x v="148"/>
    <d v="2024-01-31T00:00:00"/>
    <n v="231785.5"/>
    <n v="11.25"/>
    <n v="11.01"/>
    <n v="6828.22"/>
    <n v="17330.28"/>
    <x v="148"/>
  </r>
  <r>
    <x v="174"/>
    <d v="2023-06-09T00:00:00"/>
    <n v="231662.16"/>
    <n v="11.41"/>
    <n v="12.33"/>
    <n v="1004.51"/>
    <n v="1594.43"/>
    <x v="174"/>
  </r>
  <r>
    <x v="39"/>
    <d v="2023-03-23T00:00:00"/>
    <n v="231374.37"/>
    <n v="-1.61"/>
    <n v="-1.5"/>
    <n v="7856.52"/>
    <n v="9098.43"/>
    <x v="39"/>
  </r>
  <r>
    <x v="86"/>
    <d v="2022-11-11T00:00:00"/>
    <n v="231180.55"/>
    <n v="-0.54"/>
    <n v="-0.64"/>
    <n v="11699.97"/>
    <n v="4499.13"/>
    <x v="86"/>
  </r>
  <r>
    <x v="56"/>
    <d v="2023-12-27T00:00:00"/>
    <n v="231062"/>
    <n v="13.13"/>
    <n v="10.55"/>
    <n v="13778.98"/>
    <n v="13858.15"/>
    <x v="56"/>
  </r>
  <r>
    <x v="41"/>
    <d v="2023-07-07T00:00:00"/>
    <n v="231033.28"/>
    <n v="6.06"/>
    <n v="6.24"/>
    <n v="17550.099999999999"/>
    <n v="15846.08"/>
    <x v="41"/>
  </r>
  <r>
    <x v="139"/>
    <d v="2023-07-30T00:00:00"/>
    <n v="231021.47"/>
    <n v="6.87"/>
    <n v="7.72"/>
    <n v="12781.06"/>
    <n v="12697.67"/>
    <x v="139"/>
  </r>
  <r>
    <x v="20"/>
    <d v="2023-01-15T00:00:00"/>
    <n v="230943.61"/>
    <n v="13.83"/>
    <n v="15.16"/>
    <n v="6270.36"/>
    <n v="17540.759999999998"/>
    <x v="20"/>
  </r>
  <r>
    <x v="73"/>
    <d v="2024-08-21T00:00:00"/>
    <n v="230931.7"/>
    <n v="1.1000000000000001"/>
    <n v="0.99"/>
    <n v="6515.67"/>
    <n v="2490.15"/>
    <x v="73"/>
  </r>
  <r>
    <x v="160"/>
    <d v="2024-07-12T00:00:00"/>
    <n v="230780.78"/>
    <n v="4.1100000000000003"/>
    <n v="4.6399999999999997"/>
    <n v="12068.34"/>
    <n v="15216.94"/>
    <x v="160"/>
  </r>
  <r>
    <x v="84"/>
    <d v="2023-09-28T00:00:00"/>
    <n v="230513.25"/>
    <n v="12.38"/>
    <n v="13.63"/>
    <n v="18284.12"/>
    <n v="15230.69"/>
    <x v="84"/>
  </r>
  <r>
    <x v="80"/>
    <d v="2024-06-19T00:00:00"/>
    <n v="230458.3"/>
    <n v="-4.51"/>
    <n v="-5.31"/>
    <n v="6770.24"/>
    <n v="14975.62"/>
    <x v="80"/>
  </r>
  <r>
    <x v="14"/>
    <d v="2022-10-19T00:00:00"/>
    <n v="230369.96"/>
    <n v="17.23"/>
    <n v="16.21"/>
    <n v="14788.47"/>
    <n v="7568.6"/>
    <x v="14"/>
  </r>
  <r>
    <x v="98"/>
    <d v="2024-07-27T00:00:00"/>
    <n v="230238.38"/>
    <n v="-6.45"/>
    <n v="-6.04"/>
    <n v="4674.8"/>
    <n v="16649.490000000002"/>
    <x v="98"/>
  </r>
  <r>
    <x v="179"/>
    <d v="2023-03-03T00:00:00"/>
    <n v="230216.41"/>
    <n v="6.79"/>
    <n v="7.34"/>
    <n v="16182.32"/>
    <n v="10532.62"/>
    <x v="179"/>
  </r>
  <r>
    <x v="50"/>
    <d v="2024-02-06T00:00:00"/>
    <n v="229901.5"/>
    <n v="2.33"/>
    <n v="2.09"/>
    <n v="7183.39"/>
    <n v="11417.74"/>
    <x v="50"/>
  </r>
  <r>
    <x v="73"/>
    <d v="2023-01-16T00:00:00"/>
    <n v="229716.73"/>
    <n v="-2.82"/>
    <n v="-2.99"/>
    <n v="8177.92"/>
    <n v="7623.54"/>
    <x v="73"/>
  </r>
  <r>
    <x v="124"/>
    <d v="2022-11-06T00:00:00"/>
    <n v="229667.11"/>
    <n v="-6.91"/>
    <n v="-5.57"/>
    <n v="19254.86"/>
    <n v="6619.6"/>
    <x v="124"/>
  </r>
  <r>
    <x v="26"/>
    <d v="2024-08-18T00:00:00"/>
    <n v="229637.67"/>
    <n v="1.61"/>
    <n v="1.57"/>
    <n v="3350.52"/>
    <n v="12475.94"/>
    <x v="26"/>
  </r>
  <r>
    <x v="48"/>
    <d v="2024-01-24T00:00:00"/>
    <n v="229566.13"/>
    <n v="-6.91"/>
    <n v="-5.82"/>
    <n v="16363.94"/>
    <n v="14916.96"/>
    <x v="48"/>
  </r>
  <r>
    <x v="50"/>
    <d v="2022-11-30T00:00:00"/>
    <n v="229455.03"/>
    <n v="6.25"/>
    <n v="5.51"/>
    <n v="5972.53"/>
    <n v="8013.1"/>
    <x v="50"/>
  </r>
  <r>
    <x v="90"/>
    <d v="2023-03-03T00:00:00"/>
    <n v="229324.06"/>
    <n v="4.7"/>
    <n v="3.95"/>
    <n v="7195.99"/>
    <n v="2132.34"/>
    <x v="90"/>
  </r>
  <r>
    <x v="177"/>
    <d v="2023-12-12T00:00:00"/>
    <n v="229313.61"/>
    <n v="-4.2"/>
    <n v="-4.24"/>
    <n v="18545.22"/>
    <n v="7921.06"/>
    <x v="177"/>
  </r>
  <r>
    <x v="171"/>
    <d v="2024-01-15T00:00:00"/>
    <n v="229206.54"/>
    <n v="8.24"/>
    <n v="8.7100000000000009"/>
    <n v="19578.32"/>
    <n v="18883.490000000002"/>
    <x v="171"/>
  </r>
  <r>
    <x v="178"/>
    <d v="2023-07-10T00:00:00"/>
    <n v="229187.69"/>
    <n v="19.55"/>
    <n v="16.149999999999999"/>
    <n v="19975.47"/>
    <n v="17280.86"/>
    <x v="178"/>
  </r>
  <r>
    <x v="127"/>
    <d v="2023-12-23T00:00:00"/>
    <n v="229083.82"/>
    <n v="-7.21"/>
    <n v="-8.2100000000000009"/>
    <n v="5780.06"/>
    <n v="15622.52"/>
    <x v="127"/>
  </r>
  <r>
    <x v="158"/>
    <d v="2024-05-21T00:00:00"/>
    <n v="229009.97"/>
    <n v="0.02"/>
    <n v="0.02"/>
    <n v="15308.36"/>
    <n v="18452.7"/>
    <x v="158"/>
  </r>
  <r>
    <x v="96"/>
    <d v="2023-03-24T00:00:00"/>
    <n v="228926.63"/>
    <n v="12.07"/>
    <n v="13.71"/>
    <n v="14512.26"/>
    <n v="9941.49"/>
    <x v="96"/>
  </r>
  <r>
    <x v="126"/>
    <d v="2023-07-29T00:00:00"/>
    <n v="228923.79"/>
    <n v="-1.1200000000000001"/>
    <n v="-1.28"/>
    <n v="1382.19"/>
    <n v="1441.96"/>
    <x v="126"/>
  </r>
  <r>
    <x v="167"/>
    <d v="2023-10-14T00:00:00"/>
    <n v="228730.08"/>
    <n v="2.5099999999999998"/>
    <n v="2.35"/>
    <n v="10305.74"/>
    <n v="4762.1899999999996"/>
    <x v="167"/>
  </r>
  <r>
    <x v="117"/>
    <d v="2024-01-02T00:00:00"/>
    <n v="228696.23"/>
    <n v="-1.86"/>
    <n v="-2.2200000000000002"/>
    <n v="9745.74"/>
    <n v="6567.98"/>
    <x v="117"/>
  </r>
  <r>
    <x v="18"/>
    <d v="2022-10-27T00:00:00"/>
    <n v="228631.72"/>
    <n v="-9.8699999999999992"/>
    <n v="-8.07"/>
    <n v="8949.33"/>
    <n v="19238.57"/>
    <x v="18"/>
  </r>
  <r>
    <x v="109"/>
    <d v="2024-06-09T00:00:00"/>
    <n v="228502.15"/>
    <n v="-8.0299999999999994"/>
    <n v="-6.63"/>
    <n v="12160.04"/>
    <n v="862.06"/>
    <x v="109"/>
  </r>
  <r>
    <x v="30"/>
    <d v="2024-01-02T00:00:00"/>
    <n v="228412.02"/>
    <n v="12.52"/>
    <n v="11.61"/>
    <n v="10828.87"/>
    <n v="17492.25"/>
    <x v="30"/>
  </r>
  <r>
    <x v="58"/>
    <d v="2023-01-10T00:00:00"/>
    <n v="228341.74"/>
    <n v="9.58"/>
    <n v="8.94"/>
    <n v="16904.89"/>
    <n v="18646.45"/>
    <x v="58"/>
  </r>
  <r>
    <x v="17"/>
    <d v="2023-04-18T00:00:00"/>
    <n v="228340.41"/>
    <n v="6.46"/>
    <n v="5.63"/>
    <n v="14512.56"/>
    <n v="7550.2"/>
    <x v="17"/>
  </r>
  <r>
    <x v="52"/>
    <d v="2023-12-07T00:00:00"/>
    <n v="228221.56"/>
    <n v="12.18"/>
    <n v="12.13"/>
    <n v="7862.29"/>
    <n v="9226.2900000000009"/>
    <x v="52"/>
  </r>
  <r>
    <x v="123"/>
    <d v="2022-11-21T00:00:00"/>
    <n v="228167.31"/>
    <n v="14.7"/>
    <n v="16.29"/>
    <n v="1189.71"/>
    <n v="19824.14"/>
    <x v="123"/>
  </r>
  <r>
    <x v="144"/>
    <d v="2024-05-16T00:00:00"/>
    <n v="228026.14"/>
    <n v="-4.96"/>
    <n v="-5.36"/>
    <n v="14426.69"/>
    <n v="18579.68"/>
    <x v="144"/>
  </r>
  <r>
    <x v="13"/>
    <d v="2023-06-16T00:00:00"/>
    <n v="227875.75"/>
    <n v="-6.92"/>
    <n v="-7.12"/>
    <n v="14761.28"/>
    <n v="14908.6"/>
    <x v="13"/>
  </r>
  <r>
    <x v="164"/>
    <d v="2022-12-01T00:00:00"/>
    <n v="227873.51"/>
    <n v="-1.35"/>
    <n v="-1.31"/>
    <n v="3806.63"/>
    <n v="2382.8200000000002"/>
    <x v="164"/>
  </r>
  <r>
    <x v="25"/>
    <d v="2024-09-24T00:00:00"/>
    <n v="227805"/>
    <n v="4.09"/>
    <n v="3.88"/>
    <n v="17232.95"/>
    <n v="9613.6299999999992"/>
    <x v="25"/>
  </r>
  <r>
    <x v="64"/>
    <d v="2023-11-19T00:00:00"/>
    <n v="227679.95"/>
    <n v="-2.68"/>
    <n v="-3.07"/>
    <n v="3431.37"/>
    <n v="17271.400000000001"/>
    <x v="64"/>
  </r>
  <r>
    <x v="140"/>
    <d v="2023-06-03T00:00:00"/>
    <n v="227670.96"/>
    <n v="1.65"/>
    <n v="1.83"/>
    <n v="9972.25"/>
    <n v="12682.71"/>
    <x v="140"/>
  </r>
  <r>
    <x v="61"/>
    <d v="2023-02-01T00:00:00"/>
    <n v="227528.16"/>
    <n v="9.42"/>
    <n v="9.17"/>
    <n v="11479.65"/>
    <n v="18220.04"/>
    <x v="61"/>
  </r>
  <r>
    <x v="186"/>
    <d v="2022-12-02T00:00:00"/>
    <n v="227403.88"/>
    <n v="0.48"/>
    <n v="0.46"/>
    <n v="10084.48"/>
    <n v="11643.55"/>
    <x v="186"/>
  </r>
  <r>
    <x v="99"/>
    <d v="2023-02-19T00:00:00"/>
    <n v="227329.5"/>
    <n v="-3.29"/>
    <n v="-3.6"/>
    <n v="18290.77"/>
    <n v="195.86"/>
    <x v="99"/>
  </r>
  <r>
    <x v="95"/>
    <d v="2023-04-07T00:00:00"/>
    <n v="227298.13"/>
    <n v="7.25"/>
    <n v="7.93"/>
    <n v="12840.77"/>
    <n v="1648.49"/>
    <x v="95"/>
  </r>
  <r>
    <x v="15"/>
    <d v="2023-08-23T00:00:00"/>
    <n v="227266.61"/>
    <n v="16.07"/>
    <n v="14.12"/>
    <n v="13807.25"/>
    <n v="12645.65"/>
    <x v="15"/>
  </r>
  <r>
    <x v="74"/>
    <d v="2023-06-17T00:00:00"/>
    <n v="227229.17"/>
    <n v="-5.82"/>
    <n v="-5.67"/>
    <n v="10281.35"/>
    <n v="882.21"/>
    <x v="74"/>
  </r>
  <r>
    <x v="22"/>
    <d v="2024-07-16T00:00:00"/>
    <n v="227214.49"/>
    <n v="18.53"/>
    <n v="21.99"/>
    <n v="2628.09"/>
    <n v="3904.69"/>
    <x v="22"/>
  </r>
  <r>
    <x v="69"/>
    <d v="2024-03-19T00:00:00"/>
    <n v="227203.20000000001"/>
    <n v="11.97"/>
    <n v="11.99"/>
    <n v="597.27"/>
    <n v="8224.06"/>
    <x v="69"/>
  </r>
  <r>
    <x v="108"/>
    <d v="2023-01-19T00:00:00"/>
    <n v="227123.9"/>
    <n v="-8.5"/>
    <n v="-7.82"/>
    <n v="14054.63"/>
    <n v="14785.7"/>
    <x v="108"/>
  </r>
  <r>
    <x v="65"/>
    <d v="2024-03-03T00:00:00"/>
    <n v="227086.07"/>
    <n v="8.61"/>
    <n v="7.13"/>
    <n v="4345.84"/>
    <n v="4619.2"/>
    <x v="65"/>
  </r>
  <r>
    <x v="185"/>
    <d v="2023-12-13T00:00:00"/>
    <n v="226983.79"/>
    <n v="14.59"/>
    <n v="12.34"/>
    <n v="19331.16"/>
    <n v="11199.58"/>
    <x v="185"/>
  </r>
  <r>
    <x v="89"/>
    <d v="2022-12-10T00:00:00"/>
    <n v="226875.55"/>
    <n v="6.35"/>
    <n v="6.15"/>
    <n v="19956.02"/>
    <n v="19672.55"/>
    <x v="89"/>
  </r>
  <r>
    <x v="194"/>
    <d v="2023-05-26T00:00:00"/>
    <n v="226723.19"/>
    <n v="16.16"/>
    <n v="18.579999999999998"/>
    <n v="5167.16"/>
    <n v="17930.53"/>
    <x v="194"/>
  </r>
  <r>
    <x v="104"/>
    <d v="2024-03-30T00:00:00"/>
    <n v="226625.01"/>
    <n v="-5.04"/>
    <n v="-4.17"/>
    <n v="14041.59"/>
    <n v="13474.38"/>
    <x v="104"/>
  </r>
  <r>
    <x v="19"/>
    <d v="2022-10-11T00:00:00"/>
    <n v="226546.42"/>
    <n v="-3.69"/>
    <n v="-4.34"/>
    <n v="6170.8"/>
    <n v="12833.38"/>
    <x v="19"/>
  </r>
  <r>
    <x v="154"/>
    <d v="2024-08-09T00:00:00"/>
    <n v="226512.76"/>
    <n v="-0.91"/>
    <n v="-1.02"/>
    <n v="1309.73"/>
    <n v="19940.310000000001"/>
    <x v="154"/>
  </r>
  <r>
    <x v="168"/>
    <d v="2023-05-17T00:00:00"/>
    <n v="226465.22"/>
    <n v="13.71"/>
    <n v="15.87"/>
    <n v="3043.88"/>
    <n v="4963.16"/>
    <x v="168"/>
  </r>
  <r>
    <x v="109"/>
    <d v="2024-07-20T00:00:00"/>
    <n v="226444.46"/>
    <n v="-9.77"/>
    <n v="-11.27"/>
    <n v="7519.83"/>
    <n v="6846.59"/>
    <x v="109"/>
  </r>
  <r>
    <x v="57"/>
    <d v="2023-04-30T00:00:00"/>
    <n v="226423.83"/>
    <n v="10.49"/>
    <n v="9.94"/>
    <n v="7638.09"/>
    <n v="12731.6"/>
    <x v="57"/>
  </r>
  <r>
    <x v="111"/>
    <d v="2024-06-26T00:00:00"/>
    <n v="226374.78"/>
    <n v="4.5"/>
    <n v="3.95"/>
    <n v="10697.39"/>
    <n v="18536.669999999998"/>
    <x v="111"/>
  </r>
  <r>
    <x v="174"/>
    <d v="2024-08-23T00:00:00"/>
    <n v="226278.21"/>
    <n v="18.23"/>
    <n v="18.170000000000002"/>
    <n v="9472.25"/>
    <n v="10514.85"/>
    <x v="174"/>
  </r>
  <r>
    <x v="128"/>
    <d v="2024-05-25T00:00:00"/>
    <n v="226139.67"/>
    <n v="-6.89"/>
    <n v="-6.15"/>
    <n v="5520.38"/>
    <n v="4439.07"/>
    <x v="128"/>
  </r>
  <r>
    <x v="84"/>
    <d v="2024-03-07T00:00:00"/>
    <n v="226003.73"/>
    <n v="7.35"/>
    <n v="6.06"/>
    <n v="9642.06"/>
    <n v="2970.72"/>
    <x v="84"/>
  </r>
  <r>
    <x v="162"/>
    <d v="2024-06-03T00:00:00"/>
    <n v="226002.38"/>
    <n v="-4.0599999999999996"/>
    <n v="-4.57"/>
    <n v="9976.3700000000008"/>
    <n v="17642.919999999998"/>
    <x v="162"/>
  </r>
  <r>
    <x v="94"/>
    <d v="2024-08-20T00:00:00"/>
    <n v="225633.26"/>
    <n v="9.82"/>
    <n v="9.06"/>
    <n v="6798.81"/>
    <n v="15937.69"/>
    <x v="94"/>
  </r>
  <r>
    <x v="136"/>
    <d v="2022-10-31T00:00:00"/>
    <n v="225496.67"/>
    <n v="-0.89"/>
    <n v="-1.06"/>
    <n v="17749.310000000001"/>
    <n v="16504.490000000002"/>
    <x v="136"/>
  </r>
  <r>
    <x v="131"/>
    <d v="2024-02-25T00:00:00"/>
    <n v="225492.07"/>
    <n v="11.38"/>
    <n v="9.3000000000000007"/>
    <n v="5011.8100000000004"/>
    <n v="927.16"/>
    <x v="131"/>
  </r>
  <r>
    <x v="50"/>
    <d v="2024-01-07T00:00:00"/>
    <n v="225468.6"/>
    <n v="-4.66"/>
    <n v="-4.62"/>
    <n v="13746.59"/>
    <n v="4198.92"/>
    <x v="50"/>
  </r>
  <r>
    <x v="9"/>
    <d v="2022-11-01T00:00:00"/>
    <n v="225428.34"/>
    <n v="13.78"/>
    <n v="14.99"/>
    <n v="17795.759999999998"/>
    <n v="15041.13"/>
    <x v="9"/>
  </r>
  <r>
    <x v="175"/>
    <d v="2023-04-06T00:00:00"/>
    <n v="225426.21"/>
    <n v="10.09"/>
    <n v="8.77"/>
    <n v="14410.83"/>
    <n v="18739.830000000002"/>
    <x v="175"/>
  </r>
  <r>
    <x v="101"/>
    <d v="2023-05-12T00:00:00"/>
    <n v="225392.04"/>
    <n v="-1.18"/>
    <n v="-1.36"/>
    <n v="13918.33"/>
    <n v="18075.3"/>
    <x v="101"/>
  </r>
  <r>
    <x v="77"/>
    <d v="2023-08-22T00:00:00"/>
    <n v="225353.49"/>
    <n v="-6.59"/>
    <n v="-6.24"/>
    <n v="17769.599999999999"/>
    <n v="1496.84"/>
    <x v="77"/>
  </r>
  <r>
    <x v="77"/>
    <d v="2024-03-22T00:00:00"/>
    <n v="225147.32"/>
    <n v="-8.1300000000000008"/>
    <n v="-8.75"/>
    <n v="1644.76"/>
    <n v="15433.27"/>
    <x v="77"/>
  </r>
  <r>
    <x v="191"/>
    <d v="2024-05-10T00:00:00"/>
    <n v="225060.7"/>
    <n v="-0.87"/>
    <n v="-0.87"/>
    <n v="1374.9"/>
    <n v="19248.96"/>
    <x v="191"/>
  </r>
  <r>
    <x v="109"/>
    <d v="2023-01-17T00:00:00"/>
    <n v="225059.34"/>
    <n v="6.28"/>
    <n v="7.28"/>
    <n v="2316.1799999999998"/>
    <n v="4704.05"/>
    <x v="109"/>
  </r>
  <r>
    <x v="145"/>
    <d v="2023-08-06T00:00:00"/>
    <n v="224885.47"/>
    <n v="1.03"/>
    <n v="1.1200000000000001"/>
    <n v="19136.39"/>
    <n v="11619.43"/>
    <x v="145"/>
  </r>
  <r>
    <x v="72"/>
    <d v="2022-10-10T00:00:00"/>
    <n v="224859.35"/>
    <n v="12.49"/>
    <n v="10.52"/>
    <n v="1414.75"/>
    <n v="15811.71"/>
    <x v="72"/>
  </r>
  <r>
    <x v="6"/>
    <d v="2024-05-16T00:00:00"/>
    <n v="224812.24"/>
    <n v="14.43"/>
    <n v="15.2"/>
    <n v="9354.93"/>
    <n v="18704.86"/>
    <x v="6"/>
  </r>
  <r>
    <x v="45"/>
    <d v="2023-11-27T00:00:00"/>
    <n v="224765.43"/>
    <n v="13.35"/>
    <n v="12.06"/>
    <n v="11303.98"/>
    <n v="14478.64"/>
    <x v="45"/>
  </r>
  <r>
    <x v="113"/>
    <d v="2023-11-17T00:00:00"/>
    <n v="224756"/>
    <n v="-6.56"/>
    <n v="-5.29"/>
    <n v="16219.29"/>
    <n v="13662.19"/>
    <x v="113"/>
  </r>
  <r>
    <x v="114"/>
    <d v="2023-03-15T00:00:00"/>
    <n v="224734.1"/>
    <n v="18.149999999999999"/>
    <n v="16.93"/>
    <n v="9766.33"/>
    <n v="18767.87"/>
    <x v="114"/>
  </r>
  <r>
    <x v="170"/>
    <d v="2024-04-19T00:00:00"/>
    <n v="224629.54"/>
    <n v="4.93"/>
    <n v="4.78"/>
    <n v="1207.3800000000001"/>
    <n v="11116.47"/>
    <x v="170"/>
  </r>
  <r>
    <x v="152"/>
    <d v="2023-12-07T00:00:00"/>
    <n v="224578.11"/>
    <n v="10.62"/>
    <n v="12.07"/>
    <n v="18593.990000000002"/>
    <n v="9105.9500000000007"/>
    <x v="152"/>
  </r>
  <r>
    <x v="142"/>
    <d v="2023-07-19T00:00:00"/>
    <n v="224402.49"/>
    <n v="3.41"/>
    <n v="3.24"/>
    <n v="12861.92"/>
    <n v="9655.66"/>
    <x v="142"/>
  </r>
  <r>
    <x v="67"/>
    <d v="2022-10-01T00:00:00"/>
    <n v="224251.29"/>
    <n v="0.22"/>
    <n v="0.21"/>
    <n v="7409.07"/>
    <n v="14837.48"/>
    <x v="67"/>
  </r>
  <r>
    <x v="5"/>
    <d v="2023-04-10T00:00:00"/>
    <n v="224214.22"/>
    <n v="8.11"/>
    <n v="9.11"/>
    <n v="4812.8900000000003"/>
    <n v="14582.54"/>
    <x v="5"/>
  </r>
  <r>
    <x v="166"/>
    <d v="2024-07-25T00:00:00"/>
    <n v="224164.87"/>
    <n v="-1.94"/>
    <n v="-2.11"/>
    <n v="15495.67"/>
    <n v="13736.65"/>
    <x v="166"/>
  </r>
  <r>
    <x v="36"/>
    <d v="2023-09-14T00:00:00"/>
    <n v="224146.85"/>
    <n v="7.59"/>
    <n v="7.98"/>
    <n v="19038.330000000002"/>
    <n v="12387.87"/>
    <x v="36"/>
  </r>
  <r>
    <x v="66"/>
    <d v="2024-05-17T00:00:00"/>
    <n v="223932.14"/>
    <n v="4.03"/>
    <n v="3.26"/>
    <n v="18168.240000000002"/>
    <n v="10578.03"/>
    <x v="66"/>
  </r>
  <r>
    <x v="126"/>
    <d v="2024-09-22T00:00:00"/>
    <n v="223884.52"/>
    <n v="11.34"/>
    <n v="10.6"/>
    <n v="2762.94"/>
    <n v="5997.35"/>
    <x v="126"/>
  </r>
  <r>
    <x v="99"/>
    <d v="2024-09-01T00:00:00"/>
    <n v="223828.31"/>
    <n v="1.63"/>
    <n v="1.83"/>
    <n v="11860.89"/>
    <n v="8861.73"/>
    <x v="99"/>
  </r>
  <r>
    <x v="11"/>
    <d v="2022-12-24T00:00:00"/>
    <n v="223725.71"/>
    <n v="14.7"/>
    <n v="14.87"/>
    <n v="2464"/>
    <n v="13706.81"/>
    <x v="11"/>
  </r>
  <r>
    <x v="185"/>
    <d v="2022-11-21T00:00:00"/>
    <n v="223369.91"/>
    <n v="8.39"/>
    <n v="7.78"/>
    <n v="12540.93"/>
    <n v="1616.39"/>
    <x v="185"/>
  </r>
  <r>
    <x v="3"/>
    <d v="2024-05-24T00:00:00"/>
    <n v="223346.22"/>
    <n v="18.13"/>
    <n v="18.32"/>
    <n v="1819.46"/>
    <n v="988.97"/>
    <x v="3"/>
  </r>
  <r>
    <x v="140"/>
    <d v="2023-07-02T00:00:00"/>
    <n v="223300.54"/>
    <n v="17.88"/>
    <n v="21.24"/>
    <n v="174.33"/>
    <n v="15627.55"/>
    <x v="140"/>
  </r>
  <r>
    <x v="186"/>
    <d v="2023-07-15T00:00:00"/>
    <n v="223288.95"/>
    <n v="2.84"/>
    <n v="2.5499999999999998"/>
    <n v="835.7"/>
    <n v="1471.76"/>
    <x v="186"/>
  </r>
  <r>
    <x v="140"/>
    <d v="2024-09-24T00:00:00"/>
    <n v="223177.01"/>
    <n v="-3.68"/>
    <n v="-3.41"/>
    <n v="4212.1099999999997"/>
    <n v="943.9"/>
    <x v="140"/>
  </r>
  <r>
    <x v="90"/>
    <d v="2023-12-03T00:00:00"/>
    <n v="223135.92"/>
    <n v="-3.89"/>
    <n v="-4.07"/>
    <n v="9174.93"/>
    <n v="13750.81"/>
    <x v="90"/>
  </r>
  <r>
    <x v="8"/>
    <d v="2023-09-24T00:00:00"/>
    <n v="223066.9"/>
    <n v="13.42"/>
    <n v="10.76"/>
    <n v="12151.16"/>
    <n v="18961.939999999999"/>
    <x v="8"/>
  </r>
  <r>
    <x v="177"/>
    <d v="2023-06-14T00:00:00"/>
    <n v="222944.49"/>
    <n v="3.49"/>
    <n v="3.86"/>
    <n v="8439.6"/>
    <n v="3074.8"/>
    <x v="177"/>
  </r>
  <r>
    <x v="18"/>
    <d v="2024-04-22T00:00:00"/>
    <n v="222848.39"/>
    <n v="-9.73"/>
    <n v="-10.34"/>
    <n v="1897.73"/>
    <n v="12778.35"/>
    <x v="18"/>
  </r>
  <r>
    <x v="186"/>
    <d v="2024-04-02T00:00:00"/>
    <n v="222432.82"/>
    <n v="1.57"/>
    <n v="1.73"/>
    <n v="370.27"/>
    <n v="6776.37"/>
    <x v="186"/>
  </r>
  <r>
    <x v="170"/>
    <d v="2022-10-10T00:00:00"/>
    <n v="222405.02"/>
    <n v="10.72"/>
    <n v="10.02"/>
    <n v="3473.26"/>
    <n v="1933.87"/>
    <x v="170"/>
  </r>
  <r>
    <x v="158"/>
    <d v="2023-07-26T00:00:00"/>
    <n v="222378.72"/>
    <n v="17.760000000000002"/>
    <n v="15.65"/>
    <n v="19769.05"/>
    <n v="4504.53"/>
    <x v="158"/>
  </r>
  <r>
    <x v="57"/>
    <d v="2023-03-31T00:00:00"/>
    <n v="222348.39"/>
    <n v="11.52"/>
    <n v="9.32"/>
    <n v="17273.259999999998"/>
    <n v="2108.65"/>
    <x v="57"/>
  </r>
  <r>
    <x v="6"/>
    <d v="2022-10-18T00:00:00"/>
    <n v="222325.91"/>
    <n v="-1.85"/>
    <n v="-1.83"/>
    <n v="14335.32"/>
    <n v="4020.47"/>
    <x v="6"/>
  </r>
  <r>
    <x v="61"/>
    <d v="2024-03-28T00:00:00"/>
    <n v="222179.01"/>
    <n v="13.85"/>
    <n v="14.79"/>
    <n v="8396.5499999999993"/>
    <n v="8942.49"/>
    <x v="61"/>
  </r>
  <r>
    <x v="66"/>
    <d v="2023-12-23T00:00:00"/>
    <n v="222156.21"/>
    <n v="16.98"/>
    <n v="18.010000000000002"/>
    <n v="16499.43"/>
    <n v="10313.530000000001"/>
    <x v="66"/>
  </r>
  <r>
    <x v="182"/>
    <d v="2023-11-25T00:00:00"/>
    <n v="221990"/>
    <n v="-1.71"/>
    <n v="-1.62"/>
    <n v="17082.169999999998"/>
    <n v="12874.68"/>
    <x v="182"/>
  </r>
  <r>
    <x v="77"/>
    <d v="2023-11-02T00:00:00"/>
    <n v="221855.66"/>
    <n v="-2.87"/>
    <n v="-2.66"/>
    <n v="6382.12"/>
    <n v="13355.12"/>
    <x v="77"/>
  </r>
  <r>
    <x v="133"/>
    <d v="2023-03-11T00:00:00"/>
    <n v="221786.15"/>
    <n v="-0.83"/>
    <n v="-0.88"/>
    <n v="14690.25"/>
    <n v="18131.740000000002"/>
    <x v="133"/>
  </r>
  <r>
    <x v="5"/>
    <d v="2024-05-11T00:00:00"/>
    <n v="221763.9"/>
    <n v="-5.05"/>
    <n v="-4.2"/>
    <n v="9793.39"/>
    <n v="453.97"/>
    <x v="5"/>
  </r>
  <r>
    <x v="194"/>
    <d v="2023-11-09T00:00:00"/>
    <n v="221587.74"/>
    <n v="12.38"/>
    <n v="12.56"/>
    <n v="17975.2"/>
    <n v="19739.32"/>
    <x v="194"/>
  </r>
  <r>
    <x v="132"/>
    <d v="2023-06-19T00:00:00"/>
    <n v="221576.65"/>
    <n v="4.25"/>
    <n v="3.79"/>
    <n v="3559.08"/>
    <n v="9172.56"/>
    <x v="132"/>
  </r>
  <r>
    <x v="152"/>
    <d v="2024-09-08T00:00:00"/>
    <n v="221522.94"/>
    <n v="12.95"/>
    <n v="12.68"/>
    <n v="14408.63"/>
    <n v="7326.43"/>
    <x v="152"/>
  </r>
  <r>
    <x v="60"/>
    <d v="2023-09-05T00:00:00"/>
    <n v="221280.23"/>
    <n v="7.84"/>
    <n v="7.76"/>
    <n v="3718.1"/>
    <n v="4642.9799999999996"/>
    <x v="60"/>
  </r>
  <r>
    <x v="144"/>
    <d v="2023-02-15T00:00:00"/>
    <n v="221237.29"/>
    <n v="13.6"/>
    <n v="14.63"/>
    <n v="15472.22"/>
    <n v="18142.189999999999"/>
    <x v="144"/>
  </r>
  <r>
    <x v="137"/>
    <d v="2023-05-09T00:00:00"/>
    <n v="221153.37"/>
    <n v="13.58"/>
    <n v="12.57"/>
    <n v="2557.37"/>
    <n v="19178.11"/>
    <x v="137"/>
  </r>
  <r>
    <x v="24"/>
    <d v="2024-01-27T00:00:00"/>
    <n v="221074.33"/>
    <n v="-9.25"/>
    <n v="-10.91"/>
    <n v="11625.58"/>
    <n v="13950.68"/>
    <x v="24"/>
  </r>
  <r>
    <x v="78"/>
    <d v="2023-04-15T00:00:00"/>
    <n v="221039.41"/>
    <n v="-6.68"/>
    <n v="-6.14"/>
    <n v="6167.93"/>
    <n v="16117.54"/>
    <x v="78"/>
  </r>
  <r>
    <x v="145"/>
    <d v="2023-08-17T00:00:00"/>
    <n v="220964.38"/>
    <n v="1.87"/>
    <n v="1.75"/>
    <n v="5666.36"/>
    <n v="8182.43"/>
    <x v="145"/>
  </r>
  <r>
    <x v="75"/>
    <d v="2024-08-15T00:00:00"/>
    <n v="220864.28"/>
    <n v="7.21"/>
    <n v="8.16"/>
    <n v="7986.67"/>
    <n v="7010.02"/>
    <x v="75"/>
  </r>
  <r>
    <x v="169"/>
    <d v="2023-07-06T00:00:00"/>
    <n v="220524.75"/>
    <n v="-4.9800000000000004"/>
    <n v="-4.8"/>
    <n v="19050.89"/>
    <n v="12979.61"/>
    <x v="169"/>
  </r>
  <r>
    <x v="10"/>
    <d v="2024-07-05T00:00:00"/>
    <n v="220518.52"/>
    <n v="-0.32"/>
    <n v="-0.28999999999999998"/>
    <n v="3066.93"/>
    <n v="3983.11"/>
    <x v="10"/>
  </r>
  <r>
    <x v="148"/>
    <d v="2024-08-18T00:00:00"/>
    <n v="220472.56"/>
    <n v="-5.33"/>
    <n v="-5.53"/>
    <n v="9715.9"/>
    <n v="14068.69"/>
    <x v="148"/>
  </r>
  <r>
    <x v="22"/>
    <d v="2023-11-10T00:00:00"/>
    <n v="220387.02"/>
    <n v="-9.43"/>
    <n v="-8.66"/>
    <n v="4041.39"/>
    <n v="15748.51"/>
    <x v="22"/>
  </r>
  <r>
    <x v="52"/>
    <d v="2023-06-27T00:00:00"/>
    <n v="220339.92"/>
    <n v="-4.67"/>
    <n v="-5.2"/>
    <n v="19456.759999999998"/>
    <n v="2034.94"/>
    <x v="52"/>
  </r>
  <r>
    <x v="33"/>
    <d v="2022-10-06T00:00:00"/>
    <n v="220221.6"/>
    <n v="2.19"/>
    <n v="2.1"/>
    <n v="1555.61"/>
    <n v="3259.95"/>
    <x v="33"/>
  </r>
  <r>
    <x v="54"/>
    <d v="2024-03-28T00:00:00"/>
    <n v="220090.01"/>
    <n v="4.42"/>
    <n v="4.17"/>
    <n v="1691.95"/>
    <n v="4517.28"/>
    <x v="54"/>
  </r>
  <r>
    <x v="22"/>
    <d v="2023-01-19T00:00:00"/>
    <n v="220043.06"/>
    <n v="3.45"/>
    <n v="2.8"/>
    <n v="1665"/>
    <n v="11361.86"/>
    <x v="22"/>
  </r>
  <r>
    <x v="180"/>
    <d v="2022-10-06T00:00:00"/>
    <n v="220042.01"/>
    <n v="-4.1900000000000004"/>
    <n v="-3.42"/>
    <n v="4295.57"/>
    <n v="6517.39"/>
    <x v="180"/>
  </r>
  <r>
    <x v="189"/>
    <d v="2024-09-15T00:00:00"/>
    <n v="219987.81"/>
    <n v="18.13"/>
    <n v="19"/>
    <n v="16351.23"/>
    <n v="3857.41"/>
    <x v="189"/>
  </r>
  <r>
    <x v="166"/>
    <d v="2024-06-02T00:00:00"/>
    <n v="219961.22"/>
    <n v="12.93"/>
    <n v="11.77"/>
    <n v="10316.200000000001"/>
    <n v="12360.51"/>
    <x v="166"/>
  </r>
  <r>
    <x v="88"/>
    <d v="2023-10-02T00:00:00"/>
    <n v="219951.48"/>
    <n v="7.86"/>
    <n v="8.61"/>
    <n v="6360.53"/>
    <n v="8981.24"/>
    <x v="88"/>
  </r>
  <r>
    <x v="143"/>
    <d v="2023-08-23T00:00:00"/>
    <n v="219695.92"/>
    <n v="1.55"/>
    <n v="1.59"/>
    <n v="7547.57"/>
    <n v="7817.15"/>
    <x v="143"/>
  </r>
  <r>
    <x v="9"/>
    <d v="2024-01-20T00:00:00"/>
    <n v="219622.6"/>
    <n v="-7.64"/>
    <n v="-8.67"/>
    <n v="4893.72"/>
    <n v="9513.9500000000007"/>
    <x v="9"/>
  </r>
  <r>
    <x v="176"/>
    <d v="2023-01-05T00:00:00"/>
    <n v="219611.09"/>
    <n v="-0.78"/>
    <n v="-0.71"/>
    <n v="8512.81"/>
    <n v="3110"/>
    <x v="176"/>
  </r>
  <r>
    <x v="83"/>
    <d v="2024-06-11T00:00:00"/>
    <n v="219565.3"/>
    <n v="17.84"/>
    <n v="16.579999999999998"/>
    <n v="18498.79"/>
    <n v="18333.54"/>
    <x v="83"/>
  </r>
  <r>
    <x v="68"/>
    <d v="2023-01-15T00:00:00"/>
    <n v="219394.04"/>
    <n v="3.48"/>
    <n v="3.69"/>
    <n v="9823.64"/>
    <n v="7550.15"/>
    <x v="68"/>
  </r>
  <r>
    <x v="107"/>
    <d v="2024-02-29T00:00:00"/>
    <n v="219346.21"/>
    <n v="-4.47"/>
    <n v="-4.29"/>
    <n v="11284.6"/>
    <n v="5698.73"/>
    <x v="107"/>
  </r>
  <r>
    <x v="4"/>
    <d v="2023-03-23T00:00:00"/>
    <n v="219162.85"/>
    <n v="4.8499999999999996"/>
    <n v="5.44"/>
    <n v="2353.4699999999998"/>
    <n v="11531.04"/>
    <x v="4"/>
  </r>
  <r>
    <x v="87"/>
    <d v="2023-02-24T00:00:00"/>
    <n v="219154.6"/>
    <n v="1.35"/>
    <n v="1.28"/>
    <n v="7500.66"/>
    <n v="11597.46"/>
    <x v="87"/>
  </r>
  <r>
    <x v="165"/>
    <d v="2024-08-01T00:00:00"/>
    <n v="219005.58"/>
    <n v="3.3"/>
    <n v="3.7"/>
    <n v="6339.73"/>
    <n v="17748.349999999999"/>
    <x v="165"/>
  </r>
  <r>
    <x v="84"/>
    <d v="2023-10-28T00:00:00"/>
    <n v="218828.32"/>
    <n v="16.86"/>
    <n v="15.15"/>
    <n v="9495.01"/>
    <n v="3774.8"/>
    <x v="84"/>
  </r>
  <r>
    <x v="21"/>
    <d v="2024-04-24T00:00:00"/>
    <n v="218753.28"/>
    <n v="5.08"/>
    <n v="4.95"/>
    <n v="3210.52"/>
    <n v="3231.99"/>
    <x v="21"/>
  </r>
  <r>
    <x v="142"/>
    <d v="2023-11-08T00:00:00"/>
    <n v="218720.2"/>
    <n v="-2.8"/>
    <n v="-2.4300000000000002"/>
    <n v="5401.27"/>
    <n v="14588.14"/>
    <x v="142"/>
  </r>
  <r>
    <x v="88"/>
    <d v="2024-02-04T00:00:00"/>
    <n v="218651.86"/>
    <n v="-8.98"/>
    <n v="-9.7100000000000009"/>
    <n v="10811.59"/>
    <n v="18571.73"/>
    <x v="88"/>
  </r>
  <r>
    <x v="13"/>
    <d v="2024-02-07T00:00:00"/>
    <n v="218610.58"/>
    <n v="0.97"/>
    <n v="0.86"/>
    <n v="4044.81"/>
    <n v="2863.74"/>
    <x v="13"/>
  </r>
  <r>
    <x v="105"/>
    <d v="2022-12-06T00:00:00"/>
    <n v="218477.82"/>
    <n v="9.4499999999999993"/>
    <n v="10.25"/>
    <n v="6590.95"/>
    <n v="6506.14"/>
    <x v="105"/>
  </r>
  <r>
    <x v="93"/>
    <d v="2024-09-08T00:00:00"/>
    <n v="218205.11"/>
    <n v="19.2"/>
    <n v="22.55"/>
    <n v="12158.13"/>
    <n v="15258.52"/>
    <x v="93"/>
  </r>
  <r>
    <x v="98"/>
    <d v="2024-06-09T00:00:00"/>
    <n v="218192.66"/>
    <n v="0.09"/>
    <n v="0.08"/>
    <n v="5721.88"/>
    <n v="9039.7800000000007"/>
    <x v="98"/>
  </r>
  <r>
    <x v="70"/>
    <d v="2022-12-20T00:00:00"/>
    <n v="218109.38"/>
    <n v="10.47"/>
    <n v="11.69"/>
    <n v="3699.33"/>
    <n v="17012.39"/>
    <x v="70"/>
  </r>
  <r>
    <x v="50"/>
    <d v="2022-10-13T00:00:00"/>
    <n v="218010.55"/>
    <n v="-0.79"/>
    <n v="-0.64"/>
    <n v="19640.88"/>
    <n v="2084.67"/>
    <x v="50"/>
  </r>
  <r>
    <x v="188"/>
    <d v="2023-08-13T00:00:00"/>
    <n v="217926.05"/>
    <n v="19.670000000000002"/>
    <n v="21.57"/>
    <n v="7389.32"/>
    <n v="9046.9"/>
    <x v="188"/>
  </r>
  <r>
    <x v="117"/>
    <d v="2023-04-11T00:00:00"/>
    <n v="217919.98"/>
    <n v="-4.55"/>
    <n v="-5.24"/>
    <n v="14815.84"/>
    <n v="2872.32"/>
    <x v="117"/>
  </r>
  <r>
    <x v="6"/>
    <d v="2024-09-17T00:00:00"/>
    <n v="217846.99"/>
    <n v="1.6"/>
    <n v="1.37"/>
    <n v="8685.15"/>
    <n v="8308.7900000000009"/>
    <x v="6"/>
  </r>
  <r>
    <x v="124"/>
    <d v="2023-12-13T00:00:00"/>
    <n v="217744.03"/>
    <n v="2.67"/>
    <n v="2.61"/>
    <n v="13370.61"/>
    <n v="1666.22"/>
    <x v="124"/>
  </r>
  <r>
    <x v="41"/>
    <d v="2023-03-24T00:00:00"/>
    <n v="217738.27"/>
    <n v="8.67"/>
    <n v="8.06"/>
    <n v="11573.81"/>
    <n v="658.66"/>
    <x v="41"/>
  </r>
  <r>
    <x v="106"/>
    <d v="2023-12-23T00:00:00"/>
    <n v="217647.38"/>
    <n v="4.4800000000000004"/>
    <n v="4.09"/>
    <n v="13361.36"/>
    <n v="6746.72"/>
    <x v="106"/>
  </r>
  <r>
    <x v="192"/>
    <d v="2023-01-06T00:00:00"/>
    <n v="217577.87"/>
    <n v="0.16"/>
    <n v="0.14000000000000001"/>
    <n v="13402.44"/>
    <n v="503.9"/>
    <x v="192"/>
  </r>
  <r>
    <x v="120"/>
    <d v="2023-07-05T00:00:00"/>
    <n v="217128.67"/>
    <n v="17.829999999999998"/>
    <n v="15.38"/>
    <n v="5497.5"/>
    <n v="5933.64"/>
    <x v="120"/>
  </r>
  <r>
    <x v="54"/>
    <d v="2023-12-29T00:00:00"/>
    <n v="217026.47"/>
    <n v="16.29"/>
    <n v="13.32"/>
    <n v="9556.86"/>
    <n v="17481.2"/>
    <x v="54"/>
  </r>
  <r>
    <x v="108"/>
    <d v="2023-01-31T00:00:00"/>
    <n v="217018.17"/>
    <n v="-8.23"/>
    <n v="-7.15"/>
    <n v="2289.04"/>
    <n v="19073.71"/>
    <x v="108"/>
  </r>
  <r>
    <x v="12"/>
    <d v="2022-11-29T00:00:00"/>
    <n v="216804.44"/>
    <n v="-1.6"/>
    <n v="-1.49"/>
    <n v="8508.81"/>
    <n v="5389.26"/>
    <x v="12"/>
  </r>
  <r>
    <x v="187"/>
    <d v="2023-03-17T00:00:00"/>
    <n v="216669.08"/>
    <n v="4.59"/>
    <n v="3.9"/>
    <n v="1956.03"/>
    <n v="13221.19"/>
    <x v="187"/>
  </r>
  <r>
    <x v="128"/>
    <d v="2023-12-14T00:00:00"/>
    <n v="216663.84"/>
    <n v="8.09"/>
    <n v="8.6199999999999992"/>
    <n v="10888.18"/>
    <n v="5002.13"/>
    <x v="128"/>
  </r>
  <r>
    <x v="141"/>
    <d v="2022-10-23T00:00:00"/>
    <n v="216663.33"/>
    <n v="6.77"/>
    <n v="6.33"/>
    <n v="4017.73"/>
    <n v="114.11"/>
    <x v="141"/>
  </r>
  <r>
    <x v="174"/>
    <d v="2022-12-18T00:00:00"/>
    <n v="216604.49"/>
    <n v="-8.33"/>
    <n v="-8.17"/>
    <n v="14470.69"/>
    <n v="11838.78"/>
    <x v="174"/>
  </r>
  <r>
    <x v="134"/>
    <d v="2023-06-01T00:00:00"/>
    <n v="216488.28"/>
    <n v="-5.22"/>
    <n v="-5.72"/>
    <n v="18223.13"/>
    <n v="18385.66"/>
    <x v="134"/>
  </r>
  <r>
    <x v="177"/>
    <d v="2024-04-02T00:00:00"/>
    <n v="216439.87"/>
    <n v="11.29"/>
    <n v="13.11"/>
    <n v="606.04999999999995"/>
    <n v="6032.86"/>
    <x v="177"/>
  </r>
  <r>
    <x v="8"/>
    <d v="2023-08-05T00:00:00"/>
    <n v="216355.74"/>
    <n v="-8.49"/>
    <n v="-7.94"/>
    <n v="5670.75"/>
    <n v="17839.87"/>
    <x v="8"/>
  </r>
  <r>
    <x v="64"/>
    <d v="2022-12-05T00:00:00"/>
    <n v="216294.3"/>
    <n v="16.37"/>
    <n v="18.71"/>
    <n v="9290.15"/>
    <n v="5213.9399999999996"/>
    <x v="64"/>
  </r>
  <r>
    <x v="13"/>
    <d v="2023-12-02T00:00:00"/>
    <n v="216231.67"/>
    <n v="9.2200000000000006"/>
    <n v="9.94"/>
    <n v="862.71"/>
    <n v="18009.650000000001"/>
    <x v="13"/>
  </r>
  <r>
    <x v="132"/>
    <d v="2024-03-17T00:00:00"/>
    <n v="216204.49"/>
    <n v="-3.05"/>
    <n v="-3.23"/>
    <n v="16927.23"/>
    <n v="1146.8"/>
    <x v="132"/>
  </r>
  <r>
    <x v="181"/>
    <d v="2024-03-30T00:00:00"/>
    <n v="216078.42"/>
    <n v="-9.14"/>
    <n v="-7.74"/>
    <n v="16691.939999999999"/>
    <n v="3522.87"/>
    <x v="181"/>
  </r>
  <r>
    <x v="68"/>
    <d v="2023-10-15T00:00:00"/>
    <n v="215901.44"/>
    <n v="8.8000000000000007"/>
    <n v="10.41"/>
    <n v="7011.21"/>
    <n v="11913.1"/>
    <x v="68"/>
  </r>
  <r>
    <x v="73"/>
    <d v="2024-07-23T00:00:00"/>
    <n v="215874.36"/>
    <n v="-1.77"/>
    <n v="-2.0099999999999998"/>
    <n v="1722.08"/>
    <n v="6954.34"/>
    <x v="73"/>
  </r>
  <r>
    <x v="37"/>
    <d v="2023-10-15T00:00:00"/>
    <n v="215804.2"/>
    <n v="4.33"/>
    <n v="4.05"/>
    <n v="1421.81"/>
    <n v="6224.49"/>
    <x v="37"/>
  </r>
  <r>
    <x v="80"/>
    <d v="2023-05-29T00:00:00"/>
    <n v="215735.71"/>
    <n v="-8.74"/>
    <n v="-8.68"/>
    <n v="7398.48"/>
    <n v="2158.4299999999998"/>
    <x v="80"/>
  </r>
  <r>
    <x v="195"/>
    <d v="2022-10-10T00:00:00"/>
    <n v="215643.72"/>
    <n v="-9.17"/>
    <n v="-8.56"/>
    <n v="1229.57"/>
    <n v="5547.12"/>
    <x v="195"/>
  </r>
  <r>
    <x v="130"/>
    <d v="2022-12-19T00:00:00"/>
    <n v="215626.36"/>
    <n v="-3.71"/>
    <n v="-4.29"/>
    <n v="7236.25"/>
    <n v="8029.5"/>
    <x v="130"/>
  </r>
  <r>
    <x v="108"/>
    <d v="2023-03-20T00:00:00"/>
    <n v="215594.88"/>
    <n v="18"/>
    <n v="16.53"/>
    <n v="7109.48"/>
    <n v="3393.92"/>
    <x v="108"/>
  </r>
  <r>
    <x v="120"/>
    <d v="2023-03-19T00:00:00"/>
    <n v="215576.83"/>
    <n v="3.44"/>
    <n v="2.95"/>
    <n v="11158.32"/>
    <n v="884.08"/>
    <x v="120"/>
  </r>
  <r>
    <x v="143"/>
    <d v="2024-02-20T00:00:00"/>
    <n v="215198.43"/>
    <n v="14.5"/>
    <n v="13.04"/>
    <n v="16439.990000000002"/>
    <n v="7901.08"/>
    <x v="143"/>
  </r>
  <r>
    <x v="161"/>
    <d v="2024-05-15T00:00:00"/>
    <n v="215122.84"/>
    <n v="10.58"/>
    <n v="10.48"/>
    <n v="8485.59"/>
    <n v="17554.48"/>
    <x v="161"/>
  </r>
  <r>
    <x v="95"/>
    <d v="2023-04-13T00:00:00"/>
    <n v="215109.55"/>
    <n v="1.5"/>
    <n v="1.61"/>
    <n v="5226.07"/>
    <n v="13889.78"/>
    <x v="95"/>
  </r>
  <r>
    <x v="45"/>
    <d v="2024-06-22T00:00:00"/>
    <n v="215051.71"/>
    <n v="13.33"/>
    <n v="11.13"/>
    <n v="18437.189999999999"/>
    <n v="1204.6199999999999"/>
    <x v="45"/>
  </r>
  <r>
    <x v="142"/>
    <d v="2023-08-09T00:00:00"/>
    <n v="214954.39"/>
    <n v="-7.85"/>
    <n v="-8.61"/>
    <n v="3545.37"/>
    <n v="6503.39"/>
    <x v="142"/>
  </r>
  <r>
    <x v="79"/>
    <d v="2024-01-16T00:00:00"/>
    <n v="214903.52"/>
    <n v="3.85"/>
    <n v="4.04"/>
    <n v="10411.98"/>
    <n v="14287.73"/>
    <x v="79"/>
  </r>
  <r>
    <x v="95"/>
    <d v="2024-01-29T00:00:00"/>
    <n v="214874.71"/>
    <n v="-3.16"/>
    <n v="-3.78"/>
    <n v="282.97000000000003"/>
    <n v="8675.3799999999992"/>
    <x v="95"/>
  </r>
  <r>
    <x v="76"/>
    <d v="2022-11-27T00:00:00"/>
    <n v="214855.9"/>
    <n v="-8.25"/>
    <n v="-7.21"/>
    <n v="6167.23"/>
    <n v="992.77"/>
    <x v="76"/>
  </r>
  <r>
    <x v="83"/>
    <d v="2022-10-12T00:00:00"/>
    <n v="214828.89"/>
    <n v="7.69"/>
    <n v="8.2100000000000009"/>
    <n v="18593.05"/>
    <n v="8184.71"/>
    <x v="83"/>
  </r>
  <r>
    <x v="39"/>
    <d v="2024-07-06T00:00:00"/>
    <n v="214806.39999999999"/>
    <n v="5.92"/>
    <n v="5.92"/>
    <n v="8505.39"/>
    <n v="1863.88"/>
    <x v="39"/>
  </r>
  <r>
    <x v="124"/>
    <d v="2023-05-08T00:00:00"/>
    <n v="214229.91"/>
    <n v="14.09"/>
    <n v="13.5"/>
    <n v="14266.07"/>
    <n v="1142.75"/>
    <x v="124"/>
  </r>
  <r>
    <x v="118"/>
    <d v="2023-10-14T00:00:00"/>
    <n v="213962.05"/>
    <n v="13.02"/>
    <n v="14.12"/>
    <n v="4466.3100000000004"/>
    <n v="4240.59"/>
    <x v="118"/>
  </r>
  <r>
    <x v="184"/>
    <d v="2023-12-18T00:00:00"/>
    <n v="213861.09"/>
    <n v="17.559999999999999"/>
    <n v="18.02"/>
    <n v="11685.32"/>
    <n v="7751.33"/>
    <x v="184"/>
  </r>
  <r>
    <x v="164"/>
    <d v="2022-11-25T00:00:00"/>
    <n v="213819.04"/>
    <n v="9.3699999999999992"/>
    <n v="10.5"/>
    <n v="12686.17"/>
    <n v="6128.12"/>
    <x v="164"/>
  </r>
  <r>
    <x v="187"/>
    <d v="2022-11-29T00:00:00"/>
    <n v="213778.16"/>
    <n v="9.69"/>
    <n v="11.12"/>
    <n v="764.86"/>
    <n v="11326.73"/>
    <x v="187"/>
  </r>
  <r>
    <x v="105"/>
    <d v="2024-09-01T00:00:00"/>
    <n v="213769.91"/>
    <n v="14.22"/>
    <n v="13.49"/>
    <n v="1986.8"/>
    <n v="1972.59"/>
    <x v="105"/>
  </r>
  <r>
    <x v="67"/>
    <d v="2023-05-27T00:00:00"/>
    <n v="213692.57"/>
    <n v="7.82"/>
    <n v="8.6"/>
    <n v="8068.96"/>
    <n v="8654.4699999999993"/>
    <x v="67"/>
  </r>
  <r>
    <x v="171"/>
    <d v="2024-06-28T00:00:00"/>
    <n v="213565.02"/>
    <n v="11.67"/>
    <n v="9.4600000000000009"/>
    <n v="7234.22"/>
    <n v="11238.29"/>
    <x v="171"/>
  </r>
  <r>
    <x v="183"/>
    <d v="2023-05-25T00:00:00"/>
    <n v="213405.52"/>
    <n v="-9.14"/>
    <n v="-10.85"/>
    <n v="3081.34"/>
    <n v="17929.63"/>
    <x v="183"/>
  </r>
  <r>
    <x v="135"/>
    <d v="2024-08-01T00:00:00"/>
    <n v="213277.75"/>
    <n v="13.37"/>
    <n v="13.46"/>
    <n v="10479.65"/>
    <n v="3988.96"/>
    <x v="135"/>
  </r>
  <r>
    <x v="145"/>
    <d v="2022-12-26T00:00:00"/>
    <n v="213030.74"/>
    <n v="15.11"/>
    <n v="13.17"/>
    <n v="14737.52"/>
    <n v="4221.1899999999996"/>
    <x v="145"/>
  </r>
  <r>
    <x v="165"/>
    <d v="2024-06-30T00:00:00"/>
    <n v="212740.99"/>
    <n v="8.5500000000000007"/>
    <n v="7.59"/>
    <n v="11436.95"/>
    <n v="5417.49"/>
    <x v="165"/>
  </r>
  <r>
    <x v="193"/>
    <d v="2023-04-20T00:00:00"/>
    <n v="212662.7"/>
    <n v="3.33"/>
    <n v="3.55"/>
    <n v="5141.71"/>
    <n v="17962.310000000001"/>
    <x v="193"/>
  </r>
  <r>
    <x v="180"/>
    <d v="2023-05-12T00:00:00"/>
    <n v="212575.92"/>
    <n v="-5.4"/>
    <n v="-5.87"/>
    <n v="12252.48"/>
    <n v="5522.93"/>
    <x v="180"/>
  </r>
  <r>
    <x v="133"/>
    <d v="2023-09-04T00:00:00"/>
    <n v="212401.59"/>
    <n v="4.16"/>
    <n v="4.1100000000000003"/>
    <n v="3927.96"/>
    <n v="1225.8900000000001"/>
    <x v="133"/>
  </r>
  <r>
    <x v="87"/>
    <d v="2024-03-09T00:00:00"/>
    <n v="212359.39"/>
    <n v="-8.01"/>
    <n v="-9.6"/>
    <n v="12533.02"/>
    <n v="15515.15"/>
    <x v="87"/>
  </r>
  <r>
    <x v="190"/>
    <d v="2024-04-27T00:00:00"/>
    <n v="212328"/>
    <n v="3.28"/>
    <n v="3.62"/>
    <n v="9482.59"/>
    <n v="4061.45"/>
    <x v="190"/>
  </r>
  <r>
    <x v="185"/>
    <d v="2022-10-01T00:00:00"/>
    <n v="212326.13"/>
    <n v="6.76"/>
    <n v="5.77"/>
    <n v="17395.77"/>
    <n v="16093.82"/>
    <x v="185"/>
  </r>
  <r>
    <x v="52"/>
    <d v="2023-04-11T00:00:00"/>
    <n v="212072.78"/>
    <n v="-6.46"/>
    <n v="-5.62"/>
    <n v="3938.8"/>
    <n v="16066.06"/>
    <x v="52"/>
  </r>
  <r>
    <x v="21"/>
    <d v="2023-10-24T00:00:00"/>
    <n v="211991.62"/>
    <n v="-1.1100000000000001"/>
    <n v="-1.06"/>
    <n v="3784.7"/>
    <n v="11586.29"/>
    <x v="21"/>
  </r>
  <r>
    <x v="192"/>
    <d v="2023-08-03T00:00:00"/>
    <n v="211948.18"/>
    <n v="3.93"/>
    <n v="3.73"/>
    <n v="19031.79"/>
    <n v="16069.27"/>
    <x v="192"/>
  </r>
  <r>
    <x v="153"/>
    <d v="2024-07-20T00:00:00"/>
    <n v="211689.86"/>
    <n v="7.16"/>
    <n v="6.72"/>
    <n v="3538.67"/>
    <n v="2475.44"/>
    <x v="153"/>
  </r>
  <r>
    <x v="9"/>
    <d v="2023-12-08T00:00:00"/>
    <n v="211499.45"/>
    <n v="3.93"/>
    <n v="3.7"/>
    <n v="6541.93"/>
    <n v="8020.5"/>
    <x v="9"/>
  </r>
  <r>
    <x v="95"/>
    <d v="2024-04-24T00:00:00"/>
    <n v="211477.39"/>
    <n v="13.51"/>
    <n v="12.93"/>
    <n v="10821.22"/>
    <n v="7153.39"/>
    <x v="95"/>
  </r>
  <r>
    <x v="27"/>
    <d v="2024-01-27T00:00:00"/>
    <n v="211235.44"/>
    <n v="13.37"/>
    <n v="11.81"/>
    <n v="1529.99"/>
    <n v="15580.77"/>
    <x v="27"/>
  </r>
  <r>
    <x v="121"/>
    <d v="2024-03-29T00:00:00"/>
    <n v="211222.08"/>
    <n v="-1.84"/>
    <n v="-1.66"/>
    <n v="3636.46"/>
    <n v="2340.67"/>
    <x v="121"/>
  </r>
  <r>
    <x v="192"/>
    <d v="2023-01-08T00:00:00"/>
    <n v="210959.48"/>
    <n v="0.79"/>
    <n v="0.78"/>
    <n v="5134.72"/>
    <n v="19592.29"/>
    <x v="192"/>
  </r>
  <r>
    <x v="152"/>
    <d v="2024-01-26T00:00:00"/>
    <n v="210896.01"/>
    <n v="1.33"/>
    <n v="1.32"/>
    <n v="1558.71"/>
    <n v="9881.66"/>
    <x v="152"/>
  </r>
  <r>
    <x v="33"/>
    <d v="2024-06-01T00:00:00"/>
    <n v="210788.42"/>
    <n v="-6.18"/>
    <n v="-5.54"/>
    <n v="19462.080000000002"/>
    <n v="9582.35"/>
    <x v="33"/>
  </r>
  <r>
    <x v="43"/>
    <d v="2022-11-25T00:00:00"/>
    <n v="210663.8"/>
    <n v="14.96"/>
    <n v="13.58"/>
    <n v="1487.77"/>
    <n v="17093.939999999999"/>
    <x v="43"/>
  </r>
  <r>
    <x v="178"/>
    <d v="2024-01-13T00:00:00"/>
    <n v="210641.34"/>
    <n v="-6.95"/>
    <n v="-5.91"/>
    <n v="3896.16"/>
    <n v="793.93"/>
    <x v="178"/>
  </r>
  <r>
    <x v="180"/>
    <d v="2024-06-09T00:00:00"/>
    <n v="210583.92"/>
    <n v="3.92"/>
    <n v="4.2"/>
    <n v="14004.42"/>
    <n v="19561.830000000002"/>
    <x v="180"/>
  </r>
  <r>
    <x v="36"/>
    <d v="2023-12-28T00:00:00"/>
    <n v="210506.84"/>
    <n v="13.79"/>
    <n v="12.15"/>
    <n v="2543.7600000000002"/>
    <n v="18243.150000000001"/>
    <x v="36"/>
  </r>
  <r>
    <x v="30"/>
    <d v="2023-05-10T00:00:00"/>
    <n v="210340.3"/>
    <n v="10.29"/>
    <n v="8.89"/>
    <n v="17614.79"/>
    <n v="3570.95"/>
    <x v="30"/>
  </r>
  <r>
    <x v="128"/>
    <d v="2024-09-04T00:00:00"/>
    <n v="210173.24"/>
    <n v="18.059999999999999"/>
    <n v="14.56"/>
    <n v="15401.89"/>
    <n v="159.46"/>
    <x v="128"/>
  </r>
  <r>
    <x v="100"/>
    <d v="2024-05-08T00:00:00"/>
    <n v="210025.68"/>
    <n v="11.62"/>
    <n v="9.7799999999999994"/>
    <n v="1438.72"/>
    <n v="8886.5499999999993"/>
    <x v="100"/>
  </r>
  <r>
    <x v="68"/>
    <d v="2022-12-22T00:00:00"/>
    <n v="209968.98"/>
    <n v="0.75"/>
    <n v="0.85"/>
    <n v="19305.330000000002"/>
    <n v="15287.53"/>
    <x v="68"/>
  </r>
  <r>
    <x v="24"/>
    <d v="2024-06-30T00:00:00"/>
    <n v="209923.69"/>
    <n v="6.92"/>
    <n v="7.88"/>
    <n v="2360.94"/>
    <n v="380.66"/>
    <x v="24"/>
  </r>
  <r>
    <x v="157"/>
    <d v="2024-06-01T00:00:00"/>
    <n v="209750.08"/>
    <n v="10.42"/>
    <n v="10.79"/>
    <n v="13847.31"/>
    <n v="11673.77"/>
    <x v="157"/>
  </r>
  <r>
    <x v="154"/>
    <d v="2024-05-11T00:00:00"/>
    <n v="209741.05"/>
    <n v="18.05"/>
    <n v="16.399999999999999"/>
    <n v="1789.42"/>
    <n v="15469.78"/>
    <x v="154"/>
  </r>
  <r>
    <x v="6"/>
    <d v="2024-04-16T00:00:00"/>
    <n v="209717.62"/>
    <n v="13.07"/>
    <n v="15.12"/>
    <n v="18837.91"/>
    <n v="16412.939999999999"/>
    <x v="6"/>
  </r>
  <r>
    <x v="165"/>
    <d v="2023-06-19T00:00:00"/>
    <n v="209667.53"/>
    <n v="-2.97"/>
    <n v="-2.79"/>
    <n v="4201.88"/>
    <n v="17780.46"/>
    <x v="165"/>
  </r>
  <r>
    <x v="95"/>
    <d v="2024-09-04T00:00:00"/>
    <n v="209515.17"/>
    <n v="-1.7"/>
    <n v="-1.8"/>
    <n v="16089.32"/>
    <n v="1365.3"/>
    <x v="95"/>
  </r>
  <r>
    <x v="83"/>
    <d v="2024-05-03T00:00:00"/>
    <n v="209463.28"/>
    <n v="16.61"/>
    <n v="14.96"/>
    <n v="11479"/>
    <n v="620.79999999999995"/>
    <x v="83"/>
  </r>
  <r>
    <x v="38"/>
    <d v="2022-12-12T00:00:00"/>
    <n v="209159.16"/>
    <n v="13.35"/>
    <n v="12"/>
    <n v="19286.25"/>
    <n v="7139.42"/>
    <x v="38"/>
  </r>
  <r>
    <x v="123"/>
    <d v="2023-08-10T00:00:00"/>
    <n v="208868.16"/>
    <n v="1.4"/>
    <n v="1.17"/>
    <n v="2336.67"/>
    <n v="7045.3"/>
    <x v="123"/>
  </r>
  <r>
    <x v="134"/>
    <d v="2024-07-26T00:00:00"/>
    <n v="208747.73"/>
    <n v="0.57999999999999996"/>
    <n v="0.67"/>
    <n v="13974.14"/>
    <n v="7812.22"/>
    <x v="134"/>
  </r>
  <r>
    <x v="57"/>
    <d v="2023-01-22T00:00:00"/>
    <n v="208626.22"/>
    <n v="12.3"/>
    <n v="14.01"/>
    <n v="2630.36"/>
    <n v="2508.9899999999998"/>
    <x v="57"/>
  </r>
  <r>
    <x v="162"/>
    <d v="2024-06-05T00:00:00"/>
    <n v="208299.63"/>
    <n v="-4.97"/>
    <n v="-5.78"/>
    <n v="1584.87"/>
    <n v="11304.79"/>
    <x v="162"/>
  </r>
  <r>
    <x v="193"/>
    <d v="2023-09-21T00:00:00"/>
    <n v="208233.31"/>
    <n v="-8.8800000000000008"/>
    <n v="-10.23"/>
    <n v="1680"/>
    <n v="14053.82"/>
    <x v="193"/>
  </r>
  <r>
    <x v="96"/>
    <d v="2023-11-09T00:00:00"/>
    <n v="208174.97"/>
    <n v="5.33"/>
    <n v="5.43"/>
    <n v="119.53"/>
    <n v="10204.94"/>
    <x v="96"/>
  </r>
  <r>
    <x v="23"/>
    <d v="2023-12-11T00:00:00"/>
    <n v="208125.66"/>
    <n v="15.65"/>
    <n v="15.62"/>
    <n v="11164.15"/>
    <n v="16471.099999999999"/>
    <x v="23"/>
  </r>
  <r>
    <x v="29"/>
    <d v="2024-05-26T00:00:00"/>
    <n v="207947.96"/>
    <n v="19.18"/>
    <n v="22.18"/>
    <n v="5465.33"/>
    <n v="9219.5499999999993"/>
    <x v="29"/>
  </r>
  <r>
    <x v="190"/>
    <d v="2023-02-27T00:00:00"/>
    <n v="207844.71"/>
    <n v="-0.69"/>
    <n v="-0.77"/>
    <n v="11962.69"/>
    <n v="4491.41"/>
    <x v="190"/>
  </r>
  <r>
    <x v="60"/>
    <d v="2023-10-12T00:00:00"/>
    <n v="207805.23"/>
    <n v="8.1"/>
    <n v="9.25"/>
    <n v="13271.93"/>
    <n v="11172.69"/>
    <x v="60"/>
  </r>
  <r>
    <x v="191"/>
    <d v="2023-11-29T00:00:00"/>
    <n v="207686.32"/>
    <n v="4.28"/>
    <n v="5.09"/>
    <n v="8089.13"/>
    <n v="8811.82"/>
    <x v="191"/>
  </r>
  <r>
    <x v="58"/>
    <d v="2022-11-05T00:00:00"/>
    <n v="207351.47"/>
    <n v="3.16"/>
    <n v="2.65"/>
    <n v="7843.99"/>
    <n v="12221.47"/>
    <x v="58"/>
  </r>
  <r>
    <x v="30"/>
    <d v="2024-03-07T00:00:00"/>
    <n v="207206.73"/>
    <n v="3.77"/>
    <n v="4.2300000000000004"/>
    <n v="3922.63"/>
    <n v="1770.78"/>
    <x v="30"/>
  </r>
  <r>
    <x v="176"/>
    <d v="2023-10-13T00:00:00"/>
    <n v="207178.35"/>
    <n v="-5.97"/>
    <n v="-6.7"/>
    <n v="9309.3700000000008"/>
    <n v="19713.509999999998"/>
    <x v="176"/>
  </r>
  <r>
    <x v="81"/>
    <d v="2023-10-22T00:00:00"/>
    <n v="206957.79"/>
    <n v="-3.54"/>
    <n v="-4.03"/>
    <n v="19662.12"/>
    <n v="6683.18"/>
    <x v="81"/>
  </r>
  <r>
    <x v="104"/>
    <d v="2024-02-15T00:00:00"/>
    <n v="206820.7"/>
    <n v="17.62"/>
    <n v="15.43"/>
    <n v="12566.57"/>
    <n v="4156.8999999999996"/>
    <x v="104"/>
  </r>
  <r>
    <x v="97"/>
    <d v="2024-06-27T00:00:00"/>
    <n v="206807.97"/>
    <n v="-8.02"/>
    <n v="-9.2899999999999991"/>
    <n v="16865.61"/>
    <n v="7937.14"/>
    <x v="97"/>
  </r>
  <r>
    <x v="106"/>
    <d v="2023-06-11T00:00:00"/>
    <n v="206656.61"/>
    <n v="2.94"/>
    <n v="3.28"/>
    <n v="5605.98"/>
    <n v="2199.0100000000002"/>
    <x v="106"/>
  </r>
  <r>
    <x v="123"/>
    <d v="2022-11-10T00:00:00"/>
    <n v="206573.04"/>
    <n v="1"/>
    <n v="1.07"/>
    <n v="10127.200000000001"/>
    <n v="10378.92"/>
    <x v="123"/>
  </r>
  <r>
    <x v="72"/>
    <d v="2022-10-14T00:00:00"/>
    <n v="206530.27"/>
    <n v="17.98"/>
    <n v="20.51"/>
    <n v="14263.79"/>
    <n v="17646.11"/>
    <x v="72"/>
  </r>
  <r>
    <x v="49"/>
    <d v="2024-04-12T00:00:00"/>
    <n v="206442.59"/>
    <n v="-4.4400000000000004"/>
    <n v="-4.3600000000000003"/>
    <n v="14226.2"/>
    <n v="8710.0300000000007"/>
    <x v="49"/>
  </r>
  <r>
    <x v="52"/>
    <d v="2023-05-03T00:00:00"/>
    <n v="206399.19"/>
    <n v="-7.38"/>
    <n v="-6.25"/>
    <n v="1075.17"/>
    <n v="6408.52"/>
    <x v="52"/>
  </r>
  <r>
    <x v="62"/>
    <d v="2024-09-03T00:00:00"/>
    <n v="206349.56"/>
    <n v="14.63"/>
    <n v="15.15"/>
    <n v="13539.49"/>
    <n v="10882.53"/>
    <x v="62"/>
  </r>
  <r>
    <x v="93"/>
    <d v="2024-03-11T00:00:00"/>
    <n v="206274.62"/>
    <n v="1.83"/>
    <n v="1.91"/>
    <n v="3986.15"/>
    <n v="151.79"/>
    <x v="93"/>
  </r>
  <r>
    <x v="146"/>
    <d v="2023-02-18T00:00:00"/>
    <n v="206212.19"/>
    <n v="15.24"/>
    <n v="14.76"/>
    <n v="1742.5"/>
    <n v="19032.18"/>
    <x v="146"/>
  </r>
  <r>
    <x v="190"/>
    <d v="2024-07-01T00:00:00"/>
    <n v="206179.15"/>
    <n v="6.52"/>
    <n v="5.39"/>
    <n v="14057.01"/>
    <n v="4722.6899999999996"/>
    <x v="190"/>
  </r>
  <r>
    <x v="27"/>
    <d v="2022-12-14T00:00:00"/>
    <n v="206032.8"/>
    <n v="-5.49"/>
    <n v="-5.93"/>
    <n v="11547.19"/>
    <n v="3426"/>
    <x v="27"/>
  </r>
  <r>
    <x v="102"/>
    <d v="2022-12-08T00:00:00"/>
    <n v="205997.22"/>
    <n v="7.23"/>
    <n v="7.39"/>
    <n v="9695.69"/>
    <n v="16436.77"/>
    <x v="102"/>
  </r>
  <r>
    <x v="97"/>
    <d v="2023-01-05T00:00:00"/>
    <n v="205949.59"/>
    <n v="19.54"/>
    <n v="17.100000000000001"/>
    <n v="11001.41"/>
    <n v="9377.94"/>
    <x v="97"/>
  </r>
  <r>
    <x v="67"/>
    <d v="2023-02-08T00:00:00"/>
    <n v="205897.19"/>
    <n v="10.23"/>
    <n v="9.01"/>
    <n v="15793.72"/>
    <n v="9070.2800000000007"/>
    <x v="67"/>
  </r>
  <r>
    <x v="148"/>
    <d v="2023-10-27T00:00:00"/>
    <n v="205828.96"/>
    <n v="15.37"/>
    <n v="16.63"/>
    <n v="5392.24"/>
    <n v="14618.92"/>
    <x v="148"/>
  </r>
  <r>
    <x v="57"/>
    <d v="2024-05-10T00:00:00"/>
    <n v="205820.51"/>
    <n v="6.95"/>
    <n v="5.97"/>
    <n v="3120.63"/>
    <n v="4673.28"/>
    <x v="57"/>
  </r>
  <r>
    <x v="98"/>
    <d v="2022-12-06T00:00:00"/>
    <n v="205767.36"/>
    <n v="16.96"/>
    <n v="18.899999999999999"/>
    <n v="9571.4"/>
    <n v="12196.38"/>
    <x v="98"/>
  </r>
  <r>
    <x v="132"/>
    <d v="2023-01-02T00:00:00"/>
    <n v="205742.34"/>
    <n v="8.4499999999999993"/>
    <n v="8.58"/>
    <n v="14292.8"/>
    <n v="9430.43"/>
    <x v="132"/>
  </r>
  <r>
    <x v="8"/>
    <d v="2023-03-17T00:00:00"/>
    <n v="205660.64"/>
    <n v="-1.89"/>
    <n v="-1.9"/>
    <n v="2773.19"/>
    <n v="16453.98"/>
    <x v="8"/>
  </r>
  <r>
    <x v="101"/>
    <d v="2023-11-02T00:00:00"/>
    <n v="205641.3"/>
    <n v="-8.1199999999999992"/>
    <n v="-7.88"/>
    <n v="2236.5500000000002"/>
    <n v="9737.1299999999992"/>
    <x v="101"/>
  </r>
  <r>
    <x v="64"/>
    <d v="2022-11-02T00:00:00"/>
    <n v="205630.25"/>
    <n v="-2.04"/>
    <n v="-2.02"/>
    <n v="17810.28"/>
    <n v="7993.99"/>
    <x v="64"/>
  </r>
  <r>
    <x v="95"/>
    <d v="2023-08-25T00:00:00"/>
    <n v="205424.48"/>
    <n v="5.21"/>
    <n v="4.75"/>
    <n v="5111.32"/>
    <n v="19702"/>
    <x v="95"/>
  </r>
  <r>
    <x v="110"/>
    <d v="2024-01-03T00:00:00"/>
    <n v="205404.13"/>
    <n v="18.48"/>
    <n v="15.23"/>
    <n v="2132.29"/>
    <n v="16450.11"/>
    <x v="110"/>
  </r>
  <r>
    <x v="58"/>
    <d v="2023-12-18T00:00:00"/>
    <n v="205200.6"/>
    <n v="18.16"/>
    <n v="14.63"/>
    <n v="9618.19"/>
    <n v="4241.5600000000004"/>
    <x v="58"/>
  </r>
  <r>
    <x v="46"/>
    <d v="2023-04-05T00:00:00"/>
    <n v="205188.38"/>
    <n v="5.08"/>
    <n v="4.6399999999999997"/>
    <n v="7316.25"/>
    <n v="7986.4"/>
    <x v="46"/>
  </r>
  <r>
    <x v="118"/>
    <d v="2024-06-29T00:00:00"/>
    <n v="205184.88"/>
    <n v="-5.4"/>
    <n v="-5.05"/>
    <n v="5882.67"/>
    <n v="5185.8599999999997"/>
    <x v="118"/>
  </r>
  <r>
    <x v="182"/>
    <d v="2023-09-10T00:00:00"/>
    <n v="205038.64"/>
    <n v="0.85"/>
    <n v="0.82"/>
    <n v="1591.44"/>
    <n v="1580.94"/>
    <x v="182"/>
  </r>
  <r>
    <x v="3"/>
    <d v="2023-10-24T00:00:00"/>
    <n v="204974.87"/>
    <n v="14.25"/>
    <n v="16.850000000000001"/>
    <n v="1307.32"/>
    <n v="10968.81"/>
    <x v="3"/>
  </r>
  <r>
    <x v="16"/>
    <d v="2023-06-15T00:00:00"/>
    <n v="204851.33"/>
    <n v="9.98"/>
    <n v="10.96"/>
    <n v="1264.07"/>
    <n v="3741.6"/>
    <x v="16"/>
  </r>
  <r>
    <x v="190"/>
    <d v="2022-10-09T00:00:00"/>
    <n v="204352.37"/>
    <n v="-1.62"/>
    <n v="-1.41"/>
    <n v="10850.04"/>
    <n v="13540.29"/>
    <x v="190"/>
  </r>
  <r>
    <x v="113"/>
    <d v="2023-09-08T00:00:00"/>
    <n v="204335.07"/>
    <n v="-2.35"/>
    <n v="-2.4"/>
    <n v="11086.77"/>
    <n v="14882.87"/>
    <x v="113"/>
  </r>
  <r>
    <x v="60"/>
    <d v="2023-01-05T00:00:00"/>
    <n v="204079.34"/>
    <n v="11.8"/>
    <n v="11.78"/>
    <n v="3790.38"/>
    <n v="7622.14"/>
    <x v="60"/>
  </r>
  <r>
    <x v="108"/>
    <d v="2023-12-09T00:00:00"/>
    <n v="204045.76"/>
    <n v="3.59"/>
    <n v="3.95"/>
    <n v="18736.189999999999"/>
    <n v="189.39"/>
    <x v="108"/>
  </r>
  <r>
    <x v="92"/>
    <d v="2023-03-01T00:00:00"/>
    <n v="203970.27"/>
    <n v="6.83"/>
    <n v="7.86"/>
    <n v="3993.82"/>
    <n v="2608.54"/>
    <x v="92"/>
  </r>
  <r>
    <x v="175"/>
    <d v="2023-10-25T00:00:00"/>
    <n v="203942.2"/>
    <n v="19.46"/>
    <n v="17.329999999999998"/>
    <n v="5229.2"/>
    <n v="480.15"/>
    <x v="175"/>
  </r>
  <r>
    <x v="56"/>
    <d v="2023-05-18T00:00:00"/>
    <n v="203779.47"/>
    <n v="-0.91"/>
    <n v="-0.9"/>
    <n v="6148.41"/>
    <n v="18908.89"/>
    <x v="56"/>
  </r>
  <r>
    <x v="162"/>
    <d v="2022-11-27T00:00:00"/>
    <n v="203567.63"/>
    <n v="-4.9400000000000004"/>
    <n v="-4.3499999999999996"/>
    <n v="11454.02"/>
    <n v="4458.2"/>
    <x v="162"/>
  </r>
  <r>
    <x v="27"/>
    <d v="2022-11-03T00:00:00"/>
    <n v="203480.37"/>
    <n v="-1.5"/>
    <n v="-1.63"/>
    <n v="8347.1200000000008"/>
    <n v="9167.66"/>
    <x v="27"/>
  </r>
  <r>
    <x v="92"/>
    <d v="2024-05-01T00:00:00"/>
    <n v="203461.68"/>
    <n v="5.49"/>
    <n v="4.7"/>
    <n v="5759.02"/>
    <n v="1710.7"/>
    <x v="92"/>
  </r>
  <r>
    <x v="101"/>
    <d v="2024-01-29T00:00:00"/>
    <n v="203424.35"/>
    <n v="12.9"/>
    <n v="12.72"/>
    <n v="18355.400000000001"/>
    <n v="12361.42"/>
    <x v="101"/>
  </r>
  <r>
    <x v="25"/>
    <d v="2023-07-10T00:00:00"/>
    <n v="203408.72"/>
    <n v="11.15"/>
    <n v="10.89"/>
    <n v="18915.36"/>
    <n v="4980.84"/>
    <x v="25"/>
  </r>
  <r>
    <x v="112"/>
    <d v="2023-09-22T00:00:00"/>
    <n v="203351.07"/>
    <n v="-7.97"/>
    <n v="-8.98"/>
    <n v="143.91999999999999"/>
    <n v="8200.2000000000007"/>
    <x v="112"/>
  </r>
  <r>
    <x v="18"/>
    <d v="2022-12-09T00:00:00"/>
    <n v="203319.34"/>
    <n v="9.9"/>
    <n v="8.93"/>
    <n v="18824.14"/>
    <n v="2111.13"/>
    <x v="18"/>
  </r>
  <r>
    <x v="142"/>
    <d v="2024-05-30T00:00:00"/>
    <n v="203233.35"/>
    <n v="-1.97"/>
    <n v="-1.76"/>
    <n v="19501.439999999999"/>
    <n v="18770.18"/>
    <x v="142"/>
  </r>
  <r>
    <x v="175"/>
    <d v="2023-01-04T00:00:00"/>
    <n v="203207.9"/>
    <n v="8.74"/>
    <n v="8.1199999999999992"/>
    <n v="18924.97"/>
    <n v="9536.11"/>
    <x v="175"/>
  </r>
  <r>
    <x v="33"/>
    <d v="2023-02-16T00:00:00"/>
    <n v="203205.53"/>
    <n v="-7.81"/>
    <n v="-8.16"/>
    <n v="15067.12"/>
    <n v="19242.8"/>
    <x v="33"/>
  </r>
  <r>
    <x v="157"/>
    <d v="2024-07-18T00:00:00"/>
    <n v="203134.05"/>
    <n v="6.28"/>
    <n v="5.35"/>
    <n v="4558.38"/>
    <n v="3913.28"/>
    <x v="157"/>
  </r>
  <r>
    <x v="172"/>
    <d v="2023-01-03T00:00:00"/>
    <n v="203125.31"/>
    <n v="-6.9"/>
    <n v="-7.33"/>
    <n v="1600.57"/>
    <n v="18488.64"/>
    <x v="172"/>
  </r>
  <r>
    <x v="50"/>
    <d v="2024-05-04T00:00:00"/>
    <n v="203108.88"/>
    <n v="-1.64"/>
    <n v="-1.88"/>
    <n v="2253.5100000000002"/>
    <n v="2806.11"/>
    <x v="50"/>
  </r>
  <r>
    <x v="164"/>
    <d v="2023-04-13T00:00:00"/>
    <n v="202976.7"/>
    <n v="3.78"/>
    <n v="3.6"/>
    <n v="11729.08"/>
    <n v="2562.9699999999998"/>
    <x v="164"/>
  </r>
  <r>
    <x v="37"/>
    <d v="2023-06-02T00:00:00"/>
    <n v="202939.17"/>
    <n v="0.73"/>
    <n v="0.87"/>
    <n v="100.43"/>
    <n v="9054.01"/>
    <x v="37"/>
  </r>
  <r>
    <x v="102"/>
    <d v="2023-10-14T00:00:00"/>
    <n v="202908.14"/>
    <n v="-2.44"/>
    <n v="-2.4300000000000002"/>
    <n v="2367.11"/>
    <n v="2826.95"/>
    <x v="102"/>
  </r>
  <r>
    <x v="80"/>
    <d v="2023-02-28T00:00:00"/>
    <n v="202833.4"/>
    <n v="-2.4700000000000002"/>
    <n v="-2.31"/>
    <n v="12656.21"/>
    <n v="14474.24"/>
    <x v="80"/>
  </r>
  <r>
    <x v="18"/>
    <d v="2023-05-19T00:00:00"/>
    <n v="202707.26"/>
    <n v="7.74"/>
    <n v="8.25"/>
    <n v="13882.2"/>
    <n v="17300.91"/>
    <x v="18"/>
  </r>
  <r>
    <x v="152"/>
    <d v="2023-04-13T00:00:00"/>
    <n v="202673.72"/>
    <n v="10.199999999999999"/>
    <n v="8.34"/>
    <n v="5320.69"/>
    <n v="7946.73"/>
    <x v="152"/>
  </r>
  <r>
    <x v="177"/>
    <d v="2024-02-01T00:00:00"/>
    <n v="202500.55"/>
    <n v="2.21"/>
    <n v="2.57"/>
    <n v="17009.419999999998"/>
    <n v="7354.3"/>
    <x v="177"/>
  </r>
  <r>
    <x v="125"/>
    <d v="2022-10-03T00:00:00"/>
    <n v="202316.4"/>
    <n v="9.0399999999999991"/>
    <n v="8.5500000000000007"/>
    <n v="5684.58"/>
    <n v="18155.669999999998"/>
    <x v="125"/>
  </r>
  <r>
    <x v="187"/>
    <d v="2023-12-05T00:00:00"/>
    <n v="202255.76"/>
    <n v="-3.59"/>
    <n v="-3.8"/>
    <n v="18249.29"/>
    <n v="13795.13"/>
    <x v="187"/>
  </r>
  <r>
    <x v="133"/>
    <d v="2023-08-21T00:00:00"/>
    <n v="202219.9"/>
    <n v="1.29"/>
    <n v="1.03"/>
    <n v="3806.46"/>
    <n v="3921.93"/>
    <x v="133"/>
  </r>
  <r>
    <x v="176"/>
    <d v="2022-10-20T00:00:00"/>
    <n v="202155.02"/>
    <n v="1.79"/>
    <n v="1.6"/>
    <n v="2196.08"/>
    <n v="16433.12"/>
    <x v="176"/>
  </r>
  <r>
    <x v="133"/>
    <d v="2024-07-13T00:00:00"/>
    <n v="202090.51"/>
    <n v="-2.78"/>
    <n v="-2.76"/>
    <n v="16666.57"/>
    <n v="2122.13"/>
    <x v="133"/>
  </r>
  <r>
    <x v="181"/>
    <d v="2023-12-23T00:00:00"/>
    <n v="201957.61"/>
    <n v="13.85"/>
    <n v="14.34"/>
    <n v="8819.6299999999992"/>
    <n v="19381.62"/>
    <x v="181"/>
  </r>
  <r>
    <x v="143"/>
    <d v="2023-10-22T00:00:00"/>
    <n v="201863.93"/>
    <n v="6.86"/>
    <n v="6.94"/>
    <n v="759.82"/>
    <n v="6942.86"/>
    <x v="143"/>
  </r>
  <r>
    <x v="115"/>
    <d v="2022-11-16T00:00:00"/>
    <n v="201706.33"/>
    <n v="-4.13"/>
    <n v="-3.72"/>
    <n v="5328.85"/>
    <n v="8670.5"/>
    <x v="115"/>
  </r>
  <r>
    <x v="71"/>
    <d v="2022-09-29T00:00:00"/>
    <n v="201655.06"/>
    <n v="16.63"/>
    <n v="14.2"/>
    <n v="7121.15"/>
    <n v="17541.349999999999"/>
    <x v="71"/>
  </r>
  <r>
    <x v="17"/>
    <d v="2023-06-18T00:00:00"/>
    <n v="201496.85"/>
    <n v="16.3"/>
    <n v="16.03"/>
    <n v="8110.52"/>
    <n v="11442.31"/>
    <x v="17"/>
  </r>
  <r>
    <x v="177"/>
    <d v="2024-08-13T00:00:00"/>
    <n v="201299.55"/>
    <n v="4.75"/>
    <n v="5.46"/>
    <n v="398.65"/>
    <n v="6323.46"/>
    <x v="177"/>
  </r>
  <r>
    <x v="175"/>
    <d v="2024-01-31T00:00:00"/>
    <n v="201271.88"/>
    <n v="18.5"/>
    <n v="18.36"/>
    <n v="4993"/>
    <n v="4931.8100000000004"/>
    <x v="175"/>
  </r>
  <r>
    <x v="48"/>
    <d v="2023-01-17T00:00:00"/>
    <n v="201216"/>
    <n v="19.5"/>
    <n v="20.79"/>
    <n v="19899.66"/>
    <n v="9808.5499999999993"/>
    <x v="48"/>
  </r>
  <r>
    <x v="53"/>
    <d v="2023-09-06T00:00:00"/>
    <n v="201172.76"/>
    <n v="-9.4700000000000006"/>
    <n v="-10.72"/>
    <n v="3244.24"/>
    <n v="3754.12"/>
    <x v="53"/>
  </r>
  <r>
    <x v="134"/>
    <d v="2023-07-23T00:00:00"/>
    <n v="200983.66"/>
    <n v="-4.57"/>
    <n v="-5.42"/>
    <n v="12298.69"/>
    <n v="3701.02"/>
    <x v="134"/>
  </r>
  <r>
    <x v="173"/>
    <d v="2023-12-19T00:00:00"/>
    <n v="200894.14"/>
    <n v="-0.49"/>
    <n v="-0.49"/>
    <n v="1468.1"/>
    <n v="10393.17"/>
    <x v="173"/>
  </r>
  <r>
    <x v="185"/>
    <d v="2022-11-27T00:00:00"/>
    <n v="200884.53"/>
    <n v="17.559999999999999"/>
    <n v="18.48"/>
    <n v="4892.67"/>
    <n v="16348.25"/>
    <x v="185"/>
  </r>
  <r>
    <x v="152"/>
    <d v="2023-11-12T00:00:00"/>
    <n v="200882.51"/>
    <n v="15.33"/>
    <n v="13.81"/>
    <n v="403.22"/>
    <n v="12456.48"/>
    <x v="152"/>
  </r>
  <r>
    <x v="188"/>
    <d v="2023-09-19T00:00:00"/>
    <n v="200853.8"/>
    <n v="16.5"/>
    <n v="13.55"/>
    <n v="18164.259999999998"/>
    <n v="11239.6"/>
    <x v="188"/>
  </r>
  <r>
    <x v="157"/>
    <d v="2024-06-09T00:00:00"/>
    <n v="200818.3"/>
    <n v="8.26"/>
    <n v="7.67"/>
    <n v="1777.45"/>
    <n v="7900.46"/>
    <x v="157"/>
  </r>
  <r>
    <x v="121"/>
    <d v="2022-12-16T00:00:00"/>
    <n v="200622.75"/>
    <n v="17.25"/>
    <n v="15.23"/>
    <n v="19363.41"/>
    <n v="6940.5"/>
    <x v="121"/>
  </r>
  <r>
    <x v="26"/>
    <d v="2023-08-23T00:00:00"/>
    <n v="200449.48"/>
    <n v="5.86"/>
    <n v="4.72"/>
    <n v="12870.4"/>
    <n v="8785.56"/>
    <x v="26"/>
  </r>
  <r>
    <x v="177"/>
    <d v="2024-02-09T00:00:00"/>
    <n v="200406.86"/>
    <n v="7.82"/>
    <n v="7.69"/>
    <n v="11753.22"/>
    <n v="18846.259999999998"/>
    <x v="177"/>
  </r>
  <r>
    <x v="74"/>
    <d v="2023-05-23T00:00:00"/>
    <n v="200376.13"/>
    <n v="8.86"/>
    <n v="8.9700000000000006"/>
    <n v="3117.23"/>
    <n v="9316.1299999999992"/>
    <x v="74"/>
  </r>
  <r>
    <x v="134"/>
    <d v="2023-11-01T00:00:00"/>
    <n v="200228.44"/>
    <n v="17.98"/>
    <n v="15.92"/>
    <n v="1773.34"/>
    <n v="17704.96"/>
    <x v="134"/>
  </r>
  <r>
    <x v="113"/>
    <d v="2023-09-14T00:00:00"/>
    <n v="199856.93"/>
    <n v="-7.46"/>
    <n v="-6.87"/>
    <n v="15566.67"/>
    <n v="8477.92"/>
    <x v="113"/>
  </r>
  <r>
    <x v="164"/>
    <d v="2023-06-25T00:00:00"/>
    <n v="199821.25"/>
    <n v="-4.7300000000000004"/>
    <n v="-3.89"/>
    <n v="8501.23"/>
    <n v="75.3"/>
    <x v="164"/>
  </r>
  <r>
    <x v="33"/>
    <d v="2024-03-12T00:00:00"/>
    <n v="199792.74"/>
    <n v="-1.1000000000000001"/>
    <n v="-1.2"/>
    <n v="16799.919999999998"/>
    <n v="19511.61"/>
    <x v="33"/>
  </r>
  <r>
    <x v="0"/>
    <d v="2023-05-10T00:00:00"/>
    <n v="199647.78"/>
    <n v="4.41"/>
    <n v="3.92"/>
    <n v="18504.89"/>
    <n v="13583.11"/>
    <x v="0"/>
  </r>
  <r>
    <x v="0"/>
    <d v="2023-07-21T00:00:00"/>
    <n v="199596.55"/>
    <n v="9.8800000000000008"/>
    <n v="9.86"/>
    <n v="7415.58"/>
    <n v="4974.03"/>
    <x v="0"/>
  </r>
  <r>
    <x v="33"/>
    <d v="2024-09-13T00:00:00"/>
    <n v="199504.98"/>
    <n v="18.18"/>
    <n v="18.739999999999998"/>
    <n v="6247.99"/>
    <n v="2539.89"/>
    <x v="33"/>
  </r>
  <r>
    <x v="94"/>
    <d v="2023-01-15T00:00:00"/>
    <n v="199503.01"/>
    <n v="0.5"/>
    <n v="0.51"/>
    <n v="18283.060000000001"/>
    <n v="13636.25"/>
    <x v="94"/>
  </r>
  <r>
    <x v="134"/>
    <d v="2023-02-19T00:00:00"/>
    <n v="199276.37"/>
    <n v="15.51"/>
    <n v="13.17"/>
    <n v="10275.76"/>
    <n v="16213.2"/>
    <x v="134"/>
  </r>
  <r>
    <x v="11"/>
    <d v="2024-05-25T00:00:00"/>
    <n v="199253.15"/>
    <n v="17.36"/>
    <n v="14.92"/>
    <n v="14556.73"/>
    <n v="2625"/>
    <x v="11"/>
  </r>
  <r>
    <x v="111"/>
    <d v="2022-11-21T00:00:00"/>
    <n v="199226.21"/>
    <n v="12.06"/>
    <n v="12.67"/>
    <n v="12164.19"/>
    <n v="45.87"/>
    <x v="111"/>
  </r>
  <r>
    <x v="119"/>
    <d v="2024-07-19T00:00:00"/>
    <n v="199139.24"/>
    <n v="15.27"/>
    <n v="16.38"/>
    <n v="4172.08"/>
    <n v="14746.09"/>
    <x v="119"/>
  </r>
  <r>
    <x v="46"/>
    <d v="2023-04-06T00:00:00"/>
    <n v="198898.15"/>
    <n v="-8.7200000000000006"/>
    <n v="-7.98"/>
    <n v="17003.75"/>
    <n v="13127.55"/>
    <x v="46"/>
  </r>
  <r>
    <x v="121"/>
    <d v="2023-03-31T00:00:00"/>
    <n v="198839.8"/>
    <n v="15.14"/>
    <n v="13.9"/>
    <n v="18700.86"/>
    <n v="4620.1400000000003"/>
    <x v="121"/>
  </r>
  <r>
    <x v="128"/>
    <d v="2024-09-24T00:00:00"/>
    <n v="198671.35"/>
    <n v="-9.3699999999999992"/>
    <n v="-10.68"/>
    <n v="36.32"/>
    <n v="16365.69"/>
    <x v="128"/>
  </r>
  <r>
    <x v="144"/>
    <d v="2023-12-07T00:00:00"/>
    <n v="198602.07"/>
    <n v="6.73"/>
    <n v="8.07"/>
    <n v="9991.3700000000008"/>
    <n v="1098.98"/>
    <x v="144"/>
  </r>
  <r>
    <x v="147"/>
    <d v="2023-11-01T00:00:00"/>
    <n v="198547.33"/>
    <n v="16.559999999999999"/>
    <n v="19.440000000000001"/>
    <n v="12919.78"/>
    <n v="3722.39"/>
    <x v="147"/>
  </r>
  <r>
    <x v="181"/>
    <d v="2023-12-23T00:00:00"/>
    <n v="198218.01"/>
    <n v="0.01"/>
    <n v="0.01"/>
    <n v="10717.78"/>
    <n v="16539.71"/>
    <x v="181"/>
  </r>
  <r>
    <x v="104"/>
    <d v="2022-12-01T00:00:00"/>
    <n v="198159.41"/>
    <n v="4.05"/>
    <n v="3.41"/>
    <n v="18520.830000000002"/>
    <n v="4884.42"/>
    <x v="104"/>
  </r>
  <r>
    <x v="157"/>
    <d v="2024-03-31T00:00:00"/>
    <n v="198137.15"/>
    <n v="11.1"/>
    <n v="12.2"/>
    <n v="797.03"/>
    <n v="6264.71"/>
    <x v="157"/>
  </r>
  <r>
    <x v="23"/>
    <d v="2023-03-31T00:00:00"/>
    <n v="198128.87"/>
    <n v="-2.15"/>
    <n v="-2.23"/>
    <n v="18635.22"/>
    <n v="7585.81"/>
    <x v="23"/>
  </r>
  <r>
    <x v="85"/>
    <d v="2023-10-10T00:00:00"/>
    <n v="197984.08"/>
    <n v="1.43"/>
    <n v="1.67"/>
    <n v="15854.76"/>
    <n v="17970.84"/>
    <x v="85"/>
  </r>
  <r>
    <x v="35"/>
    <d v="2022-11-29T00:00:00"/>
    <n v="197955.75"/>
    <n v="9.86"/>
    <n v="9.89"/>
    <n v="19267.95"/>
    <n v="353.93"/>
    <x v="35"/>
  </r>
  <r>
    <x v="179"/>
    <d v="2024-08-08T00:00:00"/>
    <n v="197719.78"/>
    <n v="-0.08"/>
    <n v="-7.0000000000000007E-2"/>
    <n v="17240.78"/>
    <n v="9669.25"/>
    <x v="179"/>
  </r>
  <r>
    <x v="163"/>
    <d v="2023-04-27T00:00:00"/>
    <n v="197687.83"/>
    <n v="8.1"/>
    <n v="9.5399999999999991"/>
    <n v="6782.93"/>
    <n v="12906.15"/>
    <x v="163"/>
  </r>
  <r>
    <x v="121"/>
    <d v="2024-01-01T00:00:00"/>
    <n v="197640.82"/>
    <n v="-3.93"/>
    <n v="-4.16"/>
    <n v="6477.98"/>
    <n v="3488.6"/>
    <x v="121"/>
  </r>
  <r>
    <x v="62"/>
    <d v="2024-08-07T00:00:00"/>
    <n v="197597.58"/>
    <n v="3.12"/>
    <n v="2.52"/>
    <n v="6052.23"/>
    <n v="11419.63"/>
    <x v="62"/>
  </r>
  <r>
    <x v="13"/>
    <d v="2023-07-10T00:00:00"/>
    <n v="197532.26"/>
    <n v="12.18"/>
    <n v="13.02"/>
    <n v="3833.6"/>
    <n v="13821.9"/>
    <x v="13"/>
  </r>
  <r>
    <x v="144"/>
    <d v="2023-03-03T00:00:00"/>
    <n v="197481.17"/>
    <n v="11.2"/>
    <n v="11.87"/>
    <n v="14232.85"/>
    <n v="18181.93"/>
    <x v="144"/>
  </r>
  <r>
    <x v="54"/>
    <d v="2022-12-07T00:00:00"/>
    <n v="197390.38"/>
    <n v="-1.38"/>
    <n v="-1.4"/>
    <n v="9357.33"/>
    <n v="6195.17"/>
    <x v="54"/>
  </r>
  <r>
    <x v="27"/>
    <d v="2023-10-21T00:00:00"/>
    <n v="197084.48"/>
    <n v="-7.32"/>
    <n v="-7.3"/>
    <n v="17221.939999999999"/>
    <n v="8463.5400000000009"/>
    <x v="27"/>
  </r>
  <r>
    <x v="169"/>
    <d v="2024-02-20T00:00:00"/>
    <n v="196936.9"/>
    <n v="-9.39"/>
    <n v="-11.26"/>
    <n v="9441.51"/>
    <n v="2252.73"/>
    <x v="169"/>
  </r>
  <r>
    <x v="177"/>
    <d v="2024-02-04T00:00:00"/>
    <n v="196733.37"/>
    <n v="17.079999999999998"/>
    <n v="18.14"/>
    <n v="9576.49"/>
    <n v="15820.34"/>
    <x v="177"/>
  </r>
  <r>
    <x v="54"/>
    <d v="2024-09-01T00:00:00"/>
    <n v="196577.95"/>
    <n v="2.34"/>
    <n v="2.17"/>
    <n v="14642.19"/>
    <n v="5418.97"/>
    <x v="54"/>
  </r>
  <r>
    <x v="139"/>
    <d v="2024-01-22T00:00:00"/>
    <n v="196555.26"/>
    <n v="16.64"/>
    <n v="13.66"/>
    <n v="14341.19"/>
    <n v="6151.5"/>
    <x v="139"/>
  </r>
  <r>
    <x v="174"/>
    <d v="2022-11-14T00:00:00"/>
    <n v="196240.63"/>
    <n v="8.33"/>
    <n v="8.34"/>
    <n v="9421.35"/>
    <n v="14113.09"/>
    <x v="174"/>
  </r>
  <r>
    <x v="162"/>
    <d v="2024-04-14T00:00:00"/>
    <n v="195786.81"/>
    <n v="12.51"/>
    <n v="14.64"/>
    <n v="18989.64"/>
    <n v="9659.98"/>
    <x v="162"/>
  </r>
  <r>
    <x v="64"/>
    <d v="2023-01-10T00:00:00"/>
    <n v="195702.89"/>
    <n v="-6.57"/>
    <n v="-6.38"/>
    <n v="8214.01"/>
    <n v="287.17"/>
    <x v="64"/>
  </r>
  <r>
    <x v="31"/>
    <d v="2024-09-25T00:00:00"/>
    <n v="195657.14"/>
    <n v="6.06"/>
    <n v="5.19"/>
    <n v="19143.169999999998"/>
    <n v="11420.71"/>
    <x v="31"/>
  </r>
  <r>
    <x v="45"/>
    <d v="2024-07-20T00:00:00"/>
    <n v="195480.98"/>
    <n v="12.99"/>
    <n v="15.23"/>
    <n v="14599.3"/>
    <n v="5119.8"/>
    <x v="45"/>
  </r>
  <r>
    <x v="89"/>
    <d v="2024-06-07T00:00:00"/>
    <n v="195461.8"/>
    <n v="-8.4700000000000006"/>
    <n v="-8.56"/>
    <n v="15164.93"/>
    <n v="12840.92"/>
    <x v="89"/>
  </r>
  <r>
    <x v="126"/>
    <d v="2023-06-01T00:00:00"/>
    <n v="195387.88"/>
    <n v="16.87"/>
    <n v="17.71"/>
    <n v="12048.86"/>
    <n v="14584.91"/>
    <x v="126"/>
  </r>
  <r>
    <x v="194"/>
    <d v="2023-07-27T00:00:00"/>
    <n v="195366.56"/>
    <n v="17.72"/>
    <n v="16.86"/>
    <n v="4966.7299999999996"/>
    <n v="3442.08"/>
    <x v="194"/>
  </r>
  <r>
    <x v="48"/>
    <d v="2023-11-17T00:00:00"/>
    <n v="195344.66"/>
    <n v="-8.3000000000000007"/>
    <n v="-8.68"/>
    <n v="8455.36"/>
    <n v="8973.85"/>
    <x v="48"/>
  </r>
  <r>
    <x v="98"/>
    <d v="2024-08-05T00:00:00"/>
    <n v="195249.74"/>
    <n v="0.14000000000000001"/>
    <n v="0.14000000000000001"/>
    <n v="8513.11"/>
    <n v="12036.46"/>
    <x v="98"/>
  </r>
  <r>
    <x v="119"/>
    <d v="2023-02-11T00:00:00"/>
    <n v="195081.97"/>
    <n v="-9.44"/>
    <n v="-8.85"/>
    <n v="8206.7999999999993"/>
    <n v="16411.37"/>
    <x v="119"/>
  </r>
  <r>
    <x v="124"/>
    <d v="2024-09-21T00:00:00"/>
    <n v="195065.03"/>
    <n v="19.95"/>
    <n v="20.88"/>
    <n v="19960.349999999999"/>
    <n v="19555.13"/>
    <x v="124"/>
  </r>
  <r>
    <x v="80"/>
    <d v="2023-09-27T00:00:00"/>
    <n v="194841.39"/>
    <n v="17.88"/>
    <n v="20.149999999999999"/>
    <n v="5746.22"/>
    <n v="12233.22"/>
    <x v="80"/>
  </r>
  <r>
    <x v="77"/>
    <d v="2024-07-27T00:00:00"/>
    <n v="194816.08"/>
    <n v="14.8"/>
    <n v="16"/>
    <n v="533.91"/>
    <n v="9266.06"/>
    <x v="77"/>
  </r>
  <r>
    <x v="61"/>
    <d v="2023-11-17T00:00:00"/>
    <n v="194683.41"/>
    <n v="-9.98"/>
    <n v="-9.19"/>
    <n v="13573.12"/>
    <n v="16682.28"/>
    <x v="61"/>
  </r>
  <r>
    <x v="27"/>
    <d v="2023-12-01T00:00:00"/>
    <n v="194486.24"/>
    <n v="12.26"/>
    <n v="10.64"/>
    <n v="15736.68"/>
    <n v="19991.439999999999"/>
    <x v="27"/>
  </r>
  <r>
    <x v="108"/>
    <d v="2024-01-11T00:00:00"/>
    <n v="194165.43"/>
    <n v="16.829999999999998"/>
    <n v="19.89"/>
    <n v="19654.259999999998"/>
    <n v="2287.7800000000002"/>
    <x v="108"/>
  </r>
  <r>
    <x v="19"/>
    <d v="2022-11-18T00:00:00"/>
    <n v="194103.15"/>
    <n v="8.4700000000000006"/>
    <n v="9.7100000000000009"/>
    <n v="11844.69"/>
    <n v="12182.14"/>
    <x v="19"/>
  </r>
  <r>
    <x v="182"/>
    <d v="2023-01-06T00:00:00"/>
    <n v="194042.65"/>
    <n v="3.85"/>
    <n v="3.35"/>
    <n v="7808.62"/>
    <n v="11149.21"/>
    <x v="182"/>
  </r>
  <r>
    <x v="171"/>
    <d v="2023-09-13T00:00:00"/>
    <n v="193934.16"/>
    <n v="6.19"/>
    <n v="6"/>
    <n v="12689.49"/>
    <n v="7278.96"/>
    <x v="171"/>
  </r>
  <r>
    <x v="147"/>
    <d v="2023-04-05T00:00:00"/>
    <n v="193875.09"/>
    <n v="-0.5"/>
    <n v="-0.46"/>
    <n v="820.55"/>
    <n v="17925.78"/>
    <x v="147"/>
  </r>
  <r>
    <x v="138"/>
    <d v="2023-03-28T00:00:00"/>
    <n v="193848.25"/>
    <n v="-0.62"/>
    <n v="-0.63"/>
    <n v="6407.16"/>
    <n v="11651.85"/>
    <x v="138"/>
  </r>
  <r>
    <x v="4"/>
    <d v="2023-04-10T00:00:00"/>
    <n v="193771.01"/>
    <n v="9.83"/>
    <n v="9.92"/>
    <n v="17443.330000000002"/>
    <n v="7698.29"/>
    <x v="4"/>
  </r>
  <r>
    <x v="86"/>
    <d v="2023-11-03T00:00:00"/>
    <n v="193718.88"/>
    <n v="2.87"/>
    <n v="3.27"/>
    <n v="15012.03"/>
    <n v="10462.049999999999"/>
    <x v="86"/>
  </r>
  <r>
    <x v="50"/>
    <d v="2023-02-13T00:00:00"/>
    <n v="193650.1"/>
    <n v="15.94"/>
    <n v="17.38"/>
    <n v="1346.05"/>
    <n v="16053.58"/>
    <x v="50"/>
  </r>
  <r>
    <x v="155"/>
    <d v="2023-09-07T00:00:00"/>
    <n v="193639.86"/>
    <n v="19.010000000000002"/>
    <n v="21.14"/>
    <n v="8458.3799999999992"/>
    <n v="14197.23"/>
    <x v="155"/>
  </r>
  <r>
    <x v="110"/>
    <d v="2023-12-14T00:00:00"/>
    <n v="193501.45"/>
    <n v="-9.15"/>
    <n v="-8.69"/>
    <n v="13772.07"/>
    <n v="3187.22"/>
    <x v="110"/>
  </r>
  <r>
    <x v="130"/>
    <d v="2022-12-11T00:00:00"/>
    <n v="193438.44"/>
    <n v="-7.3"/>
    <n v="-8.2899999999999991"/>
    <n v="819.72"/>
    <n v="10682.64"/>
    <x v="130"/>
  </r>
  <r>
    <x v="167"/>
    <d v="2024-07-16T00:00:00"/>
    <n v="193414.99"/>
    <n v="9.34"/>
    <n v="10"/>
    <n v="4412.1899999999996"/>
    <n v="12112.02"/>
    <x v="167"/>
  </r>
  <r>
    <x v="141"/>
    <d v="2023-06-18T00:00:00"/>
    <n v="193122.69"/>
    <n v="15.75"/>
    <n v="13.56"/>
    <n v="5102.45"/>
    <n v="8325.25"/>
    <x v="141"/>
  </r>
  <r>
    <x v="185"/>
    <d v="2023-11-03T00:00:00"/>
    <n v="193090.31"/>
    <n v="9.33"/>
    <n v="9.84"/>
    <n v="11857.64"/>
    <n v="15783.5"/>
    <x v="185"/>
  </r>
  <r>
    <x v="97"/>
    <d v="2023-04-05T00:00:00"/>
    <n v="193078.21"/>
    <n v="12.57"/>
    <n v="14.73"/>
    <n v="11109.61"/>
    <n v="14064.9"/>
    <x v="97"/>
  </r>
  <r>
    <x v="56"/>
    <d v="2022-11-12T00:00:00"/>
    <n v="193058.43"/>
    <n v="5.14"/>
    <n v="5.09"/>
    <n v="15377.39"/>
    <n v="10727.78"/>
    <x v="56"/>
  </r>
  <r>
    <x v="63"/>
    <d v="2023-06-07T00:00:00"/>
    <n v="193027.3"/>
    <n v="19.850000000000001"/>
    <n v="17.48"/>
    <n v="16440.39"/>
    <n v="13266.4"/>
    <x v="63"/>
  </r>
  <r>
    <x v="144"/>
    <d v="2023-03-05T00:00:00"/>
    <n v="192970.69"/>
    <n v="-0.67"/>
    <n v="-0.64"/>
    <n v="9528.2099999999991"/>
    <n v="11803.03"/>
    <x v="144"/>
  </r>
  <r>
    <x v="172"/>
    <d v="2024-05-27T00:00:00"/>
    <n v="192849.54"/>
    <n v="-8.24"/>
    <n v="-7.69"/>
    <n v="13019.39"/>
    <n v="7596.9"/>
    <x v="172"/>
  </r>
  <r>
    <x v="65"/>
    <d v="2024-07-12T00:00:00"/>
    <n v="192724.6"/>
    <n v="7.75"/>
    <n v="7.6"/>
    <n v="18349.29"/>
    <n v="314.98"/>
    <x v="65"/>
  </r>
  <r>
    <x v="69"/>
    <d v="2023-04-16T00:00:00"/>
    <n v="192466.35"/>
    <n v="7.67"/>
    <n v="6.44"/>
    <n v="8430.5"/>
    <n v="14299.96"/>
    <x v="69"/>
  </r>
  <r>
    <x v="32"/>
    <d v="2023-06-14T00:00:00"/>
    <n v="192412.44"/>
    <n v="-9.6999999999999993"/>
    <n v="-7.88"/>
    <n v="4413.03"/>
    <n v="5872.28"/>
    <x v="32"/>
  </r>
  <r>
    <x v="103"/>
    <d v="2024-04-09T00:00:00"/>
    <n v="192395.62"/>
    <n v="1.28"/>
    <n v="1.39"/>
    <n v="19418.59"/>
    <n v="7677.24"/>
    <x v="103"/>
  </r>
  <r>
    <x v="6"/>
    <d v="2024-04-02T00:00:00"/>
    <n v="192330.68"/>
    <n v="2.13"/>
    <n v="1.73"/>
    <n v="19116.21"/>
    <n v="1478.2"/>
    <x v="6"/>
  </r>
  <r>
    <x v="53"/>
    <d v="2023-07-27T00:00:00"/>
    <n v="192298.11"/>
    <n v="-4.5999999999999996"/>
    <n v="-4.2"/>
    <n v="10722.58"/>
    <n v="2962.51"/>
    <x v="53"/>
  </r>
  <r>
    <x v="125"/>
    <d v="2022-12-17T00:00:00"/>
    <n v="192200.08"/>
    <n v="9.41"/>
    <n v="10.68"/>
    <n v="18810.04"/>
    <n v="1129.32"/>
    <x v="125"/>
  </r>
  <r>
    <x v="111"/>
    <d v="2023-02-13T00:00:00"/>
    <n v="192153.68"/>
    <n v="-2.85"/>
    <n v="-3.26"/>
    <n v="13431.33"/>
    <n v="343.89"/>
    <x v="111"/>
  </r>
  <r>
    <x v="182"/>
    <d v="2023-09-01T00:00:00"/>
    <n v="191672.82"/>
    <n v="9.9600000000000009"/>
    <n v="10.050000000000001"/>
    <n v="19141.71"/>
    <n v="13441.21"/>
    <x v="182"/>
  </r>
  <r>
    <x v="66"/>
    <d v="2023-08-05T00:00:00"/>
    <n v="191652.94"/>
    <n v="12.12"/>
    <n v="10.39"/>
    <n v="17916.87"/>
    <n v="8651.14"/>
    <x v="66"/>
  </r>
  <r>
    <x v="148"/>
    <d v="2023-08-15T00:00:00"/>
    <n v="191592.89"/>
    <n v="-5.68"/>
    <n v="-6.33"/>
    <n v="6882.64"/>
    <n v="9041.99"/>
    <x v="148"/>
  </r>
  <r>
    <x v="189"/>
    <d v="2023-07-19T00:00:00"/>
    <n v="191511.74"/>
    <n v="7.81"/>
    <n v="8.09"/>
    <n v="13017.5"/>
    <n v="4418.6400000000003"/>
    <x v="189"/>
  </r>
  <r>
    <x v="141"/>
    <d v="2024-06-07T00:00:00"/>
    <n v="191478.69"/>
    <n v="-5.58"/>
    <n v="-6.11"/>
    <n v="8766.7199999999993"/>
    <n v="7326.87"/>
    <x v="141"/>
  </r>
  <r>
    <x v="85"/>
    <d v="2022-11-30T00:00:00"/>
    <n v="191474.03"/>
    <n v="14.32"/>
    <n v="15.94"/>
    <n v="9576.2199999999993"/>
    <n v="9605.43"/>
    <x v="85"/>
  </r>
  <r>
    <x v="7"/>
    <d v="2024-02-06T00:00:00"/>
    <n v="191442.05"/>
    <n v="6.39"/>
    <n v="7.53"/>
    <n v="17508.849999999999"/>
    <n v="4740.1400000000003"/>
    <x v="7"/>
  </r>
  <r>
    <x v="159"/>
    <d v="2024-07-08T00:00:00"/>
    <n v="191323.48"/>
    <n v="19.77"/>
    <n v="20.54"/>
    <n v="1761.38"/>
    <n v="1217.78"/>
    <x v="159"/>
  </r>
  <r>
    <x v="50"/>
    <d v="2023-01-23T00:00:00"/>
    <n v="191033.29"/>
    <n v="5.91"/>
    <n v="6.67"/>
    <n v="16768.43"/>
    <n v="12910.56"/>
    <x v="50"/>
  </r>
  <r>
    <x v="155"/>
    <d v="2024-01-28T00:00:00"/>
    <n v="191003.66"/>
    <n v="4.93"/>
    <n v="5.88"/>
    <n v="15517.23"/>
    <n v="135.07"/>
    <x v="155"/>
  </r>
  <r>
    <x v="152"/>
    <d v="2024-09-12T00:00:00"/>
    <n v="190922.97"/>
    <n v="9.4700000000000006"/>
    <n v="10.039999999999999"/>
    <n v="10774.94"/>
    <n v="16925.23"/>
    <x v="152"/>
  </r>
  <r>
    <x v="117"/>
    <d v="2023-11-28T00:00:00"/>
    <n v="190903.83"/>
    <n v="19.86"/>
    <n v="17.18"/>
    <n v="9073.7900000000009"/>
    <n v="18473.93"/>
    <x v="117"/>
  </r>
  <r>
    <x v="80"/>
    <d v="2023-06-26T00:00:00"/>
    <n v="190894.06"/>
    <n v="9.9600000000000009"/>
    <n v="9.94"/>
    <n v="13232.98"/>
    <n v="16317.25"/>
    <x v="80"/>
  </r>
  <r>
    <x v="144"/>
    <d v="2023-08-26T00:00:00"/>
    <n v="190887.32"/>
    <n v="-6.6"/>
    <n v="-5.51"/>
    <n v="5689.18"/>
    <n v="17288.48"/>
    <x v="144"/>
  </r>
  <r>
    <x v="168"/>
    <d v="2023-03-13T00:00:00"/>
    <n v="190587.81"/>
    <n v="2"/>
    <n v="1.86"/>
    <n v="6373.62"/>
    <n v="10761.47"/>
    <x v="168"/>
  </r>
  <r>
    <x v="176"/>
    <d v="2022-12-23T00:00:00"/>
    <n v="190587.63"/>
    <n v="12.54"/>
    <n v="14.17"/>
    <n v="5475.07"/>
    <n v="9062.65"/>
    <x v="176"/>
  </r>
  <r>
    <x v="173"/>
    <d v="2024-03-14T00:00:00"/>
    <n v="190394.66"/>
    <n v="12.08"/>
    <n v="14.37"/>
    <n v="16143.79"/>
    <n v="16701.59"/>
    <x v="173"/>
  </r>
  <r>
    <x v="126"/>
    <d v="2023-08-26T00:00:00"/>
    <n v="190348.57"/>
    <n v="6.61"/>
    <n v="6.34"/>
    <n v="1004.48"/>
    <n v="15405.18"/>
    <x v="126"/>
  </r>
  <r>
    <x v="71"/>
    <d v="2024-02-23T00:00:00"/>
    <n v="190121.69"/>
    <n v="18.96"/>
    <n v="19.09"/>
    <n v="2919.65"/>
    <n v="2737.69"/>
    <x v="71"/>
  </r>
  <r>
    <x v="189"/>
    <d v="2024-06-25T00:00:00"/>
    <n v="190091.29"/>
    <n v="5.53"/>
    <n v="5.47"/>
    <n v="5402.93"/>
    <n v="14411.79"/>
    <x v="189"/>
  </r>
  <r>
    <x v="173"/>
    <d v="2024-04-05T00:00:00"/>
    <n v="190046.18"/>
    <n v="19.95"/>
    <n v="16.579999999999998"/>
    <n v="15214.44"/>
    <n v="14394.36"/>
    <x v="173"/>
  </r>
  <r>
    <x v="73"/>
    <d v="2024-06-21T00:00:00"/>
    <n v="190000.81"/>
    <n v="18.8"/>
    <n v="20.04"/>
    <n v="89.73"/>
    <n v="18388.82"/>
    <x v="73"/>
  </r>
  <r>
    <x v="120"/>
    <d v="2024-04-11T00:00:00"/>
    <n v="189779.92"/>
    <n v="2.5"/>
    <n v="2.25"/>
    <n v="1298.1099999999999"/>
    <n v="16633.64"/>
    <x v="120"/>
  </r>
  <r>
    <x v="54"/>
    <d v="2022-11-04T00:00:00"/>
    <n v="189725.57"/>
    <n v="-8.41"/>
    <n v="-8.4499999999999993"/>
    <n v="15229.01"/>
    <n v="9529.3799999999992"/>
    <x v="54"/>
  </r>
  <r>
    <x v="172"/>
    <d v="2024-06-28T00:00:00"/>
    <n v="189691.21"/>
    <n v="15.52"/>
    <n v="13.29"/>
    <n v="19462.14"/>
    <n v="4848.68"/>
    <x v="172"/>
  </r>
  <r>
    <x v="149"/>
    <d v="2022-11-22T00:00:00"/>
    <n v="189665.24"/>
    <n v="2.08"/>
    <n v="1.7"/>
    <n v="2481.41"/>
    <n v="16030.56"/>
    <x v="149"/>
  </r>
  <r>
    <x v="153"/>
    <d v="2024-08-28T00:00:00"/>
    <n v="189494.68"/>
    <n v="8.85"/>
    <n v="8.42"/>
    <n v="15008.71"/>
    <n v="3625.54"/>
    <x v="153"/>
  </r>
  <r>
    <x v="138"/>
    <d v="2024-05-08T00:00:00"/>
    <n v="189217.44"/>
    <n v="17.57"/>
    <n v="16.59"/>
    <n v="19018.650000000001"/>
    <n v="2050.29"/>
    <x v="138"/>
  </r>
  <r>
    <x v="30"/>
    <d v="2023-03-09T00:00:00"/>
    <n v="189012.42"/>
    <n v="15.64"/>
    <n v="16.420000000000002"/>
    <n v="11164.88"/>
    <n v="2319.5300000000002"/>
    <x v="30"/>
  </r>
  <r>
    <x v="52"/>
    <d v="2023-02-25T00:00:00"/>
    <n v="188886.08"/>
    <n v="-7.76"/>
    <n v="-7.99"/>
    <n v="8490.85"/>
    <n v="3388.15"/>
    <x v="52"/>
  </r>
  <r>
    <x v="51"/>
    <d v="2023-07-03T00:00:00"/>
    <n v="188865.46"/>
    <n v="12.69"/>
    <n v="10.85"/>
    <n v="659.02"/>
    <n v="1239.6300000000001"/>
    <x v="51"/>
  </r>
  <r>
    <x v="80"/>
    <d v="2024-09-05T00:00:00"/>
    <n v="188736.57"/>
    <n v="14.69"/>
    <n v="15.9"/>
    <n v="9185.09"/>
    <n v="5810.37"/>
    <x v="80"/>
  </r>
  <r>
    <x v="185"/>
    <d v="2022-11-09T00:00:00"/>
    <n v="188549.75"/>
    <n v="-4.24"/>
    <n v="-3.68"/>
    <n v="14733.13"/>
    <n v="147.75"/>
    <x v="185"/>
  </r>
  <r>
    <x v="123"/>
    <d v="2024-06-10T00:00:00"/>
    <n v="188453.14"/>
    <n v="-5.63"/>
    <n v="-5.32"/>
    <n v="16140.11"/>
    <n v="4890.54"/>
    <x v="123"/>
  </r>
  <r>
    <x v="44"/>
    <d v="2023-07-17T00:00:00"/>
    <n v="188067.07"/>
    <n v="1.1000000000000001"/>
    <n v="1.1000000000000001"/>
    <n v="5584.04"/>
    <n v="14839.96"/>
    <x v="44"/>
  </r>
  <r>
    <x v="128"/>
    <d v="2024-06-30T00:00:00"/>
    <n v="188006.39"/>
    <n v="-6.05"/>
    <n v="-6.62"/>
    <n v="5706.9"/>
    <n v="4116.22"/>
    <x v="128"/>
  </r>
  <r>
    <x v="128"/>
    <d v="2023-03-30T00:00:00"/>
    <n v="188000.81"/>
    <n v="10.52"/>
    <n v="9.9499999999999993"/>
    <n v="4059.1"/>
    <n v="13128.46"/>
    <x v="128"/>
  </r>
  <r>
    <x v="33"/>
    <d v="2022-10-19T00:00:00"/>
    <n v="187851.56"/>
    <n v="17.309999999999999"/>
    <n v="19.5"/>
    <n v="4410.5"/>
    <n v="3159.06"/>
    <x v="33"/>
  </r>
  <r>
    <x v="51"/>
    <d v="2023-08-25T00:00:00"/>
    <n v="187731.92"/>
    <n v="6.58"/>
    <n v="7.76"/>
    <n v="5111.82"/>
    <n v="8140.69"/>
    <x v="51"/>
  </r>
  <r>
    <x v="156"/>
    <d v="2023-02-24T00:00:00"/>
    <n v="187641.31"/>
    <n v="8.5299999999999994"/>
    <n v="8.9"/>
    <n v="5099.2700000000004"/>
    <n v="11881.05"/>
    <x v="156"/>
  </r>
  <r>
    <x v="173"/>
    <d v="2022-11-27T00:00:00"/>
    <n v="187615.68"/>
    <n v="-8"/>
    <n v="-7.55"/>
    <n v="16984.18"/>
    <n v="5930.02"/>
    <x v="173"/>
  </r>
  <r>
    <x v="134"/>
    <d v="2024-03-15T00:00:00"/>
    <n v="187534.58"/>
    <n v="2.2000000000000002"/>
    <n v="2.1"/>
    <n v="12280.81"/>
    <n v="11909.79"/>
    <x v="134"/>
  </r>
  <r>
    <x v="42"/>
    <d v="2024-07-16T00:00:00"/>
    <n v="187340.88"/>
    <n v="5.78"/>
    <n v="4.63"/>
    <n v="822.74"/>
    <n v="10650.61"/>
    <x v="42"/>
  </r>
  <r>
    <x v="188"/>
    <d v="2023-05-03T00:00:00"/>
    <n v="187337.41"/>
    <n v="4.04"/>
    <n v="4.34"/>
    <n v="6628.08"/>
    <n v="4557.78"/>
    <x v="188"/>
  </r>
  <r>
    <x v="122"/>
    <d v="2024-08-15T00:00:00"/>
    <n v="187308.32"/>
    <n v="-0.43"/>
    <n v="-0.42"/>
    <n v="5837.8"/>
    <n v="14057.11"/>
    <x v="122"/>
  </r>
  <r>
    <x v="188"/>
    <d v="2023-12-30T00:00:00"/>
    <n v="187296.23"/>
    <n v="3.4"/>
    <n v="3.69"/>
    <n v="11091.03"/>
    <n v="4527.3500000000004"/>
    <x v="188"/>
  </r>
  <r>
    <x v="17"/>
    <d v="2023-10-02T00:00:00"/>
    <n v="187245.16"/>
    <n v="-2.77"/>
    <n v="-2.38"/>
    <n v="8334.4699999999993"/>
    <n v="12182.83"/>
    <x v="17"/>
  </r>
  <r>
    <x v="106"/>
    <d v="2022-10-08T00:00:00"/>
    <n v="187063.48"/>
    <n v="-1.42"/>
    <n v="-1.43"/>
    <n v="6537.65"/>
    <n v="16308.73"/>
    <x v="106"/>
  </r>
  <r>
    <x v="25"/>
    <d v="2023-10-12T00:00:00"/>
    <n v="187014.19"/>
    <n v="1.73"/>
    <n v="1.53"/>
    <n v="7296.33"/>
    <n v="9094.42"/>
    <x v="25"/>
  </r>
  <r>
    <x v="174"/>
    <d v="2023-11-03T00:00:00"/>
    <n v="186887.19"/>
    <n v="19.38"/>
    <n v="16.670000000000002"/>
    <n v="8632.9699999999993"/>
    <n v="7046.25"/>
    <x v="174"/>
  </r>
  <r>
    <x v="37"/>
    <d v="2024-01-12T00:00:00"/>
    <n v="186860.12"/>
    <n v="-0.53"/>
    <n v="-0.54"/>
    <n v="15029.91"/>
    <n v="8372.93"/>
    <x v="37"/>
  </r>
  <r>
    <x v="114"/>
    <d v="2024-04-02T00:00:00"/>
    <n v="186797.36"/>
    <n v="-0.33"/>
    <n v="-0.33"/>
    <n v="14816.37"/>
    <n v="5567.77"/>
    <x v="114"/>
  </r>
  <r>
    <x v="33"/>
    <d v="2022-11-05T00:00:00"/>
    <n v="186785.26"/>
    <n v="-2.69"/>
    <n v="-2.88"/>
    <n v="9778.35"/>
    <n v="3240.47"/>
    <x v="33"/>
  </r>
  <r>
    <x v="39"/>
    <d v="2024-06-30T00:00:00"/>
    <n v="186696.38"/>
    <n v="9.67"/>
    <n v="9.3800000000000008"/>
    <n v="8291.7199999999993"/>
    <n v="13932.25"/>
    <x v="39"/>
  </r>
  <r>
    <x v="122"/>
    <d v="2023-11-14T00:00:00"/>
    <n v="186643.71"/>
    <n v="3.52"/>
    <n v="4.04"/>
    <n v="16060.12"/>
    <n v="10247.280000000001"/>
    <x v="122"/>
  </r>
  <r>
    <x v="159"/>
    <d v="2023-11-22T00:00:00"/>
    <n v="186503.43"/>
    <n v="14.02"/>
    <n v="13.14"/>
    <n v="19387.13"/>
    <n v="16243.92"/>
    <x v="159"/>
  </r>
  <r>
    <x v="190"/>
    <d v="2023-10-27T00:00:00"/>
    <n v="186337.96"/>
    <n v="12.86"/>
    <n v="13.09"/>
    <n v="311.51"/>
    <n v="4511.88"/>
    <x v="190"/>
  </r>
  <r>
    <x v="4"/>
    <d v="2024-05-08T00:00:00"/>
    <n v="186311.51"/>
    <n v="0.76"/>
    <n v="0.65"/>
    <n v="11816.03"/>
    <n v="7449.54"/>
    <x v="4"/>
  </r>
  <r>
    <x v="8"/>
    <d v="2024-05-05T00:00:00"/>
    <n v="186102.71"/>
    <n v="-7.0000000000000007E-2"/>
    <n v="-0.06"/>
    <n v="16307.58"/>
    <n v="6367.91"/>
    <x v="8"/>
  </r>
  <r>
    <x v="14"/>
    <d v="2023-01-07T00:00:00"/>
    <n v="186050.69"/>
    <n v="-8.56"/>
    <n v="-9.3000000000000007"/>
    <n v="6131.65"/>
    <n v="7207.62"/>
    <x v="14"/>
  </r>
  <r>
    <x v="109"/>
    <d v="2023-02-17T00:00:00"/>
    <n v="186000.9"/>
    <n v="16.36"/>
    <n v="16.149999999999999"/>
    <n v="7106.86"/>
    <n v="11786.53"/>
    <x v="109"/>
  </r>
  <r>
    <x v="50"/>
    <d v="2022-11-02T00:00:00"/>
    <n v="185943.7"/>
    <n v="0.04"/>
    <n v="0.05"/>
    <n v="13728.34"/>
    <n v="9807.44"/>
    <x v="50"/>
  </r>
  <r>
    <x v="22"/>
    <d v="2024-01-29T00:00:00"/>
    <n v="185813"/>
    <n v="19.309999999999999"/>
    <n v="16.11"/>
    <n v="6690.79"/>
    <n v="11094.34"/>
    <x v="22"/>
  </r>
  <r>
    <x v="93"/>
    <d v="2024-02-17T00:00:00"/>
    <n v="185747.66"/>
    <n v="-0.67"/>
    <n v="-0.72"/>
    <n v="951.97"/>
    <n v="7187.09"/>
    <x v="93"/>
  </r>
  <r>
    <x v="30"/>
    <d v="2024-03-23T00:00:00"/>
    <n v="185708.82"/>
    <n v="-6.16"/>
    <n v="-6.63"/>
    <n v="18069.87"/>
    <n v="9903.4599999999991"/>
    <x v="30"/>
  </r>
  <r>
    <x v="191"/>
    <d v="2022-11-25T00:00:00"/>
    <n v="185685.5"/>
    <n v="17.62"/>
    <n v="18.68"/>
    <n v="18269.63"/>
    <n v="6087.08"/>
    <x v="191"/>
  </r>
  <r>
    <x v="28"/>
    <d v="2023-04-14T00:00:00"/>
    <n v="185305.11"/>
    <n v="12.71"/>
    <n v="11.9"/>
    <n v="17091.310000000001"/>
    <n v="264.95999999999998"/>
    <x v="28"/>
  </r>
  <r>
    <x v="176"/>
    <d v="2022-10-06T00:00:00"/>
    <n v="185186.33"/>
    <n v="-5.28"/>
    <n v="-5.14"/>
    <n v="8106.25"/>
    <n v="18169.169999999998"/>
    <x v="176"/>
  </r>
  <r>
    <x v="113"/>
    <d v="2024-06-25T00:00:00"/>
    <n v="185165.48"/>
    <n v="-0.89"/>
    <n v="-0.87"/>
    <n v="9613.86"/>
    <n v="15296.95"/>
    <x v="113"/>
  </r>
  <r>
    <x v="112"/>
    <d v="2023-01-06T00:00:00"/>
    <n v="185138.47"/>
    <n v="-9.02"/>
    <n v="-8.01"/>
    <n v="17518.240000000002"/>
    <n v="10950.63"/>
    <x v="112"/>
  </r>
  <r>
    <x v="153"/>
    <d v="2024-07-02T00:00:00"/>
    <n v="185036.88"/>
    <n v="1.41"/>
    <n v="1.1599999999999999"/>
    <n v="18480.900000000001"/>
    <n v="10962.52"/>
    <x v="153"/>
  </r>
  <r>
    <x v="79"/>
    <d v="2023-09-01T00:00:00"/>
    <n v="184636.77"/>
    <n v="-6.92"/>
    <n v="-7.98"/>
    <n v="16056.25"/>
    <n v="11794.87"/>
    <x v="79"/>
  </r>
  <r>
    <x v="79"/>
    <d v="2024-03-20T00:00:00"/>
    <n v="184479.65"/>
    <n v="4.66"/>
    <n v="4.26"/>
    <n v="631.64"/>
    <n v="4798.07"/>
    <x v="79"/>
  </r>
  <r>
    <x v="148"/>
    <d v="2023-03-19T00:00:00"/>
    <n v="184400.09"/>
    <n v="-6.5"/>
    <n v="-6.18"/>
    <n v="4124.4399999999996"/>
    <n v="9853.0400000000009"/>
    <x v="148"/>
  </r>
  <r>
    <x v="72"/>
    <d v="2023-02-16T00:00:00"/>
    <n v="184127.78"/>
    <n v="19.77"/>
    <n v="19.829999999999998"/>
    <n v="9492.1299999999992"/>
    <n v="2558.46"/>
    <x v="72"/>
  </r>
  <r>
    <x v="187"/>
    <d v="2023-02-10T00:00:00"/>
    <n v="184001.88"/>
    <n v="-6.07"/>
    <n v="-6.25"/>
    <n v="9893.59"/>
    <n v="9451.34"/>
    <x v="187"/>
  </r>
  <r>
    <x v="177"/>
    <d v="2022-12-23T00:00:00"/>
    <n v="183912.97"/>
    <n v="15.03"/>
    <n v="15.75"/>
    <n v="9455.81"/>
    <n v="5143.17"/>
    <x v="177"/>
  </r>
  <r>
    <x v="149"/>
    <d v="2024-01-01T00:00:00"/>
    <n v="183660.45"/>
    <n v="-4.92"/>
    <n v="-4.88"/>
    <n v="12452.37"/>
    <n v="11336.45"/>
    <x v="149"/>
  </r>
  <r>
    <x v="122"/>
    <d v="2023-04-19T00:00:00"/>
    <n v="183562.9"/>
    <n v="6.11"/>
    <n v="6.46"/>
    <n v="7884.78"/>
    <n v="9676.91"/>
    <x v="122"/>
  </r>
  <r>
    <x v="11"/>
    <d v="2024-02-25T00:00:00"/>
    <n v="183380.69"/>
    <n v="10.66"/>
    <n v="10.119999999999999"/>
    <n v="18519.39"/>
    <n v="2456.2399999999998"/>
    <x v="11"/>
  </r>
  <r>
    <x v="105"/>
    <d v="2024-03-13T00:00:00"/>
    <n v="183318.79"/>
    <n v="-2.13"/>
    <n v="-2.02"/>
    <n v="5873.24"/>
    <n v="17358.71"/>
    <x v="105"/>
  </r>
  <r>
    <x v="108"/>
    <d v="2023-08-23T00:00:00"/>
    <n v="183201.52"/>
    <n v="-0.25"/>
    <n v="-0.27"/>
    <n v="4075.41"/>
    <n v="3325.13"/>
    <x v="108"/>
  </r>
  <r>
    <x v="147"/>
    <d v="2023-12-07T00:00:00"/>
    <n v="183066.36"/>
    <n v="2.64"/>
    <n v="2.25"/>
    <n v="7909.49"/>
    <n v="5039.68"/>
    <x v="147"/>
  </r>
  <r>
    <x v="11"/>
    <d v="2023-10-05T00:00:00"/>
    <n v="182991.05"/>
    <n v="18.420000000000002"/>
    <n v="16.350000000000001"/>
    <n v="2102.2800000000002"/>
    <n v="11902.34"/>
    <x v="11"/>
  </r>
  <r>
    <x v="47"/>
    <d v="2023-04-03T00:00:00"/>
    <n v="182910.63"/>
    <n v="15.45"/>
    <n v="15.24"/>
    <n v="12103.13"/>
    <n v="7782.15"/>
    <x v="47"/>
  </r>
  <r>
    <x v="26"/>
    <d v="2022-09-29T00:00:00"/>
    <n v="182896.65"/>
    <n v="2.3199999999999998"/>
    <n v="2.2200000000000002"/>
    <n v="15544.21"/>
    <n v="16345.98"/>
    <x v="26"/>
  </r>
  <r>
    <x v="148"/>
    <d v="2023-08-24T00:00:00"/>
    <n v="182852.71"/>
    <n v="-1.85"/>
    <n v="-1.71"/>
    <n v="5816.27"/>
    <n v="12031.12"/>
    <x v="148"/>
  </r>
  <r>
    <x v="140"/>
    <d v="2024-05-23T00:00:00"/>
    <n v="182787.06"/>
    <n v="2.62"/>
    <n v="2.72"/>
    <n v="3442.15"/>
    <n v="7957.07"/>
    <x v="140"/>
  </r>
  <r>
    <x v="9"/>
    <d v="2023-04-11T00:00:00"/>
    <n v="182710.39999999999"/>
    <n v="-8.4700000000000006"/>
    <n v="-7.26"/>
    <n v="11320.84"/>
    <n v="13087.6"/>
    <x v="9"/>
  </r>
  <r>
    <x v="159"/>
    <d v="2023-07-01T00:00:00"/>
    <n v="182466.85"/>
    <n v="19.61"/>
    <n v="17.239999999999998"/>
    <n v="15577.81"/>
    <n v="3320.99"/>
    <x v="159"/>
  </r>
  <r>
    <x v="184"/>
    <d v="2023-12-01T00:00:00"/>
    <n v="182432.92"/>
    <n v="-8.6"/>
    <n v="-7.95"/>
    <n v="16166.43"/>
    <n v="11428.73"/>
    <x v="184"/>
  </r>
  <r>
    <x v="68"/>
    <d v="2024-02-27T00:00:00"/>
    <n v="182167.47"/>
    <n v="-5.74"/>
    <n v="-6.75"/>
    <n v="5045.6899999999996"/>
    <n v="19870.73"/>
    <x v="68"/>
  </r>
  <r>
    <x v="46"/>
    <d v="2022-09-26T00:00:00"/>
    <n v="182124.21"/>
    <n v="17.52"/>
    <n v="16.23"/>
    <n v="2808.24"/>
    <n v="117.31"/>
    <x v="46"/>
  </r>
  <r>
    <x v="0"/>
    <d v="2022-11-12T00:00:00"/>
    <n v="182090.33"/>
    <n v="12.21"/>
    <n v="10.039999999999999"/>
    <n v="19125.12"/>
    <n v="1422.39"/>
    <x v="0"/>
  </r>
  <r>
    <x v="109"/>
    <d v="2023-09-23T00:00:00"/>
    <n v="182083.59"/>
    <n v="-0.38"/>
    <n v="-0.42"/>
    <n v="14956.28"/>
    <n v="12343.37"/>
    <x v="109"/>
  </r>
  <r>
    <x v="83"/>
    <d v="2024-02-13T00:00:00"/>
    <n v="182044.74"/>
    <n v="-9.51"/>
    <n v="-11.04"/>
    <n v="15418.6"/>
    <n v="13617.13"/>
    <x v="83"/>
  </r>
  <r>
    <x v="137"/>
    <d v="2024-04-16T00:00:00"/>
    <n v="182022.36"/>
    <n v="0.89"/>
    <n v="0.83"/>
    <n v="19998.48"/>
    <n v="14214.47"/>
    <x v="137"/>
  </r>
  <r>
    <x v="170"/>
    <d v="2023-06-27T00:00:00"/>
    <n v="181916.06"/>
    <n v="-9.2899999999999991"/>
    <n v="-9.41"/>
    <n v="12404.09"/>
    <n v="6944.21"/>
    <x v="170"/>
  </r>
  <r>
    <x v="187"/>
    <d v="2024-09-17T00:00:00"/>
    <n v="181907.23"/>
    <n v="-2.46"/>
    <n v="-2.57"/>
    <n v="18308.29"/>
    <n v="19720.55"/>
    <x v="187"/>
  </r>
  <r>
    <x v="157"/>
    <d v="2024-08-23T00:00:00"/>
    <n v="181783.32"/>
    <n v="-6.15"/>
    <n v="-6.18"/>
    <n v="13080.16"/>
    <n v="7608.92"/>
    <x v="157"/>
  </r>
  <r>
    <x v="47"/>
    <d v="2024-04-14T00:00:00"/>
    <n v="181709.41"/>
    <n v="16.010000000000002"/>
    <n v="18.87"/>
    <n v="4707.92"/>
    <n v="17674.02"/>
    <x v="47"/>
  </r>
  <r>
    <x v="184"/>
    <d v="2024-05-11T00:00:00"/>
    <n v="181603.61"/>
    <n v="2.4300000000000002"/>
    <n v="2.42"/>
    <n v="9872.16"/>
    <n v="8249.83"/>
    <x v="184"/>
  </r>
  <r>
    <x v="68"/>
    <d v="2024-02-02T00:00:00"/>
    <n v="181520.31"/>
    <n v="6.31"/>
    <n v="6.51"/>
    <n v="74.66"/>
    <n v="1578.45"/>
    <x v="68"/>
  </r>
  <r>
    <x v="134"/>
    <d v="2023-03-08T00:00:00"/>
    <n v="181438.97"/>
    <n v="-9.51"/>
    <n v="-9.1300000000000008"/>
    <n v="10008.469999999999"/>
    <n v="4731.74"/>
    <x v="134"/>
  </r>
  <r>
    <x v="13"/>
    <d v="2023-06-04T00:00:00"/>
    <n v="181390.32"/>
    <n v="1.74"/>
    <n v="1.57"/>
    <n v="5187.71"/>
    <n v="12971.05"/>
    <x v="13"/>
  </r>
  <r>
    <x v="7"/>
    <d v="2023-10-29T00:00:00"/>
    <n v="181209.12"/>
    <n v="7.88"/>
    <n v="7.51"/>
    <n v="1619.17"/>
    <n v="7609.7"/>
    <x v="7"/>
  </r>
  <r>
    <x v="104"/>
    <d v="2023-12-12T00:00:00"/>
    <n v="180839.75"/>
    <n v="-9.3699999999999992"/>
    <n v="-11.08"/>
    <n v="16668.810000000001"/>
    <n v="15289.35"/>
    <x v="104"/>
  </r>
  <r>
    <x v="138"/>
    <d v="2023-08-18T00:00:00"/>
    <n v="180833.55"/>
    <n v="17.54"/>
    <n v="19.940000000000001"/>
    <n v="9308.07"/>
    <n v="10394.049999999999"/>
    <x v="138"/>
  </r>
  <r>
    <x v="116"/>
    <d v="2024-06-03T00:00:00"/>
    <n v="180787.64"/>
    <n v="-9.82"/>
    <n v="-10.210000000000001"/>
    <n v="12699.43"/>
    <n v="820.5"/>
    <x v="116"/>
  </r>
  <r>
    <x v="158"/>
    <d v="2023-01-27T00:00:00"/>
    <n v="180780.23"/>
    <n v="8.51"/>
    <n v="8.17"/>
    <n v="14651.53"/>
    <n v="6953.17"/>
    <x v="158"/>
  </r>
  <r>
    <x v="37"/>
    <d v="2023-09-05T00:00:00"/>
    <n v="180710.56"/>
    <n v="-3.72"/>
    <n v="-3.59"/>
    <n v="12076.74"/>
    <n v="6608.36"/>
    <x v="37"/>
  </r>
  <r>
    <x v="78"/>
    <d v="2024-06-12T00:00:00"/>
    <n v="180648.64"/>
    <n v="10.75"/>
    <n v="10.78"/>
    <n v="13892.23"/>
    <n v="16606.2"/>
    <x v="78"/>
  </r>
  <r>
    <x v="78"/>
    <d v="2023-06-02T00:00:00"/>
    <n v="180630.04"/>
    <n v="-9.44"/>
    <n v="-9.01"/>
    <n v="7580.16"/>
    <n v="6523.63"/>
    <x v="78"/>
  </r>
  <r>
    <x v="73"/>
    <d v="2023-12-25T00:00:00"/>
    <n v="180564.33"/>
    <n v="-8.6999999999999993"/>
    <n v="-8.2899999999999991"/>
    <n v="15795.22"/>
    <n v="14135.09"/>
    <x v="73"/>
  </r>
  <r>
    <x v="133"/>
    <d v="2023-10-22T00:00:00"/>
    <n v="180512.36"/>
    <n v="-2.65"/>
    <n v="-3.06"/>
    <n v="18777.45"/>
    <n v="19198.29"/>
    <x v="133"/>
  </r>
  <r>
    <x v="182"/>
    <d v="2023-05-24T00:00:00"/>
    <n v="180373.3"/>
    <n v="16.59"/>
    <n v="15.39"/>
    <n v="11717.8"/>
    <n v="3260.47"/>
    <x v="182"/>
  </r>
  <r>
    <x v="27"/>
    <d v="2024-07-10T00:00:00"/>
    <n v="180328.61"/>
    <n v="10.61"/>
    <n v="11.53"/>
    <n v="946.02"/>
    <n v="10007.07"/>
    <x v="27"/>
  </r>
  <r>
    <x v="192"/>
    <d v="2024-09-22T00:00:00"/>
    <n v="180161.38"/>
    <n v="1.39"/>
    <n v="1.66"/>
    <n v="13549.9"/>
    <n v="14668.31"/>
    <x v="192"/>
  </r>
  <r>
    <x v="143"/>
    <d v="2023-06-22T00:00:00"/>
    <n v="180129.65"/>
    <n v="-9.36"/>
    <n v="-8.58"/>
    <n v="6736.29"/>
    <n v="5456.68"/>
    <x v="143"/>
  </r>
  <r>
    <x v="29"/>
    <d v="2024-01-11T00:00:00"/>
    <n v="180056.6"/>
    <n v="7.49"/>
    <n v="8.17"/>
    <n v="19185.98"/>
    <n v="17386.86"/>
    <x v="29"/>
  </r>
  <r>
    <x v="145"/>
    <d v="2023-12-25T00:00:00"/>
    <n v="179983.3"/>
    <n v="16.510000000000002"/>
    <n v="19.760000000000002"/>
    <n v="6169.45"/>
    <n v="14069.06"/>
    <x v="145"/>
  </r>
  <r>
    <x v="157"/>
    <d v="2024-08-08T00:00:00"/>
    <n v="179959.85"/>
    <n v="5.36"/>
    <n v="5.23"/>
    <n v="13102.04"/>
    <n v="10444.030000000001"/>
    <x v="157"/>
  </r>
  <r>
    <x v="146"/>
    <d v="2023-02-02T00:00:00"/>
    <n v="179897.37"/>
    <n v="-9.85"/>
    <n v="-9.6199999999999992"/>
    <n v="13770.07"/>
    <n v="14084.02"/>
    <x v="146"/>
  </r>
  <r>
    <x v="18"/>
    <d v="2023-11-20T00:00:00"/>
    <n v="179548.19"/>
    <n v="13.98"/>
    <n v="12.55"/>
    <n v="3861.19"/>
    <n v="275.63"/>
    <x v="18"/>
  </r>
  <r>
    <x v="105"/>
    <d v="2023-10-29T00:00:00"/>
    <n v="179479"/>
    <n v="-0.46"/>
    <n v="-0.55000000000000004"/>
    <n v="18731.86"/>
    <n v="4935.76"/>
    <x v="105"/>
  </r>
  <r>
    <x v="91"/>
    <d v="2022-12-25T00:00:00"/>
    <n v="179310.8"/>
    <n v="17.53"/>
    <n v="14.59"/>
    <n v="17013.580000000002"/>
    <n v="4073.61"/>
    <x v="91"/>
  </r>
  <r>
    <x v="183"/>
    <d v="2024-02-29T00:00:00"/>
    <n v="179267.03"/>
    <n v="8.93"/>
    <n v="10.15"/>
    <n v="16498.53"/>
    <n v="11005.3"/>
    <x v="183"/>
  </r>
  <r>
    <x v="34"/>
    <d v="2024-05-10T00:00:00"/>
    <n v="179159.83"/>
    <n v="-7.56"/>
    <n v="-6.28"/>
    <n v="8284.81"/>
    <n v="10718.65"/>
    <x v="34"/>
  </r>
  <r>
    <x v="32"/>
    <d v="2023-12-17T00:00:00"/>
    <n v="178956.23"/>
    <n v="14.67"/>
    <n v="14.03"/>
    <n v="7420.24"/>
    <n v="1908.91"/>
    <x v="32"/>
  </r>
  <r>
    <x v="107"/>
    <d v="2023-02-21T00:00:00"/>
    <n v="178926.49"/>
    <n v="5.95"/>
    <n v="5.89"/>
    <n v="4287.42"/>
    <n v="8488.2800000000007"/>
    <x v="107"/>
  </r>
  <r>
    <x v="149"/>
    <d v="2024-08-12T00:00:00"/>
    <n v="178735.57"/>
    <n v="0.85"/>
    <n v="1.02"/>
    <n v="3845.16"/>
    <n v="13223.23"/>
    <x v="149"/>
  </r>
  <r>
    <x v="170"/>
    <d v="2023-12-28T00:00:00"/>
    <n v="178717"/>
    <n v="17"/>
    <n v="19.3"/>
    <n v="10640.5"/>
    <n v="4714.96"/>
    <x v="170"/>
  </r>
  <r>
    <x v="74"/>
    <d v="2022-11-04T00:00:00"/>
    <n v="178644.08"/>
    <n v="-9.06"/>
    <n v="-7.47"/>
    <n v="969.08"/>
    <n v="73.72"/>
    <x v="74"/>
  </r>
  <r>
    <x v="134"/>
    <d v="2024-07-03T00:00:00"/>
    <n v="178636.21"/>
    <n v="-2.0299999999999998"/>
    <n v="-1.86"/>
    <n v="14609.43"/>
    <n v="1420.35"/>
    <x v="134"/>
  </r>
  <r>
    <x v="26"/>
    <d v="2024-01-22T00:00:00"/>
    <n v="178633.13"/>
    <n v="-3.53"/>
    <n v="-3.27"/>
    <n v="2585.6999999999998"/>
    <n v="8753.01"/>
    <x v="26"/>
  </r>
  <r>
    <x v="46"/>
    <d v="2024-09-23T00:00:00"/>
    <n v="178608.15"/>
    <n v="2.4500000000000002"/>
    <n v="2.37"/>
    <n v="6862.73"/>
    <n v="1178.73"/>
    <x v="46"/>
  </r>
  <r>
    <x v="133"/>
    <d v="2024-07-14T00:00:00"/>
    <n v="178575.93"/>
    <n v="-0.42"/>
    <n v="-0.42"/>
    <n v="2297.46"/>
    <n v="8116.03"/>
    <x v="133"/>
  </r>
  <r>
    <x v="171"/>
    <d v="2024-02-14T00:00:00"/>
    <n v="178468.91"/>
    <n v="9.9700000000000006"/>
    <n v="11.03"/>
    <n v="17551.75"/>
    <n v="6445.66"/>
    <x v="171"/>
  </r>
  <r>
    <x v="28"/>
    <d v="2023-06-12T00:00:00"/>
    <n v="178240.12"/>
    <n v="6.49"/>
    <n v="5.52"/>
    <n v="2450.66"/>
    <n v="17281.580000000002"/>
    <x v="28"/>
  </r>
  <r>
    <x v="0"/>
    <d v="2023-08-06T00:00:00"/>
    <n v="177997.75"/>
    <n v="17.95"/>
    <n v="15.03"/>
    <n v="3910.96"/>
    <n v="17030.080000000002"/>
    <x v="0"/>
  </r>
  <r>
    <x v="121"/>
    <d v="2024-06-17T00:00:00"/>
    <n v="177948.86"/>
    <n v="19.2"/>
    <n v="17.600000000000001"/>
    <n v="17412.12"/>
    <n v="7870.12"/>
    <x v="121"/>
  </r>
  <r>
    <x v="148"/>
    <d v="2023-04-15T00:00:00"/>
    <n v="177929.19"/>
    <n v="18.47"/>
    <n v="17.02"/>
    <n v="9354.39"/>
    <n v="3373.79"/>
    <x v="148"/>
  </r>
  <r>
    <x v="110"/>
    <d v="2023-01-13T00:00:00"/>
    <n v="177874"/>
    <n v="4.1399999999999997"/>
    <n v="4.7"/>
    <n v="2911.88"/>
    <n v="13270.12"/>
    <x v="110"/>
  </r>
  <r>
    <x v="185"/>
    <d v="2024-07-26T00:00:00"/>
    <n v="177872.35"/>
    <n v="5.25"/>
    <n v="5.0199999999999996"/>
    <n v="17135.16"/>
    <n v="15812.23"/>
    <x v="185"/>
  </r>
  <r>
    <x v="57"/>
    <d v="2023-01-26T00:00:00"/>
    <n v="177838.78"/>
    <n v="5.67"/>
    <n v="5.04"/>
    <n v="14787.98"/>
    <n v="1378.74"/>
    <x v="57"/>
  </r>
  <r>
    <x v="101"/>
    <d v="2024-07-24T00:00:00"/>
    <n v="177821.93"/>
    <n v="-1.53"/>
    <n v="-1.61"/>
    <n v="10812.89"/>
    <n v="8609.9"/>
    <x v="101"/>
  </r>
  <r>
    <x v="3"/>
    <d v="2024-09-24T00:00:00"/>
    <n v="177596.79999999999"/>
    <n v="12.97"/>
    <n v="14.82"/>
    <n v="10594.1"/>
    <n v="13117.38"/>
    <x v="3"/>
  </r>
  <r>
    <x v="77"/>
    <d v="2024-01-27T00:00:00"/>
    <n v="177377.96"/>
    <n v="7.08"/>
    <n v="8.16"/>
    <n v="18421.29"/>
    <n v="7717.4"/>
    <x v="77"/>
  </r>
  <r>
    <x v="172"/>
    <d v="2023-02-18T00:00:00"/>
    <n v="177362.48"/>
    <n v="-3.72"/>
    <n v="-3.78"/>
    <n v="4519.5"/>
    <n v="4571.29"/>
    <x v="172"/>
  </r>
  <r>
    <x v="125"/>
    <d v="2023-12-26T00:00:00"/>
    <n v="177327.66"/>
    <n v="14.07"/>
    <n v="12.65"/>
    <n v="13983.9"/>
    <n v="8613.61"/>
    <x v="125"/>
  </r>
  <r>
    <x v="23"/>
    <d v="2022-11-22T00:00:00"/>
    <n v="177228.6"/>
    <n v="12.99"/>
    <n v="15.13"/>
    <n v="19128.88"/>
    <n v="4430.28"/>
    <x v="23"/>
  </r>
  <r>
    <x v="21"/>
    <d v="2023-07-08T00:00:00"/>
    <n v="177171.9"/>
    <n v="-1.08"/>
    <n v="-1.0900000000000001"/>
    <n v="19865.04"/>
    <n v="7057.54"/>
    <x v="21"/>
  </r>
  <r>
    <x v="169"/>
    <d v="2023-05-21T00:00:00"/>
    <n v="177047.06"/>
    <n v="5.55"/>
    <n v="4.6399999999999997"/>
    <n v="18620.09"/>
    <n v="12067.04"/>
    <x v="169"/>
  </r>
  <r>
    <x v="65"/>
    <d v="2023-09-13T00:00:00"/>
    <n v="177028.15"/>
    <n v="16.02"/>
    <n v="13.26"/>
    <n v="11025.17"/>
    <n v="17381.189999999999"/>
    <x v="65"/>
  </r>
  <r>
    <x v="14"/>
    <d v="2024-03-13T00:00:00"/>
    <n v="176923.91"/>
    <n v="-2.59"/>
    <n v="-3.09"/>
    <n v="7534.33"/>
    <n v="19420.07"/>
    <x v="14"/>
  </r>
  <r>
    <x v="65"/>
    <d v="2023-07-09T00:00:00"/>
    <n v="176918.3"/>
    <n v="15.17"/>
    <n v="17.27"/>
    <n v="14431.38"/>
    <n v="3799.86"/>
    <x v="65"/>
  </r>
  <r>
    <x v="140"/>
    <d v="2023-07-27T00:00:00"/>
    <n v="176810.11"/>
    <n v="3.09"/>
    <n v="3.44"/>
    <n v="4713.92"/>
    <n v="16200.01"/>
    <x v="140"/>
  </r>
  <r>
    <x v="26"/>
    <d v="2024-03-15T00:00:00"/>
    <n v="176730.52"/>
    <n v="0.37"/>
    <n v="0.37"/>
    <n v="18897.13"/>
    <n v="459.53"/>
    <x v="26"/>
  </r>
  <r>
    <x v="57"/>
    <d v="2024-04-18T00:00:00"/>
    <n v="176615.01"/>
    <n v="14.19"/>
    <n v="12.22"/>
    <n v="16003.46"/>
    <n v="15480.09"/>
    <x v="57"/>
  </r>
  <r>
    <x v="175"/>
    <d v="2023-02-11T00:00:00"/>
    <n v="176608.15"/>
    <n v="12.27"/>
    <n v="10.08"/>
    <n v="6266.88"/>
    <n v="5908.84"/>
    <x v="175"/>
  </r>
  <r>
    <x v="101"/>
    <d v="2024-04-01T00:00:00"/>
    <n v="176281.11"/>
    <n v="11.01"/>
    <n v="10.54"/>
    <n v="16797.34"/>
    <n v="15678.83"/>
    <x v="101"/>
  </r>
  <r>
    <x v="41"/>
    <d v="2024-05-11T00:00:00"/>
    <n v="176203.31"/>
    <n v="2"/>
    <n v="1.62"/>
    <n v="18813.66"/>
    <n v="5897.47"/>
    <x v="41"/>
  </r>
  <r>
    <x v="75"/>
    <d v="2023-04-12T00:00:00"/>
    <n v="175843.61"/>
    <n v="6.83"/>
    <n v="7.11"/>
    <n v="7304.42"/>
    <n v="17213.63"/>
    <x v="75"/>
  </r>
  <r>
    <x v="128"/>
    <d v="2023-11-03T00:00:00"/>
    <n v="175752.14"/>
    <n v="4.51"/>
    <n v="4.03"/>
    <n v="14440.82"/>
    <n v="14184.87"/>
    <x v="128"/>
  </r>
  <r>
    <x v="92"/>
    <d v="2024-04-16T00:00:00"/>
    <n v="175704.55"/>
    <n v="15.03"/>
    <n v="17.93"/>
    <n v="16845.53"/>
    <n v="3255.62"/>
    <x v="92"/>
  </r>
  <r>
    <x v="84"/>
    <d v="2023-05-21T00:00:00"/>
    <n v="175598.8"/>
    <n v="4.21"/>
    <n v="4.8600000000000003"/>
    <n v="3963.33"/>
    <n v="293.37"/>
    <x v="84"/>
  </r>
  <r>
    <x v="131"/>
    <d v="2024-07-03T00:00:00"/>
    <n v="175575.77"/>
    <n v="-4.76"/>
    <n v="-4.51"/>
    <n v="11946.42"/>
    <n v="18994.23"/>
    <x v="131"/>
  </r>
  <r>
    <x v="60"/>
    <d v="2023-06-01T00:00:00"/>
    <n v="175545.47"/>
    <n v="-5.23"/>
    <n v="-5.14"/>
    <n v="11234.24"/>
    <n v="3449.04"/>
    <x v="60"/>
  </r>
  <r>
    <x v="146"/>
    <d v="2022-11-03T00:00:00"/>
    <n v="175273.35"/>
    <n v="-0.28000000000000003"/>
    <n v="-0.32"/>
    <n v="4605.8500000000004"/>
    <n v="2310.59"/>
    <x v="146"/>
  </r>
  <r>
    <x v="69"/>
    <d v="2023-12-21T00:00:00"/>
    <n v="175176.12"/>
    <n v="12.84"/>
    <n v="11.01"/>
    <n v="17796.09"/>
    <n v="870.14"/>
    <x v="69"/>
  </r>
  <r>
    <x v="146"/>
    <d v="2024-05-01T00:00:00"/>
    <n v="175011.12"/>
    <n v="8.26"/>
    <n v="7.52"/>
    <n v="10870.5"/>
    <n v="3448.57"/>
    <x v="146"/>
  </r>
  <r>
    <x v="114"/>
    <d v="2022-10-22T00:00:00"/>
    <n v="175001.15"/>
    <n v="9.77"/>
    <n v="9.43"/>
    <n v="14965.89"/>
    <n v="11631.16"/>
    <x v="114"/>
  </r>
  <r>
    <x v="156"/>
    <d v="2023-03-31T00:00:00"/>
    <n v="174976.13"/>
    <n v="19.440000000000001"/>
    <n v="22.69"/>
    <n v="18673.34"/>
    <n v="17128.41"/>
    <x v="156"/>
  </r>
  <r>
    <x v="17"/>
    <d v="2023-01-13T00:00:00"/>
    <n v="174967.64"/>
    <n v="12.7"/>
    <n v="12.98"/>
    <n v="13531.29"/>
    <n v="16071.56"/>
    <x v="17"/>
  </r>
  <r>
    <x v="178"/>
    <d v="2023-04-17T00:00:00"/>
    <n v="174965.03"/>
    <n v="18.36"/>
    <n v="20.3"/>
    <n v="10092.18"/>
    <n v="8509.92"/>
    <x v="178"/>
  </r>
  <r>
    <x v="52"/>
    <d v="2023-04-14T00:00:00"/>
    <n v="174937.02"/>
    <n v="-9.75"/>
    <n v="-11.25"/>
    <n v="10337.61"/>
    <n v="18019.13"/>
    <x v="52"/>
  </r>
  <r>
    <x v="132"/>
    <d v="2022-12-17T00:00:00"/>
    <n v="174866.81"/>
    <n v="19.420000000000002"/>
    <n v="20.94"/>
    <n v="592.99"/>
    <n v="12028.81"/>
    <x v="132"/>
  </r>
  <r>
    <x v="41"/>
    <d v="2023-05-18T00:00:00"/>
    <n v="174715.51999999999"/>
    <n v="7.15"/>
    <n v="5.76"/>
    <n v="6943.33"/>
    <n v="4729.9399999999996"/>
    <x v="41"/>
  </r>
  <r>
    <x v="82"/>
    <d v="2023-11-10T00:00:00"/>
    <n v="174584.34"/>
    <n v="19.23"/>
    <n v="16.440000000000001"/>
    <n v="9925.1200000000008"/>
    <n v="1402.27"/>
    <x v="82"/>
  </r>
  <r>
    <x v="181"/>
    <d v="2023-09-13T00:00:00"/>
    <n v="174571.15"/>
    <n v="-6.43"/>
    <n v="-7.41"/>
    <n v="9446.23"/>
    <n v="5441.83"/>
    <x v="181"/>
  </r>
  <r>
    <x v="133"/>
    <d v="2022-11-11T00:00:00"/>
    <n v="174541.7"/>
    <n v="-1.2"/>
    <n v="-1.39"/>
    <n v="6096.01"/>
    <n v="1178.45"/>
    <x v="133"/>
  </r>
  <r>
    <x v="28"/>
    <d v="2024-02-24T00:00:00"/>
    <n v="174365.03"/>
    <n v="15.78"/>
    <n v="14.77"/>
    <n v="8337.69"/>
    <n v="973.83"/>
    <x v="28"/>
  </r>
  <r>
    <x v="109"/>
    <d v="2023-09-16T00:00:00"/>
    <n v="174072.19"/>
    <n v="6.28"/>
    <n v="6.09"/>
    <n v="14565.29"/>
    <n v="16858.21"/>
    <x v="109"/>
  </r>
  <r>
    <x v="6"/>
    <d v="2023-02-22T00:00:00"/>
    <n v="174026.28"/>
    <n v="3.9"/>
    <n v="4.28"/>
    <n v="19325.22"/>
    <n v="10944.84"/>
    <x v="6"/>
  </r>
  <r>
    <x v="61"/>
    <d v="2024-01-26T00:00:00"/>
    <n v="174025.56"/>
    <n v="-6.38"/>
    <n v="-5.49"/>
    <n v="17177.810000000001"/>
    <n v="18551.87"/>
    <x v="61"/>
  </r>
  <r>
    <x v="96"/>
    <d v="2024-04-20T00:00:00"/>
    <n v="173774.02"/>
    <n v="15.37"/>
    <n v="12.48"/>
    <n v="7435.64"/>
    <n v="4201.01"/>
    <x v="96"/>
  </r>
  <r>
    <x v="97"/>
    <d v="2024-04-10T00:00:00"/>
    <n v="173343.04"/>
    <n v="17.93"/>
    <n v="18.22"/>
    <n v="11290.49"/>
    <n v="19819.060000000001"/>
    <x v="97"/>
  </r>
  <r>
    <x v="15"/>
    <d v="2023-10-17T00:00:00"/>
    <n v="173273.49"/>
    <n v="8.31"/>
    <n v="8.14"/>
    <n v="8518.2099999999991"/>
    <n v="11925.37"/>
    <x v="15"/>
  </r>
  <r>
    <x v="173"/>
    <d v="2024-03-17T00:00:00"/>
    <n v="172733.59"/>
    <n v="0.03"/>
    <n v="0.03"/>
    <n v="1878.6"/>
    <n v="7305.16"/>
    <x v="173"/>
  </r>
  <r>
    <x v="66"/>
    <d v="2023-02-16T00:00:00"/>
    <n v="172647.04000000001"/>
    <n v="18.21"/>
    <n v="16.73"/>
    <n v="1030.48"/>
    <n v="14681.01"/>
    <x v="66"/>
  </r>
  <r>
    <x v="58"/>
    <d v="2024-06-06T00:00:00"/>
    <n v="172631.09"/>
    <n v="-7.73"/>
    <n v="-7.25"/>
    <n v="14046.31"/>
    <n v="19471.13"/>
    <x v="58"/>
  </r>
  <r>
    <x v="195"/>
    <d v="2023-03-27T00:00:00"/>
    <n v="172614.79"/>
    <n v="4.9400000000000004"/>
    <n v="5.13"/>
    <n v="7947.7"/>
    <n v="13521.15"/>
    <x v="195"/>
  </r>
  <r>
    <x v="5"/>
    <d v="2023-04-03T00:00:00"/>
    <n v="172435.91"/>
    <n v="19"/>
    <n v="21.38"/>
    <n v="540.42999999999995"/>
    <n v="14373.94"/>
    <x v="5"/>
  </r>
  <r>
    <x v="188"/>
    <d v="2023-03-15T00:00:00"/>
    <n v="172426.67"/>
    <n v="10.17"/>
    <n v="11.71"/>
    <n v="2201.0300000000002"/>
    <n v="18298.34"/>
    <x v="188"/>
  </r>
  <r>
    <x v="25"/>
    <d v="2022-11-07T00:00:00"/>
    <n v="172392.87"/>
    <n v="-9.4"/>
    <n v="-8.39"/>
    <n v="17361.52"/>
    <n v="1989.06"/>
    <x v="25"/>
  </r>
  <r>
    <x v="112"/>
    <d v="2024-08-03T00:00:00"/>
    <n v="172123.39"/>
    <n v="-7.0000000000000007E-2"/>
    <n v="-0.06"/>
    <n v="16046.38"/>
    <n v="15462.68"/>
    <x v="112"/>
  </r>
  <r>
    <x v="77"/>
    <d v="2023-06-07T00:00:00"/>
    <n v="171852.35"/>
    <n v="10.59"/>
    <n v="8.5399999999999991"/>
    <n v="2778.06"/>
    <n v="9049.49"/>
    <x v="77"/>
  </r>
  <r>
    <x v="16"/>
    <d v="2023-02-24T00:00:00"/>
    <n v="171754.68"/>
    <n v="-4.08"/>
    <n v="-3.92"/>
    <n v="11671.7"/>
    <n v="12058.97"/>
    <x v="16"/>
  </r>
  <r>
    <x v="118"/>
    <d v="2024-08-23T00:00:00"/>
    <n v="171578.73"/>
    <n v="-2.4700000000000002"/>
    <n v="-2.39"/>
    <n v="18714.830000000002"/>
    <n v="17392.28"/>
    <x v="118"/>
  </r>
  <r>
    <x v="161"/>
    <d v="2023-07-21T00:00:00"/>
    <n v="171573.64"/>
    <n v="-8.09"/>
    <n v="-7.94"/>
    <n v="12318.96"/>
    <n v="9576.09"/>
    <x v="161"/>
  </r>
  <r>
    <x v="101"/>
    <d v="2022-10-11T00:00:00"/>
    <n v="171569.03"/>
    <n v="3.65"/>
    <n v="2.99"/>
    <n v="12570.58"/>
    <n v="4677.4399999999996"/>
    <x v="101"/>
  </r>
  <r>
    <x v="74"/>
    <d v="2023-08-02T00:00:00"/>
    <n v="171510.95"/>
    <n v="14.58"/>
    <n v="14.31"/>
    <n v="2618.4"/>
    <n v="15860.02"/>
    <x v="74"/>
  </r>
  <r>
    <x v="101"/>
    <d v="2024-07-02T00:00:00"/>
    <n v="171494.52"/>
    <n v="4.04"/>
    <n v="3.79"/>
    <n v="9747.15"/>
    <n v="13665"/>
    <x v="101"/>
  </r>
  <r>
    <x v="40"/>
    <d v="2024-02-15T00:00:00"/>
    <n v="171428.13"/>
    <n v="0.52"/>
    <n v="0.59"/>
    <n v="8260.02"/>
    <n v="12715.92"/>
    <x v="40"/>
  </r>
  <r>
    <x v="107"/>
    <d v="2023-01-09T00:00:00"/>
    <n v="171424.09"/>
    <n v="3.69"/>
    <n v="4.05"/>
    <n v="18687.36"/>
    <n v="1299.1199999999999"/>
    <x v="107"/>
  </r>
  <r>
    <x v="175"/>
    <d v="2024-05-09T00:00:00"/>
    <n v="171341.33"/>
    <n v="-9.34"/>
    <n v="-8.48"/>
    <n v="5778.83"/>
    <n v="17082.77"/>
    <x v="175"/>
  </r>
  <r>
    <x v="137"/>
    <d v="2023-05-10T00:00:00"/>
    <n v="171161.59"/>
    <n v="9.4499999999999993"/>
    <n v="8.93"/>
    <n v="14098.33"/>
    <n v="1727.92"/>
    <x v="137"/>
  </r>
  <r>
    <x v="136"/>
    <d v="2023-12-03T00:00:00"/>
    <n v="171136.29"/>
    <n v="-9.9700000000000006"/>
    <n v="-10.6"/>
    <n v="5477.66"/>
    <n v="15295.96"/>
    <x v="136"/>
  </r>
  <r>
    <x v="143"/>
    <d v="2023-03-28T00:00:00"/>
    <n v="170675.94"/>
    <n v="0.91"/>
    <n v="1.04"/>
    <n v="3147.19"/>
    <n v="4489.9399999999996"/>
    <x v="143"/>
  </r>
  <r>
    <x v="104"/>
    <d v="2022-12-27T00:00:00"/>
    <n v="170321.21"/>
    <n v="-5.12"/>
    <n v="-4.6100000000000003"/>
    <n v="13227.88"/>
    <n v="3246.94"/>
    <x v="104"/>
  </r>
  <r>
    <x v="128"/>
    <d v="2023-01-13T00:00:00"/>
    <n v="170114.59"/>
    <n v="-2.25"/>
    <n v="-2.4700000000000002"/>
    <n v="7218.88"/>
    <n v="13288.79"/>
    <x v="128"/>
  </r>
  <r>
    <x v="144"/>
    <d v="2024-02-04T00:00:00"/>
    <n v="169709.37"/>
    <n v="-8.6300000000000008"/>
    <n v="-8.32"/>
    <n v="9033.01"/>
    <n v="9025.76"/>
    <x v="144"/>
  </r>
  <r>
    <x v="18"/>
    <d v="2022-12-01T00:00:00"/>
    <n v="169638.54"/>
    <n v="-5.73"/>
    <n v="-5.63"/>
    <n v="16258.69"/>
    <n v="11310.99"/>
    <x v="18"/>
  </r>
  <r>
    <x v="27"/>
    <d v="2024-05-04T00:00:00"/>
    <n v="169585.62"/>
    <n v="17.5"/>
    <n v="15"/>
    <n v="14864.07"/>
    <n v="2386.7600000000002"/>
    <x v="27"/>
  </r>
  <r>
    <x v="174"/>
    <d v="2022-10-04T00:00:00"/>
    <n v="169262.02"/>
    <n v="5.15"/>
    <n v="4.5"/>
    <n v="9226.09"/>
    <n v="15200.79"/>
    <x v="174"/>
  </r>
  <r>
    <x v="174"/>
    <d v="2024-01-31T00:00:00"/>
    <n v="169211.04"/>
    <n v="18.559999999999999"/>
    <n v="20.64"/>
    <n v="18448.29"/>
    <n v="15796.48"/>
    <x v="174"/>
  </r>
  <r>
    <x v="194"/>
    <d v="2024-05-25T00:00:00"/>
    <n v="169186.37"/>
    <n v="14.23"/>
    <n v="13.29"/>
    <n v="11540.09"/>
    <n v="14556.45"/>
    <x v="194"/>
  </r>
  <r>
    <x v="100"/>
    <d v="2024-08-01T00:00:00"/>
    <n v="169137.45"/>
    <n v="19.940000000000001"/>
    <n v="16.41"/>
    <n v="3123.53"/>
    <n v="18142.84"/>
    <x v="100"/>
  </r>
  <r>
    <x v="97"/>
    <d v="2023-03-09T00:00:00"/>
    <n v="168586.23"/>
    <n v="18.5"/>
    <n v="19.32"/>
    <n v="17221.099999999999"/>
    <n v="9325.83"/>
    <x v="97"/>
  </r>
  <r>
    <x v="153"/>
    <d v="2024-09-22T00:00:00"/>
    <n v="168410.38"/>
    <n v="18.84"/>
    <n v="16.239999999999998"/>
    <n v="15234.86"/>
    <n v="14093.84"/>
    <x v="153"/>
  </r>
  <r>
    <x v="48"/>
    <d v="2022-12-18T00:00:00"/>
    <n v="168222.31"/>
    <n v="-7.61"/>
    <n v="-9.02"/>
    <n v="6058.62"/>
    <n v="1255.5"/>
    <x v="48"/>
  </r>
  <r>
    <x v="139"/>
    <d v="2022-10-24T00:00:00"/>
    <n v="168195.27"/>
    <n v="3.47"/>
    <n v="3.6"/>
    <n v="14754.94"/>
    <n v="5046.5"/>
    <x v="139"/>
  </r>
  <r>
    <x v="89"/>
    <d v="2023-10-18T00:00:00"/>
    <n v="167992.11"/>
    <n v="17.100000000000001"/>
    <n v="17.78"/>
    <n v="19218.5"/>
    <n v="9069.16"/>
    <x v="89"/>
  </r>
  <r>
    <x v="142"/>
    <d v="2023-01-14T00:00:00"/>
    <n v="167787.82"/>
    <n v="11.72"/>
    <n v="12.21"/>
    <n v="17921.310000000001"/>
    <n v="5749.45"/>
    <x v="142"/>
  </r>
  <r>
    <x v="5"/>
    <d v="2024-01-23T00:00:00"/>
    <n v="167575.57999999999"/>
    <n v="12.98"/>
    <n v="12.26"/>
    <n v="3462.25"/>
    <n v="5116.8500000000004"/>
    <x v="5"/>
  </r>
  <r>
    <x v="41"/>
    <d v="2024-05-26T00:00:00"/>
    <n v="167471.47"/>
    <n v="-1.17"/>
    <n v="-1.4"/>
    <n v="9069.2199999999993"/>
    <n v="3926.48"/>
    <x v="41"/>
  </r>
  <r>
    <x v="188"/>
    <d v="2022-11-14T00:00:00"/>
    <n v="167323.82999999999"/>
    <n v="-8.8000000000000007"/>
    <n v="-9.57"/>
    <n v="5739.88"/>
    <n v="10655.44"/>
    <x v="188"/>
  </r>
  <r>
    <x v="56"/>
    <d v="2023-12-26T00:00:00"/>
    <n v="167313.64000000001"/>
    <n v="1.62"/>
    <n v="1.5"/>
    <n v="2971.07"/>
    <n v="12617.7"/>
    <x v="56"/>
  </r>
  <r>
    <x v="175"/>
    <d v="2024-07-21T00:00:00"/>
    <n v="167265.69"/>
    <n v="-5.72"/>
    <n v="-4.6100000000000003"/>
    <n v="8584.1200000000008"/>
    <n v="12088.33"/>
    <x v="175"/>
  </r>
  <r>
    <x v="62"/>
    <d v="2024-05-23T00:00:00"/>
    <n v="167218.65"/>
    <n v="-2.29"/>
    <n v="-2.25"/>
    <n v="8193.2900000000009"/>
    <n v="18830.64"/>
    <x v="62"/>
  </r>
  <r>
    <x v="54"/>
    <d v="2022-11-24T00:00:00"/>
    <n v="167012.74"/>
    <n v="-0.98"/>
    <n v="-1.01"/>
    <n v="18557.169999999998"/>
    <n v="13481.41"/>
    <x v="54"/>
  </r>
  <r>
    <x v="17"/>
    <d v="2023-01-07T00:00:00"/>
    <n v="166886.57"/>
    <n v="5.84"/>
    <n v="6.25"/>
    <n v="4816.1499999999996"/>
    <n v="4237.3599999999997"/>
    <x v="17"/>
  </r>
  <r>
    <x v="106"/>
    <d v="2024-01-18T00:00:00"/>
    <n v="166794.51"/>
    <n v="10.63"/>
    <n v="10.64"/>
    <n v="9362.76"/>
    <n v="11114.26"/>
    <x v="106"/>
  </r>
  <r>
    <x v="7"/>
    <d v="2023-05-02T00:00:00"/>
    <n v="166613.44"/>
    <n v="3.6"/>
    <n v="4.22"/>
    <n v="3526.44"/>
    <n v="3520.01"/>
    <x v="7"/>
  </r>
  <r>
    <x v="51"/>
    <d v="2023-09-21T00:00:00"/>
    <n v="166549.57"/>
    <n v="-1.1499999999999999"/>
    <n v="-1.36"/>
    <n v="1884.99"/>
    <n v="3164.28"/>
    <x v="51"/>
  </r>
  <r>
    <x v="181"/>
    <d v="2024-06-07T00:00:00"/>
    <n v="166532.62"/>
    <n v="10.3"/>
    <n v="9.93"/>
    <n v="1660.94"/>
    <n v="1433.22"/>
    <x v="181"/>
  </r>
  <r>
    <x v="132"/>
    <d v="2022-11-23T00:00:00"/>
    <n v="166475.16"/>
    <n v="-4.1500000000000004"/>
    <n v="-3.4"/>
    <n v="13091.79"/>
    <n v="13889.21"/>
    <x v="132"/>
  </r>
  <r>
    <x v="48"/>
    <d v="2024-01-21T00:00:00"/>
    <n v="166410.99"/>
    <n v="-1.84"/>
    <n v="-1.95"/>
    <n v="15863.54"/>
    <n v="7435.19"/>
    <x v="48"/>
  </r>
  <r>
    <x v="137"/>
    <d v="2023-03-18T00:00:00"/>
    <n v="165961.85"/>
    <n v="8.1999999999999993"/>
    <n v="9.5500000000000007"/>
    <n v="3726.23"/>
    <n v="7286.91"/>
    <x v="137"/>
  </r>
  <r>
    <x v="57"/>
    <d v="2022-09-29T00:00:00"/>
    <n v="165908.73000000001"/>
    <n v="-6.38"/>
    <n v="-6.59"/>
    <n v="7714.8"/>
    <n v="18229.91"/>
    <x v="57"/>
  </r>
  <r>
    <x v="175"/>
    <d v="2023-01-11T00:00:00"/>
    <n v="165742.87"/>
    <n v="3.45"/>
    <n v="3.49"/>
    <n v="2210.02"/>
    <n v="10006.23"/>
    <x v="175"/>
  </r>
  <r>
    <x v="125"/>
    <d v="2024-08-07T00:00:00"/>
    <n v="165607.43"/>
    <n v="3.03"/>
    <n v="3.1"/>
    <n v="17072.02"/>
    <n v="15589.08"/>
    <x v="125"/>
  </r>
  <r>
    <x v="160"/>
    <d v="2023-04-27T00:00:00"/>
    <n v="165545.49"/>
    <n v="11.99"/>
    <n v="11.53"/>
    <n v="11592.88"/>
    <n v="13519.9"/>
    <x v="160"/>
  </r>
  <r>
    <x v="123"/>
    <d v="2024-05-08T00:00:00"/>
    <n v="165403.72"/>
    <n v="-3.54"/>
    <n v="-3.57"/>
    <n v="4183.9799999999996"/>
    <n v="12479.22"/>
    <x v="123"/>
  </r>
  <r>
    <x v="67"/>
    <d v="2024-07-05T00:00:00"/>
    <n v="165320.65"/>
    <n v="-8.86"/>
    <n v="-10.37"/>
    <n v="1992.53"/>
    <n v="12016.67"/>
    <x v="67"/>
  </r>
  <r>
    <x v="44"/>
    <d v="2024-07-23T00:00:00"/>
    <n v="165278.60999999999"/>
    <n v="-4.45"/>
    <n v="-3.75"/>
    <n v="6511.46"/>
    <n v="4334.71"/>
    <x v="44"/>
  </r>
  <r>
    <x v="11"/>
    <d v="2024-01-26T00:00:00"/>
    <n v="165221.76999999999"/>
    <n v="15.47"/>
    <n v="12.48"/>
    <n v="9728.2000000000007"/>
    <n v="15029.82"/>
    <x v="11"/>
  </r>
  <r>
    <x v="60"/>
    <d v="2023-04-04T00:00:00"/>
    <n v="165160.32000000001"/>
    <n v="-0.53"/>
    <n v="-0.56999999999999995"/>
    <n v="8205.6200000000008"/>
    <n v="18613.66"/>
    <x v="60"/>
  </r>
  <r>
    <x v="121"/>
    <d v="2024-07-19T00:00:00"/>
    <n v="164998.43"/>
    <n v="-0.17"/>
    <n v="-0.2"/>
    <n v="10421.450000000001"/>
    <n v="16313.24"/>
    <x v="121"/>
  </r>
  <r>
    <x v="53"/>
    <d v="2024-01-26T00:00:00"/>
    <n v="164844.42000000001"/>
    <n v="8.41"/>
    <n v="7"/>
    <n v="11078.63"/>
    <n v="3490.83"/>
    <x v="53"/>
  </r>
  <r>
    <x v="187"/>
    <d v="2023-07-05T00:00:00"/>
    <n v="164825.54"/>
    <n v="2.81"/>
    <n v="2.56"/>
    <n v="19107.12"/>
    <n v="7361.11"/>
    <x v="187"/>
  </r>
  <r>
    <x v="78"/>
    <d v="2023-12-03T00:00:00"/>
    <n v="164807.41"/>
    <n v="-0.17"/>
    <n v="-0.14000000000000001"/>
    <n v="10539.25"/>
    <n v="5619.04"/>
    <x v="78"/>
  </r>
  <r>
    <x v="33"/>
    <d v="2024-07-02T00:00:00"/>
    <n v="164387.69"/>
    <n v="4.67"/>
    <n v="4.83"/>
    <n v="10001.48"/>
    <n v="15700.86"/>
    <x v="33"/>
  </r>
  <r>
    <x v="175"/>
    <d v="2023-11-15T00:00:00"/>
    <n v="164377.48000000001"/>
    <n v="18.170000000000002"/>
    <n v="18.03"/>
    <n v="6891.23"/>
    <n v="1125.32"/>
    <x v="175"/>
  </r>
  <r>
    <x v="106"/>
    <d v="2023-10-30T00:00:00"/>
    <n v="164326.79"/>
    <n v="1.92"/>
    <n v="1.96"/>
    <n v="19055.82"/>
    <n v="13035.2"/>
    <x v="106"/>
  </r>
  <r>
    <x v="60"/>
    <d v="2023-10-23T00:00:00"/>
    <n v="164313.44"/>
    <n v="-5.17"/>
    <n v="-4.84"/>
    <n v="9128.93"/>
    <n v="14799.01"/>
    <x v="60"/>
  </r>
  <r>
    <x v="145"/>
    <d v="2024-09-11T00:00:00"/>
    <n v="164310.53"/>
    <n v="10.3"/>
    <n v="8.6300000000000008"/>
    <n v="1923.49"/>
    <n v="3980.07"/>
    <x v="145"/>
  </r>
  <r>
    <x v="161"/>
    <d v="2024-08-14T00:00:00"/>
    <n v="164172.60999999999"/>
    <n v="13.39"/>
    <n v="12.46"/>
    <n v="14285.8"/>
    <n v="2311.3000000000002"/>
    <x v="161"/>
  </r>
  <r>
    <x v="74"/>
    <d v="2023-07-19T00:00:00"/>
    <n v="164108.82999999999"/>
    <n v="17.670000000000002"/>
    <n v="16.75"/>
    <n v="7688.71"/>
    <n v="4178.84"/>
    <x v="74"/>
  </r>
  <r>
    <x v="111"/>
    <d v="2024-05-19T00:00:00"/>
    <n v="164084.57"/>
    <n v="5.59"/>
    <n v="5.08"/>
    <n v="16900.27"/>
    <n v="598.75"/>
    <x v="111"/>
  </r>
  <r>
    <x v="163"/>
    <d v="2022-11-19T00:00:00"/>
    <n v="164027.41"/>
    <n v="19.97"/>
    <n v="17.79"/>
    <n v="17675.09"/>
    <n v="15711.5"/>
    <x v="163"/>
  </r>
  <r>
    <x v="75"/>
    <d v="2023-01-03T00:00:00"/>
    <n v="164017.82"/>
    <n v="13.69"/>
    <n v="12.45"/>
    <n v="19729.25"/>
    <n v="9424.0300000000007"/>
    <x v="75"/>
  </r>
  <r>
    <x v="73"/>
    <d v="2023-04-23T00:00:00"/>
    <n v="164016.29"/>
    <n v="-5.27"/>
    <n v="-4.59"/>
    <n v="2152.91"/>
    <n v="15271.07"/>
    <x v="73"/>
  </r>
  <r>
    <x v="44"/>
    <d v="2023-10-16T00:00:00"/>
    <n v="163942.76"/>
    <n v="-9.65"/>
    <n v="-10.55"/>
    <n v="12630.54"/>
    <n v="5103.79"/>
    <x v="44"/>
  </r>
  <r>
    <x v="29"/>
    <d v="2024-08-25T00:00:00"/>
    <n v="163895.78"/>
    <n v="-9.44"/>
    <n v="-10.25"/>
    <n v="10633.99"/>
    <n v="281.91000000000003"/>
    <x v="29"/>
  </r>
  <r>
    <x v="51"/>
    <d v="2023-04-16T00:00:00"/>
    <n v="163782.23000000001"/>
    <n v="-9.7100000000000009"/>
    <n v="-8.32"/>
    <n v="17548.61"/>
    <n v="15227.69"/>
    <x v="51"/>
  </r>
  <r>
    <x v="86"/>
    <d v="2024-05-21T00:00:00"/>
    <n v="163695.46"/>
    <n v="11.11"/>
    <n v="8.9"/>
    <n v="821.17"/>
    <n v="329.57"/>
    <x v="86"/>
  </r>
  <r>
    <x v="146"/>
    <d v="2024-09-20T00:00:00"/>
    <n v="163670.04"/>
    <n v="-3.28"/>
    <n v="-3.74"/>
    <n v="14529.46"/>
    <n v="11730.44"/>
    <x v="146"/>
  </r>
  <r>
    <x v="119"/>
    <d v="2023-11-30T00:00:00"/>
    <n v="163461.24"/>
    <n v="6.39"/>
    <n v="6.12"/>
    <n v="11133.89"/>
    <n v="18951.990000000002"/>
    <x v="119"/>
  </r>
  <r>
    <x v="73"/>
    <d v="2022-11-04T00:00:00"/>
    <n v="163318.34"/>
    <n v="17.079999999999998"/>
    <n v="18.98"/>
    <n v="8338.82"/>
    <n v="14207.52"/>
    <x v="73"/>
  </r>
  <r>
    <x v="21"/>
    <d v="2022-10-16T00:00:00"/>
    <n v="163085.24"/>
    <n v="10.62"/>
    <n v="11.35"/>
    <n v="3317.58"/>
    <n v="13972.77"/>
    <x v="21"/>
  </r>
  <r>
    <x v="2"/>
    <d v="2024-05-08T00:00:00"/>
    <n v="162905.97"/>
    <n v="-0.26"/>
    <n v="-0.27"/>
    <n v="6531.69"/>
    <n v="17406.41"/>
    <x v="2"/>
  </r>
  <r>
    <x v="153"/>
    <d v="2023-06-27T00:00:00"/>
    <n v="162780.07"/>
    <n v="19.46"/>
    <n v="19"/>
    <n v="4590.42"/>
    <n v="14784.51"/>
    <x v="153"/>
  </r>
  <r>
    <x v="88"/>
    <d v="2023-01-17T00:00:00"/>
    <n v="162655.84"/>
    <n v="2.35"/>
    <n v="2.08"/>
    <n v="6202.64"/>
    <n v="17842.86"/>
    <x v="88"/>
  </r>
  <r>
    <x v="160"/>
    <d v="2023-04-04T00:00:00"/>
    <n v="162476.22"/>
    <n v="1.66"/>
    <n v="1.78"/>
    <n v="341.79"/>
    <n v="4767.09"/>
    <x v="160"/>
  </r>
  <r>
    <x v="92"/>
    <d v="2022-10-11T00:00:00"/>
    <n v="162434.76999999999"/>
    <n v="6.79"/>
    <n v="5.46"/>
    <n v="1235.5999999999999"/>
    <n v="4548.0600000000004"/>
    <x v="92"/>
  </r>
  <r>
    <x v="88"/>
    <d v="2024-08-23T00:00:00"/>
    <n v="162382.65"/>
    <n v="4.83"/>
    <n v="5.04"/>
    <n v="18926.759999999998"/>
    <n v="7531.32"/>
    <x v="88"/>
  </r>
  <r>
    <x v="31"/>
    <d v="2023-09-11T00:00:00"/>
    <n v="162304.46"/>
    <n v="10.9"/>
    <n v="12.35"/>
    <n v="17286.259999999998"/>
    <n v="19395.240000000002"/>
    <x v="31"/>
  </r>
  <r>
    <x v="186"/>
    <d v="2022-10-08T00:00:00"/>
    <n v="162210.79"/>
    <n v="-1.48"/>
    <n v="-1.66"/>
    <n v="6731.13"/>
    <n v="2077.1"/>
    <x v="186"/>
  </r>
  <r>
    <x v="133"/>
    <d v="2024-09-10T00:00:00"/>
    <n v="161986.07999999999"/>
    <n v="14.54"/>
    <n v="15.07"/>
    <n v="13735.41"/>
    <n v="14343.57"/>
    <x v="133"/>
  </r>
  <r>
    <x v="167"/>
    <d v="2022-10-29T00:00:00"/>
    <n v="161975.51"/>
    <n v="13.41"/>
    <n v="15.91"/>
    <n v="1175.75"/>
    <n v="11190.47"/>
    <x v="167"/>
  </r>
  <r>
    <x v="27"/>
    <d v="2024-09-20T00:00:00"/>
    <n v="161973.31"/>
    <n v="11.65"/>
    <n v="10.91"/>
    <n v="6856.31"/>
    <n v="18153.580000000002"/>
    <x v="27"/>
  </r>
  <r>
    <x v="39"/>
    <d v="2022-10-07T00:00:00"/>
    <n v="161903.45000000001"/>
    <n v="11.25"/>
    <n v="12.15"/>
    <n v="4764.9399999999996"/>
    <n v="15126.76"/>
    <x v="39"/>
  </r>
  <r>
    <x v="132"/>
    <d v="2024-06-04T00:00:00"/>
    <n v="161778.43"/>
    <n v="6.1"/>
    <n v="5.94"/>
    <n v="9859.8799999999992"/>
    <n v="7212.34"/>
    <x v="132"/>
  </r>
  <r>
    <x v="50"/>
    <d v="2024-08-13T00:00:00"/>
    <n v="161671.56"/>
    <n v="11.07"/>
    <n v="8.94"/>
    <n v="11255.73"/>
    <n v="17458.400000000001"/>
    <x v="50"/>
  </r>
  <r>
    <x v="178"/>
    <d v="2024-06-22T00:00:00"/>
    <n v="161642.21"/>
    <n v="9.33"/>
    <n v="9.4600000000000009"/>
    <n v="11620.01"/>
    <n v="3386"/>
    <x v="178"/>
  </r>
  <r>
    <x v="142"/>
    <d v="2023-12-09T00:00:00"/>
    <n v="161490.43"/>
    <n v="15"/>
    <n v="15.05"/>
    <n v="17873.740000000002"/>
    <n v="16774.689999999999"/>
    <x v="142"/>
  </r>
  <r>
    <x v="43"/>
    <d v="2024-05-30T00:00:00"/>
    <n v="161484.18"/>
    <n v="1.9"/>
    <n v="1.73"/>
    <n v="8518.83"/>
    <n v="9193.57"/>
    <x v="43"/>
  </r>
  <r>
    <x v="120"/>
    <d v="2024-09-09T00:00:00"/>
    <n v="161461.97"/>
    <n v="17.940000000000001"/>
    <n v="20.41"/>
    <n v="7634.58"/>
    <n v="19310.93"/>
    <x v="120"/>
  </r>
  <r>
    <x v="88"/>
    <d v="2024-08-30T00:00:00"/>
    <n v="161252.18"/>
    <n v="19.940000000000001"/>
    <n v="18.32"/>
    <n v="14240.3"/>
    <n v="14311.09"/>
    <x v="88"/>
  </r>
  <r>
    <x v="59"/>
    <d v="2022-11-19T00:00:00"/>
    <n v="161193.12"/>
    <n v="19.47"/>
    <n v="18.11"/>
    <n v="13526.67"/>
    <n v="2867.24"/>
    <x v="59"/>
  </r>
  <r>
    <x v="121"/>
    <d v="2024-09-24T00:00:00"/>
    <n v="161069.68"/>
    <n v="2.23"/>
    <n v="2.4300000000000002"/>
    <n v="10217.379999999999"/>
    <n v="9864.85"/>
    <x v="121"/>
  </r>
  <r>
    <x v="15"/>
    <d v="2024-04-25T00:00:00"/>
    <n v="160969.53"/>
    <n v="-2.2799999999999998"/>
    <n v="-2.66"/>
    <n v="17141.22"/>
    <n v="7555.34"/>
    <x v="15"/>
  </r>
  <r>
    <x v="88"/>
    <d v="2023-04-19T00:00:00"/>
    <n v="160871.26"/>
    <n v="-2.34"/>
    <n v="-2.71"/>
    <n v="14254.79"/>
    <n v="4232.84"/>
    <x v="88"/>
  </r>
  <r>
    <x v="11"/>
    <d v="2023-08-31T00:00:00"/>
    <n v="160798.29"/>
    <n v="-8.73"/>
    <n v="-8.4499999999999993"/>
    <n v="4110.26"/>
    <n v="8576.5"/>
    <x v="11"/>
  </r>
  <r>
    <x v="85"/>
    <d v="2024-03-15T00:00:00"/>
    <n v="160779.72"/>
    <n v="0.87"/>
    <n v="0.77"/>
    <n v="5889.6"/>
    <n v="7273.21"/>
    <x v="85"/>
  </r>
  <r>
    <x v="73"/>
    <d v="2024-09-23T00:00:00"/>
    <n v="160711.37"/>
    <n v="-8.11"/>
    <n v="-9.43"/>
    <n v="15129.12"/>
    <n v="5913.19"/>
    <x v="73"/>
  </r>
  <r>
    <x v="114"/>
    <d v="2023-01-05T00:00:00"/>
    <n v="160677.85"/>
    <n v="9.4"/>
    <n v="9.57"/>
    <n v="13546.73"/>
    <n v="4957.6400000000003"/>
    <x v="114"/>
  </r>
  <r>
    <x v="120"/>
    <d v="2024-01-08T00:00:00"/>
    <n v="160667.14000000001"/>
    <n v="17.850000000000001"/>
    <n v="17.850000000000001"/>
    <n v="10245.030000000001"/>
    <n v="2351.21"/>
    <x v="120"/>
  </r>
  <r>
    <x v="35"/>
    <d v="2023-01-03T00:00:00"/>
    <n v="160588.74"/>
    <n v="14.85"/>
    <n v="12.96"/>
    <n v="8249.49"/>
    <n v="12352.12"/>
    <x v="35"/>
  </r>
  <r>
    <x v="16"/>
    <d v="2024-07-15T00:00:00"/>
    <n v="160500.68"/>
    <n v="11.26"/>
    <n v="12.08"/>
    <n v="1464.21"/>
    <n v="4850.3599999999997"/>
    <x v="16"/>
  </r>
  <r>
    <x v="114"/>
    <d v="2023-04-22T00:00:00"/>
    <n v="160407.12"/>
    <n v="17.309999999999999"/>
    <n v="16.13"/>
    <n v="10769.63"/>
    <n v="7937.54"/>
    <x v="114"/>
  </r>
  <r>
    <x v="24"/>
    <d v="2023-01-03T00:00:00"/>
    <n v="160330.29999999999"/>
    <n v="8.7200000000000006"/>
    <n v="9.6"/>
    <n v="6134.24"/>
    <n v="16303.39"/>
    <x v="24"/>
  </r>
  <r>
    <x v="139"/>
    <d v="2023-07-12T00:00:00"/>
    <n v="160237.66"/>
    <n v="16.149999999999999"/>
    <n v="14.58"/>
    <n v="13487.67"/>
    <n v="5417.93"/>
    <x v="139"/>
  </r>
  <r>
    <x v="196"/>
    <d v="2024-05-24T00:00:00"/>
    <n v="160194.96"/>
    <n v="-3.94"/>
    <n v="-3.17"/>
    <n v="18849.45"/>
    <n v="11982.46"/>
    <x v="196"/>
  </r>
  <r>
    <x v="30"/>
    <d v="2024-02-10T00:00:00"/>
    <n v="160113.01999999999"/>
    <n v="9.8699999999999992"/>
    <n v="10.78"/>
    <n v="16550.28"/>
    <n v="16830.150000000001"/>
    <x v="30"/>
  </r>
  <r>
    <x v="145"/>
    <d v="2022-12-25T00:00:00"/>
    <n v="160093.28"/>
    <n v="15.78"/>
    <n v="14.03"/>
    <n v="13452.4"/>
    <n v="13532.23"/>
    <x v="145"/>
  </r>
  <r>
    <x v="136"/>
    <d v="2023-05-03T00:00:00"/>
    <n v="160023.88"/>
    <n v="16.13"/>
    <n v="15.32"/>
    <n v="14734.36"/>
    <n v="2831.09"/>
    <x v="136"/>
  </r>
  <r>
    <x v="82"/>
    <d v="2022-12-03T00:00:00"/>
    <n v="159784.48000000001"/>
    <n v="14.96"/>
    <n v="12.35"/>
    <n v="18225.46"/>
    <n v="10121.68"/>
    <x v="82"/>
  </r>
  <r>
    <x v="119"/>
    <d v="2024-08-18T00:00:00"/>
    <n v="159702.24"/>
    <n v="5.57"/>
    <n v="5.27"/>
    <n v="11253.73"/>
    <n v="13891.31"/>
    <x v="119"/>
  </r>
  <r>
    <x v="86"/>
    <d v="2023-03-22T00:00:00"/>
    <n v="159619.82999999999"/>
    <n v="-1.39"/>
    <n v="-1.35"/>
    <n v="565.78"/>
    <n v="10000.81"/>
    <x v="86"/>
  </r>
  <r>
    <x v="122"/>
    <d v="2022-12-20T00:00:00"/>
    <n v="159247.26"/>
    <n v="-9.0399999999999991"/>
    <n v="-9.31"/>
    <n v="15158.74"/>
    <n v="1769.96"/>
    <x v="122"/>
  </r>
  <r>
    <x v="22"/>
    <d v="2023-11-05T00:00:00"/>
    <n v="159243.26"/>
    <n v="5.63"/>
    <n v="6"/>
    <n v="421.46"/>
    <n v="19712.34"/>
    <x v="22"/>
  </r>
  <r>
    <x v="61"/>
    <d v="2024-01-27T00:00:00"/>
    <n v="158932.1"/>
    <n v="-9.0500000000000007"/>
    <n v="-7.45"/>
    <n v="1931.35"/>
    <n v="7161.54"/>
    <x v="61"/>
  </r>
  <r>
    <x v="70"/>
    <d v="2023-11-18T00:00:00"/>
    <n v="158801.06"/>
    <n v="10.51"/>
    <n v="9.4700000000000006"/>
    <n v="770.55"/>
    <n v="5464.87"/>
    <x v="70"/>
  </r>
  <r>
    <x v="56"/>
    <d v="2022-09-28T00:00:00"/>
    <n v="158793.56"/>
    <n v="10.55"/>
    <n v="10.71"/>
    <n v="8788.73"/>
    <n v="5586.11"/>
    <x v="56"/>
  </r>
  <r>
    <x v="193"/>
    <d v="2023-09-01T00:00:00"/>
    <n v="158715.15"/>
    <n v="13.61"/>
    <n v="14.95"/>
    <n v="5181.3100000000004"/>
    <n v="11413.86"/>
    <x v="193"/>
  </r>
  <r>
    <x v="60"/>
    <d v="2024-06-11T00:00:00"/>
    <n v="158651.56"/>
    <n v="16.690000000000001"/>
    <n v="18.53"/>
    <n v="7134.66"/>
    <n v="18805.43"/>
    <x v="60"/>
  </r>
  <r>
    <x v="131"/>
    <d v="2024-01-15T00:00:00"/>
    <n v="158368.76999999999"/>
    <n v="7.19"/>
    <n v="5.84"/>
    <n v="14029.52"/>
    <n v="90.23"/>
    <x v="131"/>
  </r>
  <r>
    <x v="76"/>
    <d v="2023-09-08T00:00:00"/>
    <n v="158223.04000000001"/>
    <n v="15.18"/>
    <n v="14.68"/>
    <n v="17408.38"/>
    <n v="11628.78"/>
    <x v="76"/>
  </r>
  <r>
    <x v="157"/>
    <d v="2023-04-15T00:00:00"/>
    <n v="158002.71"/>
    <n v="2.56"/>
    <n v="2.25"/>
    <n v="8870.99"/>
    <n v="128.1"/>
    <x v="157"/>
  </r>
  <r>
    <x v="144"/>
    <d v="2024-07-19T00:00:00"/>
    <n v="157954.85"/>
    <n v="4.82"/>
    <n v="5.31"/>
    <n v="3309.31"/>
    <n v="9211.77"/>
    <x v="144"/>
  </r>
  <r>
    <x v="103"/>
    <d v="2023-08-19T00:00:00"/>
    <n v="157735.12"/>
    <n v="-9.98"/>
    <n v="-8.9600000000000009"/>
    <n v="8242.0499999999993"/>
    <n v="6192.99"/>
    <x v="103"/>
  </r>
  <r>
    <x v="172"/>
    <d v="2024-05-27T00:00:00"/>
    <n v="157729.72"/>
    <n v="7.87"/>
    <n v="6.44"/>
    <n v="6059.33"/>
    <n v="4677.66"/>
    <x v="172"/>
  </r>
  <r>
    <x v="156"/>
    <d v="2023-02-01T00:00:00"/>
    <n v="157708.59"/>
    <n v="19.78"/>
    <n v="16.86"/>
    <n v="10939.3"/>
    <n v="10330.17"/>
    <x v="156"/>
  </r>
  <r>
    <x v="7"/>
    <d v="2023-09-18T00:00:00"/>
    <n v="157497.1"/>
    <n v="15.68"/>
    <n v="13.31"/>
    <n v="11148.27"/>
    <n v="14688.08"/>
    <x v="7"/>
  </r>
  <r>
    <x v="4"/>
    <d v="2024-04-05T00:00:00"/>
    <n v="157451.26999999999"/>
    <n v="7.13"/>
    <n v="7.12"/>
    <n v="4574.96"/>
    <n v="4641.54"/>
    <x v="4"/>
  </r>
  <r>
    <x v="131"/>
    <d v="2023-03-13T00:00:00"/>
    <n v="157376.01999999999"/>
    <n v="15.33"/>
    <n v="16.75"/>
    <n v="10202.99"/>
    <n v="13777.93"/>
    <x v="131"/>
  </r>
  <r>
    <x v="92"/>
    <d v="2023-07-25T00:00:00"/>
    <n v="157375.23000000001"/>
    <n v="-9.7799999999999994"/>
    <n v="-9.7100000000000009"/>
    <n v="1014.64"/>
    <n v="6305.33"/>
    <x v="92"/>
  </r>
  <r>
    <x v="110"/>
    <d v="2023-10-09T00:00:00"/>
    <n v="157354.54999999999"/>
    <n v="-5.59"/>
    <n v="-5.36"/>
    <n v="15555.41"/>
    <n v="8562.33"/>
    <x v="110"/>
  </r>
  <r>
    <x v="3"/>
    <d v="2023-11-13T00:00:00"/>
    <n v="157242.94"/>
    <n v="-5.15"/>
    <n v="-5.96"/>
    <n v="1975"/>
    <n v="7692.06"/>
    <x v="3"/>
  </r>
  <r>
    <x v="157"/>
    <d v="2024-04-29T00:00:00"/>
    <n v="156838.20000000001"/>
    <n v="3.25"/>
    <n v="2.88"/>
    <n v="13324.88"/>
    <n v="56.01"/>
    <x v="157"/>
  </r>
  <r>
    <x v="186"/>
    <d v="2024-04-06T00:00:00"/>
    <n v="156754.46"/>
    <n v="9.59"/>
    <n v="8.48"/>
    <n v="17586.84"/>
    <n v="4989.7700000000004"/>
    <x v="186"/>
  </r>
  <r>
    <x v="115"/>
    <d v="2023-01-29T00:00:00"/>
    <n v="156741.89000000001"/>
    <n v="19.91"/>
    <n v="17.13"/>
    <n v="5288.03"/>
    <n v="6719.95"/>
    <x v="115"/>
  </r>
  <r>
    <x v="123"/>
    <d v="2023-03-15T00:00:00"/>
    <n v="156635.04999999999"/>
    <n v="5.3"/>
    <n v="5.12"/>
    <n v="16753.45"/>
    <n v="9408.1200000000008"/>
    <x v="123"/>
  </r>
  <r>
    <x v="119"/>
    <d v="2023-03-25T00:00:00"/>
    <n v="156626.21"/>
    <n v="11.33"/>
    <n v="11.42"/>
    <n v="4387.41"/>
    <n v="17848.599999999999"/>
    <x v="119"/>
  </r>
  <r>
    <x v="145"/>
    <d v="2023-09-25T00:00:00"/>
    <n v="156517.99"/>
    <n v="-5.45"/>
    <n v="-4.62"/>
    <n v="2744.62"/>
    <n v="5221.3999999999996"/>
    <x v="145"/>
  </r>
  <r>
    <x v="188"/>
    <d v="2023-04-04T00:00:00"/>
    <n v="156300.78"/>
    <n v="-5.63"/>
    <n v="-5.03"/>
    <n v="109.49"/>
    <n v="19565.46"/>
    <x v="188"/>
  </r>
  <r>
    <x v="67"/>
    <d v="2023-05-08T00:00:00"/>
    <n v="156294.43"/>
    <n v="8.1999999999999993"/>
    <n v="6.76"/>
    <n v="11655.36"/>
    <n v="14419.42"/>
    <x v="67"/>
  </r>
  <r>
    <x v="182"/>
    <d v="2023-10-29T00:00:00"/>
    <n v="156239.87"/>
    <n v="-7.69"/>
    <n v="-7"/>
    <n v="12644.44"/>
    <n v="3448"/>
    <x v="182"/>
  </r>
  <r>
    <x v="63"/>
    <d v="2023-05-05T00:00:00"/>
    <n v="156179.69"/>
    <n v="12.29"/>
    <n v="13.81"/>
    <n v="7335.78"/>
    <n v="11648.62"/>
    <x v="63"/>
  </r>
  <r>
    <x v="167"/>
    <d v="2023-02-01T00:00:00"/>
    <n v="156151.51999999999"/>
    <n v="12.36"/>
    <n v="14.54"/>
    <n v="7907.33"/>
    <n v="4936.3"/>
    <x v="167"/>
  </r>
  <r>
    <x v="20"/>
    <d v="2024-09-02T00:00:00"/>
    <n v="156135.6"/>
    <n v="14.98"/>
    <n v="16.64"/>
    <n v="4831.05"/>
    <n v="7447.47"/>
    <x v="20"/>
  </r>
  <r>
    <x v="129"/>
    <d v="2023-12-04T00:00:00"/>
    <n v="156084.07"/>
    <n v="8.6999999999999993"/>
    <n v="7.86"/>
    <n v="11796.99"/>
    <n v="11160.59"/>
    <x v="129"/>
  </r>
  <r>
    <x v="171"/>
    <d v="2023-05-16T00:00:00"/>
    <n v="156031.29999999999"/>
    <n v="19.5"/>
    <n v="16.62"/>
    <n v="3223.52"/>
    <n v="9942.2199999999993"/>
    <x v="171"/>
  </r>
  <r>
    <x v="188"/>
    <d v="2023-05-07T00:00:00"/>
    <n v="155959.07"/>
    <n v="2.58"/>
    <n v="2.2200000000000002"/>
    <n v="12411.74"/>
    <n v="16946.73"/>
    <x v="188"/>
  </r>
  <r>
    <x v="159"/>
    <d v="2024-06-18T00:00:00"/>
    <n v="155895.76999999999"/>
    <n v="6.52"/>
    <n v="7.54"/>
    <n v="5434.19"/>
    <n v="3297.43"/>
    <x v="159"/>
  </r>
  <r>
    <x v="122"/>
    <d v="2023-08-02T00:00:00"/>
    <n v="155826.29999999999"/>
    <n v="-7.85"/>
    <n v="-6.38"/>
    <n v="16548.13"/>
    <n v="5998.02"/>
    <x v="122"/>
  </r>
  <r>
    <x v="48"/>
    <d v="2023-03-04T00:00:00"/>
    <n v="155807.29"/>
    <n v="-1.6"/>
    <n v="-1.31"/>
    <n v="10900.54"/>
    <n v="17995.5"/>
    <x v="48"/>
  </r>
  <r>
    <x v="111"/>
    <d v="2022-12-26T00:00:00"/>
    <n v="155599.47"/>
    <n v="8.61"/>
    <n v="9.36"/>
    <n v="14132.11"/>
    <n v="1381.9"/>
    <x v="111"/>
  </r>
  <r>
    <x v="111"/>
    <d v="2024-05-10T00:00:00"/>
    <n v="155399.76"/>
    <n v="-7.15"/>
    <n v="-7.29"/>
    <n v="8679.25"/>
    <n v="3106.94"/>
    <x v="111"/>
  </r>
  <r>
    <x v="7"/>
    <d v="2023-08-29T00:00:00"/>
    <n v="155331.57"/>
    <n v="-1.1100000000000001"/>
    <n v="-1.04"/>
    <n v="13020.81"/>
    <n v="1713.94"/>
    <x v="7"/>
  </r>
  <r>
    <x v="26"/>
    <d v="2023-08-23T00:00:00"/>
    <n v="155090.88"/>
    <n v="-6.3"/>
    <n v="-7.47"/>
    <n v="13640.75"/>
    <n v="17525.93"/>
    <x v="26"/>
  </r>
  <r>
    <x v="171"/>
    <d v="2023-12-20T00:00:00"/>
    <n v="154962.01"/>
    <n v="15.03"/>
    <n v="16.940000000000001"/>
    <n v="19021.34"/>
    <n v="17149.349999999999"/>
    <x v="171"/>
  </r>
  <r>
    <x v="113"/>
    <d v="2023-11-05T00:00:00"/>
    <n v="154931.68"/>
    <n v="13.15"/>
    <n v="13.46"/>
    <n v="2106.02"/>
    <n v="14731.05"/>
    <x v="113"/>
  </r>
  <r>
    <x v="61"/>
    <d v="2023-08-06T00:00:00"/>
    <n v="154734.25"/>
    <n v="-5.45"/>
    <n v="-5.78"/>
    <n v="9914.2000000000007"/>
    <n v="1776.53"/>
    <x v="61"/>
  </r>
  <r>
    <x v="67"/>
    <d v="2023-12-17T00:00:00"/>
    <n v="154533.38"/>
    <n v="-7.04"/>
    <n v="-6.41"/>
    <n v="3356.86"/>
    <n v="2943.93"/>
    <x v="67"/>
  </r>
  <r>
    <x v="149"/>
    <d v="2024-01-31T00:00:00"/>
    <n v="154345.59"/>
    <n v="-5.41"/>
    <n v="-4.76"/>
    <n v="10441.64"/>
    <n v="3960.72"/>
    <x v="149"/>
  </r>
  <r>
    <x v="57"/>
    <d v="2022-12-02T00:00:00"/>
    <n v="154053.26"/>
    <n v="-2.3199999999999998"/>
    <n v="-2.1"/>
    <n v="16093.39"/>
    <n v="9509.7900000000009"/>
    <x v="57"/>
  </r>
  <r>
    <x v="147"/>
    <d v="2023-10-02T00:00:00"/>
    <n v="153972.98000000001"/>
    <n v="17.89"/>
    <n v="14.89"/>
    <n v="2257.81"/>
    <n v="5790.42"/>
    <x v="147"/>
  </r>
  <r>
    <x v="89"/>
    <d v="2023-08-09T00:00:00"/>
    <n v="153886.35"/>
    <n v="19.14"/>
    <n v="17.21"/>
    <n v="3710.38"/>
    <n v="12309.2"/>
    <x v="89"/>
  </r>
  <r>
    <x v="48"/>
    <d v="2023-12-10T00:00:00"/>
    <n v="153803.70000000001"/>
    <n v="11.71"/>
    <n v="10.029999999999999"/>
    <n v="13145.05"/>
    <n v="7717.12"/>
    <x v="48"/>
  </r>
  <r>
    <x v="144"/>
    <d v="2023-06-01T00:00:00"/>
    <n v="153758.81"/>
    <n v="14.58"/>
    <n v="16.43"/>
    <n v="7598.21"/>
    <n v="13370.7"/>
    <x v="144"/>
  </r>
  <r>
    <x v="160"/>
    <d v="2024-04-22T00:00:00"/>
    <n v="153601.76"/>
    <n v="5.68"/>
    <n v="5.48"/>
    <n v="10280.85"/>
    <n v="747.38"/>
    <x v="160"/>
  </r>
  <r>
    <x v="33"/>
    <d v="2023-04-23T00:00:00"/>
    <n v="153553.67000000001"/>
    <n v="13.79"/>
    <n v="16.3"/>
    <n v="19761.63"/>
    <n v="10025.67"/>
    <x v="33"/>
  </r>
  <r>
    <x v="177"/>
    <d v="2023-01-06T00:00:00"/>
    <n v="153511.35"/>
    <n v="3.45"/>
    <n v="3.56"/>
    <n v="1406.81"/>
    <n v="13707.08"/>
    <x v="177"/>
  </r>
  <r>
    <x v="115"/>
    <d v="2022-11-06T00:00:00"/>
    <n v="153469.74"/>
    <n v="-5.37"/>
    <n v="-4.9400000000000004"/>
    <n v="8218.34"/>
    <n v="6573.94"/>
    <x v="115"/>
  </r>
  <r>
    <x v="105"/>
    <d v="2024-08-01T00:00:00"/>
    <n v="153441.62"/>
    <n v="-4.5"/>
    <n v="-3.79"/>
    <n v="19781.580000000002"/>
    <n v="17345.12"/>
    <x v="105"/>
  </r>
  <r>
    <x v="142"/>
    <d v="2023-12-27T00:00:00"/>
    <n v="153406.15"/>
    <n v="-5.65"/>
    <n v="-6.71"/>
    <n v="19916"/>
    <n v="6411.78"/>
    <x v="142"/>
  </r>
  <r>
    <x v="3"/>
    <d v="2024-02-26T00:00:00"/>
    <n v="153389.34"/>
    <n v="9.06"/>
    <n v="10.17"/>
    <n v="10995.75"/>
    <n v="13218.69"/>
    <x v="3"/>
  </r>
  <r>
    <x v="14"/>
    <d v="2024-03-09T00:00:00"/>
    <n v="153287"/>
    <n v="15.7"/>
    <n v="15.57"/>
    <n v="13229.72"/>
    <n v="7464.73"/>
    <x v="14"/>
  </r>
  <r>
    <x v="24"/>
    <d v="2023-02-14T00:00:00"/>
    <n v="153144.87"/>
    <n v="19.71"/>
    <n v="16.43"/>
    <n v="14516.08"/>
    <n v="12964.27"/>
    <x v="24"/>
  </r>
  <r>
    <x v="60"/>
    <d v="2024-06-20T00:00:00"/>
    <n v="152936.37"/>
    <n v="0"/>
    <n v="0"/>
    <n v="1480.21"/>
    <n v="13842.89"/>
    <x v="60"/>
  </r>
  <r>
    <x v="184"/>
    <d v="2024-09-22T00:00:00"/>
    <n v="152847.29999999999"/>
    <n v="-3.72"/>
    <n v="-3.49"/>
    <n v="12742.07"/>
    <n v="4727.53"/>
    <x v="184"/>
  </r>
  <r>
    <x v="134"/>
    <d v="2023-03-31T00:00:00"/>
    <n v="152790.95000000001"/>
    <n v="5.46"/>
    <n v="5.47"/>
    <n v="5595.49"/>
    <n v="6943.83"/>
    <x v="134"/>
  </r>
  <r>
    <x v="94"/>
    <d v="2022-10-23T00:00:00"/>
    <n v="152738.35"/>
    <n v="5.51"/>
    <n v="4.5999999999999996"/>
    <n v="7396.46"/>
    <n v="1365.41"/>
    <x v="94"/>
  </r>
  <r>
    <x v="58"/>
    <d v="2022-11-23T00:00:00"/>
    <n v="152736.26999999999"/>
    <n v="-0.38"/>
    <n v="-0.34"/>
    <n v="4801"/>
    <n v="1221.1199999999999"/>
    <x v="58"/>
  </r>
  <r>
    <x v="11"/>
    <d v="2023-06-20T00:00:00"/>
    <n v="152700.32999999999"/>
    <n v="3.17"/>
    <n v="2.89"/>
    <n v="16100.24"/>
    <n v="16176.47"/>
    <x v="11"/>
  </r>
  <r>
    <x v="84"/>
    <d v="2023-06-24T00:00:00"/>
    <n v="152679.10999999999"/>
    <n v="-9.18"/>
    <n v="-7.62"/>
    <n v="10538.17"/>
    <n v="6565.89"/>
    <x v="84"/>
  </r>
  <r>
    <x v="36"/>
    <d v="2023-04-19T00:00:00"/>
    <n v="152587.38"/>
    <n v="11.73"/>
    <n v="9.6300000000000008"/>
    <n v="3654.6"/>
    <n v="788.75"/>
    <x v="36"/>
  </r>
  <r>
    <x v="2"/>
    <d v="2023-04-19T00:00:00"/>
    <n v="152533.07"/>
    <n v="-3.36"/>
    <n v="-2.92"/>
    <n v="17388.849999999999"/>
    <n v="2203.7600000000002"/>
    <x v="2"/>
  </r>
  <r>
    <x v="73"/>
    <d v="2023-04-02T00:00:00"/>
    <n v="152164.14000000001"/>
    <n v="0.73"/>
    <n v="0.87"/>
    <n v="5038.13"/>
    <n v="5545.77"/>
    <x v="73"/>
  </r>
  <r>
    <x v="52"/>
    <d v="2023-11-16T00:00:00"/>
    <n v="151975.07"/>
    <n v="4.0199999999999996"/>
    <n v="4.38"/>
    <n v="3256.68"/>
    <n v="3138.63"/>
    <x v="52"/>
  </r>
  <r>
    <x v="142"/>
    <d v="2024-02-26T00:00:00"/>
    <n v="151866.71"/>
    <n v="-8.36"/>
    <n v="-8.8000000000000007"/>
    <n v="8741.1"/>
    <n v="1783.49"/>
    <x v="142"/>
  </r>
  <r>
    <x v="192"/>
    <d v="2023-02-13T00:00:00"/>
    <n v="151759.76999999999"/>
    <n v="-8.6999999999999993"/>
    <n v="-10.42"/>
    <n v="2833.7"/>
    <n v="1786.12"/>
    <x v="192"/>
  </r>
  <r>
    <x v="170"/>
    <d v="2023-05-10T00:00:00"/>
    <n v="151641.22"/>
    <n v="-3.3"/>
    <n v="-3.17"/>
    <n v="16186.64"/>
    <n v="17074.28"/>
    <x v="170"/>
  </r>
  <r>
    <x v="37"/>
    <d v="2022-11-11T00:00:00"/>
    <n v="151496.47"/>
    <n v="2.77"/>
    <n v="2.83"/>
    <n v="6763.58"/>
    <n v="2501.9"/>
    <x v="37"/>
  </r>
  <r>
    <x v="83"/>
    <d v="2023-06-11T00:00:00"/>
    <n v="151421.18"/>
    <n v="-8.6999999999999993"/>
    <n v="-7.06"/>
    <n v="14564.77"/>
    <n v="17298.919999999998"/>
    <x v="83"/>
  </r>
  <r>
    <x v="52"/>
    <d v="2023-08-28T00:00:00"/>
    <n v="151415.67000000001"/>
    <n v="-2.5"/>
    <n v="-2.0699999999999998"/>
    <n v="18508.53"/>
    <n v="9037.17"/>
    <x v="52"/>
  </r>
  <r>
    <x v="46"/>
    <d v="2024-07-15T00:00:00"/>
    <n v="151387.07"/>
    <n v="19.420000000000002"/>
    <n v="23.2"/>
    <n v="17757.759999999998"/>
    <n v="9700.81"/>
    <x v="46"/>
  </r>
  <r>
    <x v="44"/>
    <d v="2023-05-11T00:00:00"/>
    <n v="151317.07999999999"/>
    <n v="-4.9400000000000004"/>
    <n v="-5.32"/>
    <n v="18054.169999999998"/>
    <n v="17704.61"/>
    <x v="44"/>
  </r>
  <r>
    <x v="64"/>
    <d v="2024-02-23T00:00:00"/>
    <n v="151280.16"/>
    <n v="15.18"/>
    <n v="12.87"/>
    <n v="17494.8"/>
    <n v="18933.12"/>
    <x v="64"/>
  </r>
  <r>
    <x v="122"/>
    <d v="2023-02-26T00:00:00"/>
    <n v="151263.71"/>
    <n v="-3.54"/>
    <n v="-3.91"/>
    <n v="2136.91"/>
    <n v="8539.35"/>
    <x v="122"/>
  </r>
  <r>
    <x v="192"/>
    <d v="2024-08-23T00:00:00"/>
    <n v="151181.06"/>
    <n v="-7.44"/>
    <n v="-8.36"/>
    <n v="6849.95"/>
    <n v="5140.71"/>
    <x v="192"/>
  </r>
  <r>
    <x v="5"/>
    <d v="2024-04-09T00:00:00"/>
    <n v="151074.28"/>
    <n v="-1.69"/>
    <n v="-1.78"/>
    <n v="5405.83"/>
    <n v="2127.5700000000002"/>
    <x v="5"/>
  </r>
  <r>
    <x v="139"/>
    <d v="2023-01-29T00:00:00"/>
    <n v="150925.82"/>
    <n v="11.48"/>
    <n v="10.039999999999999"/>
    <n v="5380.29"/>
    <n v="12021.19"/>
    <x v="139"/>
  </r>
  <r>
    <x v="164"/>
    <d v="2023-01-19T00:00:00"/>
    <n v="150898.94"/>
    <n v="9.58"/>
    <n v="8.91"/>
    <n v="16795.09"/>
    <n v="18692.16"/>
    <x v="164"/>
  </r>
  <r>
    <x v="147"/>
    <d v="2023-11-12T00:00:00"/>
    <n v="150886.79"/>
    <n v="3.14"/>
    <n v="3.48"/>
    <n v="7812.44"/>
    <n v="6966.58"/>
    <x v="147"/>
  </r>
  <r>
    <x v="104"/>
    <d v="2022-10-17T00:00:00"/>
    <n v="150514.21"/>
    <n v="-6.28"/>
    <n v="-6.34"/>
    <n v="19364.43"/>
    <n v="18548.32"/>
    <x v="104"/>
  </r>
  <r>
    <x v="95"/>
    <d v="2024-08-31T00:00:00"/>
    <n v="150454.31"/>
    <n v="-2.16"/>
    <n v="-1.85"/>
    <n v="6169.82"/>
    <n v="9256.81"/>
    <x v="95"/>
  </r>
  <r>
    <x v="178"/>
    <d v="2024-01-17T00:00:00"/>
    <n v="150428.59"/>
    <n v="-2.39"/>
    <n v="-1.99"/>
    <n v="7714.58"/>
    <n v="10315.26"/>
    <x v="178"/>
  </r>
  <r>
    <x v="164"/>
    <d v="2024-07-21T00:00:00"/>
    <n v="150351.16"/>
    <n v="7.66"/>
    <n v="8.2100000000000009"/>
    <n v="18876.46"/>
    <n v="6855.26"/>
    <x v="164"/>
  </r>
  <r>
    <x v="45"/>
    <d v="2024-06-21T00:00:00"/>
    <n v="150127.07"/>
    <n v="8.7799999999999994"/>
    <n v="8.81"/>
    <n v="4486.47"/>
    <n v="11626.51"/>
    <x v="45"/>
  </r>
  <r>
    <x v="128"/>
    <d v="2022-11-13T00:00:00"/>
    <n v="150084.85"/>
    <n v="-5.17"/>
    <n v="-5.47"/>
    <n v="12004.94"/>
    <n v="10960.8"/>
    <x v="128"/>
  </r>
  <r>
    <x v="38"/>
    <d v="2023-08-14T00:00:00"/>
    <n v="149990.73000000001"/>
    <n v="16.760000000000002"/>
    <n v="16.940000000000001"/>
    <n v="6611.61"/>
    <n v="1292.78"/>
    <x v="38"/>
  </r>
  <r>
    <x v="146"/>
    <d v="2022-09-30T00:00:00"/>
    <n v="149987.18"/>
    <n v="7.95"/>
    <n v="9.49"/>
    <n v="3778.37"/>
    <n v="8382.32"/>
    <x v="146"/>
  </r>
  <r>
    <x v="43"/>
    <d v="2023-08-01T00:00:00"/>
    <n v="149882.45000000001"/>
    <n v="-8.65"/>
    <n v="-9.0299999999999994"/>
    <n v="15292.05"/>
    <n v="16062.64"/>
    <x v="43"/>
  </r>
  <r>
    <x v="15"/>
    <d v="2024-03-08T00:00:00"/>
    <n v="149825.66"/>
    <n v="12"/>
    <n v="13.89"/>
    <n v="1324.19"/>
    <n v="5086.75"/>
    <x v="15"/>
  </r>
  <r>
    <x v="188"/>
    <d v="2024-01-07T00:00:00"/>
    <n v="149576.46"/>
    <n v="11.05"/>
    <n v="9.64"/>
    <n v="3876.24"/>
    <n v="6662.47"/>
    <x v="188"/>
  </r>
  <r>
    <x v="107"/>
    <d v="2024-04-13T00:00:00"/>
    <n v="149518.93"/>
    <n v="6.9"/>
    <n v="7.34"/>
    <n v="13837.2"/>
    <n v="3293.87"/>
    <x v="107"/>
  </r>
  <r>
    <x v="192"/>
    <d v="2023-02-19T00:00:00"/>
    <n v="149303.6"/>
    <n v="13.08"/>
    <n v="11.65"/>
    <n v="18488.16"/>
    <n v="5137.6899999999996"/>
    <x v="192"/>
  </r>
  <r>
    <x v="162"/>
    <d v="2024-06-03T00:00:00"/>
    <n v="149297.07999999999"/>
    <n v="5.04"/>
    <n v="6.05"/>
    <n v="5270.58"/>
    <n v="11705.1"/>
    <x v="162"/>
  </r>
  <r>
    <x v="99"/>
    <d v="2022-10-30T00:00:00"/>
    <n v="149182.46"/>
    <n v="-4.63"/>
    <n v="-5.08"/>
    <n v="12004.67"/>
    <n v="10894.11"/>
    <x v="99"/>
  </r>
  <r>
    <x v="9"/>
    <d v="2023-08-02T00:00:00"/>
    <n v="149160.76999999999"/>
    <n v="19.059999999999999"/>
    <n v="17.940000000000001"/>
    <n v="12579.72"/>
    <n v="5212.0600000000004"/>
    <x v="9"/>
  </r>
  <r>
    <x v="39"/>
    <d v="2023-01-09T00:00:00"/>
    <n v="149033.49"/>
    <n v="14.8"/>
    <n v="17.48"/>
    <n v="16091.43"/>
    <n v="4720.95"/>
    <x v="39"/>
  </r>
  <r>
    <x v="164"/>
    <d v="2022-11-10T00:00:00"/>
    <n v="148959.10999999999"/>
    <n v="11.19"/>
    <n v="12.36"/>
    <n v="11429.33"/>
    <n v="15368.65"/>
    <x v="164"/>
  </r>
  <r>
    <x v="36"/>
    <d v="2024-02-19T00:00:00"/>
    <n v="148948.63"/>
    <n v="-9.2100000000000009"/>
    <n v="-10.06"/>
    <n v="2312.77"/>
    <n v="11717.68"/>
    <x v="36"/>
  </r>
  <r>
    <x v="44"/>
    <d v="2023-11-18T00:00:00"/>
    <n v="148930.85999999999"/>
    <n v="18.25"/>
    <n v="17.489999999999998"/>
    <n v="7350.66"/>
    <n v="16556.88"/>
    <x v="44"/>
  </r>
  <r>
    <x v="126"/>
    <d v="2023-11-21T00:00:00"/>
    <n v="148894.21"/>
    <n v="8.42"/>
    <n v="7.69"/>
    <n v="7769.03"/>
    <n v="8614.76"/>
    <x v="126"/>
  </r>
  <r>
    <x v="137"/>
    <d v="2024-07-24T00:00:00"/>
    <n v="148792.79"/>
    <n v="-9.4600000000000009"/>
    <n v="-11.09"/>
    <n v="8304.8700000000008"/>
    <n v="5869.51"/>
    <x v="137"/>
  </r>
  <r>
    <x v="35"/>
    <d v="2023-01-30T00:00:00"/>
    <n v="148770.35999999999"/>
    <n v="-2.33"/>
    <n v="-1.88"/>
    <n v="7305.32"/>
    <n v="5232.87"/>
    <x v="35"/>
  </r>
  <r>
    <x v="138"/>
    <d v="2024-07-09T00:00:00"/>
    <n v="148675.24"/>
    <n v="2.08"/>
    <n v="2.29"/>
    <n v="3530.89"/>
    <n v="16155.53"/>
    <x v="138"/>
  </r>
  <r>
    <x v="181"/>
    <d v="2023-12-28T00:00:00"/>
    <n v="148630.65"/>
    <n v="10.87"/>
    <n v="11.47"/>
    <n v="5687.06"/>
    <n v="3314.73"/>
    <x v="181"/>
  </r>
  <r>
    <x v="115"/>
    <d v="2022-09-28T00:00:00"/>
    <n v="148550.26999999999"/>
    <n v="8.0299999999999994"/>
    <n v="9.0299999999999994"/>
    <n v="402.1"/>
    <n v="9715.08"/>
    <x v="115"/>
  </r>
  <r>
    <x v="128"/>
    <d v="2023-05-04T00:00:00"/>
    <n v="148463.79999999999"/>
    <n v="1.74"/>
    <n v="2.06"/>
    <n v="7984.01"/>
    <n v="18552.59"/>
    <x v="128"/>
  </r>
  <r>
    <x v="46"/>
    <d v="2023-10-27T00:00:00"/>
    <n v="148391.79"/>
    <n v="18.39"/>
    <n v="18.36"/>
    <n v="7591.16"/>
    <n v="10907.85"/>
    <x v="46"/>
  </r>
  <r>
    <x v="171"/>
    <d v="2024-04-15T00:00:00"/>
    <n v="148291.44"/>
    <n v="4.8899999999999997"/>
    <n v="3.96"/>
    <n v="2566.37"/>
    <n v="416.91"/>
    <x v="171"/>
  </r>
  <r>
    <x v="6"/>
    <d v="2024-01-17T00:00:00"/>
    <n v="148168.16"/>
    <n v="18.149999999999999"/>
    <n v="14.6"/>
    <n v="9630.48"/>
    <n v="9411.82"/>
    <x v="6"/>
  </r>
  <r>
    <x v="8"/>
    <d v="2024-08-13T00:00:00"/>
    <n v="148115.07999999999"/>
    <n v="5.82"/>
    <n v="6.45"/>
    <n v="19220.310000000001"/>
    <n v="2340.71"/>
    <x v="8"/>
  </r>
  <r>
    <x v="85"/>
    <d v="2023-01-12T00:00:00"/>
    <n v="147763.34"/>
    <n v="-5.04"/>
    <n v="-5.18"/>
    <n v="5986.52"/>
    <n v="18331.7"/>
    <x v="85"/>
  </r>
  <r>
    <x v="130"/>
    <d v="2023-10-30T00:00:00"/>
    <n v="147659.38"/>
    <n v="-7.05"/>
    <n v="-8.1199999999999992"/>
    <n v="2995.45"/>
    <n v="18091.310000000001"/>
    <x v="130"/>
  </r>
  <r>
    <x v="2"/>
    <d v="2024-04-22T00:00:00"/>
    <n v="147596.49"/>
    <n v="-3.53"/>
    <n v="-4.0999999999999996"/>
    <n v="500.73"/>
    <n v="8093.84"/>
    <x v="2"/>
  </r>
  <r>
    <x v="0"/>
    <d v="2023-01-11T00:00:00"/>
    <n v="147540.94"/>
    <n v="-8.59"/>
    <n v="-8.36"/>
    <n v="18467.32"/>
    <n v="4380.5600000000004"/>
    <x v="0"/>
  </r>
  <r>
    <x v="103"/>
    <d v="2024-03-09T00:00:00"/>
    <n v="147520.98000000001"/>
    <n v="-4.07"/>
    <n v="-4.47"/>
    <n v="17787.830000000002"/>
    <n v="18174.75"/>
    <x v="103"/>
  </r>
  <r>
    <x v="117"/>
    <d v="2023-02-24T00:00:00"/>
    <n v="147376.21"/>
    <n v="0.99"/>
    <n v="1.18"/>
    <n v="2113.19"/>
    <n v="12131.61"/>
    <x v="117"/>
  </r>
  <r>
    <x v="166"/>
    <d v="2024-05-03T00:00:00"/>
    <n v="147149.92000000001"/>
    <n v="-4.38"/>
    <n v="-4.68"/>
    <n v="6612.22"/>
    <n v="774.42"/>
    <x v="166"/>
  </r>
  <r>
    <x v="45"/>
    <d v="2023-08-24T00:00:00"/>
    <n v="147114.16"/>
    <n v="6.59"/>
    <n v="6.39"/>
    <n v="1760.3"/>
    <n v="17111.98"/>
    <x v="45"/>
  </r>
  <r>
    <x v="97"/>
    <d v="2022-10-26T00:00:00"/>
    <n v="147029.72"/>
    <n v="-7.43"/>
    <n v="-8.35"/>
    <n v="14797.34"/>
    <n v="14443.78"/>
    <x v="97"/>
  </r>
  <r>
    <x v="4"/>
    <d v="2023-03-20T00:00:00"/>
    <n v="147000.5"/>
    <n v="7.47"/>
    <n v="6.13"/>
    <n v="11775.5"/>
    <n v="8816.39"/>
    <x v="4"/>
  </r>
  <r>
    <x v="38"/>
    <d v="2024-06-10T00:00:00"/>
    <n v="146991.54999999999"/>
    <n v="-8.6"/>
    <n v="-7.66"/>
    <n v="15310.13"/>
    <n v="4664.92"/>
    <x v="38"/>
  </r>
  <r>
    <x v="64"/>
    <d v="2024-02-19T00:00:00"/>
    <n v="146914.62"/>
    <n v="2.5"/>
    <n v="2.42"/>
    <n v="17166.03"/>
    <n v="501.94"/>
    <x v="64"/>
  </r>
  <r>
    <x v="141"/>
    <d v="2022-11-26T00:00:00"/>
    <n v="146855.67000000001"/>
    <n v="7.94"/>
    <n v="8.5500000000000007"/>
    <n v="13320.87"/>
    <n v="5493.73"/>
    <x v="141"/>
  </r>
  <r>
    <x v="136"/>
    <d v="2023-05-11T00:00:00"/>
    <n v="146701.43"/>
    <n v="1.35"/>
    <n v="1.62"/>
    <n v="7092.75"/>
    <n v="955.77"/>
    <x v="136"/>
  </r>
  <r>
    <x v="109"/>
    <d v="2024-08-29T00:00:00"/>
    <n v="146650.16"/>
    <n v="14.19"/>
    <n v="13.35"/>
    <n v="12639.39"/>
    <n v="4180.3599999999997"/>
    <x v="109"/>
  </r>
  <r>
    <x v="114"/>
    <d v="2023-08-09T00:00:00"/>
    <n v="146436.18"/>
    <n v="1.04"/>
    <n v="0.9"/>
    <n v="11779.19"/>
    <n v="17265.88"/>
    <x v="114"/>
  </r>
  <r>
    <x v="65"/>
    <d v="2024-07-03T00:00:00"/>
    <n v="146287.20000000001"/>
    <n v="1.01"/>
    <n v="0.89"/>
    <n v="1756.62"/>
    <n v="18505.11"/>
    <x v="65"/>
  </r>
  <r>
    <x v="69"/>
    <d v="2023-04-04T00:00:00"/>
    <n v="146183.35999999999"/>
    <n v="-9.39"/>
    <n v="-8.51"/>
    <n v="13856.98"/>
    <n v="15005.19"/>
    <x v="69"/>
  </r>
  <r>
    <x v="184"/>
    <d v="2024-09-13T00:00:00"/>
    <n v="146169.03"/>
    <n v="4.87"/>
    <n v="4.5199999999999996"/>
    <n v="7208.13"/>
    <n v="7515.42"/>
    <x v="184"/>
  </r>
  <r>
    <x v="72"/>
    <d v="2023-11-25T00:00:00"/>
    <n v="146029.38"/>
    <n v="6.07"/>
    <n v="5.44"/>
    <n v="5699.66"/>
    <n v="5256.22"/>
    <x v="72"/>
  </r>
  <r>
    <x v="103"/>
    <d v="2023-07-13T00:00:00"/>
    <n v="145783.48000000001"/>
    <n v="-2.8"/>
    <n v="-2.78"/>
    <n v="5654.51"/>
    <n v="13672.6"/>
    <x v="103"/>
  </r>
  <r>
    <x v="114"/>
    <d v="2022-11-10T00:00:00"/>
    <n v="145612.69"/>
    <n v="18.87"/>
    <n v="20.76"/>
    <n v="19738.560000000001"/>
    <n v="8851"/>
    <x v="114"/>
  </r>
  <r>
    <x v="78"/>
    <d v="2023-02-11T00:00:00"/>
    <n v="145563.15"/>
    <n v="11.39"/>
    <n v="12.25"/>
    <n v="16583.23"/>
    <n v="2744.88"/>
    <x v="78"/>
  </r>
  <r>
    <x v="96"/>
    <d v="2023-04-12T00:00:00"/>
    <n v="145470.53"/>
    <n v="5.65"/>
    <n v="5.45"/>
    <n v="6878.71"/>
    <n v="8645.9"/>
    <x v="96"/>
  </r>
  <r>
    <x v="175"/>
    <d v="2024-08-05T00:00:00"/>
    <n v="145396.64000000001"/>
    <n v="3.21"/>
    <n v="3.14"/>
    <n v="8748.68"/>
    <n v="13512.5"/>
    <x v="175"/>
  </r>
  <r>
    <x v="73"/>
    <d v="2024-06-24T00:00:00"/>
    <n v="145262.99"/>
    <n v="15.47"/>
    <n v="14.33"/>
    <n v="10170.56"/>
    <n v="8230.7900000000009"/>
    <x v="73"/>
  </r>
  <r>
    <x v="179"/>
    <d v="2024-06-15T00:00:00"/>
    <n v="145254.88"/>
    <n v="6.99"/>
    <n v="7.7"/>
    <n v="3151.4"/>
    <n v="15183.55"/>
    <x v="179"/>
  </r>
  <r>
    <x v="82"/>
    <d v="2023-12-28T00:00:00"/>
    <n v="145249.87"/>
    <n v="16.64"/>
    <n v="18.670000000000002"/>
    <n v="17058.59"/>
    <n v="19353.98"/>
    <x v="82"/>
  </r>
  <r>
    <x v="156"/>
    <d v="2024-06-19T00:00:00"/>
    <n v="145187.57"/>
    <n v="11.46"/>
    <n v="12.14"/>
    <n v="13303.71"/>
    <n v="3304.51"/>
    <x v="156"/>
  </r>
  <r>
    <x v="59"/>
    <d v="2023-05-19T00:00:00"/>
    <n v="145049.88"/>
    <n v="-1.0900000000000001"/>
    <n v="-1.1100000000000001"/>
    <n v="14016.58"/>
    <n v="8987.8700000000008"/>
    <x v="59"/>
  </r>
  <r>
    <x v="28"/>
    <d v="2023-09-19T00:00:00"/>
    <n v="144989.46"/>
    <n v="11"/>
    <n v="11.25"/>
    <n v="11259.82"/>
    <n v="18976.919999999998"/>
    <x v="28"/>
  </r>
  <r>
    <x v="66"/>
    <d v="2023-06-18T00:00:00"/>
    <n v="144976.16"/>
    <n v="18.39"/>
    <n v="16.690000000000001"/>
    <n v="17081.82"/>
    <n v="11727.38"/>
    <x v="66"/>
  </r>
  <r>
    <x v="117"/>
    <d v="2024-06-04T00:00:00"/>
    <n v="144938.82"/>
    <n v="2.75"/>
    <n v="2.8"/>
    <n v="11127.75"/>
    <n v="11105.97"/>
    <x v="117"/>
  </r>
  <r>
    <x v="176"/>
    <d v="2023-12-07T00:00:00"/>
    <n v="144919.4"/>
    <n v="-4.13"/>
    <n v="-3.75"/>
    <n v="14828.2"/>
    <n v="3498.04"/>
    <x v="176"/>
  </r>
  <r>
    <x v="133"/>
    <d v="2023-04-14T00:00:00"/>
    <n v="144904.95999999999"/>
    <n v="15.81"/>
    <n v="13.93"/>
    <n v="14817.05"/>
    <n v="19188.52"/>
    <x v="133"/>
  </r>
  <r>
    <x v="125"/>
    <d v="2022-11-07T00:00:00"/>
    <n v="144863.69"/>
    <n v="12.72"/>
    <n v="12.38"/>
    <n v="3406.24"/>
    <n v="11332.7"/>
    <x v="125"/>
  </r>
  <r>
    <x v="45"/>
    <d v="2024-01-12T00:00:00"/>
    <n v="144807.89000000001"/>
    <n v="6.43"/>
    <n v="6.03"/>
    <n v="13190.7"/>
    <n v="3555.24"/>
    <x v="45"/>
  </r>
  <r>
    <x v="60"/>
    <d v="2024-06-13T00:00:00"/>
    <n v="144747.82999999999"/>
    <n v="10.29"/>
    <n v="12.33"/>
    <n v="5555.42"/>
    <n v="7792.45"/>
    <x v="60"/>
  </r>
  <r>
    <x v="52"/>
    <d v="2024-04-05T00:00:00"/>
    <n v="144745.68"/>
    <n v="-7.03"/>
    <n v="-6.34"/>
    <n v="4561.43"/>
    <n v="19856.28"/>
    <x v="52"/>
  </r>
  <r>
    <x v="42"/>
    <d v="2024-07-07T00:00:00"/>
    <n v="144483.66"/>
    <n v="-5.33"/>
    <n v="-5.52"/>
    <n v="499.72"/>
    <n v="3885.37"/>
    <x v="42"/>
  </r>
  <r>
    <x v="48"/>
    <d v="2023-02-21T00:00:00"/>
    <n v="144248.01999999999"/>
    <n v="1.38"/>
    <n v="1.53"/>
    <n v="16431.18"/>
    <n v="6496.46"/>
    <x v="48"/>
  </r>
  <r>
    <x v="128"/>
    <d v="2023-05-14T00:00:00"/>
    <n v="144104.07"/>
    <n v="4.51"/>
    <n v="3.87"/>
    <n v="12182.94"/>
    <n v="1777.27"/>
    <x v="128"/>
  </r>
  <r>
    <x v="33"/>
    <d v="2023-08-21T00:00:00"/>
    <n v="144072.24"/>
    <n v="8.33"/>
    <n v="7.2"/>
    <n v="8449.94"/>
    <n v="13453.84"/>
    <x v="33"/>
  </r>
  <r>
    <x v="8"/>
    <d v="2024-02-19T00:00:00"/>
    <n v="143937.24"/>
    <n v="1.4"/>
    <n v="1.67"/>
    <n v="13219.95"/>
    <n v="16357.02"/>
    <x v="8"/>
  </r>
  <r>
    <x v="132"/>
    <d v="2023-07-27T00:00:00"/>
    <n v="143773.35"/>
    <n v="-4.75"/>
    <n v="-4.18"/>
    <n v="5558.78"/>
    <n v="12503.45"/>
    <x v="132"/>
  </r>
  <r>
    <x v="107"/>
    <d v="2023-03-26T00:00:00"/>
    <n v="143753.57"/>
    <n v="-2.06"/>
    <n v="-1.88"/>
    <n v="3190.83"/>
    <n v="19407.759999999998"/>
    <x v="107"/>
  </r>
  <r>
    <x v="43"/>
    <d v="2023-01-26T00:00:00"/>
    <n v="143585"/>
    <n v="14.3"/>
    <n v="13.91"/>
    <n v="11719.41"/>
    <n v="4853.83"/>
    <x v="43"/>
  </r>
  <r>
    <x v="19"/>
    <d v="2023-03-18T00:00:00"/>
    <n v="143514.15"/>
    <n v="11.25"/>
    <n v="12"/>
    <n v="11642.5"/>
    <n v="2909.03"/>
    <x v="19"/>
  </r>
  <r>
    <x v="37"/>
    <d v="2023-09-15T00:00:00"/>
    <n v="143501.88"/>
    <n v="10.49"/>
    <n v="11.63"/>
    <n v="12951.42"/>
    <n v="10481.91"/>
    <x v="37"/>
  </r>
  <r>
    <x v="8"/>
    <d v="2024-07-19T00:00:00"/>
    <n v="143482.19"/>
    <n v="-8.93"/>
    <n v="-9.2100000000000009"/>
    <n v="2758.78"/>
    <n v="1474.09"/>
    <x v="8"/>
  </r>
  <r>
    <x v="110"/>
    <d v="2022-10-11T00:00:00"/>
    <n v="143099.24"/>
    <n v="5.32"/>
    <n v="4.68"/>
    <n v="6872.57"/>
    <n v="5889.49"/>
    <x v="110"/>
  </r>
  <r>
    <x v="15"/>
    <d v="2024-01-29T00:00:00"/>
    <n v="143070.23000000001"/>
    <n v="13.78"/>
    <n v="15.19"/>
    <n v="6507.52"/>
    <n v="6935.85"/>
    <x v="15"/>
  </r>
  <r>
    <x v="104"/>
    <d v="2024-09-15T00:00:00"/>
    <n v="143065.92000000001"/>
    <n v="18.07"/>
    <n v="19.84"/>
    <n v="2294.34"/>
    <n v="8851.84"/>
    <x v="104"/>
  </r>
  <r>
    <x v="165"/>
    <d v="2023-02-19T00:00:00"/>
    <n v="142930.67000000001"/>
    <n v="-3.17"/>
    <n v="-2.92"/>
    <n v="16137.38"/>
    <n v="6237.08"/>
    <x v="165"/>
  </r>
  <r>
    <x v="106"/>
    <d v="2024-05-22T00:00:00"/>
    <n v="142916.06"/>
    <n v="12.8"/>
    <n v="14.73"/>
    <n v="8459.07"/>
    <n v="5529.09"/>
    <x v="106"/>
  </r>
  <r>
    <x v="18"/>
    <d v="2024-02-14T00:00:00"/>
    <n v="142853.07999999999"/>
    <n v="4.4000000000000004"/>
    <n v="4.7"/>
    <n v="18455.45"/>
    <n v="12652.14"/>
    <x v="18"/>
  </r>
  <r>
    <x v="145"/>
    <d v="2024-04-04T00:00:00"/>
    <n v="142656.84"/>
    <n v="-1.26"/>
    <n v="-1.39"/>
    <n v="18769.900000000001"/>
    <n v="2302.02"/>
    <x v="145"/>
  </r>
  <r>
    <x v="48"/>
    <d v="2023-02-15T00:00:00"/>
    <n v="142622.88"/>
    <n v="8.1999999999999993"/>
    <n v="8.51"/>
    <n v="19553.37"/>
    <n v="3162.16"/>
    <x v="48"/>
  </r>
  <r>
    <x v="97"/>
    <d v="2022-12-26T00:00:00"/>
    <n v="142601.48000000001"/>
    <n v="-8.91"/>
    <n v="-8.5500000000000007"/>
    <n v="4553.32"/>
    <n v="14486.05"/>
    <x v="97"/>
  </r>
  <r>
    <x v="83"/>
    <d v="2024-04-17T00:00:00"/>
    <n v="142583.79999999999"/>
    <n v="18"/>
    <n v="16.21"/>
    <n v="9721.33"/>
    <n v="18366.71"/>
    <x v="83"/>
  </r>
  <r>
    <x v="66"/>
    <d v="2024-04-12T00:00:00"/>
    <n v="142569.84"/>
    <n v="-9.2899999999999991"/>
    <n v="-8.86"/>
    <n v="19038.22"/>
    <n v="16193.17"/>
    <x v="66"/>
  </r>
  <r>
    <x v="69"/>
    <d v="2023-09-19T00:00:00"/>
    <n v="142568.78"/>
    <n v="10.81"/>
    <n v="12.32"/>
    <n v="11967.41"/>
    <n v="1357.67"/>
    <x v="69"/>
  </r>
  <r>
    <x v="130"/>
    <d v="2024-05-20T00:00:00"/>
    <n v="142468.87"/>
    <n v="2.23"/>
    <n v="1.84"/>
    <n v="10948.55"/>
    <n v="13252.85"/>
    <x v="130"/>
  </r>
  <r>
    <x v="136"/>
    <d v="2023-02-16T00:00:00"/>
    <n v="142153.56"/>
    <n v="17.66"/>
    <n v="17.75"/>
    <n v="13237.65"/>
    <n v="7709.97"/>
    <x v="136"/>
  </r>
  <r>
    <x v="84"/>
    <d v="2024-05-09T00:00:00"/>
    <n v="142056.89000000001"/>
    <n v="1.98"/>
    <n v="1.99"/>
    <n v="1718.57"/>
    <n v="6742.13"/>
    <x v="84"/>
  </r>
  <r>
    <x v="188"/>
    <d v="2023-11-01T00:00:00"/>
    <n v="142047.51999999999"/>
    <n v="6.37"/>
    <n v="7.48"/>
    <n v="15442.05"/>
    <n v="15988.45"/>
    <x v="188"/>
  </r>
  <r>
    <x v="186"/>
    <d v="2022-10-01T00:00:00"/>
    <n v="141922.6"/>
    <n v="8.4700000000000006"/>
    <n v="10.1"/>
    <n v="16907.7"/>
    <n v="5349.86"/>
    <x v="186"/>
  </r>
  <r>
    <x v="187"/>
    <d v="2024-04-22T00:00:00"/>
    <n v="141888.72"/>
    <n v="-4.5599999999999996"/>
    <n v="-3.66"/>
    <n v="2185.7199999999998"/>
    <n v="2348.4"/>
    <x v="187"/>
  </r>
  <r>
    <x v="49"/>
    <d v="2024-06-29T00:00:00"/>
    <n v="141816.35999999999"/>
    <n v="0.01"/>
    <n v="0.01"/>
    <n v="11684.51"/>
    <n v="7241.53"/>
    <x v="49"/>
  </r>
  <r>
    <x v="162"/>
    <d v="2022-12-30T00:00:00"/>
    <n v="141809.60999999999"/>
    <n v="1.44"/>
    <n v="1.61"/>
    <n v="6027.48"/>
    <n v="7005.33"/>
    <x v="162"/>
  </r>
  <r>
    <x v="148"/>
    <d v="2023-10-28T00:00:00"/>
    <n v="141757.9"/>
    <n v="3.76"/>
    <n v="3.98"/>
    <n v="4960.17"/>
    <n v="13010.61"/>
    <x v="148"/>
  </r>
  <r>
    <x v="45"/>
    <d v="2022-10-16T00:00:00"/>
    <n v="141495.87"/>
    <n v="2.0499999999999998"/>
    <n v="2.19"/>
    <n v="9972.64"/>
    <n v="10346.040000000001"/>
    <x v="45"/>
  </r>
  <r>
    <x v="155"/>
    <d v="2023-06-02T00:00:00"/>
    <n v="141369.69"/>
    <n v="12.85"/>
    <n v="13.69"/>
    <n v="19481.060000000001"/>
    <n v="10613.05"/>
    <x v="155"/>
  </r>
  <r>
    <x v="180"/>
    <d v="2024-02-20T00:00:00"/>
    <n v="141247.12"/>
    <n v="9.8000000000000007"/>
    <n v="9.32"/>
    <n v="6306.03"/>
    <n v="19520.919999999998"/>
    <x v="180"/>
  </r>
  <r>
    <x v="115"/>
    <d v="2023-03-22T00:00:00"/>
    <n v="141184.01"/>
    <n v="14.89"/>
    <n v="16.38"/>
    <n v="18054.63"/>
    <n v="4443.8500000000004"/>
    <x v="115"/>
  </r>
  <r>
    <x v="145"/>
    <d v="2022-11-15T00:00:00"/>
    <n v="141075.95000000001"/>
    <n v="0.96"/>
    <n v="0.89"/>
    <n v="6881.9"/>
    <n v="16358.55"/>
    <x v="145"/>
  </r>
  <r>
    <x v="148"/>
    <d v="2022-10-12T00:00:00"/>
    <n v="140942.01"/>
    <n v="-3.64"/>
    <n v="-3.7"/>
    <n v="7166.74"/>
    <n v="17961.419999999998"/>
    <x v="148"/>
  </r>
  <r>
    <x v="171"/>
    <d v="2023-06-10T00:00:00"/>
    <n v="140894.65"/>
    <n v="7.78"/>
    <n v="6.72"/>
    <n v="1435.55"/>
    <n v="6476.58"/>
    <x v="171"/>
  </r>
  <r>
    <x v="65"/>
    <d v="2024-08-01T00:00:00"/>
    <n v="140809.78"/>
    <n v="17.440000000000001"/>
    <n v="16.010000000000002"/>
    <n v="611.1"/>
    <n v="19332.37"/>
    <x v="65"/>
  </r>
  <r>
    <x v="102"/>
    <d v="2024-08-02T00:00:00"/>
    <n v="140685.59"/>
    <n v="6.15"/>
    <n v="5.93"/>
    <n v="2553.31"/>
    <n v="15220.71"/>
    <x v="102"/>
  </r>
  <r>
    <x v="44"/>
    <d v="2023-03-22T00:00:00"/>
    <n v="140366.78"/>
    <n v="-1.3"/>
    <n v="-1.39"/>
    <n v="3868.98"/>
    <n v="8541.1200000000008"/>
    <x v="44"/>
  </r>
  <r>
    <x v="119"/>
    <d v="2024-03-19T00:00:00"/>
    <n v="140330.84"/>
    <n v="17.399999999999999"/>
    <n v="19.940000000000001"/>
    <n v="6768.71"/>
    <n v="1911.21"/>
    <x v="119"/>
  </r>
  <r>
    <x v="14"/>
    <d v="2023-07-07T00:00:00"/>
    <n v="140102.6"/>
    <n v="10.99"/>
    <n v="10.86"/>
    <n v="5479.88"/>
    <n v="12193.51"/>
    <x v="14"/>
  </r>
  <r>
    <x v="126"/>
    <d v="2023-09-21T00:00:00"/>
    <n v="139796.64000000001"/>
    <n v="10.199999999999999"/>
    <n v="9.44"/>
    <n v="14955.52"/>
    <n v="1705.44"/>
    <x v="126"/>
  </r>
  <r>
    <x v="88"/>
    <d v="2023-11-15T00:00:00"/>
    <n v="139710.72"/>
    <n v="4.6500000000000004"/>
    <n v="3.83"/>
    <n v="8950.1200000000008"/>
    <n v="8967.01"/>
    <x v="88"/>
  </r>
  <r>
    <x v="130"/>
    <d v="2024-07-26T00:00:00"/>
    <n v="139684.07999999999"/>
    <n v="11.4"/>
    <n v="12.51"/>
    <n v="6192.35"/>
    <n v="10282.77"/>
    <x v="130"/>
  </r>
  <r>
    <x v="72"/>
    <d v="2023-07-03T00:00:00"/>
    <n v="139680.28"/>
    <n v="7.33"/>
    <n v="7.38"/>
    <n v="14007.81"/>
    <n v="19072.150000000001"/>
    <x v="72"/>
  </r>
  <r>
    <x v="57"/>
    <d v="2023-12-31T00:00:00"/>
    <n v="139619.4"/>
    <n v="2.41"/>
    <n v="2.4900000000000002"/>
    <n v="6922.32"/>
    <n v="17911.2"/>
    <x v="57"/>
  </r>
  <r>
    <x v="6"/>
    <d v="2023-06-23T00:00:00"/>
    <n v="139374.85999999999"/>
    <n v="11.65"/>
    <n v="11.71"/>
    <n v="7531.53"/>
    <n v="15107.26"/>
    <x v="6"/>
  </r>
  <r>
    <x v="178"/>
    <d v="2024-01-19T00:00:00"/>
    <n v="139342.75"/>
    <n v="-0.7"/>
    <n v="-0.59"/>
    <n v="16233.43"/>
    <n v="14981.87"/>
    <x v="178"/>
  </r>
  <r>
    <x v="84"/>
    <d v="2023-03-16T00:00:00"/>
    <n v="139247.67000000001"/>
    <n v="11.79"/>
    <n v="13.01"/>
    <n v="19208"/>
    <n v="8247.11"/>
    <x v="84"/>
  </r>
  <r>
    <x v="137"/>
    <d v="2024-09-20T00:00:00"/>
    <n v="139154.16"/>
    <n v="10.69"/>
    <n v="10.28"/>
    <n v="7309.91"/>
    <n v="1739.43"/>
    <x v="137"/>
  </r>
  <r>
    <x v="18"/>
    <d v="2022-11-03T00:00:00"/>
    <n v="139146.10999999999"/>
    <n v="2.21"/>
    <n v="1.95"/>
    <n v="6043"/>
    <n v="15613.06"/>
    <x v="18"/>
  </r>
  <r>
    <x v="167"/>
    <d v="2022-11-03T00:00:00"/>
    <n v="139042.03"/>
    <n v="12.56"/>
    <n v="13.43"/>
    <n v="18214.54"/>
    <n v="4141.68"/>
    <x v="167"/>
  </r>
  <r>
    <x v="156"/>
    <d v="2024-03-03T00:00:00"/>
    <n v="139021.47"/>
    <n v="-8.25"/>
    <n v="-7.41"/>
    <n v="7984.82"/>
    <n v="14193.37"/>
    <x v="156"/>
  </r>
  <r>
    <x v="57"/>
    <d v="2023-01-19T00:00:00"/>
    <n v="139015.57999999999"/>
    <n v="0.95"/>
    <n v="1"/>
    <n v="17177.28"/>
    <n v="955.81"/>
    <x v="57"/>
  </r>
  <r>
    <x v="163"/>
    <d v="2024-02-01T00:00:00"/>
    <n v="138872.98000000001"/>
    <n v="6.42"/>
    <n v="7.39"/>
    <n v="11537.75"/>
    <n v="16775.32"/>
    <x v="163"/>
  </r>
  <r>
    <x v="10"/>
    <d v="2024-03-07T00:00:00"/>
    <n v="138824.70000000001"/>
    <n v="6.78"/>
    <n v="5.54"/>
    <n v="1132.5999999999999"/>
    <n v="3091.55"/>
    <x v="10"/>
  </r>
  <r>
    <x v="17"/>
    <d v="2024-04-17T00:00:00"/>
    <n v="138814.97"/>
    <n v="1.31"/>
    <n v="1.29"/>
    <n v="3287.65"/>
    <n v="17126.25"/>
    <x v="17"/>
  </r>
  <r>
    <x v="4"/>
    <d v="2023-09-11T00:00:00"/>
    <n v="138735.67999999999"/>
    <n v="-3.65"/>
    <n v="-3.43"/>
    <n v="3135.69"/>
    <n v="13195.66"/>
    <x v="4"/>
  </r>
  <r>
    <x v="39"/>
    <d v="2024-07-28T00:00:00"/>
    <n v="138510.76999999999"/>
    <n v="-8.06"/>
    <n v="-8.09"/>
    <n v="14321.01"/>
    <n v="10582.34"/>
    <x v="39"/>
  </r>
  <r>
    <x v="46"/>
    <d v="2024-08-24T00:00:00"/>
    <n v="138481.88"/>
    <n v="-5.82"/>
    <n v="-5.63"/>
    <n v="15427.65"/>
    <n v="6419.18"/>
    <x v="46"/>
  </r>
  <r>
    <x v="157"/>
    <d v="2024-02-19T00:00:00"/>
    <n v="138404.49"/>
    <n v="9.25"/>
    <n v="9.43"/>
    <n v="13399.53"/>
    <n v="2221.1"/>
    <x v="157"/>
  </r>
  <r>
    <x v="87"/>
    <d v="2023-09-07T00:00:00"/>
    <n v="138301.60999999999"/>
    <n v="-8.25"/>
    <n v="-8.5"/>
    <n v="18069.38"/>
    <n v="1494.77"/>
    <x v="87"/>
  </r>
  <r>
    <x v="195"/>
    <d v="2024-05-24T00:00:00"/>
    <n v="138258.48000000001"/>
    <n v="14.71"/>
    <n v="13.18"/>
    <n v="8009.78"/>
    <n v="6214.16"/>
    <x v="195"/>
  </r>
  <r>
    <x v="9"/>
    <d v="2023-09-08T00:00:00"/>
    <n v="138244.46"/>
    <n v="10.56"/>
    <n v="8.8000000000000007"/>
    <n v="17828.79"/>
    <n v="14103.39"/>
    <x v="9"/>
  </r>
  <r>
    <x v="136"/>
    <d v="2024-08-09T00:00:00"/>
    <n v="138175.76"/>
    <n v="-3.88"/>
    <n v="-3.64"/>
    <n v="11331.57"/>
    <n v="5529.57"/>
    <x v="136"/>
  </r>
  <r>
    <x v="53"/>
    <d v="2023-02-25T00:00:00"/>
    <n v="138117.70000000001"/>
    <n v="18.95"/>
    <n v="19.22"/>
    <n v="6684.13"/>
    <n v="4894.99"/>
    <x v="53"/>
  </r>
  <r>
    <x v="169"/>
    <d v="2024-01-05T00:00:00"/>
    <n v="137990.04"/>
    <n v="8.15"/>
    <n v="9.44"/>
    <n v="14614.56"/>
    <n v="5047.87"/>
    <x v="169"/>
  </r>
  <r>
    <x v="187"/>
    <d v="2024-04-08T00:00:00"/>
    <n v="137976.4"/>
    <n v="1.48"/>
    <n v="1.64"/>
    <n v="3840.23"/>
    <n v="7534.37"/>
    <x v="187"/>
  </r>
  <r>
    <x v="38"/>
    <d v="2024-06-12T00:00:00"/>
    <n v="137896.38"/>
    <n v="-2.33"/>
    <n v="-2.71"/>
    <n v="6974.57"/>
    <n v="15207.91"/>
    <x v="38"/>
  </r>
  <r>
    <x v="40"/>
    <d v="2024-07-22T00:00:00"/>
    <n v="137893.09"/>
    <n v="13.16"/>
    <n v="12.61"/>
    <n v="17831.87"/>
    <n v="19549.43"/>
    <x v="40"/>
  </r>
  <r>
    <x v="86"/>
    <d v="2024-04-09T00:00:00"/>
    <n v="137849.96"/>
    <n v="13.11"/>
    <n v="13.36"/>
    <n v="18845.259999999998"/>
    <n v="10481.4"/>
    <x v="86"/>
  </r>
  <r>
    <x v="48"/>
    <d v="2022-10-24T00:00:00"/>
    <n v="137828.97"/>
    <n v="-5.37"/>
    <n v="-4.46"/>
    <n v="7721.98"/>
    <n v="17074.349999999999"/>
    <x v="48"/>
  </r>
  <r>
    <x v="61"/>
    <d v="2024-04-09T00:00:00"/>
    <n v="137821"/>
    <n v="11.44"/>
    <n v="10.33"/>
    <n v="2494.83"/>
    <n v="7684.18"/>
    <x v="61"/>
  </r>
  <r>
    <x v="26"/>
    <d v="2022-12-04T00:00:00"/>
    <n v="137705.57"/>
    <n v="16.91"/>
    <n v="16.54"/>
    <n v="519.57000000000005"/>
    <n v="7726.21"/>
    <x v="26"/>
  </r>
  <r>
    <x v="98"/>
    <d v="2023-01-21T00:00:00"/>
    <n v="137673.32999999999"/>
    <n v="-6.02"/>
    <n v="-5.47"/>
    <n v="288.58"/>
    <n v="15574.14"/>
    <x v="98"/>
  </r>
  <r>
    <x v="7"/>
    <d v="2022-12-23T00:00:00"/>
    <n v="137619.51"/>
    <n v="-3.49"/>
    <n v="-3.48"/>
    <n v="14964.13"/>
    <n v="6776.04"/>
    <x v="7"/>
  </r>
  <r>
    <x v="173"/>
    <d v="2023-04-20T00:00:00"/>
    <n v="137523.79"/>
    <n v="13.58"/>
    <n v="14.43"/>
    <n v="6731.05"/>
    <n v="2152.85"/>
    <x v="173"/>
  </r>
  <r>
    <x v="94"/>
    <d v="2023-12-22T00:00:00"/>
    <n v="137477.63"/>
    <n v="4.78"/>
    <n v="4.03"/>
    <n v="12096.5"/>
    <n v="18817.88"/>
    <x v="94"/>
  </r>
  <r>
    <x v="177"/>
    <d v="2024-06-10T00:00:00"/>
    <n v="137336.01999999999"/>
    <n v="6.14"/>
    <n v="5.28"/>
    <n v="11165.76"/>
    <n v="8436.06"/>
    <x v="177"/>
  </r>
  <r>
    <x v="157"/>
    <d v="2024-08-10T00:00:00"/>
    <n v="137313.23000000001"/>
    <n v="13.66"/>
    <n v="13.59"/>
    <n v="12142.54"/>
    <n v="13461.97"/>
    <x v="157"/>
  </r>
  <r>
    <x v="154"/>
    <d v="2024-05-26T00:00:00"/>
    <n v="137262.09"/>
    <n v="-0.53"/>
    <n v="-0.56000000000000005"/>
    <n v="6228.36"/>
    <n v="1052.6300000000001"/>
    <x v="154"/>
  </r>
  <r>
    <x v="165"/>
    <d v="2024-04-04T00:00:00"/>
    <n v="137256.99"/>
    <n v="-9.36"/>
    <n v="-8.6199999999999992"/>
    <n v="5721.3"/>
    <n v="4720.09"/>
    <x v="165"/>
  </r>
  <r>
    <x v="18"/>
    <d v="2024-01-31T00:00:00"/>
    <n v="137183.76999999999"/>
    <n v="15.84"/>
    <n v="18.489999999999998"/>
    <n v="17277.2"/>
    <n v="15301.71"/>
    <x v="18"/>
  </r>
  <r>
    <x v="75"/>
    <d v="2024-09-03T00:00:00"/>
    <n v="137130.49"/>
    <n v="19.88"/>
    <n v="19.989999999999998"/>
    <n v="10077.07"/>
    <n v="9467.76"/>
    <x v="75"/>
  </r>
  <r>
    <x v="134"/>
    <d v="2023-11-06T00:00:00"/>
    <n v="137073.35999999999"/>
    <n v="-0.49"/>
    <n v="-0.52"/>
    <n v="8232.08"/>
    <n v="15242.39"/>
    <x v="134"/>
  </r>
  <r>
    <x v="120"/>
    <d v="2024-06-20T00:00:00"/>
    <n v="136917.66"/>
    <n v="-6.35"/>
    <n v="-7.54"/>
    <n v="17792.009999999998"/>
    <n v="18313.38"/>
    <x v="120"/>
  </r>
  <r>
    <x v="19"/>
    <d v="2023-02-11T00:00:00"/>
    <n v="136881.69"/>
    <n v="19.91"/>
    <n v="18.37"/>
    <n v="7520.34"/>
    <n v="11070.58"/>
    <x v="19"/>
  </r>
  <r>
    <x v="116"/>
    <d v="2024-03-12T00:00:00"/>
    <n v="136871.98000000001"/>
    <n v="-7.19"/>
    <n v="-6.98"/>
    <n v="14282.52"/>
    <n v="9535.65"/>
    <x v="116"/>
  </r>
  <r>
    <x v="150"/>
    <d v="2023-02-27T00:00:00"/>
    <n v="136680.85"/>
    <n v="-3.19"/>
    <n v="-3.03"/>
    <n v="17144.349999999999"/>
    <n v="4018.14"/>
    <x v="150"/>
  </r>
  <r>
    <x v="163"/>
    <d v="2023-02-01T00:00:00"/>
    <n v="136613.51999999999"/>
    <n v="-5.25"/>
    <n v="-5.63"/>
    <n v="10462.14"/>
    <n v="3560.69"/>
    <x v="163"/>
  </r>
  <r>
    <x v="25"/>
    <d v="2024-07-02T00:00:00"/>
    <n v="135864.79"/>
    <n v="14.36"/>
    <n v="13.04"/>
    <n v="17890.689999999999"/>
    <n v="12014.04"/>
    <x v="25"/>
  </r>
  <r>
    <x v="163"/>
    <d v="2023-11-17T00:00:00"/>
    <n v="135850.09"/>
    <n v="15.07"/>
    <n v="17.989999999999998"/>
    <n v="15007.16"/>
    <n v="19600.37"/>
    <x v="163"/>
  </r>
  <r>
    <x v="53"/>
    <d v="2024-05-07T00:00:00"/>
    <n v="135839.37"/>
    <n v="-9.65"/>
    <n v="-9.93"/>
    <n v="11736.9"/>
    <n v="1573.74"/>
    <x v="53"/>
  </r>
  <r>
    <x v="183"/>
    <d v="2024-08-05T00:00:00"/>
    <n v="135808.59"/>
    <n v="-6.01"/>
    <n v="-6.17"/>
    <n v="4593.78"/>
    <n v="7110.87"/>
    <x v="183"/>
  </r>
  <r>
    <x v="63"/>
    <d v="2023-03-10T00:00:00"/>
    <n v="135772.60999999999"/>
    <n v="2.15"/>
    <n v="1.99"/>
    <n v="11321.93"/>
    <n v="7886.07"/>
    <x v="63"/>
  </r>
  <r>
    <x v="102"/>
    <d v="2024-02-09T00:00:00"/>
    <n v="135768.23000000001"/>
    <n v="15.92"/>
    <n v="17.010000000000002"/>
    <n v="18704.46"/>
    <n v="15544.49"/>
    <x v="102"/>
  </r>
  <r>
    <x v="59"/>
    <d v="2024-03-17T00:00:00"/>
    <n v="135663.95000000001"/>
    <n v="-0.81"/>
    <n v="-0.72"/>
    <n v="13537.38"/>
    <n v="11485.78"/>
    <x v="59"/>
  </r>
  <r>
    <x v="12"/>
    <d v="2023-12-21T00:00:00"/>
    <n v="135661.5"/>
    <n v="14.85"/>
    <n v="13.49"/>
    <n v="1208.6400000000001"/>
    <n v="10319.64"/>
    <x v="12"/>
  </r>
  <r>
    <x v="186"/>
    <d v="2024-05-29T00:00:00"/>
    <n v="135642.25"/>
    <n v="3.51"/>
    <n v="3.79"/>
    <n v="6024.76"/>
    <n v="5075.9799999999996"/>
    <x v="186"/>
  </r>
  <r>
    <x v="7"/>
    <d v="2024-02-14T00:00:00"/>
    <n v="135403.34"/>
    <n v="15.7"/>
    <n v="16.14"/>
    <n v="18707.900000000001"/>
    <n v="13153.79"/>
    <x v="7"/>
  </r>
  <r>
    <x v="66"/>
    <d v="2024-04-24T00:00:00"/>
    <n v="135123.85"/>
    <n v="4.3499999999999996"/>
    <n v="4.88"/>
    <n v="5401.98"/>
    <n v="2366.9"/>
    <x v="66"/>
  </r>
  <r>
    <x v="188"/>
    <d v="2023-12-31T00:00:00"/>
    <n v="135091.35999999999"/>
    <n v="18.96"/>
    <n v="20.399999999999999"/>
    <n v="7740.67"/>
    <n v="5496.12"/>
    <x v="188"/>
  </r>
  <r>
    <x v="179"/>
    <d v="2023-06-10T00:00:00"/>
    <n v="135087.82"/>
    <n v="2.83"/>
    <n v="2.98"/>
    <n v="19816.080000000002"/>
    <n v="13258.19"/>
    <x v="179"/>
  </r>
  <r>
    <x v="130"/>
    <d v="2024-01-23T00:00:00"/>
    <n v="135042.9"/>
    <n v="15.99"/>
    <n v="15.62"/>
    <n v="18317.57"/>
    <n v="8170.42"/>
    <x v="130"/>
  </r>
  <r>
    <x v="185"/>
    <d v="2022-12-31T00:00:00"/>
    <n v="135016.26"/>
    <n v="6.46"/>
    <n v="5.67"/>
    <n v="19903.71"/>
    <n v="6498.68"/>
    <x v="185"/>
  </r>
  <r>
    <x v="124"/>
    <d v="2023-05-20T00:00:00"/>
    <n v="134995.42000000001"/>
    <n v="-8.32"/>
    <n v="-7.38"/>
    <n v="1365.08"/>
    <n v="19102.66"/>
    <x v="124"/>
  </r>
  <r>
    <x v="47"/>
    <d v="2022-10-12T00:00:00"/>
    <n v="134993.29"/>
    <n v="2.73"/>
    <n v="2.2799999999999998"/>
    <n v="14984.31"/>
    <n v="5090.47"/>
    <x v="47"/>
  </r>
  <r>
    <x v="25"/>
    <d v="2024-09-11T00:00:00"/>
    <n v="134881.49"/>
    <n v="10.79"/>
    <n v="12.04"/>
    <n v="2786.69"/>
    <n v="6485.53"/>
    <x v="25"/>
  </r>
  <r>
    <x v="64"/>
    <d v="2023-07-29T00:00:00"/>
    <n v="134708.16"/>
    <n v="3.01"/>
    <n v="2.85"/>
    <n v="15876.34"/>
    <n v="18854.14"/>
    <x v="64"/>
  </r>
  <r>
    <x v="133"/>
    <d v="2023-06-05T00:00:00"/>
    <n v="134608.57999999999"/>
    <n v="17.71"/>
    <n v="17"/>
    <n v="6856.93"/>
    <n v="7067.5"/>
    <x v="133"/>
  </r>
  <r>
    <x v="188"/>
    <d v="2024-07-05T00:00:00"/>
    <n v="134527.04999999999"/>
    <n v="-3.46"/>
    <n v="-2.91"/>
    <n v="12288.33"/>
    <n v="5014.6499999999996"/>
    <x v="188"/>
  </r>
  <r>
    <x v="93"/>
    <d v="2023-03-13T00:00:00"/>
    <n v="134431.95000000001"/>
    <n v="-2.86"/>
    <n v="-2.77"/>
    <n v="3924.57"/>
    <n v="3084.77"/>
    <x v="93"/>
  </r>
  <r>
    <x v="11"/>
    <d v="2023-07-28T00:00:00"/>
    <n v="134401.75"/>
    <n v="13.42"/>
    <n v="14.09"/>
    <n v="10868.39"/>
    <n v="2664.87"/>
    <x v="11"/>
  </r>
  <r>
    <x v="12"/>
    <d v="2024-04-03T00:00:00"/>
    <n v="134321"/>
    <n v="10.199999999999999"/>
    <n v="12.16"/>
    <n v="9896.7900000000009"/>
    <n v="6803.24"/>
    <x v="12"/>
  </r>
  <r>
    <x v="132"/>
    <d v="2023-10-26T00:00:00"/>
    <n v="134192.81"/>
    <n v="19.61"/>
    <n v="17.190000000000001"/>
    <n v="17546.580000000002"/>
    <n v="1423.87"/>
    <x v="132"/>
  </r>
  <r>
    <x v="182"/>
    <d v="2023-07-11T00:00:00"/>
    <n v="134180.97"/>
    <n v="1.87"/>
    <n v="1.56"/>
    <n v="17976.16"/>
    <n v="12044.99"/>
    <x v="182"/>
  </r>
  <r>
    <x v="57"/>
    <d v="2023-07-19T00:00:00"/>
    <n v="134128.13"/>
    <n v="11.74"/>
    <n v="10.119999999999999"/>
    <n v="19191.28"/>
    <n v="11997.48"/>
    <x v="57"/>
  </r>
  <r>
    <x v="136"/>
    <d v="2023-05-06T00:00:00"/>
    <n v="134001.03"/>
    <n v="4.9800000000000004"/>
    <n v="4.7"/>
    <n v="7081.93"/>
    <n v="8126.39"/>
    <x v="136"/>
  </r>
  <r>
    <x v="123"/>
    <d v="2024-08-04T00:00:00"/>
    <n v="133882.37"/>
    <n v="19.149999999999999"/>
    <n v="17.12"/>
    <n v="14966.97"/>
    <n v="11938.69"/>
    <x v="123"/>
  </r>
  <r>
    <x v="94"/>
    <d v="2023-03-23T00:00:00"/>
    <n v="133841.03"/>
    <n v="-2.38"/>
    <n v="-2.61"/>
    <n v="16730.91"/>
    <n v="17291.86"/>
    <x v="94"/>
  </r>
  <r>
    <x v="111"/>
    <d v="2024-02-08T00:00:00"/>
    <n v="133814.31"/>
    <n v="12.65"/>
    <n v="13.3"/>
    <n v="9328"/>
    <n v="2640.84"/>
    <x v="111"/>
  </r>
  <r>
    <x v="73"/>
    <d v="2023-02-24T00:00:00"/>
    <n v="133763.03"/>
    <n v="0.35"/>
    <n v="0.42"/>
    <n v="4758.05"/>
    <n v="3760.74"/>
    <x v="73"/>
  </r>
  <r>
    <x v="87"/>
    <d v="2024-06-22T00:00:00"/>
    <n v="133717.42000000001"/>
    <n v="-8.64"/>
    <n v="-9.99"/>
    <n v="6381.22"/>
    <n v="8075.79"/>
    <x v="87"/>
  </r>
  <r>
    <x v="169"/>
    <d v="2023-08-08T00:00:00"/>
    <n v="133621.5"/>
    <n v="-0.11"/>
    <n v="-0.13"/>
    <n v="10361.35"/>
    <n v="7975.71"/>
    <x v="169"/>
  </r>
  <r>
    <x v="36"/>
    <d v="2024-06-14T00:00:00"/>
    <n v="133614.04999999999"/>
    <n v="17.489999999999998"/>
    <n v="19.239999999999998"/>
    <n v="3775.82"/>
    <n v="2923.66"/>
    <x v="36"/>
  </r>
  <r>
    <x v="3"/>
    <d v="2023-01-09T00:00:00"/>
    <n v="133470.41"/>
    <n v="-9.35"/>
    <n v="-9.7899999999999991"/>
    <n v="2755.49"/>
    <n v="1039.1300000000001"/>
    <x v="3"/>
  </r>
  <r>
    <x v="106"/>
    <d v="2023-05-13T00:00:00"/>
    <n v="133241.5"/>
    <n v="-2.93"/>
    <n v="-3.37"/>
    <n v="15294.74"/>
    <n v="7774.97"/>
    <x v="106"/>
  </r>
  <r>
    <x v="168"/>
    <d v="2024-07-19T00:00:00"/>
    <n v="133120.57999999999"/>
    <n v="14.6"/>
    <n v="17.45"/>
    <n v="14989.47"/>
    <n v="14709.56"/>
    <x v="168"/>
  </r>
  <r>
    <x v="185"/>
    <d v="2024-06-03T00:00:00"/>
    <n v="133062.56"/>
    <n v="11.18"/>
    <n v="11.99"/>
    <n v="12572.08"/>
    <n v="16816.45"/>
    <x v="185"/>
  </r>
  <r>
    <x v="116"/>
    <d v="2023-07-20T00:00:00"/>
    <n v="133000.6"/>
    <n v="-7.02"/>
    <n v="-7.26"/>
    <n v="14020.07"/>
    <n v="17839.53"/>
    <x v="116"/>
  </r>
  <r>
    <x v="4"/>
    <d v="2024-03-27T00:00:00"/>
    <n v="132755.37"/>
    <n v="4.93"/>
    <n v="4.57"/>
    <n v="2988.76"/>
    <n v="995.68"/>
    <x v="4"/>
  </r>
  <r>
    <x v="90"/>
    <d v="2023-09-25T00:00:00"/>
    <n v="132711.26"/>
    <n v="-3.67"/>
    <n v="-3.95"/>
    <n v="17868.259999999998"/>
    <n v="1024.3800000000001"/>
    <x v="90"/>
  </r>
  <r>
    <x v="68"/>
    <d v="2023-07-09T00:00:00"/>
    <n v="132340.45000000001"/>
    <n v="2.25"/>
    <n v="2.48"/>
    <n v="5205.34"/>
    <n v="12338.8"/>
    <x v="68"/>
  </r>
  <r>
    <x v="141"/>
    <d v="2023-05-08T00:00:00"/>
    <n v="132098.22"/>
    <n v="4.92"/>
    <n v="5.04"/>
    <n v="9650.75"/>
    <n v="9789.51"/>
    <x v="141"/>
  </r>
  <r>
    <x v="42"/>
    <d v="2023-04-02T00:00:00"/>
    <n v="131829.59"/>
    <n v="18.84"/>
    <n v="16.84"/>
    <n v="19696.939999999999"/>
    <n v="19911.45"/>
    <x v="42"/>
  </r>
  <r>
    <x v="4"/>
    <d v="2023-06-27T00:00:00"/>
    <n v="131544.88"/>
    <n v="-1.64"/>
    <n v="-1.41"/>
    <n v="16510.93"/>
    <n v="5803.31"/>
    <x v="4"/>
  </r>
  <r>
    <x v="153"/>
    <d v="2024-06-04T00:00:00"/>
    <n v="131513.96"/>
    <n v="-2.37"/>
    <n v="-2.25"/>
    <n v="5994.63"/>
    <n v="19862.45"/>
    <x v="153"/>
  </r>
  <r>
    <x v="148"/>
    <d v="2023-09-06T00:00:00"/>
    <n v="131421.49"/>
    <n v="5.89"/>
    <n v="5.14"/>
    <n v="6679.26"/>
    <n v="7832.18"/>
    <x v="148"/>
  </r>
  <r>
    <x v="45"/>
    <d v="2023-09-28T00:00:00"/>
    <n v="131356.71"/>
    <n v="5.61"/>
    <n v="6.3"/>
    <n v="6215.11"/>
    <n v="3324.79"/>
    <x v="45"/>
  </r>
  <r>
    <x v="22"/>
    <d v="2024-06-28T00:00:00"/>
    <n v="131230.26999999999"/>
    <n v="9.65"/>
    <n v="8.67"/>
    <n v="17180.990000000002"/>
    <n v="7492.81"/>
    <x v="22"/>
  </r>
  <r>
    <x v="39"/>
    <d v="2023-03-08T00:00:00"/>
    <n v="131191.48000000001"/>
    <n v="-0.41"/>
    <n v="-0.35"/>
    <n v="5276.14"/>
    <n v="12439.18"/>
    <x v="39"/>
  </r>
  <r>
    <x v="97"/>
    <d v="2023-05-12T00:00:00"/>
    <n v="131163.51999999999"/>
    <n v="-7.5"/>
    <n v="-6.47"/>
    <n v="1886.41"/>
    <n v="4067.8"/>
    <x v="97"/>
  </r>
  <r>
    <x v="174"/>
    <d v="2024-08-04T00:00:00"/>
    <n v="131101.88"/>
    <n v="16.37"/>
    <n v="17.37"/>
    <n v="19869.61"/>
    <n v="7928.33"/>
    <x v="174"/>
  </r>
  <r>
    <x v="5"/>
    <d v="2022-11-26T00:00:00"/>
    <n v="130965.62"/>
    <n v="2.48"/>
    <n v="2.76"/>
    <n v="13994.22"/>
    <n v="8960.3799999999992"/>
    <x v="5"/>
  </r>
  <r>
    <x v="4"/>
    <d v="2024-02-01T00:00:00"/>
    <n v="130597.2"/>
    <n v="11.74"/>
    <n v="10.49"/>
    <n v="18896.68"/>
    <n v="7718.82"/>
    <x v="4"/>
  </r>
  <r>
    <x v="143"/>
    <d v="2023-03-11T00:00:00"/>
    <n v="130505.55"/>
    <n v="12"/>
    <n v="13.35"/>
    <n v="13756.44"/>
    <n v="13019.93"/>
    <x v="143"/>
  </r>
  <r>
    <x v="189"/>
    <d v="2022-12-31T00:00:00"/>
    <n v="130169.91"/>
    <n v="-2.84"/>
    <n v="-2.68"/>
    <n v="3666.09"/>
    <n v="5175.96"/>
    <x v="189"/>
  </r>
  <r>
    <x v="95"/>
    <d v="2023-02-17T00:00:00"/>
    <n v="130162.8"/>
    <n v="-9.89"/>
    <n v="-10.02"/>
    <n v="15489.72"/>
    <n v="5814.74"/>
    <x v="95"/>
  </r>
  <r>
    <x v="6"/>
    <d v="2024-07-13T00:00:00"/>
    <n v="129871.89"/>
    <n v="11.6"/>
    <n v="9.98"/>
    <n v="17155.25"/>
    <n v="16620.330000000002"/>
    <x v="6"/>
  </r>
  <r>
    <x v="31"/>
    <d v="2022-10-04T00:00:00"/>
    <n v="129708.25"/>
    <n v="6.9"/>
    <n v="8.14"/>
    <n v="6426.45"/>
    <n v="15789.3"/>
    <x v="31"/>
  </r>
  <r>
    <x v="45"/>
    <d v="2022-11-22T00:00:00"/>
    <n v="129701.11"/>
    <n v="0.33"/>
    <n v="0.33"/>
    <n v="6564.37"/>
    <n v="4483.62"/>
    <x v="45"/>
  </r>
  <r>
    <x v="130"/>
    <d v="2024-08-14T00:00:00"/>
    <n v="129573.77"/>
    <n v="-1.55"/>
    <n v="-1.8"/>
    <n v="4160.32"/>
    <n v="2377.0300000000002"/>
    <x v="130"/>
  </r>
  <r>
    <x v="57"/>
    <d v="2024-02-21T00:00:00"/>
    <n v="129478.78"/>
    <n v="8.44"/>
    <n v="7.38"/>
    <n v="8994.49"/>
    <n v="12936.61"/>
    <x v="57"/>
  </r>
  <r>
    <x v="84"/>
    <d v="2023-07-17T00:00:00"/>
    <n v="129385.21"/>
    <n v="8.4600000000000009"/>
    <n v="9.09"/>
    <n v="19041.349999999999"/>
    <n v="6734.36"/>
    <x v="84"/>
  </r>
  <r>
    <x v="133"/>
    <d v="2022-10-09T00:00:00"/>
    <n v="129376.01"/>
    <n v="12.28"/>
    <n v="11.21"/>
    <n v="15833.5"/>
    <n v="12150.22"/>
    <x v="133"/>
  </r>
  <r>
    <x v="117"/>
    <d v="2024-08-30T00:00:00"/>
    <n v="129175.5"/>
    <n v="1.54"/>
    <n v="1.53"/>
    <n v="15319.93"/>
    <n v="5098.08"/>
    <x v="117"/>
  </r>
  <r>
    <x v="126"/>
    <d v="2023-08-20T00:00:00"/>
    <n v="129148.06"/>
    <n v="-1.17"/>
    <n v="-1.21"/>
    <n v="8360.48"/>
    <n v="5825.36"/>
    <x v="126"/>
  </r>
  <r>
    <x v="98"/>
    <d v="2023-04-07T00:00:00"/>
    <n v="129055.38"/>
    <n v="9.8000000000000007"/>
    <n v="8.16"/>
    <n v="3546.69"/>
    <n v="6418.37"/>
    <x v="98"/>
  </r>
  <r>
    <x v="130"/>
    <d v="2024-07-26T00:00:00"/>
    <n v="129027.24"/>
    <n v="14.6"/>
    <n v="16.03"/>
    <n v="7490.15"/>
    <n v="12868.22"/>
    <x v="130"/>
  </r>
  <r>
    <x v="122"/>
    <d v="2024-06-25T00:00:00"/>
    <n v="128996.44"/>
    <n v="17.3"/>
    <n v="16.72"/>
    <n v="5363.03"/>
    <n v="14768"/>
    <x v="122"/>
  </r>
  <r>
    <x v="80"/>
    <d v="2024-04-27T00:00:00"/>
    <n v="128931.36"/>
    <n v="14.33"/>
    <n v="12.54"/>
    <n v="18061.759999999998"/>
    <n v="1633.99"/>
    <x v="80"/>
  </r>
  <r>
    <x v="14"/>
    <d v="2023-01-21T00:00:00"/>
    <n v="128674.26"/>
    <n v="9.92"/>
    <n v="10.26"/>
    <n v="379.67"/>
    <n v="7857.79"/>
    <x v="14"/>
  </r>
  <r>
    <x v="139"/>
    <d v="2024-05-25T00:00:00"/>
    <n v="128647.5"/>
    <n v="-2.5"/>
    <n v="-2.41"/>
    <n v="18377.77"/>
    <n v="13323.8"/>
    <x v="139"/>
  </r>
  <r>
    <x v="108"/>
    <d v="2023-07-28T00:00:00"/>
    <n v="128634.34"/>
    <n v="-0.57999999999999996"/>
    <n v="-0.57999999999999996"/>
    <n v="9948.5"/>
    <n v="11264.75"/>
    <x v="108"/>
  </r>
  <r>
    <x v="144"/>
    <d v="2022-12-29T00:00:00"/>
    <n v="128566.6"/>
    <n v="-0.85"/>
    <n v="-0.87"/>
    <n v="7297.33"/>
    <n v="6565.31"/>
    <x v="144"/>
  </r>
  <r>
    <x v="161"/>
    <d v="2024-01-17T00:00:00"/>
    <n v="128384.84"/>
    <n v="9.6199999999999992"/>
    <n v="10.27"/>
    <n v="7998.4"/>
    <n v="15782.6"/>
    <x v="161"/>
  </r>
  <r>
    <x v="68"/>
    <d v="2023-02-12T00:00:00"/>
    <n v="128364.35"/>
    <n v="-9.49"/>
    <n v="-10.56"/>
    <n v="17179.29"/>
    <n v="8764.59"/>
    <x v="68"/>
  </r>
  <r>
    <x v="192"/>
    <d v="2023-10-10T00:00:00"/>
    <n v="128341.28"/>
    <n v="-1.5"/>
    <n v="-1.57"/>
    <n v="9656.39"/>
    <n v="2908.06"/>
    <x v="192"/>
  </r>
  <r>
    <x v="192"/>
    <d v="2024-08-15T00:00:00"/>
    <n v="128266.72"/>
    <n v="18.22"/>
    <n v="17.64"/>
    <n v="14281.26"/>
    <n v="4871.8599999999997"/>
    <x v="192"/>
  </r>
  <r>
    <x v="39"/>
    <d v="2024-07-19T00:00:00"/>
    <n v="128113.47"/>
    <n v="5.7"/>
    <n v="5.43"/>
    <n v="13892.57"/>
    <n v="3066.28"/>
    <x v="39"/>
  </r>
  <r>
    <x v="130"/>
    <d v="2024-04-11T00:00:00"/>
    <n v="127879.92"/>
    <n v="16.53"/>
    <n v="15.37"/>
    <n v="16023.35"/>
    <n v="10536.55"/>
    <x v="130"/>
  </r>
  <r>
    <x v="151"/>
    <d v="2024-09-20T00:00:00"/>
    <n v="127853.75"/>
    <n v="17.600000000000001"/>
    <n v="16"/>
    <n v="17595.009999999998"/>
    <n v="17754.03"/>
    <x v="151"/>
  </r>
  <r>
    <x v="29"/>
    <d v="2023-01-26T00:00:00"/>
    <n v="127823.98"/>
    <n v="-9.58"/>
    <n v="-8.58"/>
    <n v="9399.07"/>
    <n v="7849.96"/>
    <x v="29"/>
  </r>
  <r>
    <x v="195"/>
    <d v="2024-04-27T00:00:00"/>
    <n v="127753.01"/>
    <n v="16.89"/>
    <n v="18.8"/>
    <n v="4863.6899999999996"/>
    <n v="18574.2"/>
    <x v="195"/>
  </r>
  <r>
    <x v="10"/>
    <d v="2024-02-22T00:00:00"/>
    <n v="127622.18"/>
    <n v="13.62"/>
    <n v="15.75"/>
    <n v="18218.62"/>
    <n v="16877.82"/>
    <x v="10"/>
  </r>
  <r>
    <x v="142"/>
    <d v="2022-11-12T00:00:00"/>
    <n v="127608.59"/>
    <n v="12.79"/>
    <n v="10.91"/>
    <n v="10208.19"/>
    <n v="13981.95"/>
    <x v="142"/>
  </r>
  <r>
    <x v="83"/>
    <d v="2022-10-30T00:00:00"/>
    <n v="127572.5"/>
    <n v="-1.94"/>
    <n v="-1.62"/>
    <n v="4388.45"/>
    <n v="7880.18"/>
    <x v="83"/>
  </r>
  <r>
    <x v="48"/>
    <d v="2023-04-18T00:00:00"/>
    <n v="127532.28"/>
    <n v="11"/>
    <n v="9.43"/>
    <n v="11031.77"/>
    <n v="16710.07"/>
    <x v="48"/>
  </r>
  <r>
    <x v="124"/>
    <d v="2023-03-15T00:00:00"/>
    <n v="127520.94"/>
    <n v="0.93"/>
    <n v="1.03"/>
    <n v="13839.68"/>
    <n v="4523.4799999999996"/>
    <x v="124"/>
  </r>
  <r>
    <x v="89"/>
    <d v="2024-02-13T00:00:00"/>
    <n v="127132.38"/>
    <n v="-6.84"/>
    <n v="-5.83"/>
    <n v="11326.41"/>
    <n v="18083.43"/>
    <x v="89"/>
  </r>
  <r>
    <x v="0"/>
    <d v="2023-08-05T00:00:00"/>
    <n v="127124.92"/>
    <n v="1.18"/>
    <n v="1.0900000000000001"/>
    <n v="17710.84"/>
    <n v="3830.1"/>
    <x v="0"/>
  </r>
  <r>
    <x v="50"/>
    <d v="2024-05-03T00:00:00"/>
    <n v="127055.39"/>
    <n v="5.07"/>
    <n v="4.12"/>
    <n v="789.41"/>
    <n v="5047.43"/>
    <x v="50"/>
  </r>
  <r>
    <x v="163"/>
    <d v="2024-03-24T00:00:00"/>
    <n v="127051.72"/>
    <n v="-0.06"/>
    <n v="-0.06"/>
    <n v="7834.38"/>
    <n v="12217.42"/>
    <x v="163"/>
  </r>
  <r>
    <x v="95"/>
    <d v="2024-04-22T00:00:00"/>
    <n v="126983.38"/>
    <n v="8.6199999999999992"/>
    <n v="9.14"/>
    <n v="18981.900000000001"/>
    <n v="12212.07"/>
    <x v="95"/>
  </r>
  <r>
    <x v="92"/>
    <d v="2024-01-22T00:00:00"/>
    <n v="126968.41"/>
    <n v="16"/>
    <n v="17.309999999999999"/>
    <n v="4790.57"/>
    <n v="7823.35"/>
    <x v="92"/>
  </r>
  <r>
    <x v="56"/>
    <d v="2023-01-18T00:00:00"/>
    <n v="126930.09"/>
    <n v="13.51"/>
    <n v="14.52"/>
    <n v="7143.67"/>
    <n v="6655.92"/>
    <x v="56"/>
  </r>
  <r>
    <x v="143"/>
    <d v="2024-08-24T00:00:00"/>
    <n v="126566.03"/>
    <n v="16.77"/>
    <n v="13.54"/>
    <n v="9218.85"/>
    <n v="8741.44"/>
    <x v="143"/>
  </r>
  <r>
    <x v="12"/>
    <d v="2024-03-16T00:00:00"/>
    <n v="126360.6"/>
    <n v="0.56999999999999995"/>
    <n v="0.64"/>
    <n v="4769.4799999999996"/>
    <n v="5292.08"/>
    <x v="12"/>
  </r>
  <r>
    <x v="27"/>
    <d v="2024-09-22T00:00:00"/>
    <n v="126286.02"/>
    <n v="3.59"/>
    <n v="3.51"/>
    <n v="14715"/>
    <n v="3373.81"/>
    <x v="27"/>
  </r>
  <r>
    <x v="158"/>
    <d v="2024-01-12T00:00:00"/>
    <n v="126120.27"/>
    <n v="-6.55"/>
    <n v="-6.89"/>
    <n v="7902.93"/>
    <n v="16868.2"/>
    <x v="158"/>
  </r>
  <r>
    <x v="184"/>
    <d v="2023-05-02T00:00:00"/>
    <n v="126050.45"/>
    <n v="-8.2799999999999994"/>
    <n v="-9.39"/>
    <n v="715.25"/>
    <n v="12549.86"/>
    <x v="184"/>
  </r>
  <r>
    <x v="71"/>
    <d v="2024-09-08T00:00:00"/>
    <n v="125910.27"/>
    <n v="18.32"/>
    <n v="17.100000000000001"/>
    <n v="1718.91"/>
    <n v="16820.22"/>
    <x v="71"/>
  </r>
  <r>
    <x v="145"/>
    <d v="2024-06-20T00:00:00"/>
    <n v="125577.85"/>
    <n v="7.74"/>
    <n v="6.86"/>
    <n v="4560.3999999999996"/>
    <n v="19145.919999999998"/>
    <x v="145"/>
  </r>
  <r>
    <x v="131"/>
    <d v="2023-10-07T00:00:00"/>
    <n v="125545.24"/>
    <n v="3.11"/>
    <n v="3.27"/>
    <n v="12737.88"/>
    <n v="15645.42"/>
    <x v="131"/>
  </r>
  <r>
    <x v="179"/>
    <d v="2022-11-08T00:00:00"/>
    <n v="125241.06"/>
    <n v="-9.8800000000000008"/>
    <n v="-10.02"/>
    <n v="8872.34"/>
    <n v="8828.7900000000009"/>
    <x v="179"/>
  </r>
  <r>
    <x v="157"/>
    <d v="2024-07-09T00:00:00"/>
    <n v="125153.19"/>
    <n v="12.39"/>
    <n v="11.2"/>
    <n v="19172.64"/>
    <n v="13196.49"/>
    <x v="157"/>
  </r>
  <r>
    <x v="67"/>
    <d v="2023-01-12T00:00:00"/>
    <n v="125138.08"/>
    <n v="13.66"/>
    <n v="11.17"/>
    <n v="1246.68"/>
    <n v="11864.22"/>
    <x v="67"/>
  </r>
  <r>
    <x v="81"/>
    <d v="2023-01-24T00:00:00"/>
    <n v="125109.53"/>
    <n v="7.18"/>
    <n v="6.24"/>
    <n v="11819.45"/>
    <n v="952.51"/>
    <x v="81"/>
  </r>
  <r>
    <x v="129"/>
    <d v="2023-12-21T00:00:00"/>
    <n v="124916.43"/>
    <n v="12.81"/>
    <n v="13.32"/>
    <n v="16513.57"/>
    <n v="9181.5400000000009"/>
    <x v="129"/>
  </r>
  <r>
    <x v="21"/>
    <d v="2023-11-07T00:00:00"/>
    <n v="124877.19"/>
    <n v="2.99"/>
    <n v="2.65"/>
    <n v="12059.13"/>
    <n v="1133.3"/>
    <x v="21"/>
  </r>
  <r>
    <x v="62"/>
    <d v="2024-09-07T00:00:00"/>
    <n v="124852.86"/>
    <n v="-5.66"/>
    <n v="-5.57"/>
    <n v="2727.35"/>
    <n v="8160.18"/>
    <x v="62"/>
  </r>
  <r>
    <x v="138"/>
    <d v="2023-06-17T00:00:00"/>
    <n v="124840.61"/>
    <n v="-4.45"/>
    <n v="-4.68"/>
    <n v="13618.76"/>
    <n v="14914.7"/>
    <x v="138"/>
  </r>
  <r>
    <x v="122"/>
    <d v="2022-10-31T00:00:00"/>
    <n v="124781.87"/>
    <n v="-5.1100000000000003"/>
    <n v="-5.71"/>
    <n v="9295.9599999999991"/>
    <n v="19575.990000000002"/>
    <x v="122"/>
  </r>
  <r>
    <x v="170"/>
    <d v="2023-03-29T00:00:00"/>
    <n v="124531.52"/>
    <n v="-1.68"/>
    <n v="-1.6"/>
    <n v="214.6"/>
    <n v="478.21"/>
    <x v="170"/>
  </r>
  <r>
    <x v="180"/>
    <d v="2024-09-21T00:00:00"/>
    <n v="124424.81"/>
    <n v="3.66"/>
    <n v="3.89"/>
    <n v="6171.95"/>
    <n v="18892.759999999998"/>
    <x v="180"/>
  </r>
  <r>
    <x v="83"/>
    <d v="2024-08-07T00:00:00"/>
    <n v="124341.2"/>
    <n v="-2.8"/>
    <n v="-2.71"/>
    <n v="10283.780000000001"/>
    <n v="9043.7000000000007"/>
    <x v="83"/>
  </r>
  <r>
    <x v="103"/>
    <d v="2023-01-01T00:00:00"/>
    <n v="124245.79"/>
    <n v="18.940000000000001"/>
    <n v="16.18"/>
    <n v="8431.0400000000009"/>
    <n v="2657.81"/>
    <x v="103"/>
  </r>
  <r>
    <x v="77"/>
    <d v="2024-05-08T00:00:00"/>
    <n v="124215.46"/>
    <n v="15.72"/>
    <n v="15.25"/>
    <n v="1118.68"/>
    <n v="4659.07"/>
    <x v="77"/>
  </r>
  <r>
    <x v="24"/>
    <d v="2024-06-01T00:00:00"/>
    <n v="123960.48"/>
    <n v="-5.49"/>
    <n v="-6.2"/>
    <n v="2377.7199999999998"/>
    <n v="10821.9"/>
    <x v="24"/>
  </r>
  <r>
    <x v="137"/>
    <d v="2024-02-22T00:00:00"/>
    <n v="123856.2"/>
    <n v="17.760000000000002"/>
    <n v="19.829999999999998"/>
    <n v="18322.580000000002"/>
    <n v="13738.23"/>
    <x v="137"/>
  </r>
  <r>
    <x v="177"/>
    <d v="2024-07-09T00:00:00"/>
    <n v="123854.91"/>
    <n v="17.89"/>
    <n v="15.94"/>
    <n v="4138.51"/>
    <n v="10459.59"/>
    <x v="177"/>
  </r>
  <r>
    <x v="130"/>
    <d v="2023-10-07T00:00:00"/>
    <n v="123777.91"/>
    <n v="17.350000000000001"/>
    <n v="19.149999999999999"/>
    <n v="12118.14"/>
    <n v="10825.5"/>
    <x v="130"/>
  </r>
  <r>
    <x v="79"/>
    <d v="2023-11-06T00:00:00"/>
    <n v="123759.9"/>
    <n v="-9.99"/>
    <n v="-10.62"/>
    <n v="7547.29"/>
    <n v="12494.99"/>
    <x v="79"/>
  </r>
  <r>
    <x v="51"/>
    <d v="2023-08-13T00:00:00"/>
    <n v="123738.68"/>
    <n v="18.37"/>
    <n v="19.989999999999998"/>
    <n v="14039.78"/>
    <n v="8186.17"/>
    <x v="51"/>
  </r>
  <r>
    <x v="87"/>
    <d v="2024-04-28T00:00:00"/>
    <n v="123531.86"/>
    <n v="-6.52"/>
    <n v="-6.29"/>
    <n v="4572.37"/>
    <n v="15356.84"/>
    <x v="87"/>
  </r>
  <r>
    <x v="78"/>
    <d v="2023-05-16T00:00:00"/>
    <n v="123371.04"/>
    <n v="-1.1599999999999999"/>
    <n v="-1.1399999999999999"/>
    <n v="18367.34"/>
    <n v="7376.71"/>
    <x v="78"/>
  </r>
  <r>
    <x v="191"/>
    <d v="2024-02-22T00:00:00"/>
    <n v="123329.57"/>
    <n v="16.149999999999999"/>
    <n v="18.09"/>
    <n v="4522.67"/>
    <n v="16786.150000000001"/>
    <x v="191"/>
  </r>
  <r>
    <x v="110"/>
    <d v="2024-07-21T00:00:00"/>
    <n v="123326.89"/>
    <n v="15.07"/>
    <n v="17.239999999999998"/>
    <n v="6587.59"/>
    <n v="15093.88"/>
    <x v="110"/>
  </r>
  <r>
    <x v="7"/>
    <d v="2024-07-06T00:00:00"/>
    <n v="123286.25"/>
    <n v="-7.8"/>
    <n v="-9.32"/>
    <n v="12089.39"/>
    <n v="7090.68"/>
    <x v="7"/>
  </r>
  <r>
    <x v="91"/>
    <d v="2024-03-07T00:00:00"/>
    <n v="123258.55"/>
    <n v="1.46"/>
    <n v="1.27"/>
    <n v="18773.599999999999"/>
    <n v="16868.2"/>
    <x v="91"/>
  </r>
  <r>
    <x v="52"/>
    <d v="2023-03-04T00:00:00"/>
    <n v="123186.33"/>
    <n v="5.71"/>
    <n v="5.36"/>
    <n v="14267.71"/>
    <n v="3516.08"/>
    <x v="52"/>
  </r>
  <r>
    <x v="56"/>
    <d v="2022-12-27T00:00:00"/>
    <n v="123110.61"/>
    <n v="-4.1100000000000003"/>
    <n v="-4.28"/>
    <n v="8607.26"/>
    <n v="4661.53"/>
    <x v="56"/>
  </r>
  <r>
    <x v="123"/>
    <d v="2023-01-29T00:00:00"/>
    <n v="123059.95"/>
    <n v="16.100000000000001"/>
    <n v="18.57"/>
    <n v="7720.13"/>
    <n v="6262.16"/>
    <x v="123"/>
  </r>
  <r>
    <x v="80"/>
    <d v="2022-10-19T00:00:00"/>
    <n v="122923.11"/>
    <n v="-8.5399999999999991"/>
    <n v="-9.34"/>
    <n v="1334.28"/>
    <n v="6429.23"/>
    <x v="80"/>
  </r>
  <r>
    <x v="136"/>
    <d v="2022-09-28T00:00:00"/>
    <n v="122785.73"/>
    <n v="-1.24"/>
    <n v="-1.08"/>
    <n v="14767.68"/>
    <n v="3366.46"/>
    <x v="136"/>
  </r>
  <r>
    <x v="84"/>
    <d v="2023-02-18T00:00:00"/>
    <n v="122678.35"/>
    <n v="12.76"/>
    <n v="14.52"/>
    <n v="7909.21"/>
    <n v="13180.4"/>
    <x v="84"/>
  </r>
  <r>
    <x v="31"/>
    <d v="2023-06-27T00:00:00"/>
    <n v="122588.33"/>
    <n v="7.7"/>
    <n v="9.09"/>
    <n v="18206.349999999999"/>
    <n v="11900.61"/>
    <x v="31"/>
  </r>
  <r>
    <x v="172"/>
    <d v="2023-12-24T00:00:00"/>
    <n v="122557.9"/>
    <n v="11.51"/>
    <n v="11.44"/>
    <n v="6707.36"/>
    <n v="1376.36"/>
    <x v="172"/>
  </r>
  <r>
    <x v="22"/>
    <d v="2024-05-12T00:00:00"/>
    <n v="122545.93"/>
    <n v="-6.42"/>
    <n v="-6.76"/>
    <n v="4832.28"/>
    <n v="4219.47"/>
    <x v="22"/>
  </r>
  <r>
    <x v="180"/>
    <d v="2024-05-10T00:00:00"/>
    <n v="122360.07"/>
    <n v="-9.31"/>
    <n v="-7.74"/>
    <n v="19078.32"/>
    <n v="8812.27"/>
    <x v="180"/>
  </r>
  <r>
    <x v="196"/>
    <d v="2024-07-03T00:00:00"/>
    <n v="122337.86"/>
    <n v="6.35"/>
    <n v="7.57"/>
    <n v="7462.81"/>
    <n v="728.08"/>
    <x v="196"/>
  </r>
  <r>
    <x v="126"/>
    <d v="2024-02-11T00:00:00"/>
    <n v="122328.57"/>
    <n v="15.27"/>
    <n v="12.94"/>
    <n v="6930.06"/>
    <n v="19213.14"/>
    <x v="126"/>
  </r>
  <r>
    <x v="139"/>
    <d v="2023-03-01T00:00:00"/>
    <n v="122272.8"/>
    <n v="-1.91"/>
    <n v="-1.78"/>
    <n v="16171.66"/>
    <n v="3361.45"/>
    <x v="139"/>
  </r>
  <r>
    <x v="7"/>
    <d v="2023-03-22T00:00:00"/>
    <n v="122162.72"/>
    <n v="1.95"/>
    <n v="2.13"/>
    <n v="9118.2999999999993"/>
    <n v="15948.44"/>
    <x v="7"/>
  </r>
  <r>
    <x v="21"/>
    <d v="2024-08-14T00:00:00"/>
    <n v="121829.96"/>
    <n v="0.47"/>
    <n v="0.54"/>
    <n v="10023"/>
    <n v="8937.34"/>
    <x v="21"/>
  </r>
  <r>
    <x v="131"/>
    <d v="2024-01-24T00:00:00"/>
    <n v="121734.23"/>
    <n v="7.15"/>
    <n v="7.74"/>
    <n v="8994.4"/>
    <n v="15789.22"/>
    <x v="131"/>
  </r>
  <r>
    <x v="135"/>
    <d v="2023-12-12T00:00:00"/>
    <n v="121689.1"/>
    <n v="-0.03"/>
    <n v="-0.03"/>
    <n v="3494.36"/>
    <n v="9619.65"/>
    <x v="135"/>
  </r>
  <r>
    <x v="170"/>
    <d v="2023-11-14T00:00:00"/>
    <n v="121685.17"/>
    <n v="12.34"/>
    <n v="12.7"/>
    <n v="10701.91"/>
    <n v="5074.03"/>
    <x v="170"/>
  </r>
  <r>
    <x v="64"/>
    <d v="2023-06-20T00:00:00"/>
    <n v="121670"/>
    <n v="2.0699999999999998"/>
    <n v="1.74"/>
    <n v="52.82"/>
    <n v="8368.81"/>
    <x v="64"/>
  </r>
  <r>
    <x v="195"/>
    <d v="2023-12-15T00:00:00"/>
    <n v="121590.22"/>
    <n v="-2.4700000000000002"/>
    <n v="-2.16"/>
    <n v="9603.43"/>
    <n v="4020.68"/>
    <x v="195"/>
  </r>
  <r>
    <x v="54"/>
    <d v="2024-07-18T00:00:00"/>
    <n v="121560.56"/>
    <n v="5.72"/>
    <n v="5.05"/>
    <n v="6668.51"/>
    <n v="2181.89"/>
    <x v="54"/>
  </r>
  <r>
    <x v="129"/>
    <d v="2023-12-25T00:00:00"/>
    <n v="121217.58"/>
    <n v="13.7"/>
    <n v="11.2"/>
    <n v="18457.46"/>
    <n v="5346.53"/>
    <x v="129"/>
  </r>
  <r>
    <x v="63"/>
    <d v="2023-11-06T00:00:00"/>
    <n v="121025.86"/>
    <n v="4.4000000000000004"/>
    <n v="4.0199999999999996"/>
    <n v="9389.35"/>
    <n v="9429.68"/>
    <x v="63"/>
  </r>
  <r>
    <x v="171"/>
    <d v="2024-02-11T00:00:00"/>
    <n v="121019.94"/>
    <n v="-2.93"/>
    <n v="-2.59"/>
    <n v="11257.14"/>
    <n v="19166.259999999998"/>
    <x v="171"/>
  </r>
  <r>
    <x v="182"/>
    <d v="2023-07-23T00:00:00"/>
    <n v="120985.36"/>
    <n v="12.12"/>
    <n v="13.43"/>
    <n v="4203.2"/>
    <n v="9293"/>
    <x v="182"/>
  </r>
  <r>
    <x v="36"/>
    <d v="2023-06-02T00:00:00"/>
    <n v="120934.15"/>
    <n v="-2.1800000000000002"/>
    <n v="-2.2000000000000002"/>
    <n v="7164.56"/>
    <n v="15528.97"/>
    <x v="36"/>
  </r>
  <r>
    <x v="166"/>
    <d v="2024-09-03T00:00:00"/>
    <n v="120765.97"/>
    <n v="9.1"/>
    <n v="10.72"/>
    <n v="17394.23"/>
    <n v="4884.3"/>
    <x v="166"/>
  </r>
  <r>
    <x v="64"/>
    <d v="2023-11-17T00:00:00"/>
    <n v="120764.42"/>
    <n v="14.44"/>
    <n v="14.32"/>
    <n v="290.95999999999998"/>
    <n v="7239.98"/>
    <x v="64"/>
  </r>
  <r>
    <x v="33"/>
    <d v="2023-07-29T00:00:00"/>
    <n v="120628.93"/>
    <n v="0.13"/>
    <n v="0.11"/>
    <n v="444.37"/>
    <n v="6309.37"/>
    <x v="33"/>
  </r>
  <r>
    <x v="126"/>
    <d v="2023-10-30T00:00:00"/>
    <n v="120446.47"/>
    <n v="-9.74"/>
    <n v="-8.31"/>
    <n v="11638.11"/>
    <n v="6481.53"/>
    <x v="126"/>
  </r>
  <r>
    <x v="61"/>
    <d v="2023-08-28T00:00:00"/>
    <n v="120408.28"/>
    <n v="7.39"/>
    <n v="7.73"/>
    <n v="15175.85"/>
    <n v="2616.88"/>
    <x v="61"/>
  </r>
  <r>
    <x v="60"/>
    <d v="2024-07-29T00:00:00"/>
    <n v="120114.74"/>
    <n v="13.61"/>
    <n v="13.8"/>
    <n v="13953.03"/>
    <n v="3313.02"/>
    <x v="60"/>
  </r>
  <r>
    <x v="68"/>
    <d v="2024-07-08T00:00:00"/>
    <n v="120086.45"/>
    <n v="5.64"/>
    <n v="4.8099999999999996"/>
    <n v="4931.59"/>
    <n v="9348.7199999999993"/>
    <x v="68"/>
  </r>
  <r>
    <x v="49"/>
    <d v="2024-03-03T00:00:00"/>
    <n v="120056.34"/>
    <n v="-5.96"/>
    <n v="-6.56"/>
    <n v="19812.009999999998"/>
    <n v="7764.43"/>
    <x v="49"/>
  </r>
  <r>
    <x v="59"/>
    <d v="2023-03-16T00:00:00"/>
    <n v="119976.29"/>
    <n v="2.38"/>
    <n v="2.83"/>
    <n v="5023.24"/>
    <n v="13470.2"/>
    <x v="59"/>
  </r>
  <r>
    <x v="150"/>
    <d v="2023-09-30T00:00:00"/>
    <n v="119872.5"/>
    <n v="6.34"/>
    <n v="7.08"/>
    <n v="10473.39"/>
    <n v="11736.11"/>
    <x v="150"/>
  </r>
  <r>
    <x v="34"/>
    <d v="2023-05-19T00:00:00"/>
    <n v="119786.91"/>
    <n v="-9.2899999999999991"/>
    <n v="-8.14"/>
    <n v="1361.07"/>
    <n v="14358.43"/>
    <x v="34"/>
  </r>
  <r>
    <x v="87"/>
    <d v="2024-02-16T00:00:00"/>
    <n v="119452.02"/>
    <n v="17.46"/>
    <n v="17.45"/>
    <n v="11320.01"/>
    <n v="15730.27"/>
    <x v="87"/>
  </r>
  <r>
    <x v="157"/>
    <d v="2024-01-26T00:00:00"/>
    <n v="119414.6"/>
    <n v="14.58"/>
    <n v="13.96"/>
    <n v="7326.53"/>
    <n v="13260.6"/>
    <x v="157"/>
  </r>
  <r>
    <x v="88"/>
    <d v="2023-09-07T00:00:00"/>
    <n v="119393.49"/>
    <n v="11.85"/>
    <n v="10.92"/>
    <n v="6021.79"/>
    <n v="11760.76"/>
    <x v="88"/>
  </r>
  <r>
    <x v="120"/>
    <d v="2023-04-13T00:00:00"/>
    <n v="119372.9"/>
    <n v="2.46"/>
    <n v="2.74"/>
    <n v="12357.82"/>
    <n v="13338.88"/>
    <x v="120"/>
  </r>
  <r>
    <x v="90"/>
    <d v="2024-03-16T00:00:00"/>
    <n v="119360.16"/>
    <n v="11.46"/>
    <n v="10.59"/>
    <n v="6988.64"/>
    <n v="10447.790000000001"/>
    <x v="90"/>
  </r>
  <r>
    <x v="179"/>
    <d v="2023-04-27T00:00:00"/>
    <n v="119325.77"/>
    <n v="-7.96"/>
    <n v="-7.73"/>
    <n v="1030.96"/>
    <n v="18888.669999999998"/>
    <x v="179"/>
  </r>
  <r>
    <x v="128"/>
    <d v="2023-06-22T00:00:00"/>
    <n v="119267.7"/>
    <n v="-9.7200000000000006"/>
    <n v="-8.0399999999999991"/>
    <n v="13463.46"/>
    <n v="10005.99"/>
    <x v="128"/>
  </r>
  <r>
    <x v="35"/>
    <d v="2023-03-08T00:00:00"/>
    <n v="119098.23"/>
    <n v="17.2"/>
    <n v="18.190000000000001"/>
    <n v="11504.16"/>
    <n v="19367.240000000002"/>
    <x v="35"/>
  </r>
  <r>
    <x v="126"/>
    <d v="2023-04-22T00:00:00"/>
    <n v="119020.58"/>
    <n v="-3.15"/>
    <n v="-3.63"/>
    <n v="466.05"/>
    <n v="16679.43"/>
    <x v="126"/>
  </r>
  <r>
    <x v="129"/>
    <d v="2023-11-26T00:00:00"/>
    <n v="118972"/>
    <n v="13.65"/>
    <n v="12.88"/>
    <n v="18388.05"/>
    <n v="4919.24"/>
    <x v="129"/>
  </r>
  <r>
    <x v="188"/>
    <d v="2023-04-06T00:00:00"/>
    <n v="118895.15"/>
    <n v="7.33"/>
    <n v="7.8"/>
    <n v="8614.48"/>
    <n v="17822.86"/>
    <x v="188"/>
  </r>
  <r>
    <x v="9"/>
    <d v="2023-09-15T00:00:00"/>
    <n v="118643.81"/>
    <n v="-8.11"/>
    <n v="-9.64"/>
    <n v="3297.75"/>
    <n v="19523.47"/>
    <x v="9"/>
  </r>
  <r>
    <x v="169"/>
    <d v="2024-06-02T00:00:00"/>
    <n v="118585.64"/>
    <n v="-0.55000000000000004"/>
    <n v="-0.6"/>
    <n v="13290.88"/>
    <n v="17265.990000000002"/>
    <x v="169"/>
  </r>
  <r>
    <x v="163"/>
    <d v="2024-08-28T00:00:00"/>
    <n v="118551.01"/>
    <n v="-1.63"/>
    <n v="-1.62"/>
    <n v="292.17"/>
    <n v="816.48"/>
    <x v="163"/>
  </r>
  <r>
    <x v="95"/>
    <d v="2024-09-13T00:00:00"/>
    <n v="118531.93"/>
    <n v="-2.2999999999999998"/>
    <n v="-2.52"/>
    <n v="187.15"/>
    <n v="4615.07"/>
    <x v="95"/>
  </r>
  <r>
    <x v="195"/>
    <d v="2023-04-11T00:00:00"/>
    <n v="118307.8"/>
    <n v="-3.42"/>
    <n v="-3.62"/>
    <n v="1198.21"/>
    <n v="181.42"/>
    <x v="195"/>
  </r>
  <r>
    <x v="83"/>
    <d v="2024-04-11T00:00:00"/>
    <n v="118283.14"/>
    <n v="10.23"/>
    <n v="8.49"/>
    <n v="64.209999999999994"/>
    <n v="8796.4699999999993"/>
    <x v="83"/>
  </r>
  <r>
    <x v="115"/>
    <d v="2023-01-29T00:00:00"/>
    <n v="118111.83"/>
    <n v="14.02"/>
    <n v="12.98"/>
    <n v="12834.48"/>
    <n v="5080.66"/>
    <x v="115"/>
  </r>
  <r>
    <x v="116"/>
    <d v="2024-01-26T00:00:00"/>
    <n v="118101.89"/>
    <n v="1.02"/>
    <n v="0.89"/>
    <n v="19759.82"/>
    <n v="13700.25"/>
    <x v="116"/>
  </r>
  <r>
    <x v="57"/>
    <d v="2023-06-10T00:00:00"/>
    <n v="117529"/>
    <n v="12.31"/>
    <n v="10.33"/>
    <n v="18696.55"/>
    <n v="200.74"/>
    <x v="57"/>
  </r>
  <r>
    <x v="87"/>
    <d v="2023-12-12T00:00:00"/>
    <n v="117454.47"/>
    <n v="5.5"/>
    <n v="5.14"/>
    <n v="2671.98"/>
    <n v="10366.77"/>
    <x v="87"/>
  </r>
  <r>
    <x v="44"/>
    <d v="2023-06-28T00:00:00"/>
    <n v="117390.01"/>
    <n v="18.850000000000001"/>
    <n v="15.18"/>
    <n v="16138.67"/>
    <n v="1591.79"/>
    <x v="44"/>
  </r>
  <r>
    <x v="170"/>
    <d v="2022-10-16T00:00:00"/>
    <n v="117287.13"/>
    <n v="6.91"/>
    <n v="6.88"/>
    <n v="8785.11"/>
    <n v="19282.34"/>
    <x v="170"/>
  </r>
  <r>
    <x v="134"/>
    <d v="2023-11-12T00:00:00"/>
    <n v="117184.58"/>
    <n v="5.79"/>
    <n v="5.08"/>
    <n v="6461.82"/>
    <n v="15474.28"/>
    <x v="134"/>
  </r>
  <r>
    <x v="162"/>
    <d v="2024-06-28T00:00:00"/>
    <n v="117113.37"/>
    <n v="-6.16"/>
    <n v="-7.38"/>
    <n v="2034.69"/>
    <n v="8986.3700000000008"/>
    <x v="162"/>
  </r>
  <r>
    <x v="118"/>
    <d v="2024-01-29T00:00:00"/>
    <n v="117096.97"/>
    <n v="5.25"/>
    <n v="5.38"/>
    <n v="10658.15"/>
    <n v="12840.58"/>
    <x v="118"/>
  </r>
  <r>
    <x v="77"/>
    <d v="2024-02-26T00:00:00"/>
    <n v="116921.16"/>
    <n v="6.04"/>
    <n v="6.78"/>
    <n v="18711.669999999998"/>
    <n v="8771"/>
    <x v="77"/>
  </r>
  <r>
    <x v="74"/>
    <d v="2024-08-28T00:00:00"/>
    <n v="116915.16"/>
    <n v="14.99"/>
    <n v="13.24"/>
    <n v="18540.41"/>
    <n v="9876.49"/>
    <x v="74"/>
  </r>
  <r>
    <x v="66"/>
    <d v="2023-12-23T00:00:00"/>
    <n v="116772.59"/>
    <n v="5.67"/>
    <n v="4.7300000000000004"/>
    <n v="2452.69"/>
    <n v="10148.24"/>
    <x v="66"/>
  </r>
  <r>
    <x v="134"/>
    <d v="2024-08-05T00:00:00"/>
    <n v="116763.86"/>
    <n v="-6.57"/>
    <n v="-6.43"/>
    <n v="5465.53"/>
    <n v="2934.68"/>
    <x v="134"/>
  </r>
  <r>
    <x v="69"/>
    <d v="2023-03-08T00:00:00"/>
    <n v="116629.98"/>
    <n v="3"/>
    <n v="3.32"/>
    <n v="12179.95"/>
    <n v="11946.43"/>
    <x v="69"/>
  </r>
  <r>
    <x v="58"/>
    <d v="2022-10-14T00:00:00"/>
    <n v="116514.6"/>
    <n v="3.03"/>
    <n v="3.19"/>
    <n v="14886.86"/>
    <n v="14143.88"/>
    <x v="58"/>
  </r>
  <r>
    <x v="112"/>
    <d v="2024-07-15T00:00:00"/>
    <n v="116503.03999999999"/>
    <n v="19.86"/>
    <n v="23.66"/>
    <n v="13588.13"/>
    <n v="10228.629999999999"/>
    <x v="112"/>
  </r>
  <r>
    <x v="187"/>
    <d v="2024-09-13T00:00:00"/>
    <n v="116498.8"/>
    <n v="12.18"/>
    <n v="11.25"/>
    <n v="16608.72"/>
    <n v="616.1"/>
    <x v="187"/>
  </r>
  <r>
    <x v="46"/>
    <d v="2024-04-21T00:00:00"/>
    <n v="116368.47"/>
    <n v="-9.57"/>
    <n v="-11.19"/>
    <n v="16248.03"/>
    <n v="4918.22"/>
    <x v="46"/>
  </r>
  <r>
    <x v="31"/>
    <d v="2023-12-04T00:00:00"/>
    <n v="116366.9"/>
    <n v="-8.7799999999999994"/>
    <n v="-9.3800000000000008"/>
    <n v="6250.89"/>
    <n v="19028.88"/>
    <x v="31"/>
  </r>
  <r>
    <x v="117"/>
    <d v="2022-12-20T00:00:00"/>
    <n v="116336.56"/>
    <n v="0.13"/>
    <n v="0.13"/>
    <n v="14354.74"/>
    <n v="16686.02"/>
    <x v="117"/>
  </r>
  <r>
    <x v="123"/>
    <d v="2023-10-15T00:00:00"/>
    <n v="116280.78"/>
    <n v="-3.12"/>
    <n v="-2.56"/>
    <n v="12072.84"/>
    <n v="19635.79"/>
    <x v="123"/>
  </r>
  <r>
    <x v="25"/>
    <d v="2023-02-26T00:00:00"/>
    <n v="116272.19"/>
    <n v="19.46"/>
    <n v="16.64"/>
    <n v="10848.4"/>
    <n v="4693.07"/>
    <x v="25"/>
  </r>
  <r>
    <x v="157"/>
    <d v="2024-02-29T00:00:00"/>
    <n v="116268.47"/>
    <n v="-8.19"/>
    <n v="-7.61"/>
    <n v="15886.74"/>
    <n v="18342.59"/>
    <x v="157"/>
  </r>
  <r>
    <x v="75"/>
    <d v="2024-05-29T00:00:00"/>
    <n v="116213.38"/>
    <n v="-2.34"/>
    <n v="-2.52"/>
    <n v="15854.29"/>
    <n v="10670.13"/>
    <x v="75"/>
  </r>
  <r>
    <x v="53"/>
    <d v="2024-06-07T00:00:00"/>
    <n v="115936.74"/>
    <n v="11.05"/>
    <n v="12.85"/>
    <n v="3920.21"/>
    <n v="18875.12"/>
    <x v="53"/>
  </r>
  <r>
    <x v="171"/>
    <d v="2023-12-04T00:00:00"/>
    <n v="115912.8"/>
    <n v="-3.68"/>
    <n v="-3.92"/>
    <n v="10449.69"/>
    <n v="10470.84"/>
    <x v="171"/>
  </r>
  <r>
    <x v="175"/>
    <d v="2023-09-10T00:00:00"/>
    <n v="115795.19"/>
    <n v="5.8"/>
    <n v="5.38"/>
    <n v="19175.29"/>
    <n v="12040.6"/>
    <x v="175"/>
  </r>
  <r>
    <x v="79"/>
    <d v="2023-03-02T00:00:00"/>
    <n v="115735.44"/>
    <n v="1.76"/>
    <n v="1.55"/>
    <n v="9339.5"/>
    <n v="12976.41"/>
    <x v="79"/>
  </r>
  <r>
    <x v="61"/>
    <d v="2023-08-19T00:00:00"/>
    <n v="115466.37"/>
    <n v="-9.81"/>
    <n v="-11.53"/>
    <n v="2088.75"/>
    <n v="19029.72"/>
    <x v="61"/>
  </r>
  <r>
    <x v="62"/>
    <d v="2024-06-27T00:00:00"/>
    <n v="115378.15"/>
    <n v="-4.8899999999999997"/>
    <n v="-5.3"/>
    <n v="7690.17"/>
    <n v="18457.349999999999"/>
    <x v="62"/>
  </r>
  <r>
    <x v="152"/>
    <d v="2022-11-17T00:00:00"/>
    <n v="115258.46"/>
    <n v="-9.19"/>
    <n v="-7.48"/>
    <n v="10021.23"/>
    <n v="4480.6000000000004"/>
    <x v="152"/>
  </r>
  <r>
    <x v="47"/>
    <d v="2023-08-13T00:00:00"/>
    <n v="115188.82"/>
    <n v="14.18"/>
    <n v="13.01"/>
    <n v="2000.47"/>
    <n v="3679.22"/>
    <x v="47"/>
  </r>
  <r>
    <x v="55"/>
    <d v="2023-06-25T00:00:00"/>
    <n v="114836.54"/>
    <n v="6.47"/>
    <n v="7.76"/>
    <n v="14721.13"/>
    <n v="593.39"/>
    <x v="55"/>
  </r>
  <r>
    <x v="178"/>
    <d v="2024-09-18T00:00:00"/>
    <n v="114740.69"/>
    <n v="-0.63"/>
    <n v="-0.62"/>
    <n v="3681.9"/>
    <n v="15765.42"/>
    <x v="178"/>
  </r>
  <r>
    <x v="31"/>
    <d v="2023-07-15T00:00:00"/>
    <n v="114505.07"/>
    <n v="5.96"/>
    <n v="5.81"/>
    <n v="14745.93"/>
    <n v="18151.32"/>
    <x v="31"/>
  </r>
  <r>
    <x v="142"/>
    <d v="2024-07-24T00:00:00"/>
    <n v="114391.39"/>
    <n v="-9.52"/>
    <n v="-9.6999999999999993"/>
    <n v="5164.29"/>
    <n v="5133.01"/>
    <x v="142"/>
  </r>
  <r>
    <x v="1"/>
    <d v="2023-08-23T00:00:00"/>
    <n v="114226.8"/>
    <n v="2.62"/>
    <n v="3.07"/>
    <n v="18158.09"/>
    <n v="16531.560000000001"/>
    <x v="1"/>
  </r>
  <r>
    <x v="114"/>
    <d v="2024-06-21T00:00:00"/>
    <n v="114176.85"/>
    <n v="-3.89"/>
    <n v="-4.0199999999999996"/>
    <n v="8662.4"/>
    <n v="12359.59"/>
    <x v="114"/>
  </r>
  <r>
    <x v="73"/>
    <d v="2023-11-10T00:00:00"/>
    <n v="114035.63"/>
    <n v="10.46"/>
    <n v="12.18"/>
    <n v="312.83"/>
    <n v="16784.28"/>
    <x v="73"/>
  </r>
  <r>
    <x v="109"/>
    <d v="2024-07-02T00:00:00"/>
    <n v="113836.66"/>
    <n v="2.69"/>
    <n v="2.86"/>
    <n v="6798.32"/>
    <n v="6853.92"/>
    <x v="109"/>
  </r>
  <r>
    <x v="39"/>
    <d v="2023-05-02T00:00:00"/>
    <n v="113793.02"/>
    <n v="-7.79"/>
    <n v="-8.82"/>
    <n v="16256.45"/>
    <n v="11707.36"/>
    <x v="39"/>
  </r>
  <r>
    <x v="27"/>
    <d v="2023-05-08T00:00:00"/>
    <n v="113758.35"/>
    <n v="2.93"/>
    <n v="3.17"/>
    <n v="8589.84"/>
    <n v="17686.75"/>
    <x v="27"/>
  </r>
  <r>
    <x v="106"/>
    <d v="2023-05-09T00:00:00"/>
    <n v="113588.78"/>
    <n v="5.21"/>
    <n v="4.33"/>
    <n v="19040.810000000001"/>
    <n v="10980.35"/>
    <x v="106"/>
  </r>
  <r>
    <x v="64"/>
    <d v="2023-03-17T00:00:00"/>
    <n v="113488.41"/>
    <n v="13.32"/>
    <n v="14.56"/>
    <n v="16265.8"/>
    <n v="13542.27"/>
    <x v="64"/>
  </r>
  <r>
    <x v="156"/>
    <d v="2024-04-26T00:00:00"/>
    <n v="113442.74"/>
    <n v="-8.09"/>
    <n v="-9.24"/>
    <n v="6508.27"/>
    <n v="16271.94"/>
    <x v="156"/>
  </r>
  <r>
    <x v="164"/>
    <d v="2023-02-01T00:00:00"/>
    <n v="113384.56"/>
    <n v="-2.82"/>
    <n v="-3.28"/>
    <n v="10278.49"/>
    <n v="12494.89"/>
    <x v="164"/>
  </r>
  <r>
    <x v="26"/>
    <d v="2022-12-12T00:00:00"/>
    <n v="113263.11"/>
    <n v="18.239999999999998"/>
    <n v="20.92"/>
    <n v="13643.39"/>
    <n v="12472.16"/>
    <x v="26"/>
  </r>
  <r>
    <x v="101"/>
    <d v="2023-05-10T00:00:00"/>
    <n v="113136.76"/>
    <n v="16.829999999999998"/>
    <n v="19.72"/>
    <n v="4650.05"/>
    <n v="3747.15"/>
    <x v="101"/>
  </r>
  <r>
    <x v="36"/>
    <d v="2023-01-17T00:00:00"/>
    <n v="113130.78"/>
    <n v="7.92"/>
    <n v="8.61"/>
    <n v="5005.71"/>
    <n v="11551.78"/>
    <x v="36"/>
  </r>
  <r>
    <x v="40"/>
    <d v="2024-02-08T00:00:00"/>
    <n v="113108.15"/>
    <n v="15.53"/>
    <n v="15.78"/>
    <n v="12138.2"/>
    <n v="3721.26"/>
    <x v="40"/>
  </r>
  <r>
    <x v="23"/>
    <d v="2023-03-19T00:00:00"/>
    <n v="113002.33"/>
    <n v="-9.74"/>
    <n v="-8.41"/>
    <n v="8871.7900000000009"/>
    <n v="10711.96"/>
    <x v="23"/>
  </r>
  <r>
    <x v="116"/>
    <d v="2024-01-22T00:00:00"/>
    <n v="112968.55"/>
    <n v="19.420000000000002"/>
    <n v="18.309999999999999"/>
    <n v="16425.63"/>
    <n v="14897.68"/>
    <x v="116"/>
  </r>
  <r>
    <x v="155"/>
    <d v="2023-04-11T00:00:00"/>
    <n v="112820.07"/>
    <n v="2.06"/>
    <n v="2.44"/>
    <n v="14759.74"/>
    <n v="19482.400000000001"/>
    <x v="155"/>
  </r>
  <r>
    <x v="155"/>
    <d v="2023-01-23T00:00:00"/>
    <n v="112815.42"/>
    <n v="16.55"/>
    <n v="15.83"/>
    <n v="12758.15"/>
    <n v="3878.13"/>
    <x v="155"/>
  </r>
  <r>
    <x v="91"/>
    <d v="2023-06-06T00:00:00"/>
    <n v="112785.61"/>
    <n v="12.47"/>
    <n v="10.16"/>
    <n v="16408.89"/>
    <n v="18732.62"/>
    <x v="91"/>
  </r>
  <r>
    <x v="5"/>
    <d v="2023-07-15T00:00:00"/>
    <n v="112394.43"/>
    <n v="8.01"/>
    <n v="9.48"/>
    <n v="6878.81"/>
    <n v="4507.9799999999996"/>
    <x v="5"/>
  </r>
  <r>
    <x v="20"/>
    <d v="2024-09-23T00:00:00"/>
    <n v="112348.37"/>
    <n v="8.5"/>
    <n v="9.9700000000000006"/>
    <n v="17103.93"/>
    <n v="16771.68"/>
    <x v="20"/>
  </r>
  <r>
    <x v="195"/>
    <d v="2023-07-30T00:00:00"/>
    <n v="112138.83"/>
    <n v="6.22"/>
    <n v="6.52"/>
    <n v="12455.32"/>
    <n v="12476.27"/>
    <x v="195"/>
  </r>
  <r>
    <x v="110"/>
    <d v="2023-04-12T00:00:00"/>
    <n v="112048.65"/>
    <n v="1.98"/>
    <n v="1.76"/>
    <n v="11548.26"/>
    <n v="4466.78"/>
    <x v="110"/>
  </r>
  <r>
    <x v="109"/>
    <d v="2023-05-23T00:00:00"/>
    <n v="112021.89"/>
    <n v="-7.78"/>
    <n v="-6.79"/>
    <n v="11382.15"/>
    <n v="9109.3799999999992"/>
    <x v="109"/>
  </r>
  <r>
    <x v="4"/>
    <d v="2023-08-05T00:00:00"/>
    <n v="112020.29"/>
    <n v="8.48"/>
    <n v="9.2899999999999991"/>
    <n v="17366.38"/>
    <n v="16147.51"/>
    <x v="4"/>
  </r>
  <r>
    <x v="57"/>
    <d v="2024-02-26T00:00:00"/>
    <n v="111994.45"/>
    <n v="13.04"/>
    <n v="14.55"/>
    <n v="6971.4"/>
    <n v="2629.48"/>
    <x v="57"/>
  </r>
  <r>
    <x v="114"/>
    <d v="2024-03-23T00:00:00"/>
    <n v="111765.3"/>
    <n v="11.59"/>
    <n v="12.87"/>
    <n v="189.66"/>
    <n v="9754.3799999999992"/>
    <x v="114"/>
  </r>
  <r>
    <x v="129"/>
    <d v="2024-03-05T00:00:00"/>
    <n v="111585.97"/>
    <n v="-5.45"/>
    <n v="-5.26"/>
    <n v="302.98"/>
    <n v="2847.03"/>
    <x v="129"/>
  </r>
  <r>
    <x v="126"/>
    <d v="2023-08-01T00:00:00"/>
    <n v="111426.95"/>
    <n v="6.36"/>
    <n v="5.33"/>
    <n v="12771.5"/>
    <n v="2338.96"/>
    <x v="126"/>
  </r>
  <r>
    <x v="172"/>
    <d v="2023-12-10T00:00:00"/>
    <n v="111278.41"/>
    <n v="16.48"/>
    <n v="19.02"/>
    <n v="15746.34"/>
    <n v="18709.64"/>
    <x v="172"/>
  </r>
  <r>
    <x v="6"/>
    <d v="2023-11-20T00:00:00"/>
    <n v="111171.67"/>
    <n v="16.440000000000001"/>
    <n v="15.39"/>
    <n v="13189.63"/>
    <n v="8699.42"/>
    <x v="6"/>
  </r>
  <r>
    <x v="170"/>
    <d v="2024-03-26T00:00:00"/>
    <n v="111120.34"/>
    <n v="11.51"/>
    <n v="11.65"/>
    <n v="13351.12"/>
    <n v="3317.43"/>
    <x v="170"/>
  </r>
  <r>
    <x v="139"/>
    <d v="2022-11-23T00:00:00"/>
    <n v="111058.66"/>
    <n v="16.37"/>
    <n v="19.559999999999999"/>
    <n v="7363.56"/>
    <n v="13288.31"/>
    <x v="139"/>
  </r>
  <r>
    <x v="95"/>
    <d v="2023-05-23T00:00:00"/>
    <n v="110924.34"/>
    <n v="2.46"/>
    <n v="2.29"/>
    <n v="14157.23"/>
    <n v="16279.47"/>
    <x v="95"/>
  </r>
  <r>
    <x v="60"/>
    <d v="2022-10-16T00:00:00"/>
    <n v="110877"/>
    <n v="-9.67"/>
    <n v="-8.2200000000000006"/>
    <n v="13797.81"/>
    <n v="11498.97"/>
    <x v="60"/>
  </r>
  <r>
    <x v="12"/>
    <d v="2023-02-01T00:00:00"/>
    <n v="110794.02"/>
    <n v="18.78"/>
    <n v="22.25"/>
    <n v="5459.87"/>
    <n v="1495.09"/>
    <x v="12"/>
  </r>
  <r>
    <x v="77"/>
    <d v="2023-05-09T00:00:00"/>
    <n v="110661.49"/>
    <n v="-8.35"/>
    <n v="-9.76"/>
    <n v="8847.8700000000008"/>
    <n v="16990.57"/>
    <x v="77"/>
  </r>
  <r>
    <x v="133"/>
    <d v="2023-05-31T00:00:00"/>
    <n v="110637.49"/>
    <n v="6.64"/>
    <n v="7.6"/>
    <n v="6022.65"/>
    <n v="9234.3700000000008"/>
    <x v="133"/>
  </r>
  <r>
    <x v="109"/>
    <d v="2024-05-18T00:00:00"/>
    <n v="110615.16"/>
    <n v="-4.7699999999999996"/>
    <n v="-4.7699999999999996"/>
    <n v="14662.54"/>
    <n v="3658.99"/>
    <x v="109"/>
  </r>
  <r>
    <x v="117"/>
    <d v="2024-09-25T00:00:00"/>
    <n v="110585.41"/>
    <n v="14.68"/>
    <n v="16.97"/>
    <n v="11333.69"/>
    <n v="13570.97"/>
    <x v="117"/>
  </r>
  <r>
    <x v="139"/>
    <d v="2023-03-20T00:00:00"/>
    <n v="110542.44"/>
    <n v="11.61"/>
    <n v="11.03"/>
    <n v="15947.58"/>
    <n v="4238.87"/>
    <x v="139"/>
  </r>
  <r>
    <x v="23"/>
    <d v="2023-02-03T00:00:00"/>
    <n v="110470.34"/>
    <n v="1.89"/>
    <n v="1.63"/>
    <n v="7731.81"/>
    <n v="2989.66"/>
    <x v="23"/>
  </r>
  <r>
    <x v="113"/>
    <d v="2023-09-16T00:00:00"/>
    <n v="110442.77"/>
    <n v="-1.39"/>
    <n v="-1.1399999999999999"/>
    <n v="6301.2"/>
    <n v="3485.67"/>
    <x v="113"/>
  </r>
  <r>
    <x v="5"/>
    <d v="2022-11-03T00:00:00"/>
    <n v="110441.83"/>
    <n v="14.05"/>
    <n v="14.45"/>
    <n v="8962.2900000000009"/>
    <n v="9179.68"/>
    <x v="5"/>
  </r>
  <r>
    <x v="102"/>
    <d v="2023-04-11T00:00:00"/>
    <n v="110401.79"/>
    <n v="6.15"/>
    <n v="6.29"/>
    <n v="6657.57"/>
    <n v="9941.8700000000008"/>
    <x v="102"/>
  </r>
  <r>
    <x v="45"/>
    <d v="2022-11-15T00:00:00"/>
    <n v="110398.01"/>
    <n v="7.41"/>
    <n v="7.51"/>
    <n v="6761.25"/>
    <n v="1585.68"/>
    <x v="45"/>
  </r>
  <r>
    <x v="124"/>
    <d v="2023-03-06T00:00:00"/>
    <n v="110224.76"/>
    <n v="-0.02"/>
    <n v="-0.02"/>
    <n v="18076.98"/>
    <n v="14238.58"/>
    <x v="124"/>
  </r>
  <r>
    <x v="151"/>
    <d v="2022-10-13T00:00:00"/>
    <n v="110220.2"/>
    <n v="16.71"/>
    <n v="17.63"/>
    <n v="16954.740000000002"/>
    <n v="9967.24"/>
    <x v="151"/>
  </r>
  <r>
    <x v="175"/>
    <d v="2023-12-12T00:00:00"/>
    <n v="110207.03999999999"/>
    <n v="18.28"/>
    <n v="19.690000000000001"/>
    <n v="5569.02"/>
    <n v="19798.68"/>
    <x v="175"/>
  </r>
  <r>
    <x v="83"/>
    <d v="2023-06-04T00:00:00"/>
    <n v="110206.28"/>
    <n v="-5.74"/>
    <n v="-6.49"/>
    <n v="15529.36"/>
    <n v="13894.28"/>
    <x v="83"/>
  </r>
  <r>
    <x v="52"/>
    <d v="2022-11-04T00:00:00"/>
    <n v="110142.91"/>
    <n v="16.850000000000001"/>
    <n v="18.850000000000001"/>
    <n v="17563.240000000002"/>
    <n v="15937.53"/>
    <x v="52"/>
  </r>
  <r>
    <x v="58"/>
    <d v="2024-04-07T00:00:00"/>
    <n v="110055.49"/>
    <n v="-6.82"/>
    <n v="-6.83"/>
    <n v="14257.08"/>
    <n v="1223.27"/>
    <x v="58"/>
  </r>
  <r>
    <x v="188"/>
    <d v="2022-11-26T00:00:00"/>
    <n v="109927.41"/>
    <n v="-6.63"/>
    <n v="-6.63"/>
    <n v="14479.34"/>
    <n v="2679.85"/>
    <x v="188"/>
  </r>
  <r>
    <x v="14"/>
    <d v="2023-05-24T00:00:00"/>
    <n v="109831.88"/>
    <n v="-4.54"/>
    <n v="-4.8899999999999997"/>
    <n v="1054.23"/>
    <n v="10460.08"/>
    <x v="14"/>
  </r>
  <r>
    <x v="9"/>
    <d v="2022-11-29T00:00:00"/>
    <n v="109802.48"/>
    <n v="13.06"/>
    <n v="11.29"/>
    <n v="18356.77"/>
    <n v="2699.88"/>
    <x v="9"/>
  </r>
  <r>
    <x v="88"/>
    <d v="2022-12-22T00:00:00"/>
    <n v="109738.43"/>
    <n v="5.54"/>
    <n v="6.2"/>
    <n v="1221.23"/>
    <n v="14033.17"/>
    <x v="88"/>
  </r>
  <r>
    <x v="51"/>
    <d v="2023-12-28T00:00:00"/>
    <n v="109700.05"/>
    <n v="13.9"/>
    <n v="15.19"/>
    <n v="5263.11"/>
    <n v="3152.07"/>
    <x v="51"/>
  </r>
  <r>
    <x v="154"/>
    <d v="2022-10-27T00:00:00"/>
    <n v="109664.66"/>
    <n v="-3.88"/>
    <n v="-3.85"/>
    <n v="13272.34"/>
    <n v="6678.37"/>
    <x v="154"/>
  </r>
  <r>
    <x v="55"/>
    <d v="2024-03-06T00:00:00"/>
    <n v="109427.38"/>
    <n v="4.04"/>
    <n v="3.75"/>
    <n v="13993.5"/>
    <n v="613.11"/>
    <x v="55"/>
  </r>
  <r>
    <x v="7"/>
    <d v="2023-07-04T00:00:00"/>
    <n v="109391.88"/>
    <n v="13.71"/>
    <n v="14.54"/>
    <n v="8800.73"/>
    <n v="15458.75"/>
    <x v="7"/>
  </r>
  <r>
    <x v="183"/>
    <d v="2023-11-20T00:00:00"/>
    <n v="109314.82"/>
    <n v="-5.68"/>
    <n v="-5.83"/>
    <n v="6431.26"/>
    <n v="19806.77"/>
    <x v="183"/>
  </r>
  <r>
    <x v="160"/>
    <d v="2024-01-07T00:00:00"/>
    <n v="109092.19"/>
    <n v="8.34"/>
    <n v="7.58"/>
    <n v="5382.77"/>
    <n v="6721.87"/>
    <x v="160"/>
  </r>
  <r>
    <x v="73"/>
    <d v="2024-02-08T00:00:00"/>
    <n v="109076.19"/>
    <n v="-6.24"/>
    <n v="-6.09"/>
    <n v="15626.97"/>
    <n v="13227.68"/>
    <x v="73"/>
  </r>
  <r>
    <x v="74"/>
    <d v="2023-04-03T00:00:00"/>
    <n v="109051.38"/>
    <n v="5.93"/>
    <n v="6.41"/>
    <n v="2835.76"/>
    <n v="13991.44"/>
    <x v="74"/>
  </r>
  <r>
    <x v="101"/>
    <d v="2024-03-27T00:00:00"/>
    <n v="108713.91"/>
    <n v="-5.42"/>
    <n v="-6.13"/>
    <n v="4508.04"/>
    <n v="2942.64"/>
    <x v="101"/>
  </r>
  <r>
    <x v="61"/>
    <d v="2023-10-13T00:00:00"/>
    <n v="108566.81"/>
    <n v="-3.33"/>
    <n v="-2.92"/>
    <n v="7008.71"/>
    <n v="943.57"/>
    <x v="61"/>
  </r>
  <r>
    <x v="52"/>
    <d v="2023-11-20T00:00:00"/>
    <n v="108379.22"/>
    <n v="15.11"/>
    <n v="15.3"/>
    <n v="7592.49"/>
    <n v="2021.59"/>
    <x v="52"/>
  </r>
  <r>
    <x v="178"/>
    <d v="2024-02-28T00:00:00"/>
    <n v="108035.91"/>
    <n v="14.28"/>
    <n v="15.21"/>
    <n v="12801.68"/>
    <n v="2112.21"/>
    <x v="178"/>
  </r>
  <r>
    <x v="189"/>
    <d v="2023-10-19T00:00:00"/>
    <n v="108026.92"/>
    <n v="19.38"/>
    <n v="16.34"/>
    <n v="11341.7"/>
    <n v="3994.51"/>
    <x v="189"/>
  </r>
  <r>
    <x v="176"/>
    <d v="2023-08-20T00:00:00"/>
    <n v="107822.32"/>
    <n v="-7.36"/>
    <n v="-8.08"/>
    <n v="11519.45"/>
    <n v="2206.92"/>
    <x v="176"/>
  </r>
  <r>
    <x v="122"/>
    <d v="2023-12-10T00:00:00"/>
    <n v="107713.98"/>
    <n v="19.420000000000002"/>
    <n v="21.76"/>
    <n v="18807.189999999999"/>
    <n v="8594.85"/>
    <x v="122"/>
  </r>
  <r>
    <x v="161"/>
    <d v="2024-06-02T00:00:00"/>
    <n v="107563.72"/>
    <n v="-5.32"/>
    <n v="-6.24"/>
    <n v="1809.5"/>
    <n v="8447.86"/>
    <x v="161"/>
  </r>
  <r>
    <x v="133"/>
    <d v="2023-08-23T00:00:00"/>
    <n v="107400.28"/>
    <n v="4.93"/>
    <n v="5.32"/>
    <n v="1051.24"/>
    <n v="1775.29"/>
    <x v="133"/>
  </r>
  <r>
    <x v="58"/>
    <d v="2023-05-15T00:00:00"/>
    <n v="107314.34"/>
    <n v="-8.59"/>
    <n v="-9.25"/>
    <n v="7293.1"/>
    <n v="12487.08"/>
    <x v="58"/>
  </r>
  <r>
    <x v="32"/>
    <d v="2023-03-30T00:00:00"/>
    <n v="107305.85"/>
    <n v="15.02"/>
    <n v="14.72"/>
    <n v="6004.72"/>
    <n v="7056.89"/>
    <x v="32"/>
  </r>
  <r>
    <x v="169"/>
    <d v="2023-11-22T00:00:00"/>
    <n v="107302.13"/>
    <n v="3.49"/>
    <n v="2.91"/>
    <n v="1455.72"/>
    <n v="8232.2000000000007"/>
    <x v="169"/>
  </r>
  <r>
    <x v="20"/>
    <d v="2023-08-11T00:00:00"/>
    <n v="107207.01"/>
    <n v="-1.33"/>
    <n v="-1.48"/>
    <n v="4223.63"/>
    <n v="3893.59"/>
    <x v="20"/>
  </r>
  <r>
    <x v="32"/>
    <d v="2023-08-03T00:00:00"/>
    <n v="107196.46"/>
    <n v="3.64"/>
    <n v="3.26"/>
    <n v="17080.96"/>
    <n v="16493.13"/>
    <x v="32"/>
  </r>
  <r>
    <x v="148"/>
    <d v="2024-08-30T00:00:00"/>
    <n v="107078.11"/>
    <n v="1.98"/>
    <n v="1.84"/>
    <n v="10832.33"/>
    <n v="7851.06"/>
    <x v="148"/>
  </r>
  <r>
    <x v="99"/>
    <d v="2023-08-21T00:00:00"/>
    <n v="107072.54"/>
    <n v="4.62"/>
    <n v="4.18"/>
    <n v="3603.37"/>
    <n v="15519.96"/>
    <x v="99"/>
  </r>
  <r>
    <x v="25"/>
    <d v="2024-08-04T00:00:00"/>
    <n v="106550.41"/>
    <n v="1.4"/>
    <n v="1.67"/>
    <n v="19482.96"/>
    <n v="2008.56"/>
    <x v="25"/>
  </r>
  <r>
    <x v="71"/>
    <d v="2023-12-30T00:00:00"/>
    <n v="106139.65"/>
    <n v="-5.28"/>
    <n v="-4.33"/>
    <n v="11931.82"/>
    <n v="7640.64"/>
    <x v="71"/>
  </r>
  <r>
    <x v="133"/>
    <d v="2023-02-02T00:00:00"/>
    <n v="105832.51"/>
    <n v="-7.56"/>
    <n v="-7.59"/>
    <n v="15585.21"/>
    <n v="2851.95"/>
    <x v="133"/>
  </r>
  <r>
    <x v="183"/>
    <d v="2024-05-19T00:00:00"/>
    <n v="105686.56"/>
    <n v="7.51"/>
    <n v="8.5"/>
    <n v="11342.07"/>
    <n v="17802.490000000002"/>
    <x v="183"/>
  </r>
  <r>
    <x v="58"/>
    <d v="2024-04-01T00:00:00"/>
    <n v="105649.29"/>
    <n v="-9.8000000000000007"/>
    <n v="-8.35"/>
    <n v="7225.41"/>
    <n v="3937.86"/>
    <x v="58"/>
  </r>
  <r>
    <x v="119"/>
    <d v="2023-07-05T00:00:00"/>
    <n v="105624.94"/>
    <n v="3.5"/>
    <n v="4.1399999999999997"/>
    <n v="9354.11"/>
    <n v="1242.46"/>
    <x v="119"/>
  </r>
  <r>
    <x v="119"/>
    <d v="2023-05-06T00:00:00"/>
    <n v="105608.33"/>
    <n v="0.21"/>
    <n v="0.19"/>
    <n v="17297.32"/>
    <n v="5200.47"/>
    <x v="119"/>
  </r>
  <r>
    <x v="131"/>
    <d v="2023-05-10T00:00:00"/>
    <n v="105463.79"/>
    <n v="-4.9400000000000004"/>
    <n v="-5.35"/>
    <n v="18335.849999999999"/>
    <n v="7308.27"/>
    <x v="131"/>
  </r>
  <r>
    <x v="61"/>
    <d v="2022-11-22T00:00:00"/>
    <n v="105429.21"/>
    <n v="-6"/>
    <n v="-5.34"/>
    <n v="18103.25"/>
    <n v="19908.03"/>
    <x v="61"/>
  </r>
  <r>
    <x v="109"/>
    <d v="2024-03-16T00:00:00"/>
    <n v="105427.84"/>
    <n v="-9.58"/>
    <n v="-9.3800000000000008"/>
    <n v="14299.19"/>
    <n v="11289.84"/>
    <x v="109"/>
  </r>
  <r>
    <x v="193"/>
    <d v="2024-09-22T00:00:00"/>
    <n v="105380"/>
    <n v="6.68"/>
    <n v="7.56"/>
    <n v="651.94000000000005"/>
    <n v="5280.9"/>
    <x v="193"/>
  </r>
  <r>
    <x v="5"/>
    <d v="2022-10-12T00:00:00"/>
    <n v="105271.46"/>
    <n v="7.32"/>
    <n v="8.66"/>
    <n v="18485.59"/>
    <n v="12583.62"/>
    <x v="5"/>
  </r>
  <r>
    <x v="163"/>
    <d v="2024-09-04T00:00:00"/>
    <n v="104836.26"/>
    <n v="15.55"/>
    <n v="18.46"/>
    <n v="3225.08"/>
    <n v="6015.4"/>
    <x v="163"/>
  </r>
  <r>
    <x v="156"/>
    <d v="2023-08-02T00:00:00"/>
    <n v="104712.91"/>
    <n v="7.19"/>
    <n v="8.27"/>
    <n v="7709.84"/>
    <n v="7259.23"/>
    <x v="156"/>
  </r>
  <r>
    <x v="80"/>
    <d v="2023-06-18T00:00:00"/>
    <n v="104686.81"/>
    <n v="14.67"/>
    <n v="12.62"/>
    <n v="15570.39"/>
    <n v="6821.31"/>
    <x v="80"/>
  </r>
  <r>
    <x v="88"/>
    <d v="2024-07-10T00:00:00"/>
    <n v="104654.03"/>
    <n v="-9.3699999999999992"/>
    <n v="-10.61"/>
    <n v="1515.64"/>
    <n v="14953.95"/>
    <x v="88"/>
  </r>
  <r>
    <x v="101"/>
    <d v="2024-03-14T00:00:00"/>
    <n v="104611.37"/>
    <n v="18.41"/>
    <n v="22.03"/>
    <n v="3435.25"/>
    <n v="17066.97"/>
    <x v="101"/>
  </r>
  <r>
    <x v="5"/>
    <d v="2022-10-09T00:00:00"/>
    <n v="104365.87"/>
    <n v="-4.24"/>
    <n v="-3.62"/>
    <n v="5335.35"/>
    <n v="4312.93"/>
    <x v="5"/>
  </r>
  <r>
    <x v="165"/>
    <d v="2024-05-05T00:00:00"/>
    <n v="104210.58"/>
    <n v="4.49"/>
    <n v="4.18"/>
    <n v="16437.36"/>
    <n v="17880.8"/>
    <x v="165"/>
  </r>
  <r>
    <x v="66"/>
    <d v="2024-07-31T00:00:00"/>
    <n v="104007.63"/>
    <n v="4.87"/>
    <n v="4.68"/>
    <n v="7953.1"/>
    <n v="9785.01"/>
    <x v="66"/>
  </r>
  <r>
    <x v="180"/>
    <d v="2024-05-16T00:00:00"/>
    <n v="103969.66"/>
    <n v="-7.58"/>
    <n v="-7.04"/>
    <n v="8869.59"/>
    <n v="9281.92"/>
    <x v="180"/>
  </r>
  <r>
    <x v="104"/>
    <d v="2024-08-14T00:00:00"/>
    <n v="103801.91"/>
    <n v="10.61"/>
    <n v="9.94"/>
    <n v="10556.39"/>
    <n v="18861.77"/>
    <x v="104"/>
  </r>
  <r>
    <x v="92"/>
    <d v="2024-09-13T00:00:00"/>
    <n v="103794.07"/>
    <n v="9.89"/>
    <n v="11.49"/>
    <n v="113.47"/>
    <n v="19938.84"/>
    <x v="92"/>
  </r>
  <r>
    <x v="48"/>
    <d v="2024-02-29T00:00:00"/>
    <n v="103782.7"/>
    <n v="3.12"/>
    <n v="2.85"/>
    <n v="7559.82"/>
    <n v="4789.26"/>
    <x v="48"/>
  </r>
  <r>
    <x v="155"/>
    <d v="2023-03-14T00:00:00"/>
    <n v="103776.44"/>
    <n v="18.48"/>
    <n v="18.07"/>
    <n v="14112.72"/>
    <n v="5548.7"/>
    <x v="155"/>
  </r>
  <r>
    <x v="62"/>
    <d v="2023-08-09T00:00:00"/>
    <n v="103772.14"/>
    <n v="-1.67"/>
    <n v="-1.87"/>
    <n v="4794.8599999999997"/>
    <n v="2821.63"/>
    <x v="62"/>
  </r>
  <r>
    <x v="118"/>
    <d v="2023-06-30T00:00:00"/>
    <n v="103738.6"/>
    <n v="6.81"/>
    <n v="8.1199999999999992"/>
    <n v="2557"/>
    <n v="17962.38"/>
    <x v="118"/>
  </r>
  <r>
    <x v="141"/>
    <d v="2023-08-21T00:00:00"/>
    <n v="103651.08"/>
    <n v="-3.43"/>
    <n v="-4.01"/>
    <n v="2039.89"/>
    <n v="2716.63"/>
    <x v="141"/>
  </r>
  <r>
    <x v="110"/>
    <d v="2023-08-08T00:00:00"/>
    <n v="103525.19"/>
    <n v="16.63"/>
    <n v="17.510000000000002"/>
    <n v="13750.66"/>
    <n v="2365.34"/>
    <x v="110"/>
  </r>
  <r>
    <x v="100"/>
    <d v="2024-08-20T00:00:00"/>
    <n v="103462.54"/>
    <n v="9.52"/>
    <n v="8.94"/>
    <n v="14082.98"/>
    <n v="9071.65"/>
    <x v="100"/>
  </r>
  <r>
    <x v="100"/>
    <d v="2024-01-31T00:00:00"/>
    <n v="103441.48"/>
    <n v="-0.12"/>
    <n v="-0.1"/>
    <n v="6157.36"/>
    <n v="12032.44"/>
    <x v="100"/>
  </r>
  <r>
    <x v="58"/>
    <d v="2023-05-29T00:00:00"/>
    <n v="103202.62"/>
    <n v="-3.84"/>
    <n v="-4.1399999999999997"/>
    <n v="10603.93"/>
    <n v="867.72"/>
    <x v="58"/>
  </r>
  <r>
    <x v="166"/>
    <d v="2022-11-09T00:00:00"/>
    <n v="103023.95"/>
    <n v="8.99"/>
    <n v="8.92"/>
    <n v="17184.099999999999"/>
    <n v="3785.8"/>
    <x v="166"/>
  </r>
  <r>
    <x v="120"/>
    <d v="2023-11-08T00:00:00"/>
    <n v="103019.73"/>
    <n v="4.8899999999999997"/>
    <n v="5.38"/>
    <n v="14965.16"/>
    <n v="19104.02"/>
    <x v="120"/>
  </r>
  <r>
    <x v="6"/>
    <d v="2022-10-18T00:00:00"/>
    <n v="102962.38"/>
    <n v="3.33"/>
    <n v="3.3"/>
    <n v="4185.53"/>
    <n v="15698.65"/>
    <x v="6"/>
  </r>
  <r>
    <x v="127"/>
    <d v="2023-11-06T00:00:00"/>
    <n v="102898.51"/>
    <n v="14.14"/>
    <n v="12.98"/>
    <n v="7675.41"/>
    <n v="6498.42"/>
    <x v="127"/>
  </r>
  <r>
    <x v="167"/>
    <d v="2023-07-22T00:00:00"/>
    <n v="102615.47"/>
    <n v="-9.73"/>
    <n v="-10.83"/>
    <n v="15372.98"/>
    <n v="17498.060000000001"/>
    <x v="167"/>
  </r>
  <r>
    <x v="83"/>
    <d v="2023-10-30T00:00:00"/>
    <n v="102558.01"/>
    <n v="9.48"/>
    <n v="7.74"/>
    <n v="884.1"/>
    <n v="4933.57"/>
    <x v="83"/>
  </r>
  <r>
    <x v="8"/>
    <d v="2023-07-17T00:00:00"/>
    <n v="102452.29"/>
    <n v="-7.31"/>
    <n v="-7.36"/>
    <n v="5761.21"/>
    <n v="14889.95"/>
    <x v="8"/>
  </r>
  <r>
    <x v="65"/>
    <d v="2023-08-15T00:00:00"/>
    <n v="102433.44"/>
    <n v="15.4"/>
    <n v="17.32"/>
    <n v="1671.38"/>
    <n v="12198.61"/>
    <x v="65"/>
  </r>
  <r>
    <x v="106"/>
    <d v="2024-05-09T00:00:00"/>
    <n v="102408.67"/>
    <n v="-6.2"/>
    <n v="-6.83"/>
    <n v="16869.849999999999"/>
    <n v="1503.87"/>
    <x v="106"/>
  </r>
  <r>
    <x v="147"/>
    <d v="2024-08-05T00:00:00"/>
    <n v="102367.73"/>
    <n v="0.86"/>
    <n v="0.87"/>
    <n v="13476.91"/>
    <n v="6694.16"/>
    <x v="147"/>
  </r>
  <r>
    <x v="91"/>
    <d v="2024-04-10T00:00:00"/>
    <n v="102183.33"/>
    <n v="1.89"/>
    <n v="2.08"/>
    <n v="14594.74"/>
    <n v="14981.14"/>
    <x v="91"/>
  </r>
  <r>
    <x v="90"/>
    <d v="2023-01-29T00:00:00"/>
    <n v="101978.68"/>
    <n v="8.8800000000000008"/>
    <n v="7.3"/>
    <n v="19730.78"/>
    <n v="2986.76"/>
    <x v="90"/>
  </r>
  <r>
    <x v="94"/>
    <d v="2024-06-25T00:00:00"/>
    <n v="101869.62"/>
    <n v="-8.49"/>
    <n v="-7.12"/>
    <n v="8053.83"/>
    <n v="5738.13"/>
    <x v="94"/>
  </r>
  <r>
    <x v="170"/>
    <d v="2023-11-15T00:00:00"/>
    <n v="101821.52"/>
    <n v="11.27"/>
    <n v="9.4700000000000006"/>
    <n v="18323.52"/>
    <n v="4545.07"/>
    <x v="170"/>
  </r>
  <r>
    <x v="94"/>
    <d v="2022-12-10T00:00:00"/>
    <n v="101513.4"/>
    <n v="6.71"/>
    <n v="6.16"/>
    <n v="10060.799999999999"/>
    <n v="6244.41"/>
    <x v="94"/>
  </r>
  <r>
    <x v="116"/>
    <d v="2023-07-29T00:00:00"/>
    <n v="101104.93"/>
    <n v="5.35"/>
    <n v="6.23"/>
    <n v="18943.05"/>
    <n v="7814.38"/>
    <x v="116"/>
  </r>
  <r>
    <x v="58"/>
    <d v="2023-04-12T00:00:00"/>
    <n v="101091.02"/>
    <n v="1.1599999999999999"/>
    <n v="1.36"/>
    <n v="17122.52"/>
    <n v="9056.1"/>
    <x v="58"/>
  </r>
  <r>
    <x v="123"/>
    <d v="2023-03-05T00:00:00"/>
    <n v="101041.59"/>
    <n v="8.15"/>
    <n v="6.97"/>
    <n v="19251.09"/>
    <n v="9174.9"/>
    <x v="123"/>
  </r>
  <r>
    <x v="24"/>
    <d v="2024-02-06T00:00:00"/>
    <n v="101009.01"/>
    <n v="-3.5"/>
    <n v="-3.8"/>
    <n v="18720.68"/>
    <n v="9141.59"/>
    <x v="24"/>
  </r>
  <r>
    <x v="75"/>
    <d v="2024-08-12T00:00:00"/>
    <n v="100902.7"/>
    <n v="6.62"/>
    <n v="5.67"/>
    <n v="1779.34"/>
    <n v="11353.82"/>
    <x v="75"/>
  </r>
  <r>
    <x v="144"/>
    <d v="2024-06-10T00:00:00"/>
    <n v="100862.06"/>
    <n v="-2.94"/>
    <n v="-3.22"/>
    <n v="5304.79"/>
    <n v="1309.79"/>
    <x v="144"/>
  </r>
  <r>
    <x v="135"/>
    <d v="2023-08-27T00:00:00"/>
    <n v="100626.65"/>
    <n v="11.24"/>
    <n v="10.220000000000001"/>
    <n v="17813.22"/>
    <n v="10872.46"/>
    <x v="135"/>
  </r>
  <r>
    <x v="162"/>
    <d v="2024-05-23T00:00:00"/>
    <n v="100584.76"/>
    <n v="3.03"/>
    <n v="3.13"/>
    <n v="18015.169999999998"/>
    <n v="8383.6200000000008"/>
    <x v="162"/>
  </r>
  <r>
    <x v="104"/>
    <d v="2024-07-22T00:00:00"/>
    <n v="100427.54"/>
    <n v="-4.9800000000000004"/>
    <n v="-4.6900000000000004"/>
    <n v="17495.099999999999"/>
    <n v="1686.07"/>
    <x v="104"/>
  </r>
  <r>
    <x v="94"/>
    <d v="2022-09-27T00:00:00"/>
    <n v="100021.29"/>
    <n v="-3"/>
    <n v="-3.28"/>
    <n v="7215.6"/>
    <n v="13440.11"/>
    <x v="94"/>
  </r>
  <r>
    <x v="185"/>
    <d v="2023-12-20T00:00:00"/>
    <n v="99993.06"/>
    <n v="-3.45"/>
    <n v="-3.4"/>
    <n v="8631.15"/>
    <n v="272.5"/>
    <x v="185"/>
  </r>
  <r>
    <x v="2"/>
    <d v="2022-12-31T00:00:00"/>
    <n v="99906.98"/>
    <n v="17.32"/>
    <n v="17.5"/>
    <n v="9545.33"/>
    <n v="13383.99"/>
    <x v="2"/>
  </r>
  <r>
    <x v="178"/>
    <d v="2024-05-01T00:00:00"/>
    <n v="99762.44"/>
    <n v="14.71"/>
    <n v="12.61"/>
    <n v="9113.1"/>
    <n v="2178.3000000000002"/>
    <x v="178"/>
  </r>
  <r>
    <x v="10"/>
    <d v="2023-03-14T00:00:00"/>
    <n v="99620.78"/>
    <n v="16.78"/>
    <n v="19.89"/>
    <n v="4925.3900000000003"/>
    <n v="14594.9"/>
    <x v="10"/>
  </r>
  <r>
    <x v="88"/>
    <d v="2024-04-25T00:00:00"/>
    <n v="99456.48"/>
    <n v="4.51"/>
    <n v="3.64"/>
    <n v="479.01"/>
    <n v="5858.85"/>
    <x v="88"/>
  </r>
  <r>
    <x v="106"/>
    <d v="2023-12-13T00:00:00"/>
    <n v="99365.94"/>
    <n v="6.8"/>
    <n v="7.83"/>
    <n v="1366.77"/>
    <n v="17018.79"/>
    <x v="106"/>
  </r>
  <r>
    <x v="62"/>
    <d v="2024-03-14T00:00:00"/>
    <n v="99348.97"/>
    <n v="-5.5"/>
    <n v="-6.47"/>
    <n v="18741.349999999999"/>
    <n v="19625.509999999998"/>
    <x v="62"/>
  </r>
  <r>
    <x v="45"/>
    <d v="2024-03-11T00:00:00"/>
    <n v="99251.8"/>
    <n v="-7.75"/>
    <n v="-8.8800000000000008"/>
    <n v="68.27"/>
    <n v="3448.38"/>
    <x v="45"/>
  </r>
  <r>
    <x v="51"/>
    <d v="2022-12-27T00:00:00"/>
    <n v="99133.57"/>
    <n v="9.2799999999999994"/>
    <n v="9.93"/>
    <n v="19405.09"/>
    <n v="124.35"/>
    <x v="51"/>
  </r>
  <r>
    <x v="4"/>
    <d v="2023-12-27T00:00:00"/>
    <n v="99048.01"/>
    <n v="1.07"/>
    <n v="0.98"/>
    <n v="3248.43"/>
    <n v="5752.83"/>
    <x v="4"/>
  </r>
  <r>
    <x v="69"/>
    <d v="2023-03-28T00:00:00"/>
    <n v="99016.08"/>
    <n v="7.55"/>
    <n v="8.89"/>
    <n v="4118.04"/>
    <n v="10313.91"/>
    <x v="69"/>
  </r>
  <r>
    <x v="78"/>
    <d v="2023-12-12T00:00:00"/>
    <n v="98979.97"/>
    <n v="9.27"/>
    <n v="8.9700000000000006"/>
    <n v="13157.26"/>
    <n v="5612.32"/>
    <x v="78"/>
  </r>
  <r>
    <x v="117"/>
    <d v="2023-09-19T00:00:00"/>
    <n v="98952.16"/>
    <n v="-2.2000000000000002"/>
    <n v="-1.96"/>
    <n v="5070.79"/>
    <n v="10948.46"/>
    <x v="117"/>
  </r>
  <r>
    <x v="131"/>
    <d v="2022-10-27T00:00:00"/>
    <n v="98904.59"/>
    <n v="11.28"/>
    <n v="13.47"/>
    <n v="5091.5200000000004"/>
    <n v="2431.65"/>
    <x v="131"/>
  </r>
  <r>
    <x v="80"/>
    <d v="2024-04-16T00:00:00"/>
    <n v="98861.46"/>
    <n v="3.08"/>
    <n v="3.39"/>
    <n v="6996.85"/>
    <n v="19665.29"/>
    <x v="80"/>
  </r>
  <r>
    <x v="193"/>
    <d v="2023-07-10T00:00:00"/>
    <n v="98830.12"/>
    <n v="19.18"/>
    <n v="22.28"/>
    <n v="6969.43"/>
    <n v="15141.97"/>
    <x v="193"/>
  </r>
  <r>
    <x v="138"/>
    <d v="2023-11-26T00:00:00"/>
    <n v="98693.72"/>
    <n v="-6.55"/>
    <n v="-6.41"/>
    <n v="19350.25"/>
    <n v="9938.44"/>
    <x v="138"/>
  </r>
  <r>
    <x v="102"/>
    <d v="2023-04-05T00:00:00"/>
    <n v="98687.53"/>
    <n v="-7.23"/>
    <n v="-8.08"/>
    <n v="15055.6"/>
    <n v="9927.65"/>
    <x v="102"/>
  </r>
  <r>
    <x v="109"/>
    <d v="2023-02-17T00:00:00"/>
    <n v="98662.91"/>
    <n v="-9.44"/>
    <n v="-8.8699999999999992"/>
    <n v="8321.77"/>
    <n v="8362.92"/>
    <x v="109"/>
  </r>
  <r>
    <x v="22"/>
    <d v="2023-03-31T00:00:00"/>
    <n v="98440.09"/>
    <n v="11.06"/>
    <n v="13.17"/>
    <n v="18020.89"/>
    <n v="5688.33"/>
    <x v="22"/>
  </r>
  <r>
    <x v="48"/>
    <d v="2022-11-29T00:00:00"/>
    <n v="98434.99"/>
    <n v="5.28"/>
    <n v="5.31"/>
    <n v="17554.66"/>
    <n v="2775.68"/>
    <x v="48"/>
  </r>
  <r>
    <x v="123"/>
    <d v="2022-12-14T00:00:00"/>
    <n v="98353.78"/>
    <n v="-9.84"/>
    <n v="-8.44"/>
    <n v="11447.29"/>
    <n v="5937.45"/>
    <x v="123"/>
  </r>
  <r>
    <x v="42"/>
    <d v="2024-09-07T00:00:00"/>
    <n v="97880.57"/>
    <n v="16.52"/>
    <n v="13.44"/>
    <n v="19068.97"/>
    <n v="1434.89"/>
    <x v="42"/>
  </r>
  <r>
    <x v="123"/>
    <d v="2023-03-04T00:00:00"/>
    <n v="97665.82"/>
    <n v="-5.9"/>
    <n v="-5.2"/>
    <n v="16645.400000000001"/>
    <n v="18215.27"/>
    <x v="123"/>
  </r>
  <r>
    <x v="73"/>
    <d v="2023-12-26T00:00:00"/>
    <n v="97646.02"/>
    <n v="11.04"/>
    <n v="12.37"/>
    <n v="2936.36"/>
    <n v="15699.45"/>
    <x v="73"/>
  </r>
  <r>
    <x v="81"/>
    <d v="2023-05-04T00:00:00"/>
    <n v="97426.69"/>
    <n v="-2.59"/>
    <n v="-2.57"/>
    <n v="1479.79"/>
    <n v="13397.43"/>
    <x v="81"/>
  </r>
  <r>
    <x v="131"/>
    <d v="2023-01-10T00:00:00"/>
    <n v="97327.07"/>
    <n v="-5.58"/>
    <n v="-4.62"/>
    <n v="8742.56"/>
    <n v="3211.58"/>
    <x v="131"/>
  </r>
  <r>
    <x v="126"/>
    <d v="2024-06-27T00:00:00"/>
    <n v="97301.74"/>
    <n v="14.63"/>
    <n v="12.2"/>
    <n v="5317.66"/>
    <n v="3737.19"/>
    <x v="126"/>
  </r>
  <r>
    <x v="145"/>
    <d v="2023-06-28T00:00:00"/>
    <n v="97280.320000000007"/>
    <n v="5.95"/>
    <n v="4.8899999999999997"/>
    <n v="16244.26"/>
    <n v="8469.32"/>
    <x v="145"/>
  </r>
  <r>
    <x v="30"/>
    <d v="2023-01-24T00:00:00"/>
    <n v="97145.12"/>
    <n v="6.16"/>
    <n v="5.75"/>
    <n v="7283.83"/>
    <n v="13678.23"/>
    <x v="30"/>
  </r>
  <r>
    <x v="172"/>
    <d v="2023-06-08T00:00:00"/>
    <n v="97076.7"/>
    <n v="1.41"/>
    <n v="1.66"/>
    <n v="4092.59"/>
    <n v="3377.26"/>
    <x v="172"/>
  </r>
  <r>
    <x v="113"/>
    <d v="2023-05-16T00:00:00"/>
    <n v="97013.79"/>
    <n v="17.45"/>
    <n v="18.350000000000001"/>
    <n v="15130.18"/>
    <n v="1531.65"/>
    <x v="113"/>
  </r>
  <r>
    <x v="99"/>
    <d v="2023-04-26T00:00:00"/>
    <n v="96914.94"/>
    <n v="12.43"/>
    <n v="13.65"/>
    <n v="17776.16"/>
    <n v="13204.2"/>
    <x v="99"/>
  </r>
  <r>
    <x v="167"/>
    <d v="2024-03-27T00:00:00"/>
    <n v="96719.66"/>
    <n v="-0.81"/>
    <n v="-0.82"/>
    <n v="19388.25"/>
    <n v="1533.8"/>
    <x v="167"/>
  </r>
  <r>
    <x v="187"/>
    <d v="2023-05-06T00:00:00"/>
    <n v="96705.54"/>
    <n v="10.47"/>
    <n v="11.95"/>
    <n v="16415.63"/>
    <n v="5557.89"/>
    <x v="187"/>
  </r>
  <r>
    <x v="156"/>
    <d v="2024-01-21T00:00:00"/>
    <n v="96540.94"/>
    <n v="-5.32"/>
    <n v="-6.28"/>
    <n v="2060.83"/>
    <n v="11954.8"/>
    <x v="156"/>
  </r>
  <r>
    <x v="196"/>
    <d v="2023-10-17T00:00:00"/>
    <n v="96390.62"/>
    <n v="15.03"/>
    <n v="13.14"/>
    <n v="1844.72"/>
    <n v="9160.7000000000007"/>
    <x v="196"/>
  </r>
  <r>
    <x v="107"/>
    <d v="2023-07-20T00:00:00"/>
    <n v="96366.8"/>
    <n v="19.89"/>
    <n v="16.66"/>
    <n v="7566.8"/>
    <n v="8072.77"/>
    <x v="107"/>
  </r>
  <r>
    <x v="27"/>
    <d v="2023-12-22T00:00:00"/>
    <n v="96366.59"/>
    <n v="-7.01"/>
    <n v="-6.52"/>
    <n v="11735.09"/>
    <n v="16407.43"/>
    <x v="27"/>
  </r>
  <r>
    <x v="185"/>
    <d v="2023-07-05T00:00:00"/>
    <n v="96020.44"/>
    <n v="10.32"/>
    <n v="11.51"/>
    <n v="18681.32"/>
    <n v="5363.23"/>
    <x v="185"/>
  </r>
  <r>
    <x v="149"/>
    <d v="2024-03-17T00:00:00"/>
    <n v="95821.42"/>
    <n v="-4.47"/>
    <n v="-5.28"/>
    <n v="3281.85"/>
    <n v="16705.02"/>
    <x v="149"/>
  </r>
  <r>
    <x v="6"/>
    <d v="2024-01-04T00:00:00"/>
    <n v="95778.95"/>
    <n v="13.2"/>
    <n v="13.21"/>
    <n v="1626.66"/>
    <n v="11035.67"/>
    <x v="6"/>
  </r>
  <r>
    <x v="156"/>
    <d v="2024-02-28T00:00:00"/>
    <n v="95581.89"/>
    <n v="17.21"/>
    <n v="14.65"/>
    <n v="10878.4"/>
    <n v="2489.5500000000002"/>
    <x v="156"/>
  </r>
  <r>
    <x v="119"/>
    <d v="2023-03-19T00:00:00"/>
    <n v="95555.41"/>
    <n v="9.4499999999999993"/>
    <n v="8.61"/>
    <n v="17628.740000000002"/>
    <n v="2404.21"/>
    <x v="119"/>
  </r>
  <r>
    <x v="61"/>
    <d v="2023-09-15T00:00:00"/>
    <n v="95368.24"/>
    <n v="1.88"/>
    <n v="1.93"/>
    <n v="16615.11"/>
    <n v="8856.42"/>
    <x v="61"/>
  </r>
  <r>
    <x v="144"/>
    <d v="2023-12-24T00:00:00"/>
    <n v="95295.01"/>
    <n v="-9.11"/>
    <n v="-10.33"/>
    <n v="3037.18"/>
    <n v="14968.29"/>
    <x v="144"/>
  </r>
  <r>
    <x v="154"/>
    <d v="2024-06-28T00:00:00"/>
    <n v="95202.18"/>
    <n v="13.31"/>
    <n v="14.91"/>
    <n v="18768.77"/>
    <n v="15089.93"/>
    <x v="154"/>
  </r>
  <r>
    <x v="179"/>
    <d v="2022-11-07T00:00:00"/>
    <n v="95136.22"/>
    <n v="-9.4499999999999993"/>
    <n v="-8.7899999999999991"/>
    <n v="4755.74"/>
    <n v="15032.32"/>
    <x v="179"/>
  </r>
  <r>
    <x v="72"/>
    <d v="2023-04-20T00:00:00"/>
    <n v="94850.15"/>
    <n v="4.57"/>
    <n v="4.7699999999999996"/>
    <n v="11061.37"/>
    <n v="4373.32"/>
    <x v="72"/>
  </r>
  <r>
    <x v="48"/>
    <d v="2023-10-18T00:00:00"/>
    <n v="94848.03"/>
    <n v="-6.19"/>
    <n v="-6.87"/>
    <n v="15347.77"/>
    <n v="893.82"/>
    <x v="48"/>
  </r>
  <r>
    <x v="110"/>
    <d v="2024-06-20T00:00:00"/>
    <n v="94759.9"/>
    <n v="-9.9700000000000006"/>
    <n v="-10.42"/>
    <n v="19708.87"/>
    <n v="11777.2"/>
    <x v="110"/>
  </r>
  <r>
    <x v="162"/>
    <d v="2023-09-10T00:00:00"/>
    <n v="94649.64"/>
    <n v="-0.89"/>
    <n v="-0.94"/>
    <n v="17937.29"/>
    <n v="15786.97"/>
    <x v="162"/>
  </r>
  <r>
    <x v="116"/>
    <d v="2023-10-06T00:00:00"/>
    <n v="94552.71"/>
    <n v="19.39"/>
    <n v="22.23"/>
    <n v="7115.7"/>
    <n v="311.3"/>
    <x v="116"/>
  </r>
  <r>
    <x v="83"/>
    <d v="2024-02-09T00:00:00"/>
    <n v="94482.38"/>
    <n v="-0.89"/>
    <n v="-0.85"/>
    <n v="13431.46"/>
    <n v="7809.26"/>
    <x v="83"/>
  </r>
  <r>
    <x v="158"/>
    <d v="2023-06-13T00:00:00"/>
    <n v="94039.94"/>
    <n v="8.07"/>
    <n v="9.26"/>
    <n v="2293.1"/>
    <n v="18648.48"/>
    <x v="158"/>
  </r>
  <r>
    <x v="160"/>
    <d v="2022-12-03T00:00:00"/>
    <n v="93917.91"/>
    <n v="17.309999999999999"/>
    <n v="19.66"/>
    <n v="12742.12"/>
    <n v="3529.45"/>
    <x v="160"/>
  </r>
  <r>
    <x v="26"/>
    <d v="2023-08-15T00:00:00"/>
    <n v="93902.21"/>
    <n v="-9.42"/>
    <n v="-8.4"/>
    <n v="12820.38"/>
    <n v="15606.82"/>
    <x v="26"/>
  </r>
  <r>
    <x v="60"/>
    <d v="2023-01-17T00:00:00"/>
    <n v="93867.69"/>
    <n v="-8.17"/>
    <n v="-9.8000000000000007"/>
    <n v="16040.03"/>
    <n v="7927.2"/>
    <x v="60"/>
  </r>
  <r>
    <x v="196"/>
    <d v="2023-05-28T00:00:00"/>
    <n v="93839.360000000001"/>
    <n v="1.05"/>
    <n v="1.04"/>
    <n v="18029.28"/>
    <n v="5804.28"/>
    <x v="196"/>
  </r>
  <r>
    <x v="128"/>
    <d v="2023-06-08T00:00:00"/>
    <n v="93801.63"/>
    <n v="15.72"/>
    <n v="17.48"/>
    <n v="14905.28"/>
    <n v="5836.29"/>
    <x v="128"/>
  </r>
  <r>
    <x v="84"/>
    <d v="2023-03-29T00:00:00"/>
    <n v="93740.2"/>
    <n v="3.11"/>
    <n v="3.36"/>
    <n v="12126.58"/>
    <n v="1861.98"/>
    <x v="84"/>
  </r>
  <r>
    <x v="97"/>
    <d v="2023-12-01T00:00:00"/>
    <n v="93662.67"/>
    <n v="6.68"/>
    <n v="5.9"/>
    <n v="2076.1799999999998"/>
    <n v="10288.450000000001"/>
    <x v="97"/>
  </r>
  <r>
    <x v="135"/>
    <d v="2024-07-15T00:00:00"/>
    <n v="93655.52"/>
    <n v="12.47"/>
    <n v="12.16"/>
    <n v="17979.84"/>
    <n v="13513.33"/>
    <x v="135"/>
  </r>
  <r>
    <x v="91"/>
    <d v="2024-06-27T00:00:00"/>
    <n v="93608.42"/>
    <n v="2.34"/>
    <n v="1.9"/>
    <n v="10777.43"/>
    <n v="11243.84"/>
    <x v="91"/>
  </r>
  <r>
    <x v="55"/>
    <d v="2023-10-07T00:00:00"/>
    <n v="93541.8"/>
    <n v="12.08"/>
    <n v="11.24"/>
    <n v="11981.33"/>
    <n v="12150.63"/>
    <x v="55"/>
  </r>
  <r>
    <x v="68"/>
    <d v="2023-04-30T00:00:00"/>
    <n v="93423.33"/>
    <n v="-9.6"/>
    <n v="-8.0299999999999994"/>
    <n v="7513.91"/>
    <n v="3824.93"/>
    <x v="68"/>
  </r>
  <r>
    <x v="190"/>
    <d v="2023-01-04T00:00:00"/>
    <n v="93350.9"/>
    <n v="12.31"/>
    <n v="14.35"/>
    <n v="15251.8"/>
    <n v="5063.84"/>
    <x v="190"/>
  </r>
  <r>
    <x v="35"/>
    <d v="2023-11-03T00:00:00"/>
    <n v="93225.13"/>
    <n v="19.420000000000002"/>
    <n v="17.91"/>
    <n v="1806.25"/>
    <n v="15856.18"/>
    <x v="35"/>
  </r>
  <r>
    <x v="97"/>
    <d v="2024-03-03T00:00:00"/>
    <n v="93202.51"/>
    <n v="14.07"/>
    <n v="16.510000000000002"/>
    <n v="19389.22"/>
    <n v="13204.29"/>
    <x v="97"/>
  </r>
  <r>
    <x v="96"/>
    <d v="2023-06-19T00:00:00"/>
    <n v="93076.38"/>
    <n v="0.15"/>
    <n v="0.12"/>
    <n v="9412.1200000000008"/>
    <n v="6175.93"/>
    <x v="96"/>
  </r>
  <r>
    <x v="192"/>
    <d v="2022-11-05T00:00:00"/>
    <n v="92874.32"/>
    <n v="5.22"/>
    <n v="6.03"/>
    <n v="4707.58"/>
    <n v="12809.5"/>
    <x v="192"/>
  </r>
  <r>
    <x v="92"/>
    <d v="2024-06-21T00:00:00"/>
    <n v="92808.45"/>
    <n v="-9.02"/>
    <n v="-7.3"/>
    <n v="6686.46"/>
    <n v="10865.19"/>
    <x v="92"/>
  </r>
  <r>
    <x v="147"/>
    <d v="2023-01-12T00:00:00"/>
    <n v="92694.2"/>
    <n v="8.02"/>
    <n v="6.82"/>
    <n v="15490.59"/>
    <n v="14440.26"/>
    <x v="147"/>
  </r>
  <r>
    <x v="110"/>
    <d v="2024-02-10T00:00:00"/>
    <n v="92443.24"/>
    <n v="12.62"/>
    <n v="12.66"/>
    <n v="9195.99"/>
    <n v="6009.93"/>
    <x v="110"/>
  </r>
  <r>
    <x v="103"/>
    <d v="2022-12-31T00:00:00"/>
    <n v="92396.29"/>
    <n v="19.89"/>
    <n v="18.82"/>
    <n v="12128.21"/>
    <n v="19312.05"/>
    <x v="103"/>
  </r>
  <r>
    <x v="36"/>
    <d v="2023-08-26T00:00:00"/>
    <n v="92356.31"/>
    <n v="11.78"/>
    <n v="9.52"/>
    <n v="1278.01"/>
    <n v="14672.08"/>
    <x v="36"/>
  </r>
  <r>
    <x v="131"/>
    <d v="2022-10-01T00:00:00"/>
    <n v="92272.35"/>
    <n v="2.12"/>
    <n v="2.12"/>
    <n v="24.65"/>
    <n v="11764.16"/>
    <x v="131"/>
  </r>
  <r>
    <x v="150"/>
    <d v="2024-02-18T00:00:00"/>
    <n v="92124.26"/>
    <n v="-5.65"/>
    <n v="-6.51"/>
    <n v="7046.8"/>
    <n v="6624.33"/>
    <x v="150"/>
  </r>
  <r>
    <x v="5"/>
    <d v="2023-10-08T00:00:00"/>
    <n v="92052.59"/>
    <n v="-7.52"/>
    <n v="-7"/>
    <n v="10598.16"/>
    <n v="17301.16"/>
    <x v="5"/>
  </r>
  <r>
    <x v="11"/>
    <d v="2024-09-15T00:00:00"/>
    <n v="92029.1"/>
    <n v="18.73"/>
    <n v="16.38"/>
    <n v="15926.23"/>
    <n v="1525.3"/>
    <x v="11"/>
  </r>
  <r>
    <x v="195"/>
    <d v="2024-03-19T00:00:00"/>
    <n v="92020.68"/>
    <n v="14.47"/>
    <n v="16.73"/>
    <n v="17310.23"/>
    <n v="14291.69"/>
    <x v="195"/>
  </r>
  <r>
    <x v="24"/>
    <d v="2022-11-03T00:00:00"/>
    <n v="91971.53"/>
    <n v="-6.71"/>
    <n v="-5.49"/>
    <n v="5812.45"/>
    <n v="15889.4"/>
    <x v="24"/>
  </r>
  <r>
    <x v="110"/>
    <d v="2022-10-26T00:00:00"/>
    <n v="91832.42"/>
    <n v="-8.69"/>
    <n v="-8.7799999999999994"/>
    <n v="18865.240000000002"/>
    <n v="18336.84"/>
    <x v="110"/>
  </r>
  <r>
    <x v="31"/>
    <d v="2024-03-09T00:00:00"/>
    <n v="91811.71"/>
    <n v="14.17"/>
    <n v="13.22"/>
    <n v="11927.2"/>
    <n v="9227.43"/>
    <x v="31"/>
  </r>
  <r>
    <x v="134"/>
    <d v="2024-05-11T00:00:00"/>
    <n v="91785.25"/>
    <n v="-6.59"/>
    <n v="-7.74"/>
    <n v="391.01"/>
    <n v="4254.07"/>
    <x v="134"/>
  </r>
  <r>
    <x v="53"/>
    <d v="2023-02-05T00:00:00"/>
    <n v="91742.25"/>
    <n v="-2.11"/>
    <n v="-1.76"/>
    <n v="15398.52"/>
    <n v="2862.33"/>
    <x v="53"/>
  </r>
  <r>
    <x v="76"/>
    <d v="2024-09-11T00:00:00"/>
    <n v="91506.2"/>
    <n v="16.739999999999998"/>
    <n v="18.73"/>
    <n v="16145.76"/>
    <n v="6573.38"/>
    <x v="76"/>
  </r>
  <r>
    <x v="94"/>
    <d v="2024-08-01T00:00:00"/>
    <n v="91462.03"/>
    <n v="-1.53"/>
    <n v="-1.58"/>
    <n v="3469.46"/>
    <n v="17503.03"/>
    <x v="94"/>
  </r>
  <r>
    <x v="67"/>
    <d v="2024-02-09T00:00:00"/>
    <n v="91281.91"/>
    <n v="-8.76"/>
    <n v="-9.5399999999999991"/>
    <n v="4299.7"/>
    <n v="1093.0899999999999"/>
    <x v="67"/>
  </r>
  <r>
    <x v="47"/>
    <d v="2024-02-19T00:00:00"/>
    <n v="91157.4"/>
    <n v="10.44"/>
    <n v="9.65"/>
    <n v="1007.93"/>
    <n v="1338.07"/>
    <x v="47"/>
  </r>
  <r>
    <x v="39"/>
    <d v="2024-05-23T00:00:00"/>
    <n v="91086.16"/>
    <n v="-9.1199999999999992"/>
    <n v="-7.62"/>
    <n v="18764.97"/>
    <n v="1239.31"/>
    <x v="39"/>
  </r>
  <r>
    <x v="180"/>
    <d v="2023-03-28T00:00:00"/>
    <n v="90933.43"/>
    <n v="15.4"/>
    <n v="15.95"/>
    <n v="361.51"/>
    <n v="16266.15"/>
    <x v="180"/>
  </r>
  <r>
    <x v="164"/>
    <d v="2022-09-29T00:00:00"/>
    <n v="90831.65"/>
    <n v="2.83"/>
    <n v="2.81"/>
    <n v="1762.41"/>
    <n v="8010.57"/>
    <x v="164"/>
  </r>
  <r>
    <x v="28"/>
    <d v="2023-12-25T00:00:00"/>
    <n v="90560.56"/>
    <n v="19.09"/>
    <n v="18.71"/>
    <n v="19284.88"/>
    <n v="17019.61"/>
    <x v="28"/>
  </r>
  <r>
    <x v="52"/>
    <d v="2024-04-27T00:00:00"/>
    <n v="90119.08"/>
    <n v="4.12"/>
    <n v="4.3099999999999996"/>
    <n v="12886.61"/>
    <n v="2508.1"/>
    <x v="52"/>
  </r>
  <r>
    <x v="65"/>
    <d v="2023-12-13T00:00:00"/>
    <n v="90115.38"/>
    <n v="8.75"/>
    <n v="8.58"/>
    <n v="14305.82"/>
    <n v="19723.73"/>
    <x v="65"/>
  </r>
  <r>
    <x v="7"/>
    <d v="2023-01-13T00:00:00"/>
    <n v="90065.24"/>
    <n v="17.2"/>
    <n v="14.78"/>
    <n v="11935.54"/>
    <n v="5522.19"/>
    <x v="7"/>
  </r>
  <r>
    <x v="145"/>
    <d v="2023-07-22T00:00:00"/>
    <n v="90032.31"/>
    <n v="10.47"/>
    <n v="9.82"/>
    <n v="5894.9"/>
    <n v="17669.12"/>
    <x v="145"/>
  </r>
  <r>
    <x v="102"/>
    <d v="2023-03-23T00:00:00"/>
    <n v="90006.92"/>
    <n v="1.49"/>
    <n v="1.3"/>
    <n v="7870.94"/>
    <n v="7490.99"/>
    <x v="102"/>
  </r>
  <r>
    <x v="89"/>
    <d v="2023-07-24T00:00:00"/>
    <n v="90006.66"/>
    <n v="16.38"/>
    <n v="13.5"/>
    <n v="1744.72"/>
    <n v="17874.5"/>
    <x v="89"/>
  </r>
  <r>
    <x v="27"/>
    <d v="2024-08-05T00:00:00"/>
    <n v="89964.15"/>
    <n v="15.89"/>
    <n v="16.600000000000001"/>
    <n v="17532.66"/>
    <n v="13619.23"/>
    <x v="27"/>
  </r>
  <r>
    <x v="150"/>
    <d v="2023-06-17T00:00:00"/>
    <n v="89935.42"/>
    <n v="-7.53"/>
    <n v="-8.9"/>
    <n v="13454.32"/>
    <n v="2892.7"/>
    <x v="150"/>
  </r>
  <r>
    <x v="122"/>
    <d v="2023-07-22T00:00:00"/>
    <n v="89794.2"/>
    <n v="17.87"/>
    <n v="19.12"/>
    <n v="11696.02"/>
    <n v="15972.35"/>
    <x v="122"/>
  </r>
  <r>
    <x v="21"/>
    <d v="2023-12-15T00:00:00"/>
    <n v="89721.33"/>
    <n v="2.96"/>
    <n v="3.2"/>
    <n v="2688.32"/>
    <n v="12819.76"/>
    <x v="21"/>
  </r>
  <r>
    <x v="169"/>
    <d v="2024-07-08T00:00:00"/>
    <n v="89569.01"/>
    <n v="-2.99"/>
    <n v="-2.69"/>
    <n v="11364.53"/>
    <n v="17446.47"/>
    <x v="169"/>
  </r>
  <r>
    <x v="166"/>
    <d v="2023-03-20T00:00:00"/>
    <n v="89449.75"/>
    <n v="16.91"/>
    <n v="19.36"/>
    <n v="5768.31"/>
    <n v="14864.81"/>
    <x v="166"/>
  </r>
  <r>
    <x v="173"/>
    <d v="2023-04-15T00:00:00"/>
    <n v="89268.92"/>
    <n v="-8.82"/>
    <n v="-7.23"/>
    <n v="6862.68"/>
    <n v="1498.4"/>
    <x v="173"/>
  </r>
  <r>
    <x v="27"/>
    <d v="2024-01-21T00:00:00"/>
    <n v="89096.639999999999"/>
    <n v="4.63"/>
    <n v="4.2699999999999996"/>
    <n v="15375.02"/>
    <n v="13042.77"/>
    <x v="27"/>
  </r>
  <r>
    <x v="12"/>
    <d v="2023-12-25T00:00:00"/>
    <n v="89091.31"/>
    <n v="7.88"/>
    <n v="6.63"/>
    <n v="3069.89"/>
    <n v="967.05"/>
    <x v="12"/>
  </r>
  <r>
    <x v="179"/>
    <d v="2022-11-18T00:00:00"/>
    <n v="89060.89"/>
    <n v="19.22"/>
    <n v="22.81"/>
    <n v="9863.4"/>
    <n v="4449.58"/>
    <x v="179"/>
  </r>
  <r>
    <x v="85"/>
    <d v="2024-08-30T00:00:00"/>
    <n v="89052.47"/>
    <n v="-4.74"/>
    <n v="-5.0999999999999996"/>
    <n v="15266.49"/>
    <n v="5467.5"/>
    <x v="85"/>
  </r>
  <r>
    <x v="68"/>
    <d v="2023-02-06T00:00:00"/>
    <n v="88948.49"/>
    <n v="3.32"/>
    <n v="2.84"/>
    <n v="17496.53"/>
    <n v="14936.89"/>
    <x v="68"/>
  </r>
  <r>
    <x v="105"/>
    <d v="2024-01-16T00:00:00"/>
    <n v="88933.1"/>
    <n v="12.04"/>
    <n v="10.029999999999999"/>
    <n v="18230.38"/>
    <n v="3379.8"/>
    <x v="105"/>
  </r>
  <r>
    <x v="58"/>
    <d v="2024-07-15T00:00:00"/>
    <n v="88906.89"/>
    <n v="8.01"/>
    <n v="7.2"/>
    <n v="7715.01"/>
    <n v="10023.73"/>
    <x v="58"/>
  </r>
  <r>
    <x v="146"/>
    <d v="2023-05-19T00:00:00"/>
    <n v="88898.880000000005"/>
    <n v="-0.11"/>
    <n v="-0.11"/>
    <n v="152.07"/>
    <n v="15943.59"/>
    <x v="146"/>
  </r>
  <r>
    <x v="75"/>
    <d v="2023-06-28T00:00:00"/>
    <n v="88817.71"/>
    <n v="-1.66"/>
    <n v="-1.81"/>
    <n v="5127.46"/>
    <n v="11689.08"/>
    <x v="75"/>
  </r>
  <r>
    <x v="46"/>
    <d v="2023-05-06T00:00:00"/>
    <n v="88780.12"/>
    <n v="9.91"/>
    <n v="11.79"/>
    <n v="18869.689999999999"/>
    <n v="9007.94"/>
    <x v="46"/>
  </r>
  <r>
    <x v="42"/>
    <d v="2024-04-20T00:00:00"/>
    <n v="88650.19"/>
    <n v="17.71"/>
    <n v="16.25"/>
    <n v="13502.82"/>
    <n v="674.86"/>
    <x v="42"/>
  </r>
  <r>
    <x v="50"/>
    <d v="2023-05-28T00:00:00"/>
    <n v="88643.06"/>
    <n v="-6.7"/>
    <n v="-6.42"/>
    <n v="15443.2"/>
    <n v="11967.7"/>
    <x v="50"/>
  </r>
  <r>
    <x v="187"/>
    <d v="2023-12-10T00:00:00"/>
    <n v="88533.82"/>
    <n v="15.5"/>
    <n v="17.39"/>
    <n v="10053.01"/>
    <n v="8984.26"/>
    <x v="187"/>
  </r>
  <r>
    <x v="43"/>
    <d v="2024-01-28T00:00:00"/>
    <n v="88506.55"/>
    <n v="-3.24"/>
    <n v="-3.28"/>
    <n v="9455.5300000000007"/>
    <n v="15376.19"/>
    <x v="43"/>
  </r>
  <r>
    <x v="149"/>
    <d v="2022-12-28T00:00:00"/>
    <n v="88331.56"/>
    <n v="17.579999999999998"/>
    <n v="15.54"/>
    <n v="15690.01"/>
    <n v="17121.939999999999"/>
    <x v="149"/>
  </r>
  <r>
    <x v="21"/>
    <d v="2024-07-06T00:00:00"/>
    <n v="88302.39"/>
    <n v="18.489999999999998"/>
    <n v="16.04"/>
    <n v="10913.2"/>
    <n v="5892.87"/>
    <x v="21"/>
  </r>
  <r>
    <x v="80"/>
    <d v="2022-12-10T00:00:00"/>
    <n v="88301.06"/>
    <n v="6.06"/>
    <n v="6.97"/>
    <n v="13854.07"/>
    <n v="8408.43"/>
    <x v="80"/>
  </r>
  <r>
    <x v="168"/>
    <d v="2023-10-25T00:00:00"/>
    <n v="88151.58"/>
    <n v="-5.0999999999999996"/>
    <n v="-4.4800000000000004"/>
    <n v="3017.68"/>
    <n v="12455.75"/>
    <x v="168"/>
  </r>
  <r>
    <x v="34"/>
    <d v="2023-07-29T00:00:00"/>
    <n v="88053.14"/>
    <n v="9.94"/>
    <n v="9.68"/>
    <n v="19143.45"/>
    <n v="4450.92"/>
    <x v="34"/>
  </r>
  <r>
    <x v="121"/>
    <d v="2024-03-31T00:00:00"/>
    <n v="87882.1"/>
    <n v="-2.78"/>
    <n v="-2.81"/>
    <n v="2593.4699999999998"/>
    <n v="16089.11"/>
    <x v="121"/>
  </r>
  <r>
    <x v="146"/>
    <d v="2024-02-23T00:00:00"/>
    <n v="87467.36"/>
    <n v="-4.58"/>
    <n v="-5.23"/>
    <n v="11970.32"/>
    <n v="16158.64"/>
    <x v="146"/>
  </r>
  <r>
    <x v="28"/>
    <d v="2023-10-24T00:00:00"/>
    <n v="87414.18"/>
    <n v="14.1"/>
    <n v="12.94"/>
    <n v="8059.07"/>
    <n v="14325.75"/>
    <x v="28"/>
  </r>
  <r>
    <x v="157"/>
    <d v="2024-05-24T00:00:00"/>
    <n v="87321.79"/>
    <n v="15.6"/>
    <n v="12.49"/>
    <n v="2210.2399999999998"/>
    <n v="10686.11"/>
    <x v="157"/>
  </r>
  <r>
    <x v="74"/>
    <d v="2023-01-29T00:00:00"/>
    <n v="87209.56"/>
    <n v="5.67"/>
    <n v="6.14"/>
    <n v="9916.51"/>
    <n v="3171.78"/>
    <x v="74"/>
  </r>
  <r>
    <x v="102"/>
    <d v="2023-12-02T00:00:00"/>
    <n v="87121.62"/>
    <n v="-5.31"/>
    <n v="-4.8600000000000003"/>
    <n v="6488.23"/>
    <n v="15896.2"/>
    <x v="102"/>
  </r>
  <r>
    <x v="61"/>
    <d v="2024-07-02T00:00:00"/>
    <n v="87081.23"/>
    <n v="5.8"/>
    <n v="5.34"/>
    <n v="1192.8499999999999"/>
    <n v="5187.96"/>
    <x v="61"/>
  </r>
  <r>
    <x v="37"/>
    <d v="2022-11-13T00:00:00"/>
    <n v="86968.68"/>
    <n v="0.76"/>
    <n v="0.9"/>
    <n v="3956.15"/>
    <n v="18713.8"/>
    <x v="37"/>
  </r>
  <r>
    <x v="52"/>
    <d v="2023-10-15T00:00:00"/>
    <n v="86931.26"/>
    <n v="5.83"/>
    <n v="5.87"/>
    <n v="18066.009999999998"/>
    <n v="16594.79"/>
    <x v="52"/>
  </r>
  <r>
    <x v="25"/>
    <d v="2024-05-18T00:00:00"/>
    <n v="86927.52"/>
    <n v="18.71"/>
    <n v="19.52"/>
    <n v="5410.55"/>
    <n v="13135.05"/>
    <x v="25"/>
  </r>
  <r>
    <x v="123"/>
    <d v="2023-05-29T00:00:00"/>
    <n v="86916.53"/>
    <n v="10.71"/>
    <n v="9.31"/>
    <n v="6835.1"/>
    <n v="7629.71"/>
    <x v="123"/>
  </r>
  <r>
    <x v="158"/>
    <d v="2023-08-02T00:00:00"/>
    <n v="86864.74"/>
    <n v="10.1"/>
    <n v="11.51"/>
    <n v="12159.42"/>
    <n v="13319.84"/>
    <x v="158"/>
  </r>
  <r>
    <x v="125"/>
    <d v="2023-07-02T00:00:00"/>
    <n v="86839.28"/>
    <n v="16.46"/>
    <n v="19.04"/>
    <n v="11754.6"/>
    <n v="771.88"/>
    <x v="125"/>
  </r>
  <r>
    <x v="53"/>
    <d v="2024-09-22T00:00:00"/>
    <n v="86719.3"/>
    <n v="8.23"/>
    <n v="9.64"/>
    <n v="3264.41"/>
    <n v="17334.29"/>
    <x v="53"/>
  </r>
  <r>
    <x v="165"/>
    <d v="2024-06-05T00:00:00"/>
    <n v="86714.73"/>
    <n v="-3.87"/>
    <n v="-3.45"/>
    <n v="5278.18"/>
    <n v="15549.06"/>
    <x v="165"/>
  </r>
  <r>
    <x v="27"/>
    <d v="2023-02-28T00:00:00"/>
    <n v="86656.83"/>
    <n v="2.35"/>
    <n v="2.72"/>
    <n v="19064.169999999998"/>
    <n v="14866.42"/>
    <x v="27"/>
  </r>
  <r>
    <x v="191"/>
    <d v="2023-09-13T00:00:00"/>
    <n v="86467.75"/>
    <n v="2.0499999999999998"/>
    <n v="2.23"/>
    <n v="13341.36"/>
    <n v="9000.39"/>
    <x v="191"/>
  </r>
  <r>
    <x v="32"/>
    <d v="2024-09-22T00:00:00"/>
    <n v="86297.03"/>
    <n v="7.35"/>
    <n v="7.23"/>
    <n v="1743.8"/>
    <n v="573.91"/>
    <x v="32"/>
  </r>
  <r>
    <x v="20"/>
    <d v="2023-03-19T00:00:00"/>
    <n v="86209.98"/>
    <n v="18.41"/>
    <n v="17.09"/>
    <n v="13361.39"/>
    <n v="17678.11"/>
    <x v="20"/>
  </r>
  <r>
    <x v="188"/>
    <d v="2023-06-05T00:00:00"/>
    <n v="85976.45"/>
    <n v="-5.86"/>
    <n v="-4.92"/>
    <n v="12036.41"/>
    <n v="10091.07"/>
    <x v="188"/>
  </r>
  <r>
    <x v="14"/>
    <d v="2023-03-01T00:00:00"/>
    <n v="85873.55"/>
    <n v="5.15"/>
    <n v="4.79"/>
    <n v="15990.81"/>
    <n v="6899.95"/>
    <x v="14"/>
  </r>
  <r>
    <x v="170"/>
    <d v="2023-08-01T00:00:00"/>
    <n v="85860.58"/>
    <n v="3"/>
    <n v="2.4700000000000002"/>
    <n v="18026.72"/>
    <n v="18465.009999999998"/>
    <x v="170"/>
  </r>
  <r>
    <x v="11"/>
    <d v="2023-05-21T00:00:00"/>
    <n v="85794.62"/>
    <n v="12.2"/>
    <n v="14"/>
    <n v="11405.68"/>
    <n v="4265.08"/>
    <x v="11"/>
  </r>
  <r>
    <x v="135"/>
    <d v="2023-05-27T00:00:00"/>
    <n v="85690.74"/>
    <n v="10.7"/>
    <n v="8.91"/>
    <n v="58.3"/>
    <n v="2393.13"/>
    <x v="135"/>
  </r>
  <r>
    <x v="149"/>
    <d v="2024-02-19T00:00:00"/>
    <n v="85517.89"/>
    <n v="1.26"/>
    <n v="1.18"/>
    <n v="16364.48"/>
    <n v="19462.43"/>
    <x v="149"/>
  </r>
  <r>
    <x v="175"/>
    <d v="2024-02-28T00:00:00"/>
    <n v="85513.83"/>
    <n v="17"/>
    <n v="17.350000000000001"/>
    <n v="13044.22"/>
    <n v="8574.8700000000008"/>
    <x v="175"/>
  </r>
  <r>
    <x v="81"/>
    <d v="2023-05-09T00:00:00"/>
    <n v="85470.36"/>
    <n v="10.69"/>
    <n v="12.07"/>
    <n v="8996.4699999999993"/>
    <n v="7935.83"/>
    <x v="81"/>
  </r>
  <r>
    <x v="160"/>
    <d v="2023-05-11T00:00:00"/>
    <n v="85247.25"/>
    <n v="15.58"/>
    <n v="12.75"/>
    <n v="14729.46"/>
    <n v="4314.3599999999997"/>
    <x v="160"/>
  </r>
  <r>
    <x v="107"/>
    <d v="2023-12-05T00:00:00"/>
    <n v="85204.01"/>
    <n v="18.71"/>
    <n v="20.86"/>
    <n v="2167.69"/>
    <n v="3954.75"/>
    <x v="107"/>
  </r>
  <r>
    <x v="30"/>
    <d v="2023-01-12T00:00:00"/>
    <n v="85156.88"/>
    <n v="16.2"/>
    <n v="13.85"/>
    <n v="13840.76"/>
    <n v="10191.24"/>
    <x v="30"/>
  </r>
  <r>
    <x v="166"/>
    <d v="2024-05-18T00:00:00"/>
    <n v="85135.49"/>
    <n v="-9.23"/>
    <n v="-10.91"/>
    <n v="5856.2"/>
    <n v="245.49"/>
    <x v="166"/>
  </r>
  <r>
    <x v="109"/>
    <d v="2024-04-17T00:00:00"/>
    <n v="85082.74"/>
    <n v="14.17"/>
    <n v="14.82"/>
    <n v="9725.27"/>
    <n v="12182.79"/>
    <x v="109"/>
  </r>
  <r>
    <x v="27"/>
    <d v="2023-10-24T00:00:00"/>
    <n v="85078.56"/>
    <n v="9.67"/>
    <n v="8.5399999999999991"/>
    <n v="1656.74"/>
    <n v="19134.5"/>
    <x v="27"/>
  </r>
  <r>
    <x v="130"/>
    <d v="2024-05-19T00:00:00"/>
    <n v="85072.08"/>
    <n v="10.83"/>
    <n v="12.9"/>
    <n v="19694.900000000001"/>
    <n v="18796.759999999998"/>
    <x v="130"/>
  </r>
  <r>
    <x v="3"/>
    <d v="2024-09-10T00:00:00"/>
    <n v="85028.23"/>
    <n v="3.26"/>
    <n v="2.85"/>
    <n v="16082.52"/>
    <n v="4041.7"/>
    <x v="3"/>
  </r>
  <r>
    <x v="98"/>
    <d v="2024-05-07T00:00:00"/>
    <n v="85003.33"/>
    <n v="-6.61"/>
    <n v="-6.34"/>
    <n v="11285.61"/>
    <n v="18061.46"/>
    <x v="98"/>
  </r>
  <r>
    <x v="165"/>
    <d v="2023-08-17T00:00:00"/>
    <n v="84959.09"/>
    <n v="6.3"/>
    <n v="5.52"/>
    <n v="12218.63"/>
    <n v="6308.37"/>
    <x v="165"/>
  </r>
  <r>
    <x v="109"/>
    <d v="2024-02-07T00:00:00"/>
    <n v="84880.05"/>
    <n v="-9.7100000000000009"/>
    <n v="-7.99"/>
    <n v="17145.36"/>
    <n v="18228.599999999999"/>
    <x v="109"/>
  </r>
  <r>
    <x v="74"/>
    <d v="2023-10-01T00:00:00"/>
    <n v="84685.41"/>
    <n v="-5.07"/>
    <n v="-4.8600000000000003"/>
    <n v="804.17"/>
    <n v="151.81"/>
    <x v="74"/>
  </r>
  <r>
    <x v="153"/>
    <d v="2023-08-15T00:00:00"/>
    <n v="84684.77"/>
    <n v="10.81"/>
    <n v="8.74"/>
    <n v="2659.68"/>
    <n v="7443.06"/>
    <x v="153"/>
  </r>
  <r>
    <x v="81"/>
    <d v="2024-01-20T00:00:00"/>
    <n v="84625.27"/>
    <n v="10.59"/>
    <n v="11.6"/>
    <n v="1053.57"/>
    <n v="11537.44"/>
    <x v="81"/>
  </r>
  <r>
    <x v="137"/>
    <d v="2023-10-10T00:00:00"/>
    <n v="84443.47"/>
    <n v="4.97"/>
    <n v="5.54"/>
    <n v="19932.95"/>
    <n v="9279.74"/>
    <x v="137"/>
  </r>
  <r>
    <x v="26"/>
    <d v="2023-09-13T00:00:00"/>
    <n v="84347.22"/>
    <n v="0.59"/>
    <n v="0.53"/>
    <n v="2840.2"/>
    <n v="14814.92"/>
    <x v="26"/>
  </r>
  <r>
    <x v="47"/>
    <d v="2024-01-07T00:00:00"/>
    <n v="84093.35"/>
    <n v="-0.35"/>
    <n v="-0.39"/>
    <n v="5257.13"/>
    <n v="10868.12"/>
    <x v="47"/>
  </r>
  <r>
    <x v="70"/>
    <d v="2023-01-12T00:00:00"/>
    <n v="84080.88"/>
    <n v="10.15"/>
    <n v="8.27"/>
    <n v="10692.05"/>
    <n v="11745.78"/>
    <x v="70"/>
  </r>
  <r>
    <x v="38"/>
    <d v="2024-01-10T00:00:00"/>
    <n v="83901.34"/>
    <n v="14.21"/>
    <n v="15.53"/>
    <n v="13770.31"/>
    <n v="11940.64"/>
    <x v="38"/>
  </r>
  <r>
    <x v="158"/>
    <d v="2023-08-01T00:00:00"/>
    <n v="83882.34"/>
    <n v="1.49"/>
    <n v="1.24"/>
    <n v="18972.439999999999"/>
    <n v="19052.36"/>
    <x v="158"/>
  </r>
  <r>
    <x v="196"/>
    <d v="2024-08-18T00:00:00"/>
    <n v="83792.67"/>
    <n v="1.32"/>
    <n v="1.06"/>
    <n v="9966.41"/>
    <n v="16857.080000000002"/>
    <x v="196"/>
  </r>
  <r>
    <x v="185"/>
    <d v="2024-05-25T00:00:00"/>
    <n v="83704.59"/>
    <n v="9.6199999999999992"/>
    <n v="8.92"/>
    <n v="12179.74"/>
    <n v="6931.82"/>
    <x v="185"/>
  </r>
  <r>
    <x v="127"/>
    <d v="2023-11-16T00:00:00"/>
    <n v="83686.100000000006"/>
    <n v="-3.99"/>
    <n v="-3.44"/>
    <n v="10737.42"/>
    <n v="11290.35"/>
    <x v="127"/>
  </r>
  <r>
    <x v="150"/>
    <d v="2023-11-09T00:00:00"/>
    <n v="83662.490000000005"/>
    <n v="-5.44"/>
    <n v="-5.0199999999999996"/>
    <n v="2520.9"/>
    <n v="12928.42"/>
    <x v="150"/>
  </r>
  <r>
    <x v="11"/>
    <d v="2023-03-18T00:00:00"/>
    <n v="83660.23"/>
    <n v="15.1"/>
    <n v="17.2"/>
    <n v="1810.61"/>
    <n v="1717.2"/>
    <x v="11"/>
  </r>
  <r>
    <x v="31"/>
    <d v="2023-02-12T00:00:00"/>
    <n v="83609.759999999995"/>
    <n v="0.42"/>
    <n v="0.36"/>
    <n v="11309.57"/>
    <n v="11265.2"/>
    <x v="31"/>
  </r>
  <r>
    <x v="192"/>
    <d v="2023-03-10T00:00:00"/>
    <n v="83556.460000000006"/>
    <n v="18.03"/>
    <n v="20.88"/>
    <n v="14061.51"/>
    <n v="15441.85"/>
    <x v="192"/>
  </r>
  <r>
    <x v="163"/>
    <d v="2023-01-07T00:00:00"/>
    <n v="83462.070000000007"/>
    <n v="-0.63"/>
    <n v="-0.56000000000000005"/>
    <n v="8768.3700000000008"/>
    <n v="12456.9"/>
    <x v="163"/>
  </r>
  <r>
    <x v="115"/>
    <d v="2023-10-17T00:00:00"/>
    <n v="83445.67"/>
    <n v="2.95"/>
    <n v="2.69"/>
    <n v="17518.349999999999"/>
    <n v="13194.47"/>
    <x v="115"/>
  </r>
  <r>
    <x v="45"/>
    <d v="2023-09-10T00:00:00"/>
    <n v="83396.13"/>
    <n v="5.15"/>
    <n v="4.8899999999999997"/>
    <n v="19534.560000000001"/>
    <n v="7632.55"/>
    <x v="45"/>
  </r>
  <r>
    <x v="159"/>
    <d v="2024-02-09T00:00:00"/>
    <n v="83331.7"/>
    <n v="2.97"/>
    <n v="2.63"/>
    <n v="14504.45"/>
    <n v="2390.66"/>
    <x v="159"/>
  </r>
  <r>
    <x v="49"/>
    <d v="2023-12-09T00:00:00"/>
    <n v="83228.570000000007"/>
    <n v="-6.25"/>
    <n v="-5.19"/>
    <n v="316.49"/>
    <n v="1277.92"/>
    <x v="49"/>
  </r>
  <r>
    <x v="185"/>
    <d v="2023-03-25T00:00:00"/>
    <n v="83212.84"/>
    <n v="4.67"/>
    <n v="4.9000000000000004"/>
    <n v="358.15"/>
    <n v="17885.14"/>
    <x v="185"/>
  </r>
  <r>
    <x v="19"/>
    <d v="2023-01-06T00:00:00"/>
    <n v="83155.89"/>
    <n v="6.4"/>
    <n v="7.41"/>
    <n v="10313.77"/>
    <n v="3486.53"/>
    <x v="19"/>
  </r>
  <r>
    <x v="37"/>
    <d v="2024-06-17T00:00:00"/>
    <n v="83110.210000000006"/>
    <n v="3.47"/>
    <n v="3.81"/>
    <n v="16658.89"/>
    <n v="456.01"/>
    <x v="37"/>
  </r>
  <r>
    <x v="192"/>
    <d v="2023-04-23T00:00:00"/>
    <n v="83040.240000000005"/>
    <n v="8.92"/>
    <n v="10.41"/>
    <n v="7515.46"/>
    <n v="8597.61"/>
    <x v="192"/>
  </r>
  <r>
    <x v="122"/>
    <d v="2023-05-02T00:00:00"/>
    <n v="82934.84"/>
    <n v="-9.0500000000000007"/>
    <n v="-7.72"/>
    <n v="5208.75"/>
    <n v="18368.009999999998"/>
    <x v="122"/>
  </r>
  <r>
    <x v="132"/>
    <d v="2022-12-30T00:00:00"/>
    <n v="82898.92"/>
    <n v="-9.8800000000000008"/>
    <n v="-8.0299999999999994"/>
    <n v="8647.42"/>
    <n v="3829.88"/>
    <x v="132"/>
  </r>
  <r>
    <x v="96"/>
    <d v="2023-09-01T00:00:00"/>
    <n v="82890.38"/>
    <n v="6.94"/>
    <n v="8.25"/>
    <n v="11883.44"/>
    <n v="13247.94"/>
    <x v="96"/>
  </r>
  <r>
    <x v="100"/>
    <d v="2023-11-10T00:00:00"/>
    <n v="82840.259999999995"/>
    <n v="13.27"/>
    <n v="12.01"/>
    <n v="14227.29"/>
    <n v="12207.22"/>
    <x v="100"/>
  </r>
  <r>
    <x v="30"/>
    <d v="2022-10-17T00:00:00"/>
    <n v="82775.460000000006"/>
    <n v="-3.42"/>
    <n v="-3.43"/>
    <n v="14546.57"/>
    <n v="13775.58"/>
    <x v="30"/>
  </r>
  <r>
    <x v="90"/>
    <d v="2023-04-04T00:00:00"/>
    <n v="82730.97"/>
    <n v="17.920000000000002"/>
    <n v="16.14"/>
    <n v="1991.07"/>
    <n v="2289.9299999999998"/>
    <x v="90"/>
  </r>
  <r>
    <x v="45"/>
    <d v="2023-01-13T00:00:00"/>
    <n v="82716.31"/>
    <n v="5.85"/>
    <n v="5.93"/>
    <n v="194.72"/>
    <n v="15262.55"/>
    <x v="45"/>
  </r>
  <r>
    <x v="5"/>
    <d v="2023-01-07T00:00:00"/>
    <n v="82640.69"/>
    <n v="-4.1500000000000004"/>
    <n v="-3.59"/>
    <n v="16207.13"/>
    <n v="13602.47"/>
    <x v="5"/>
  </r>
  <r>
    <x v="25"/>
    <d v="2024-01-14T00:00:00"/>
    <n v="82603.09"/>
    <n v="16.53"/>
    <n v="19.32"/>
    <n v="1050.0899999999999"/>
    <n v="12161.07"/>
    <x v="25"/>
  </r>
  <r>
    <x v="171"/>
    <d v="2024-02-11T00:00:00"/>
    <n v="82430.740000000005"/>
    <n v="1.1399999999999999"/>
    <n v="0.97"/>
    <n v="15501.47"/>
    <n v="4092.67"/>
    <x v="171"/>
  </r>
  <r>
    <x v="150"/>
    <d v="2024-08-23T00:00:00"/>
    <n v="82361.570000000007"/>
    <n v="-3.2"/>
    <n v="-3.49"/>
    <n v="18683.98"/>
    <n v="12085.34"/>
    <x v="150"/>
  </r>
  <r>
    <x v="174"/>
    <d v="2023-02-22T00:00:00"/>
    <n v="82130.38"/>
    <n v="-7.03"/>
    <n v="-7.96"/>
    <n v="17361.05"/>
    <n v="17395.57"/>
    <x v="174"/>
  </r>
  <r>
    <x v="11"/>
    <d v="2023-09-29T00:00:00"/>
    <n v="82102.460000000006"/>
    <n v="-5.21"/>
    <n v="-5.19"/>
    <n v="19213.02"/>
    <n v="18268.22"/>
    <x v="11"/>
  </r>
  <r>
    <x v="125"/>
    <d v="2023-08-28T00:00:00"/>
    <n v="81970.880000000005"/>
    <n v="-9.5299999999999994"/>
    <n v="-10.8"/>
    <n v="16781.740000000002"/>
    <n v="2437.4899999999998"/>
    <x v="125"/>
  </r>
  <r>
    <x v="141"/>
    <d v="2022-10-26T00:00:00"/>
    <n v="81754.570000000007"/>
    <n v="-0.95"/>
    <n v="-0.87"/>
    <n v="12229.56"/>
    <n v="12083.15"/>
    <x v="141"/>
  </r>
  <r>
    <x v="122"/>
    <d v="2023-10-03T00:00:00"/>
    <n v="81603.28"/>
    <n v="-7.41"/>
    <n v="-7.55"/>
    <n v="3418.53"/>
    <n v="5367.54"/>
    <x v="122"/>
  </r>
  <r>
    <x v="183"/>
    <d v="2022-10-20T00:00:00"/>
    <n v="81538.75"/>
    <n v="9.41"/>
    <n v="10.39"/>
    <n v="7975.81"/>
    <n v="7117.29"/>
    <x v="183"/>
  </r>
  <r>
    <x v="24"/>
    <d v="2024-02-28T00:00:00"/>
    <n v="81521.509999999995"/>
    <n v="-2.98"/>
    <n v="-3.57"/>
    <n v="18706.47"/>
    <n v="3501.51"/>
    <x v="24"/>
  </r>
  <r>
    <x v="98"/>
    <d v="2024-07-08T00:00:00"/>
    <n v="81483.960000000006"/>
    <n v="0.98"/>
    <n v="1.1100000000000001"/>
    <n v="11078.49"/>
    <n v="7551.96"/>
    <x v="98"/>
  </r>
  <r>
    <x v="23"/>
    <d v="2023-01-22T00:00:00"/>
    <n v="81402"/>
    <n v="-7.65"/>
    <n v="-8.6300000000000008"/>
    <n v="10214.16"/>
    <n v="14009.41"/>
    <x v="23"/>
  </r>
  <r>
    <x v="18"/>
    <d v="2023-11-15T00:00:00"/>
    <n v="81311.820000000007"/>
    <n v="16.07"/>
    <n v="18.63"/>
    <n v="8554.68"/>
    <n v="3904.44"/>
    <x v="18"/>
  </r>
  <r>
    <x v="194"/>
    <d v="2023-03-18T00:00:00"/>
    <n v="81266.539999999994"/>
    <n v="12.73"/>
    <n v="12.16"/>
    <n v="11932.85"/>
    <n v="6392.45"/>
    <x v="194"/>
  </r>
  <r>
    <x v="161"/>
    <d v="2023-10-20T00:00:00"/>
    <n v="81138.19"/>
    <n v="8.85"/>
    <n v="9.09"/>
    <n v="11908.82"/>
    <n v="17151.05"/>
    <x v="161"/>
  </r>
  <r>
    <x v="180"/>
    <d v="2023-09-21T00:00:00"/>
    <n v="80920.52"/>
    <n v="17.61"/>
    <n v="20.58"/>
    <n v="8085.65"/>
    <n v="15118.8"/>
    <x v="180"/>
  </r>
  <r>
    <x v="61"/>
    <d v="2023-10-05T00:00:00"/>
    <n v="80891.12"/>
    <n v="13.15"/>
    <n v="11.96"/>
    <n v="10855.12"/>
    <n v="15756.38"/>
    <x v="61"/>
  </r>
  <r>
    <x v="18"/>
    <d v="2022-10-11T00:00:00"/>
    <n v="80841.13"/>
    <n v="-4.67"/>
    <n v="-5.08"/>
    <n v="9801.27"/>
    <n v="14761.16"/>
    <x v="18"/>
  </r>
  <r>
    <x v="77"/>
    <d v="2024-08-07T00:00:00"/>
    <n v="80688.539999999994"/>
    <n v="-3.11"/>
    <n v="-3.57"/>
    <n v="4549.54"/>
    <n v="17254.38"/>
    <x v="77"/>
  </r>
  <r>
    <x v="21"/>
    <d v="2023-06-15T00:00:00"/>
    <n v="80502.399999999994"/>
    <n v="-3.65"/>
    <n v="-3.52"/>
    <n v="8033.76"/>
    <n v="16996.310000000001"/>
    <x v="21"/>
  </r>
  <r>
    <x v="190"/>
    <d v="2023-11-07T00:00:00"/>
    <n v="80476.990000000005"/>
    <n v="6.02"/>
    <n v="6.78"/>
    <n v="3948.47"/>
    <n v="18559.53"/>
    <x v="190"/>
  </r>
  <r>
    <x v="56"/>
    <d v="2023-12-31T00:00:00"/>
    <n v="80419.47"/>
    <n v="0.66"/>
    <n v="0.62"/>
    <n v="742.01"/>
    <n v="18679.099999999999"/>
    <x v="56"/>
  </r>
  <r>
    <x v="87"/>
    <d v="2023-04-27T00:00:00"/>
    <n v="80245.33"/>
    <n v="1.18"/>
    <n v="1.2"/>
    <n v="12139.91"/>
    <n v="16731.14"/>
    <x v="87"/>
  </r>
  <r>
    <x v="94"/>
    <d v="2024-05-13T00:00:00"/>
    <n v="80124.100000000006"/>
    <n v="-9.8000000000000007"/>
    <n v="-11.16"/>
    <n v="1881.11"/>
    <n v="7483.39"/>
    <x v="94"/>
  </r>
  <r>
    <x v="88"/>
    <d v="2022-11-20T00:00:00"/>
    <n v="80026.320000000007"/>
    <n v="15.32"/>
    <n v="14.74"/>
    <n v="7918.76"/>
    <n v="11590.31"/>
    <x v="88"/>
  </r>
  <r>
    <x v="84"/>
    <d v="2024-07-11T00:00:00"/>
    <n v="79853.759999999995"/>
    <n v="0.38"/>
    <n v="0.33"/>
    <n v="6129.75"/>
    <n v="560.36"/>
    <x v="84"/>
  </r>
  <r>
    <x v="76"/>
    <d v="2024-03-24T00:00:00"/>
    <n v="79769.240000000005"/>
    <n v="1.23"/>
    <n v="1.24"/>
    <n v="515.16"/>
    <n v="18266.78"/>
    <x v="76"/>
  </r>
  <r>
    <x v="105"/>
    <d v="2023-08-25T00:00:00"/>
    <n v="79713.73"/>
    <n v="18.05"/>
    <n v="17.97"/>
    <n v="4330.41"/>
    <n v="6584.41"/>
    <x v="105"/>
  </r>
  <r>
    <x v="157"/>
    <d v="2024-02-15T00:00:00"/>
    <n v="79610.31"/>
    <n v="-2.68"/>
    <n v="-2.46"/>
    <n v="9813.99"/>
    <n v="4078.92"/>
    <x v="157"/>
  </r>
  <r>
    <x v="72"/>
    <d v="2022-10-07T00:00:00"/>
    <n v="79568.509999999995"/>
    <n v="-9.14"/>
    <n v="-10.68"/>
    <n v="18595.34"/>
    <n v="4491.92"/>
    <x v="72"/>
  </r>
  <r>
    <x v="30"/>
    <d v="2023-01-07T00:00:00"/>
    <n v="79555.63"/>
    <n v="-7.64"/>
    <n v="-7.86"/>
    <n v="5005.29"/>
    <n v="4389.16"/>
    <x v="30"/>
  </r>
  <r>
    <x v="78"/>
    <d v="2023-02-24T00:00:00"/>
    <n v="79496.19"/>
    <n v="-6.48"/>
    <n v="-5.36"/>
    <n v="14989.2"/>
    <n v="14217.56"/>
    <x v="78"/>
  </r>
  <r>
    <x v="6"/>
    <d v="2023-03-30T00:00:00"/>
    <n v="79428.160000000003"/>
    <n v="8.74"/>
    <n v="7.36"/>
    <n v="7202.24"/>
    <n v="7474.75"/>
    <x v="6"/>
  </r>
  <r>
    <x v="24"/>
    <d v="2023-05-15T00:00:00"/>
    <n v="79388.429999999993"/>
    <n v="-2.92"/>
    <n v="-2.93"/>
    <n v="14456.86"/>
    <n v="13336.78"/>
    <x v="24"/>
  </r>
  <r>
    <x v="120"/>
    <d v="2024-05-24T00:00:00"/>
    <n v="78999.649999999994"/>
    <n v="13.26"/>
    <n v="15.18"/>
    <n v="7186.15"/>
    <n v="6475.38"/>
    <x v="120"/>
  </r>
  <r>
    <x v="123"/>
    <d v="2023-01-10T00:00:00"/>
    <n v="78956.22"/>
    <n v="4.41"/>
    <n v="4.26"/>
    <n v="10432.700000000001"/>
    <n v="798.49"/>
    <x v="123"/>
  </r>
  <r>
    <x v="66"/>
    <d v="2024-08-30T00:00:00"/>
    <n v="78894.37"/>
    <n v="13.88"/>
    <n v="15.34"/>
    <n v="4918.6000000000004"/>
    <n v="16788.2"/>
    <x v="66"/>
  </r>
  <r>
    <x v="49"/>
    <d v="2024-09-08T00:00:00"/>
    <n v="78702.36"/>
    <n v="8.91"/>
    <n v="7.22"/>
    <n v="345.41"/>
    <n v="8486.2900000000009"/>
    <x v="49"/>
  </r>
  <r>
    <x v="177"/>
    <d v="2022-12-21T00:00:00"/>
    <n v="78694.600000000006"/>
    <n v="8.8800000000000008"/>
    <n v="9.4"/>
    <n v="796.91"/>
    <n v="14938.38"/>
    <x v="177"/>
  </r>
  <r>
    <x v="187"/>
    <d v="2023-02-26T00:00:00"/>
    <n v="78624.320000000007"/>
    <n v="8.51"/>
    <n v="6.91"/>
    <n v="6976.26"/>
    <n v="17378.22"/>
    <x v="187"/>
  </r>
  <r>
    <x v="165"/>
    <d v="2022-10-20T00:00:00"/>
    <n v="78575.679999999993"/>
    <n v="0.42"/>
    <n v="0.37"/>
    <n v="2180.9499999999998"/>
    <n v="16305.48"/>
    <x v="165"/>
  </r>
  <r>
    <x v="28"/>
    <d v="2024-06-01T00:00:00"/>
    <n v="78507.37"/>
    <n v="5.49"/>
    <n v="6.44"/>
    <n v="14929.17"/>
    <n v="13728.38"/>
    <x v="28"/>
  </r>
  <r>
    <x v="139"/>
    <d v="2023-11-23T00:00:00"/>
    <n v="78286.34"/>
    <n v="15.92"/>
    <n v="14.85"/>
    <n v="849.99"/>
    <n v="16719.009999999998"/>
    <x v="139"/>
  </r>
  <r>
    <x v="155"/>
    <d v="2024-09-25T00:00:00"/>
    <n v="78284.800000000003"/>
    <n v="19.37"/>
    <n v="21.31"/>
    <n v="13109.11"/>
    <n v="17208.79"/>
    <x v="155"/>
  </r>
  <r>
    <x v="136"/>
    <d v="2023-10-22T00:00:00"/>
    <n v="78185.14"/>
    <n v="9.3800000000000008"/>
    <n v="7.81"/>
    <n v="17388.66"/>
    <n v="16139.04"/>
    <x v="136"/>
  </r>
  <r>
    <x v="71"/>
    <d v="2024-07-18T00:00:00"/>
    <n v="78171.600000000006"/>
    <n v="-0.57999999999999996"/>
    <n v="-0.62"/>
    <n v="1429.03"/>
    <n v="18680.57"/>
    <x v="71"/>
  </r>
  <r>
    <x v="58"/>
    <d v="2022-11-24T00:00:00"/>
    <n v="78146.429999999993"/>
    <n v="-4.09"/>
    <n v="-4.41"/>
    <n v="18330.87"/>
    <n v="19526.78"/>
    <x v="58"/>
  </r>
  <r>
    <x v="65"/>
    <d v="2023-02-23T00:00:00"/>
    <n v="78140.34"/>
    <n v="13.18"/>
    <n v="13.98"/>
    <n v="9966.32"/>
    <n v="9120.7000000000007"/>
    <x v="65"/>
  </r>
  <r>
    <x v="48"/>
    <d v="2024-02-07T00:00:00"/>
    <n v="78113.570000000007"/>
    <n v="-2.59"/>
    <n v="-2.13"/>
    <n v="17940.240000000002"/>
    <n v="6457.52"/>
    <x v="48"/>
  </r>
  <r>
    <x v="131"/>
    <d v="2024-02-22T00:00:00"/>
    <n v="78102.63"/>
    <n v="3.55"/>
    <n v="3.29"/>
    <n v="18171.3"/>
    <n v="9453.02"/>
    <x v="131"/>
  </r>
  <r>
    <x v="18"/>
    <d v="2023-11-11T00:00:00"/>
    <n v="78027.100000000006"/>
    <n v="16.64"/>
    <n v="15.39"/>
    <n v="12616.07"/>
    <n v="15484.35"/>
    <x v="18"/>
  </r>
  <r>
    <x v="121"/>
    <d v="2022-11-05T00:00:00"/>
    <n v="78007.13"/>
    <n v="19.600000000000001"/>
    <n v="22.99"/>
    <n v="4273.92"/>
    <n v="4943.45"/>
    <x v="121"/>
  </r>
  <r>
    <x v="127"/>
    <d v="2024-02-20T00:00:00"/>
    <n v="77982.070000000007"/>
    <n v="15.13"/>
    <n v="17.87"/>
    <n v="8263.67"/>
    <n v="19341.93"/>
    <x v="127"/>
  </r>
  <r>
    <x v="138"/>
    <d v="2023-02-14T00:00:00"/>
    <n v="77961.67"/>
    <n v="11.12"/>
    <n v="13.06"/>
    <n v="8993.56"/>
    <n v="10067.209999999999"/>
    <x v="138"/>
  </r>
  <r>
    <x v="110"/>
    <d v="2023-02-21T00:00:00"/>
    <n v="77844.17"/>
    <n v="-8.5399999999999991"/>
    <n v="-9.6300000000000008"/>
    <n v="10935.19"/>
    <n v="9994.51"/>
    <x v="110"/>
  </r>
  <r>
    <x v="127"/>
    <d v="2023-07-10T00:00:00"/>
    <n v="77736.92"/>
    <n v="2.75"/>
    <n v="3.2"/>
    <n v="3993.07"/>
    <n v="8439.51"/>
    <x v="127"/>
  </r>
  <r>
    <x v="31"/>
    <d v="2023-01-19T00:00:00"/>
    <n v="77717.119999999995"/>
    <n v="11.52"/>
    <n v="9.8000000000000007"/>
    <n v="8580.9"/>
    <n v="9193.14"/>
    <x v="31"/>
  </r>
  <r>
    <x v="80"/>
    <d v="2024-04-13T00:00:00"/>
    <n v="77692.81"/>
    <n v="19.61"/>
    <n v="22.28"/>
    <n v="8835.61"/>
    <n v="10440.69"/>
    <x v="80"/>
  </r>
  <r>
    <x v="55"/>
    <d v="2023-08-22T00:00:00"/>
    <n v="77527.58"/>
    <n v="-6.27"/>
    <n v="-5.15"/>
    <n v="1318.19"/>
    <n v="3843.01"/>
    <x v="55"/>
  </r>
  <r>
    <x v="49"/>
    <d v="2023-04-18T00:00:00"/>
    <n v="77501.27"/>
    <n v="-3.84"/>
    <n v="-3.66"/>
    <n v="5613.6"/>
    <n v="12889.09"/>
    <x v="49"/>
  </r>
  <r>
    <x v="129"/>
    <d v="2023-04-02T00:00:00"/>
    <n v="77401.850000000006"/>
    <n v="2.71"/>
    <n v="2.69"/>
    <n v="5907.11"/>
    <n v="5200.78"/>
    <x v="129"/>
  </r>
  <r>
    <x v="108"/>
    <d v="2023-04-20T00:00:00"/>
    <n v="77349.61"/>
    <n v="-6.38"/>
    <n v="-5.44"/>
    <n v="18721.95"/>
    <n v="8127.74"/>
    <x v="108"/>
  </r>
  <r>
    <x v="1"/>
    <d v="2023-09-04T00:00:00"/>
    <n v="77287.31"/>
    <n v="3.99"/>
    <n v="3.72"/>
    <n v="13016.42"/>
    <n v="1706.74"/>
    <x v="1"/>
  </r>
  <r>
    <x v="173"/>
    <d v="2024-02-10T00:00:00"/>
    <n v="77197.179999999993"/>
    <n v="-7.02"/>
    <n v="-6.98"/>
    <n v="18264.669999999998"/>
    <n v="6699.38"/>
    <x v="173"/>
  </r>
  <r>
    <x v="157"/>
    <d v="2023-05-12T00:00:00"/>
    <n v="77083.570000000007"/>
    <n v="8.16"/>
    <n v="8.26"/>
    <n v="15425.11"/>
    <n v="16592.07"/>
    <x v="157"/>
  </r>
  <r>
    <x v="90"/>
    <d v="2023-03-23T00:00:00"/>
    <n v="76926.720000000001"/>
    <n v="12.76"/>
    <n v="11.24"/>
    <n v="5746.94"/>
    <n v="9434.91"/>
    <x v="90"/>
  </r>
  <r>
    <x v="137"/>
    <d v="2022-09-26T00:00:00"/>
    <n v="76763.039999999994"/>
    <n v="16.14"/>
    <n v="16.600000000000001"/>
    <n v="14036.96"/>
    <n v="2832.74"/>
    <x v="137"/>
  </r>
  <r>
    <x v="14"/>
    <d v="2024-03-13T00:00:00"/>
    <n v="76762.63"/>
    <n v="11.52"/>
    <n v="10.64"/>
    <n v="5267.61"/>
    <n v="1770.28"/>
    <x v="14"/>
  </r>
  <r>
    <x v="170"/>
    <d v="2024-05-06T00:00:00"/>
    <n v="76667.89"/>
    <n v="4.8"/>
    <n v="4.26"/>
    <n v="9991.39"/>
    <n v="9870.5499999999993"/>
    <x v="170"/>
  </r>
  <r>
    <x v="39"/>
    <d v="2023-06-25T00:00:00"/>
    <n v="76511.72"/>
    <n v="-9.1999999999999993"/>
    <n v="-10.53"/>
    <n v="6768.8"/>
    <n v="11796.5"/>
    <x v="39"/>
  </r>
  <r>
    <x v="113"/>
    <d v="2024-04-08T00:00:00"/>
    <n v="76511.5"/>
    <n v="-0.71"/>
    <n v="-0.71"/>
    <n v="10933.05"/>
    <n v="8369.67"/>
    <x v="113"/>
  </r>
  <r>
    <x v="136"/>
    <d v="2023-11-17T00:00:00"/>
    <n v="76498.210000000006"/>
    <n v="-9.89"/>
    <n v="-8.08"/>
    <n v="11892.01"/>
    <n v="3853.27"/>
    <x v="136"/>
  </r>
  <r>
    <x v="154"/>
    <d v="2022-10-27T00:00:00"/>
    <n v="76417.94"/>
    <n v="4.93"/>
    <n v="4.72"/>
    <n v="12752.84"/>
    <n v="9794.94"/>
    <x v="154"/>
  </r>
  <r>
    <x v="183"/>
    <d v="2023-03-24T00:00:00"/>
    <n v="76375.97"/>
    <n v="4.87"/>
    <n v="5.83"/>
    <n v="3102.83"/>
    <n v="16859.18"/>
    <x v="183"/>
  </r>
  <r>
    <x v="4"/>
    <d v="2023-11-08T00:00:00"/>
    <n v="76224.73"/>
    <n v="11.57"/>
    <n v="10.49"/>
    <n v="11976.35"/>
    <n v="9524.41"/>
    <x v="4"/>
  </r>
  <r>
    <x v="99"/>
    <d v="2023-01-12T00:00:00"/>
    <n v="76126.759999999995"/>
    <n v="-0.68"/>
    <n v="-0.56000000000000005"/>
    <n v="19863.830000000002"/>
    <n v="16579.66"/>
    <x v="99"/>
  </r>
  <r>
    <x v="117"/>
    <d v="2023-10-08T00:00:00"/>
    <n v="76112.88"/>
    <n v="7.1"/>
    <n v="7.21"/>
    <n v="17148.22"/>
    <n v="3247.74"/>
    <x v="117"/>
  </r>
  <r>
    <x v="124"/>
    <d v="2023-05-17T00:00:00"/>
    <n v="76098.66"/>
    <n v="11.64"/>
    <n v="13.12"/>
    <n v="4186.68"/>
    <n v="8148.11"/>
    <x v="124"/>
  </r>
  <r>
    <x v="183"/>
    <d v="2022-10-02T00:00:00"/>
    <n v="76048.2"/>
    <n v="17.62"/>
    <n v="17.350000000000001"/>
    <n v="17515.560000000001"/>
    <n v="5694.34"/>
    <x v="183"/>
  </r>
  <r>
    <x v="28"/>
    <d v="2024-06-19T00:00:00"/>
    <n v="76046.91"/>
    <n v="7.0000000000000007E-2"/>
    <n v="0.06"/>
    <n v="5267.57"/>
    <n v="12358.69"/>
    <x v="28"/>
  </r>
  <r>
    <x v="33"/>
    <d v="2023-11-10T00:00:00"/>
    <n v="75963.149999999994"/>
    <n v="5.35"/>
    <n v="5.94"/>
    <n v="17999.13"/>
    <n v="9352.11"/>
    <x v="33"/>
  </r>
  <r>
    <x v="184"/>
    <d v="2023-01-18T00:00:00"/>
    <n v="75699.94"/>
    <n v="7.63"/>
    <n v="8.7899999999999991"/>
    <n v="5826.87"/>
    <n v="7792.83"/>
    <x v="184"/>
  </r>
  <r>
    <x v="143"/>
    <d v="2022-11-15T00:00:00"/>
    <n v="75524.13"/>
    <n v="13.03"/>
    <n v="12.5"/>
    <n v="9945.07"/>
    <n v="8874.6200000000008"/>
    <x v="143"/>
  </r>
  <r>
    <x v="10"/>
    <d v="2024-03-01T00:00:00"/>
    <n v="75511.100000000006"/>
    <n v="10.93"/>
    <n v="12.4"/>
    <n v="17778.8"/>
    <n v="11879.19"/>
    <x v="10"/>
  </r>
  <r>
    <x v="142"/>
    <d v="2024-05-22T00:00:00"/>
    <n v="75510.31"/>
    <n v="9.64"/>
    <n v="9.2100000000000009"/>
    <n v="3360.07"/>
    <n v="8658.0300000000007"/>
    <x v="142"/>
  </r>
  <r>
    <x v="79"/>
    <d v="2022-10-19T00:00:00"/>
    <n v="75317.31"/>
    <n v="18.75"/>
    <n v="20.47"/>
    <n v="5098.49"/>
    <n v="12474.82"/>
    <x v="79"/>
  </r>
  <r>
    <x v="19"/>
    <d v="2023-02-26T00:00:00"/>
    <n v="75265"/>
    <n v="-5.89"/>
    <n v="-5.32"/>
    <n v="9473.09"/>
    <n v="2220.46"/>
    <x v="19"/>
  </r>
  <r>
    <x v="160"/>
    <d v="2023-07-12T00:00:00"/>
    <n v="75191.02"/>
    <n v="3.05"/>
    <n v="2.75"/>
    <n v="9873.36"/>
    <n v="10695.03"/>
    <x v="160"/>
  </r>
  <r>
    <x v="74"/>
    <d v="2022-11-17T00:00:00"/>
    <n v="75165.279999999999"/>
    <n v="7.81"/>
    <n v="6.55"/>
    <n v="7438.09"/>
    <n v="8566.33"/>
    <x v="74"/>
  </r>
  <r>
    <x v="68"/>
    <d v="2023-10-01T00:00:00"/>
    <n v="75153.070000000007"/>
    <n v="-6.03"/>
    <n v="-5.07"/>
    <n v="1142.29"/>
    <n v="2452.17"/>
    <x v="68"/>
  </r>
  <r>
    <x v="106"/>
    <d v="2023-10-15T00:00:00"/>
    <n v="75135.59"/>
    <n v="12.38"/>
    <n v="13.59"/>
    <n v="14360.36"/>
    <n v="2854.54"/>
    <x v="106"/>
  </r>
  <r>
    <x v="141"/>
    <d v="2024-05-13T00:00:00"/>
    <n v="75131.67"/>
    <n v="6.23"/>
    <n v="6.08"/>
    <n v="11751.45"/>
    <n v="10122.15"/>
    <x v="141"/>
  </r>
  <r>
    <x v="107"/>
    <d v="2024-01-09T00:00:00"/>
    <n v="75103.539999999994"/>
    <n v="0.64"/>
    <n v="0.57999999999999996"/>
    <n v="13273.4"/>
    <n v="8157.8"/>
    <x v="107"/>
  </r>
  <r>
    <x v="151"/>
    <d v="2022-10-16T00:00:00"/>
    <n v="75008.17"/>
    <n v="16.690000000000001"/>
    <n v="17.68"/>
    <n v="13053.47"/>
    <n v="3017.3"/>
    <x v="151"/>
  </r>
  <r>
    <x v="111"/>
    <d v="2023-12-20T00:00:00"/>
    <n v="74833.320000000007"/>
    <n v="-2.17"/>
    <n v="-2.0499999999999998"/>
    <n v="11145.53"/>
    <n v="17426.04"/>
    <x v="111"/>
  </r>
  <r>
    <x v="93"/>
    <d v="2023-01-01T00:00:00"/>
    <n v="74657.53"/>
    <n v="9.89"/>
    <n v="8.32"/>
    <n v="13108.4"/>
    <n v="10444.540000000001"/>
    <x v="93"/>
  </r>
  <r>
    <x v="100"/>
    <d v="2022-12-06T00:00:00"/>
    <n v="74639.64"/>
    <n v="2.4"/>
    <n v="2.74"/>
    <n v="1665.15"/>
    <n v="18170.68"/>
    <x v="100"/>
  </r>
  <r>
    <x v="5"/>
    <d v="2024-06-17T00:00:00"/>
    <n v="74604.56"/>
    <n v="13.45"/>
    <n v="11.37"/>
    <n v="6809.19"/>
    <n v="11237.07"/>
    <x v="5"/>
  </r>
  <r>
    <x v="63"/>
    <d v="2024-09-07T00:00:00"/>
    <n v="74592.429999999993"/>
    <n v="-7.31"/>
    <n v="-6.89"/>
    <n v="5470.27"/>
    <n v="19033.86"/>
    <x v="63"/>
  </r>
  <r>
    <x v="57"/>
    <d v="2022-10-11T00:00:00"/>
    <n v="74551.960000000006"/>
    <n v="9.5299999999999994"/>
    <n v="9.27"/>
    <n v="15171.74"/>
    <n v="7361.65"/>
    <x v="57"/>
  </r>
  <r>
    <x v="55"/>
    <d v="2023-05-28T00:00:00"/>
    <n v="74501.77"/>
    <n v="7.72"/>
    <n v="6.29"/>
    <n v="9185.7099999999991"/>
    <n v="3988.01"/>
    <x v="55"/>
  </r>
  <r>
    <x v="30"/>
    <d v="2023-07-09T00:00:00"/>
    <n v="74168.23"/>
    <n v="-3.65"/>
    <n v="-3.23"/>
    <n v="6223.46"/>
    <n v="19016.939999999999"/>
    <x v="30"/>
  </r>
  <r>
    <x v="113"/>
    <d v="2024-05-17T00:00:00"/>
    <n v="74008.350000000006"/>
    <n v="-7.18"/>
    <n v="-5.98"/>
    <n v="19713.98"/>
    <n v="2613.52"/>
    <x v="113"/>
  </r>
  <r>
    <x v="53"/>
    <d v="2024-06-28T00:00:00"/>
    <n v="73953.47"/>
    <n v="-4.28"/>
    <n v="-4.53"/>
    <n v="13504.34"/>
    <n v="5088.13"/>
    <x v="53"/>
  </r>
  <r>
    <x v="153"/>
    <d v="2022-12-25T00:00:00"/>
    <n v="73947.86"/>
    <n v="7.13"/>
    <n v="7.18"/>
    <n v="11742.38"/>
    <n v="17859.62"/>
    <x v="153"/>
  </r>
  <r>
    <x v="48"/>
    <d v="2024-06-22T00:00:00"/>
    <n v="73942.06"/>
    <n v="14.41"/>
    <n v="16.77"/>
    <n v="10997.15"/>
    <n v="8413.2999999999993"/>
    <x v="48"/>
  </r>
  <r>
    <x v="181"/>
    <d v="2023-04-08T00:00:00"/>
    <n v="73839.539999999994"/>
    <n v="15.28"/>
    <n v="14.52"/>
    <n v="6111.49"/>
    <n v="8820.81"/>
    <x v="181"/>
  </r>
  <r>
    <x v="129"/>
    <d v="2023-11-24T00:00:00"/>
    <n v="73767.11"/>
    <n v="-7.6"/>
    <n v="-6.31"/>
    <n v="7451.66"/>
    <n v="200.13"/>
    <x v="129"/>
  </r>
  <r>
    <x v="74"/>
    <d v="2023-10-28T00:00:00"/>
    <n v="73753.45"/>
    <n v="8.34"/>
    <n v="8.99"/>
    <n v="875.06"/>
    <n v="5619.64"/>
    <x v="74"/>
  </r>
  <r>
    <x v="49"/>
    <d v="2023-02-07T00:00:00"/>
    <n v="73725.62"/>
    <n v="-7.92"/>
    <n v="-6.96"/>
    <n v="12774.97"/>
    <n v="2086.91"/>
    <x v="49"/>
  </r>
  <r>
    <x v="66"/>
    <d v="2023-10-06T00:00:00"/>
    <n v="73623.25"/>
    <n v="-2.5299999999999998"/>
    <n v="-2.3199999999999998"/>
    <n v="3683.47"/>
    <n v="940.58"/>
    <x v="66"/>
  </r>
  <r>
    <x v="123"/>
    <d v="2023-05-25T00:00:00"/>
    <n v="73616.31"/>
    <n v="8.17"/>
    <n v="6.54"/>
    <n v="11072.04"/>
    <n v="3879.23"/>
    <x v="123"/>
  </r>
  <r>
    <x v="40"/>
    <d v="2023-04-17T00:00:00"/>
    <n v="73526.42"/>
    <n v="17.57"/>
    <n v="17.100000000000001"/>
    <n v="1869.85"/>
    <n v="9259.65"/>
    <x v="40"/>
  </r>
  <r>
    <x v="139"/>
    <d v="2022-12-12T00:00:00"/>
    <n v="73386.33"/>
    <n v="-9.1999999999999993"/>
    <n v="-8.1999999999999993"/>
    <n v="3512.76"/>
    <n v="16487.13"/>
    <x v="139"/>
  </r>
  <r>
    <x v="188"/>
    <d v="2023-02-07T00:00:00"/>
    <n v="73248.350000000006"/>
    <n v="11.67"/>
    <n v="9.4"/>
    <n v="6904.44"/>
    <n v="15198.51"/>
    <x v="188"/>
  </r>
  <r>
    <x v="87"/>
    <d v="2022-12-08T00:00:00"/>
    <n v="73237.22"/>
    <n v="-8"/>
    <n v="-7.8"/>
    <n v="15105.74"/>
    <n v="17610.599999999999"/>
    <x v="87"/>
  </r>
  <r>
    <x v="1"/>
    <d v="2023-01-23T00:00:00"/>
    <n v="73117.88"/>
    <n v="6.76"/>
    <n v="7.84"/>
    <n v="1144.6199999999999"/>
    <n v="763.84"/>
    <x v="1"/>
  </r>
  <r>
    <x v="75"/>
    <d v="2024-09-14T00:00:00"/>
    <n v="73107.61"/>
    <n v="10.58"/>
    <n v="11.78"/>
    <n v="17480.43"/>
    <n v="3248.03"/>
    <x v="75"/>
  </r>
  <r>
    <x v="133"/>
    <d v="2023-08-20T00:00:00"/>
    <n v="73085.73"/>
    <n v="-7.3"/>
    <n v="-5.97"/>
    <n v="19739.16"/>
    <n v="13293.24"/>
    <x v="133"/>
  </r>
  <r>
    <x v="86"/>
    <d v="2023-12-29T00:00:00"/>
    <n v="73016.03"/>
    <n v="3.7"/>
    <n v="3.55"/>
    <n v="5521.91"/>
    <n v="19738.04"/>
    <x v="86"/>
  </r>
  <r>
    <x v="28"/>
    <d v="2024-09-22T00:00:00"/>
    <n v="72920.45"/>
    <n v="3.57"/>
    <n v="3.49"/>
    <n v="1793.92"/>
    <n v="7555.98"/>
    <x v="28"/>
  </r>
  <r>
    <x v="110"/>
    <d v="2024-08-25T00:00:00"/>
    <n v="72894.850000000006"/>
    <n v="10.199999999999999"/>
    <n v="9.39"/>
    <n v="7311.68"/>
    <n v="1678.91"/>
    <x v="110"/>
  </r>
  <r>
    <x v="166"/>
    <d v="2024-04-23T00:00:00"/>
    <n v="72729.570000000007"/>
    <n v="11.89"/>
    <n v="13.71"/>
    <n v="607.88"/>
    <n v="15666.62"/>
    <x v="166"/>
  </r>
  <r>
    <x v="173"/>
    <d v="2023-03-08T00:00:00"/>
    <n v="72696.63"/>
    <n v="-0.52"/>
    <n v="-0.61"/>
    <n v="3817.1"/>
    <n v="622.04999999999995"/>
    <x v="173"/>
  </r>
  <r>
    <x v="176"/>
    <d v="2022-11-19T00:00:00"/>
    <n v="72577.64"/>
    <n v="18.809999999999999"/>
    <n v="17.16"/>
    <n v="1016.95"/>
    <n v="11483.44"/>
    <x v="176"/>
  </r>
  <r>
    <x v="98"/>
    <d v="2024-02-16T00:00:00"/>
    <n v="72525.490000000005"/>
    <n v="-9.1999999999999993"/>
    <n v="-11.04"/>
    <n v="13814.66"/>
    <n v="234.77"/>
    <x v="98"/>
  </r>
  <r>
    <x v="155"/>
    <d v="2023-12-01T00:00:00"/>
    <n v="72409.95"/>
    <n v="-4.5599999999999996"/>
    <n v="-3.89"/>
    <n v="12981.09"/>
    <n v="8176.07"/>
    <x v="155"/>
  </r>
  <r>
    <x v="60"/>
    <d v="2022-10-06T00:00:00"/>
    <n v="72251.23"/>
    <n v="1.74"/>
    <n v="1.79"/>
    <n v="14257"/>
    <n v="8669.32"/>
    <x v="60"/>
  </r>
  <r>
    <x v="50"/>
    <d v="2023-07-30T00:00:00"/>
    <n v="72149.09"/>
    <n v="16.38"/>
    <n v="16.5"/>
    <n v="11720.31"/>
    <n v="108.31"/>
    <x v="50"/>
  </r>
  <r>
    <x v="190"/>
    <d v="2024-03-19T00:00:00"/>
    <n v="71818.36"/>
    <n v="15.18"/>
    <n v="17.25"/>
    <n v="7534.41"/>
    <n v="4912.38"/>
    <x v="190"/>
  </r>
  <r>
    <x v="20"/>
    <d v="2024-08-17T00:00:00"/>
    <n v="71653.460000000006"/>
    <n v="1.0900000000000001"/>
    <n v="1.1399999999999999"/>
    <n v="5563.06"/>
    <n v="14793.83"/>
    <x v="20"/>
  </r>
  <r>
    <x v="65"/>
    <d v="2024-08-26T00:00:00"/>
    <n v="71491.199999999997"/>
    <n v="13.82"/>
    <n v="15.76"/>
    <n v="3812.88"/>
    <n v="15745.37"/>
    <x v="65"/>
  </r>
  <r>
    <x v="144"/>
    <d v="2023-04-28T00:00:00"/>
    <n v="71447.399999999994"/>
    <n v="6.89"/>
    <n v="7.73"/>
    <n v="19872.73"/>
    <n v="5976.1"/>
    <x v="144"/>
  </r>
  <r>
    <x v="127"/>
    <d v="2023-09-11T00:00:00"/>
    <n v="71377.98"/>
    <n v="19.39"/>
    <n v="21.11"/>
    <n v="2577.5500000000002"/>
    <n v="11662.62"/>
    <x v="127"/>
  </r>
  <r>
    <x v="40"/>
    <d v="2024-02-04T00:00:00"/>
    <n v="71299.06"/>
    <n v="-1.41"/>
    <n v="-1.19"/>
    <n v="5473.89"/>
    <n v="19094.32"/>
    <x v="40"/>
  </r>
  <r>
    <x v="136"/>
    <d v="2023-08-24T00:00:00"/>
    <n v="71233.509999999995"/>
    <n v="-5.36"/>
    <n v="-6.24"/>
    <n v="15804.5"/>
    <n v="18831.310000000001"/>
    <x v="136"/>
  </r>
  <r>
    <x v="165"/>
    <d v="2023-06-01T00:00:00"/>
    <n v="71175.490000000005"/>
    <n v="15.95"/>
    <n v="13.35"/>
    <n v="8693.27"/>
    <n v="376.4"/>
    <x v="165"/>
  </r>
  <r>
    <x v="171"/>
    <d v="2024-07-12T00:00:00"/>
    <n v="70772.75"/>
    <n v="6.62"/>
    <n v="6.85"/>
    <n v="2676.68"/>
    <n v="7177.86"/>
    <x v="171"/>
  </r>
  <r>
    <x v="183"/>
    <d v="2022-10-15T00:00:00"/>
    <n v="70770.17"/>
    <n v="-0.28999999999999998"/>
    <n v="-0.27"/>
    <n v="1938.14"/>
    <n v="16643.72"/>
    <x v="183"/>
  </r>
  <r>
    <x v="97"/>
    <d v="2023-04-30T00:00:00"/>
    <n v="70657.56"/>
    <n v="11.56"/>
    <n v="10.32"/>
    <n v="19335.72"/>
    <n v="8069.58"/>
    <x v="97"/>
  </r>
  <r>
    <x v="77"/>
    <d v="2024-09-24T00:00:00"/>
    <n v="70580.37"/>
    <n v="12.16"/>
    <n v="14.03"/>
    <n v="13775.39"/>
    <n v="6342.47"/>
    <x v="77"/>
  </r>
  <r>
    <x v="51"/>
    <d v="2024-06-16T00:00:00"/>
    <n v="70553.36"/>
    <n v="-8.19"/>
    <n v="-8.82"/>
    <n v="12368.61"/>
    <n v="10628.17"/>
    <x v="51"/>
  </r>
  <r>
    <x v="190"/>
    <d v="2023-05-28T00:00:00"/>
    <n v="70495.789999999994"/>
    <n v="2.72"/>
    <n v="2.41"/>
    <n v="6308.04"/>
    <n v="15873.35"/>
    <x v="190"/>
  </r>
  <r>
    <x v="179"/>
    <d v="2022-10-06T00:00:00"/>
    <n v="70232.429999999993"/>
    <n v="4.32"/>
    <n v="3.53"/>
    <n v="9255.82"/>
    <n v="1188.31"/>
    <x v="179"/>
  </r>
  <r>
    <x v="74"/>
    <d v="2024-08-28T00:00:00"/>
    <n v="69930.03"/>
    <n v="1.63"/>
    <n v="1.82"/>
    <n v="15529.02"/>
    <n v="19649.02"/>
    <x v="74"/>
  </r>
  <r>
    <x v="28"/>
    <d v="2024-06-23T00:00:00"/>
    <n v="69803.899999999994"/>
    <n v="4.57"/>
    <n v="4.68"/>
    <n v="7997.87"/>
    <n v="15403.77"/>
    <x v="28"/>
  </r>
  <r>
    <x v="16"/>
    <d v="2023-08-06T00:00:00"/>
    <n v="69136.289999999994"/>
    <n v="-1.62"/>
    <n v="-1.91"/>
    <n v="16335.3"/>
    <n v="4701.96"/>
    <x v="16"/>
  </r>
  <r>
    <x v="94"/>
    <d v="2024-01-10T00:00:00"/>
    <n v="69073.570000000007"/>
    <n v="-3.53"/>
    <n v="-3.4"/>
    <n v="15713.61"/>
    <n v="5752.14"/>
    <x v="94"/>
  </r>
  <r>
    <x v="45"/>
    <d v="2024-07-25T00:00:00"/>
    <n v="69064.63"/>
    <n v="11.13"/>
    <n v="9.49"/>
    <n v="3876.48"/>
    <n v="15705.28"/>
    <x v="45"/>
  </r>
  <r>
    <x v="146"/>
    <d v="2024-03-27T00:00:00"/>
    <n v="68900.460000000006"/>
    <n v="4.7"/>
    <n v="5.0199999999999996"/>
    <n v="16075.7"/>
    <n v="5619.08"/>
    <x v="146"/>
  </r>
  <r>
    <x v="8"/>
    <d v="2024-02-24T00:00:00"/>
    <n v="68856.56"/>
    <n v="12.04"/>
    <n v="13.79"/>
    <n v="13298.97"/>
    <n v="460.06"/>
    <x v="8"/>
  </r>
  <r>
    <x v="41"/>
    <d v="2022-11-15T00:00:00"/>
    <n v="68841.740000000005"/>
    <n v="-1.95"/>
    <n v="-1.96"/>
    <n v="12343.37"/>
    <n v="41.39"/>
    <x v="41"/>
  </r>
  <r>
    <x v="114"/>
    <d v="2024-01-27T00:00:00"/>
    <n v="68806.880000000005"/>
    <n v="5.05"/>
    <n v="4.12"/>
    <n v="2738.69"/>
    <n v="5725.88"/>
    <x v="114"/>
  </r>
  <r>
    <x v="167"/>
    <d v="2024-03-20T00:00:00"/>
    <n v="68418.8"/>
    <n v="0.48"/>
    <n v="0.4"/>
    <n v="1171.25"/>
    <n v="17209.060000000001"/>
    <x v="167"/>
  </r>
  <r>
    <x v="152"/>
    <d v="2023-03-12T00:00:00"/>
    <n v="68414.98"/>
    <n v="5.32"/>
    <n v="4.26"/>
    <n v="1530.54"/>
    <n v="15581.03"/>
    <x v="152"/>
  </r>
  <r>
    <x v="39"/>
    <d v="2024-05-17T00:00:00"/>
    <n v="68024.13"/>
    <n v="15.86"/>
    <n v="14.58"/>
    <n v="5962.75"/>
    <n v="4555.49"/>
    <x v="39"/>
  </r>
  <r>
    <x v="76"/>
    <d v="2023-11-01T00:00:00"/>
    <n v="67973.279999999999"/>
    <n v="-0.9"/>
    <n v="-0.96"/>
    <n v="2031.5"/>
    <n v="560.33000000000004"/>
    <x v="76"/>
  </r>
  <r>
    <x v="193"/>
    <d v="2023-04-29T00:00:00"/>
    <n v="67847.05"/>
    <n v="14.8"/>
    <n v="16.25"/>
    <n v="13385.09"/>
    <n v="447.59"/>
    <x v="193"/>
  </r>
  <r>
    <x v="37"/>
    <d v="2024-06-15T00:00:00"/>
    <n v="67794.75"/>
    <n v="-4.92"/>
    <n v="-4.21"/>
    <n v="12073.77"/>
    <n v="12414.66"/>
    <x v="37"/>
  </r>
  <r>
    <x v="124"/>
    <d v="2023-01-25T00:00:00"/>
    <n v="67572.97"/>
    <n v="10.72"/>
    <n v="9.34"/>
    <n v="867.23"/>
    <n v="17637.560000000001"/>
    <x v="124"/>
  </r>
  <r>
    <x v="11"/>
    <d v="2024-06-16T00:00:00"/>
    <n v="67547.09"/>
    <n v="16.170000000000002"/>
    <n v="15.89"/>
    <n v="7517.73"/>
    <n v="11744.2"/>
    <x v="11"/>
  </r>
  <r>
    <x v="152"/>
    <d v="2023-06-08T00:00:00"/>
    <n v="67533.17"/>
    <n v="-3.72"/>
    <n v="-4.4400000000000004"/>
    <n v="10565.45"/>
    <n v="14729.96"/>
    <x v="152"/>
  </r>
  <r>
    <x v="68"/>
    <d v="2024-09-06T00:00:00"/>
    <n v="67426.320000000007"/>
    <n v="3.12"/>
    <n v="2.65"/>
    <n v="4109.8999999999996"/>
    <n v="8011.5"/>
    <x v="68"/>
  </r>
  <r>
    <x v="147"/>
    <d v="2023-06-05T00:00:00"/>
    <n v="67354.960000000006"/>
    <n v="9.52"/>
    <n v="10.5"/>
    <n v="5982.98"/>
    <n v="3768.65"/>
    <x v="147"/>
  </r>
  <r>
    <x v="132"/>
    <d v="2023-06-28T00:00:00"/>
    <n v="67287.83"/>
    <n v="13.5"/>
    <n v="15.02"/>
    <n v="1291.3499999999999"/>
    <n v="13279.37"/>
    <x v="132"/>
  </r>
  <r>
    <x v="105"/>
    <d v="2024-04-26T00:00:00"/>
    <n v="67282.600000000006"/>
    <n v="6.53"/>
    <n v="6"/>
    <n v="2482.75"/>
    <n v="10112.379999999999"/>
    <x v="105"/>
  </r>
  <r>
    <x v="180"/>
    <d v="2024-02-21T00:00:00"/>
    <n v="67191.42"/>
    <n v="-1.1599999999999999"/>
    <n v="-1"/>
    <n v="15303.04"/>
    <n v="939.74"/>
    <x v="180"/>
  </r>
  <r>
    <x v="173"/>
    <d v="2024-01-17T00:00:00"/>
    <n v="66914.740000000005"/>
    <n v="14.11"/>
    <n v="14.17"/>
    <n v="1264.6400000000001"/>
    <n v="6630.86"/>
    <x v="173"/>
  </r>
  <r>
    <x v="132"/>
    <d v="2024-07-24T00:00:00"/>
    <n v="66713.84"/>
    <n v="12.65"/>
    <n v="12.5"/>
    <n v="10014.629999999999"/>
    <n v="8319.0400000000009"/>
    <x v="132"/>
  </r>
  <r>
    <x v="40"/>
    <d v="2024-07-22T00:00:00"/>
    <n v="66605.38"/>
    <n v="-1.39"/>
    <n v="-1.63"/>
    <n v="2076"/>
    <n v="3727.23"/>
    <x v="40"/>
  </r>
  <r>
    <x v="91"/>
    <d v="2023-08-25T00:00:00"/>
    <n v="66455.37"/>
    <n v="1.24"/>
    <n v="1.1499999999999999"/>
    <n v="11822.06"/>
    <n v="3337.06"/>
    <x v="91"/>
  </r>
  <r>
    <x v="99"/>
    <d v="2023-05-08T00:00:00"/>
    <n v="66430.289999999994"/>
    <n v="2.54"/>
    <n v="2.35"/>
    <n v="9231.1299999999992"/>
    <n v="13036.2"/>
    <x v="99"/>
  </r>
  <r>
    <x v="160"/>
    <d v="2023-08-30T00:00:00"/>
    <n v="66240.210000000006"/>
    <n v="16.68"/>
    <n v="18.239999999999998"/>
    <n v="13771.08"/>
    <n v="10036.52"/>
    <x v="160"/>
  </r>
  <r>
    <x v="144"/>
    <d v="2023-09-29T00:00:00"/>
    <n v="66196.77"/>
    <n v="8.32"/>
    <n v="9.3800000000000008"/>
    <n v="2063.56"/>
    <n v="17329.7"/>
    <x v="144"/>
  </r>
  <r>
    <x v="128"/>
    <d v="2023-02-16T00:00:00"/>
    <n v="66053.100000000006"/>
    <n v="-6.06"/>
    <n v="-5.42"/>
    <n v="13424.64"/>
    <n v="9119.11"/>
    <x v="128"/>
  </r>
  <r>
    <x v="194"/>
    <d v="2022-09-27T00:00:00"/>
    <n v="66013.36"/>
    <n v="6.17"/>
    <n v="7.35"/>
    <n v="19615.810000000001"/>
    <n v="3352.8"/>
    <x v="194"/>
  </r>
  <r>
    <x v="158"/>
    <d v="2024-05-18T00:00:00"/>
    <n v="65940.17"/>
    <n v="6.74"/>
    <n v="6.59"/>
    <n v="10186.84"/>
    <n v="10401.870000000001"/>
    <x v="158"/>
  </r>
  <r>
    <x v="135"/>
    <d v="2023-04-08T00:00:00"/>
    <n v="65931.28"/>
    <n v="-8.94"/>
    <n v="-9.65"/>
    <n v="4944.01"/>
    <n v="17237.2"/>
    <x v="135"/>
  </r>
  <r>
    <x v="134"/>
    <d v="2023-10-26T00:00:00"/>
    <n v="65824.3"/>
    <n v="-5.44"/>
    <n v="-4.7699999999999996"/>
    <n v="19542.47"/>
    <n v="15951.99"/>
    <x v="134"/>
  </r>
  <r>
    <x v="129"/>
    <d v="2024-06-19T00:00:00"/>
    <n v="65754.929999999993"/>
    <n v="2.81"/>
    <n v="3.24"/>
    <n v="2030.65"/>
    <n v="19536.46"/>
    <x v="129"/>
  </r>
  <r>
    <x v="102"/>
    <d v="2024-04-15T00:00:00"/>
    <n v="65747.03"/>
    <n v="13.97"/>
    <n v="15.25"/>
    <n v="4063.79"/>
    <n v="10781.51"/>
    <x v="102"/>
  </r>
  <r>
    <x v="110"/>
    <d v="2024-05-14T00:00:00"/>
    <n v="65702.34"/>
    <n v="6.85"/>
    <n v="7.02"/>
    <n v="1336.8"/>
    <n v="6546.43"/>
    <x v="110"/>
  </r>
  <r>
    <x v="109"/>
    <d v="2023-07-17T00:00:00"/>
    <n v="65618.429999999993"/>
    <n v="-9.18"/>
    <n v="-9.48"/>
    <n v="2859.8"/>
    <n v="3112.55"/>
    <x v="109"/>
  </r>
  <r>
    <x v="94"/>
    <d v="2024-07-25T00:00:00"/>
    <n v="65561.679999999993"/>
    <n v="14.37"/>
    <n v="15.61"/>
    <n v="10506.12"/>
    <n v="13783.92"/>
    <x v="94"/>
  </r>
  <r>
    <x v="184"/>
    <d v="2023-09-08T00:00:00"/>
    <n v="65513.99"/>
    <n v="-6"/>
    <n v="-6.14"/>
    <n v="4349.18"/>
    <n v="15903.23"/>
    <x v="184"/>
  </r>
  <r>
    <x v="80"/>
    <d v="2024-01-04T00:00:00"/>
    <n v="65410.47"/>
    <n v="6.83"/>
    <n v="6.64"/>
    <n v="19861.16"/>
    <n v="12364.11"/>
    <x v="80"/>
  </r>
  <r>
    <x v="168"/>
    <d v="2024-07-31T00:00:00"/>
    <n v="65391.47"/>
    <n v="-8.91"/>
    <n v="-10.15"/>
    <n v="1960.32"/>
    <n v="5946.4"/>
    <x v="168"/>
  </r>
  <r>
    <x v="144"/>
    <d v="2023-09-23T00:00:00"/>
    <n v="65290.96"/>
    <n v="-6.8"/>
    <n v="-6"/>
    <n v="6893.84"/>
    <n v="1082.67"/>
    <x v="144"/>
  </r>
  <r>
    <x v="162"/>
    <d v="2023-11-08T00:00:00"/>
    <n v="65240.62"/>
    <n v="-8.6"/>
    <n v="-8.59"/>
    <n v="4195.76"/>
    <n v="1393.16"/>
    <x v="162"/>
  </r>
  <r>
    <x v="93"/>
    <d v="2024-03-07T00:00:00"/>
    <n v="65062.92"/>
    <n v="12.19"/>
    <n v="12.3"/>
    <n v="4551.29"/>
    <n v="14871.4"/>
    <x v="93"/>
  </r>
  <r>
    <x v="122"/>
    <d v="2023-12-16T00:00:00"/>
    <n v="65027.72"/>
    <n v="16.18"/>
    <n v="14.08"/>
    <n v="619.5"/>
    <n v="2648.43"/>
    <x v="122"/>
  </r>
  <r>
    <x v="68"/>
    <d v="2023-02-13T00:00:00"/>
    <n v="64983.63"/>
    <n v="0.68"/>
    <n v="0.61"/>
    <n v="2985.22"/>
    <n v="4091.76"/>
    <x v="68"/>
  </r>
  <r>
    <x v="189"/>
    <d v="2024-07-09T00:00:00"/>
    <n v="64688.13"/>
    <n v="7.55"/>
    <n v="8.64"/>
    <n v="18707.939999999999"/>
    <n v="19152.22"/>
    <x v="189"/>
  </r>
  <r>
    <x v="182"/>
    <d v="2023-05-31T00:00:00"/>
    <n v="64643.69"/>
    <n v="8.06"/>
    <n v="8.18"/>
    <n v="4972.6400000000003"/>
    <n v="16214.91"/>
    <x v="182"/>
  </r>
  <r>
    <x v="173"/>
    <d v="2023-08-14T00:00:00"/>
    <n v="64612.18"/>
    <n v="9.58"/>
    <n v="8.36"/>
    <n v="3428.58"/>
    <n v="704.58"/>
    <x v="173"/>
  </r>
  <r>
    <x v="140"/>
    <d v="2023-02-06T00:00:00"/>
    <n v="64422.03"/>
    <n v="6.97"/>
    <n v="7.23"/>
    <n v="1467.53"/>
    <n v="17211.900000000001"/>
    <x v="140"/>
  </r>
  <r>
    <x v="109"/>
    <d v="2023-05-18T00:00:00"/>
    <n v="64333.34"/>
    <n v="4.3499999999999996"/>
    <n v="4.72"/>
    <n v="18160.419999999998"/>
    <n v="16966.060000000001"/>
    <x v="109"/>
  </r>
  <r>
    <x v="76"/>
    <d v="2024-01-25T00:00:00"/>
    <n v="64116.28"/>
    <n v="8.34"/>
    <n v="8.98"/>
    <n v="14040.82"/>
    <n v="18752.95"/>
    <x v="76"/>
  </r>
  <r>
    <x v="138"/>
    <d v="2022-10-15T00:00:00"/>
    <n v="64007.22"/>
    <n v="-7.58"/>
    <n v="-6.15"/>
    <n v="11018.19"/>
    <n v="9625.9599999999991"/>
    <x v="138"/>
  </r>
  <r>
    <x v="134"/>
    <d v="2023-05-31T00:00:00"/>
    <n v="63870.720000000001"/>
    <n v="6.04"/>
    <n v="6.97"/>
    <n v="9663.4599999999991"/>
    <n v="18925.240000000002"/>
    <x v="134"/>
  </r>
  <r>
    <x v="52"/>
    <d v="2022-11-17T00:00:00"/>
    <n v="63860.95"/>
    <n v="-5.68"/>
    <n v="-4.83"/>
    <n v="14046.57"/>
    <n v="3083.02"/>
    <x v="52"/>
  </r>
  <r>
    <x v="93"/>
    <d v="2024-03-06T00:00:00"/>
    <n v="63833.02"/>
    <n v="12.82"/>
    <n v="14.39"/>
    <n v="1280.44"/>
    <n v="2829.6"/>
    <x v="93"/>
  </r>
  <r>
    <x v="44"/>
    <d v="2023-02-04T00:00:00"/>
    <n v="63823.76"/>
    <n v="-5.56"/>
    <n v="-6.59"/>
    <n v="16594.16"/>
    <n v="4283.04"/>
    <x v="44"/>
  </r>
  <r>
    <x v="180"/>
    <d v="2022-12-16T00:00:00"/>
    <n v="63562.71"/>
    <n v="-8.93"/>
    <n v="-8.89"/>
    <n v="10621.19"/>
    <n v="2201.9899999999998"/>
    <x v="180"/>
  </r>
  <r>
    <x v="7"/>
    <d v="2022-10-01T00:00:00"/>
    <n v="63193.53"/>
    <n v="17.16"/>
    <n v="19.66"/>
    <n v="15537.07"/>
    <n v="18479.240000000002"/>
    <x v="7"/>
  </r>
  <r>
    <x v="72"/>
    <d v="2023-02-03T00:00:00"/>
    <n v="63175.42"/>
    <n v="-7.28"/>
    <n v="-7.64"/>
    <n v="19168.96"/>
    <n v="1920.33"/>
    <x v="72"/>
  </r>
  <r>
    <x v="132"/>
    <d v="2023-04-10T00:00:00"/>
    <n v="62990.01"/>
    <n v="0"/>
    <n v="0"/>
    <n v="17521"/>
    <n v="3787.33"/>
    <x v="132"/>
  </r>
  <r>
    <x v="168"/>
    <d v="2023-05-27T00:00:00"/>
    <n v="62954.79"/>
    <n v="7.56"/>
    <n v="7.04"/>
    <n v="54.43"/>
    <n v="17299.13"/>
    <x v="168"/>
  </r>
  <r>
    <x v="66"/>
    <d v="2024-09-02T00:00:00"/>
    <n v="62793.82"/>
    <n v="-0.6"/>
    <n v="-0.53"/>
    <n v="7876.1"/>
    <n v="11236.64"/>
    <x v="66"/>
  </r>
  <r>
    <x v="79"/>
    <d v="2023-01-16T00:00:00"/>
    <n v="62639.3"/>
    <n v="-2.2799999999999998"/>
    <n v="-1.93"/>
    <n v="7219.11"/>
    <n v="7648.51"/>
    <x v="79"/>
  </r>
  <r>
    <x v="139"/>
    <d v="2022-12-23T00:00:00"/>
    <n v="62601.23"/>
    <n v="-1.42"/>
    <n v="-1.65"/>
    <n v="4920.26"/>
    <n v="7557.45"/>
    <x v="139"/>
  </r>
  <r>
    <x v="109"/>
    <d v="2024-09-02T00:00:00"/>
    <n v="62424.89"/>
    <n v="-4.3099999999999996"/>
    <n v="-4.0999999999999996"/>
    <n v="6587.34"/>
    <n v="13781.98"/>
    <x v="109"/>
  </r>
  <r>
    <x v="8"/>
    <d v="2024-08-13T00:00:00"/>
    <n v="62267.51"/>
    <n v="5.9"/>
    <n v="5.93"/>
    <n v="6562.56"/>
    <n v="8674.98"/>
    <x v="8"/>
  </r>
  <r>
    <x v="80"/>
    <d v="2023-05-17T00:00:00"/>
    <n v="62037.65"/>
    <n v="-4.04"/>
    <n v="-4.79"/>
    <n v="1869.62"/>
    <n v="9985.0499999999993"/>
    <x v="80"/>
  </r>
  <r>
    <x v="159"/>
    <d v="2023-10-27T00:00:00"/>
    <n v="61992.54"/>
    <n v="3.76"/>
    <n v="4.32"/>
    <n v="1806.47"/>
    <n v="9965.4599999999991"/>
    <x v="159"/>
  </r>
  <r>
    <x v="119"/>
    <d v="2023-11-09T00:00:00"/>
    <n v="61866.559999999998"/>
    <n v="17.809999999999999"/>
    <n v="19.62"/>
    <n v="14757.36"/>
    <n v="17508.599999999999"/>
    <x v="119"/>
  </r>
  <r>
    <x v="15"/>
    <d v="2022-11-08T00:00:00"/>
    <n v="61846.12"/>
    <n v="-2.61"/>
    <n v="-2.2000000000000002"/>
    <n v="14516.65"/>
    <n v="13392.17"/>
    <x v="15"/>
  </r>
  <r>
    <x v="25"/>
    <d v="2024-02-28T00:00:00"/>
    <n v="61780.86"/>
    <n v="14.59"/>
    <n v="16.79"/>
    <n v="1378.94"/>
    <n v="16111.87"/>
    <x v="25"/>
  </r>
  <r>
    <x v="165"/>
    <d v="2024-07-06T00:00:00"/>
    <n v="61642.400000000001"/>
    <n v="-2.4300000000000002"/>
    <n v="-2.86"/>
    <n v="19406.02"/>
    <n v="8663.5400000000009"/>
    <x v="165"/>
  </r>
  <r>
    <x v="166"/>
    <d v="2024-03-02T00:00:00"/>
    <n v="61591.29"/>
    <n v="5.53"/>
    <n v="5.46"/>
    <n v="4629.74"/>
    <n v="3729.62"/>
    <x v="166"/>
  </r>
  <r>
    <x v="87"/>
    <d v="2023-09-28T00:00:00"/>
    <n v="61349.93"/>
    <n v="8.33"/>
    <n v="9.49"/>
    <n v="12779.97"/>
    <n v="2622.24"/>
    <x v="87"/>
  </r>
  <r>
    <x v="68"/>
    <d v="2024-07-02T00:00:00"/>
    <n v="61251.25"/>
    <n v="-3.44"/>
    <n v="-2.77"/>
    <n v="7001.86"/>
    <n v="9363.11"/>
    <x v="68"/>
  </r>
  <r>
    <x v="85"/>
    <d v="2023-11-12T00:00:00"/>
    <n v="61234.2"/>
    <n v="-8.08"/>
    <n v="-6.75"/>
    <n v="5062.05"/>
    <n v="13646.86"/>
    <x v="85"/>
  </r>
  <r>
    <x v="120"/>
    <d v="2024-02-28T00:00:00"/>
    <n v="61225.9"/>
    <n v="-9.89"/>
    <n v="-8.84"/>
    <n v="19641.810000000001"/>
    <n v="8025.61"/>
    <x v="120"/>
  </r>
  <r>
    <x v="103"/>
    <d v="2023-01-28T00:00:00"/>
    <n v="61099.42"/>
    <n v="12.3"/>
    <n v="14.03"/>
    <n v="8042.7"/>
    <n v="5562.82"/>
    <x v="103"/>
  </r>
  <r>
    <x v="92"/>
    <d v="2024-06-28T00:00:00"/>
    <n v="61055.7"/>
    <n v="-5.88"/>
    <n v="-6.48"/>
    <n v="4802.88"/>
    <n v="16990.72"/>
    <x v="92"/>
  </r>
  <r>
    <x v="58"/>
    <d v="2024-04-18T00:00:00"/>
    <n v="60871.42"/>
    <n v="-0.18"/>
    <n v="-0.15"/>
    <n v="14028.59"/>
    <n v="3048.81"/>
    <x v="58"/>
  </r>
  <r>
    <x v="163"/>
    <d v="2024-06-10T00:00:00"/>
    <n v="60840.75"/>
    <n v="16.89"/>
    <n v="20.25"/>
    <n v="9762.6200000000008"/>
    <n v="19818.05"/>
    <x v="163"/>
  </r>
  <r>
    <x v="167"/>
    <d v="2023-03-01T00:00:00"/>
    <n v="60826.12"/>
    <n v="10.26"/>
    <n v="8.91"/>
    <n v="11245.14"/>
    <n v="10998.94"/>
    <x v="167"/>
  </r>
  <r>
    <x v="196"/>
    <d v="2024-06-04T00:00:00"/>
    <n v="60651.23"/>
    <n v="12.52"/>
    <n v="10.46"/>
    <n v="16278.45"/>
    <n v="19424.05"/>
    <x v="196"/>
  </r>
  <r>
    <x v="72"/>
    <d v="2023-10-05T00:00:00"/>
    <n v="60287.39"/>
    <n v="14.92"/>
    <n v="16.190000000000001"/>
    <n v="7402.02"/>
    <n v="10440.01"/>
    <x v="72"/>
  </r>
  <r>
    <x v="157"/>
    <d v="2023-06-26T00:00:00"/>
    <n v="59996.98"/>
    <n v="-3.91"/>
    <n v="-3.16"/>
    <n v="16139.29"/>
    <n v="17084.91"/>
    <x v="157"/>
  </r>
  <r>
    <x v="5"/>
    <d v="2023-07-10T00:00:00"/>
    <n v="59807.45"/>
    <n v="11.38"/>
    <n v="12.77"/>
    <n v="16331.83"/>
    <n v="2870.46"/>
    <x v="5"/>
  </r>
  <r>
    <x v="25"/>
    <d v="2023-11-11T00:00:00"/>
    <n v="59756.83"/>
    <n v="1.44"/>
    <n v="1.66"/>
    <n v="1665.61"/>
    <n v="2011.89"/>
    <x v="25"/>
  </r>
  <r>
    <x v="109"/>
    <d v="2024-05-08T00:00:00"/>
    <n v="59741.24"/>
    <n v="-3.57"/>
    <n v="-4.16"/>
    <n v="19273.46"/>
    <n v="9045.23"/>
    <x v="109"/>
  </r>
  <r>
    <x v="27"/>
    <d v="2023-08-31T00:00:00"/>
    <n v="59617.65"/>
    <n v="-1.8"/>
    <n v="-1.45"/>
    <n v="19269.43"/>
    <n v="14659.21"/>
    <x v="27"/>
  </r>
  <r>
    <x v="149"/>
    <d v="2023-07-14T00:00:00"/>
    <n v="59599.05"/>
    <n v="17.14"/>
    <n v="18.59"/>
    <n v="18470.54"/>
    <n v="17651.98"/>
    <x v="149"/>
  </r>
  <r>
    <x v="150"/>
    <d v="2022-12-22T00:00:00"/>
    <n v="59559.87"/>
    <n v="-7.83"/>
    <n v="-6.64"/>
    <n v="12904.16"/>
    <n v="4215.1899999999996"/>
    <x v="150"/>
  </r>
  <r>
    <x v="21"/>
    <d v="2024-09-14T00:00:00"/>
    <n v="59516.12"/>
    <n v="11.51"/>
    <n v="13.24"/>
    <n v="17267.060000000001"/>
    <n v="18568.98"/>
    <x v="21"/>
  </r>
  <r>
    <x v="181"/>
    <d v="2022-10-09T00:00:00"/>
    <n v="59331.76"/>
    <n v="1.88"/>
    <n v="1.83"/>
    <n v="7138.1"/>
    <n v="7484.6"/>
    <x v="181"/>
  </r>
  <r>
    <x v="104"/>
    <d v="2023-11-14T00:00:00"/>
    <n v="59322.67"/>
    <n v="-2.69"/>
    <n v="-3.08"/>
    <n v="8473.9599999999991"/>
    <n v="3064.34"/>
    <x v="104"/>
  </r>
  <r>
    <x v="64"/>
    <d v="2022-10-01T00:00:00"/>
    <n v="59305.43"/>
    <n v="2.25"/>
    <n v="1.86"/>
    <n v="5540.75"/>
    <n v="12430.02"/>
    <x v="64"/>
  </r>
  <r>
    <x v="93"/>
    <d v="2023-01-24T00:00:00"/>
    <n v="59300.67"/>
    <n v="19.91"/>
    <n v="22.18"/>
    <n v="10616.1"/>
    <n v="498.4"/>
    <x v="93"/>
  </r>
  <r>
    <x v="3"/>
    <d v="2024-02-16T00:00:00"/>
    <n v="59298.33"/>
    <n v="-1.63"/>
    <n v="-1.5"/>
    <n v="8083.25"/>
    <n v="17200.150000000001"/>
    <x v="3"/>
  </r>
  <r>
    <x v="155"/>
    <d v="2024-04-06T00:00:00"/>
    <n v="59297.91"/>
    <n v="14.69"/>
    <n v="16.13"/>
    <n v="18613.439999999999"/>
    <n v="18341.55"/>
    <x v="155"/>
  </r>
  <r>
    <x v="2"/>
    <d v="2024-01-30T00:00:00"/>
    <n v="59238.41"/>
    <n v="8.75"/>
    <n v="10.18"/>
    <n v="13011.66"/>
    <n v="3834.05"/>
    <x v="2"/>
  </r>
  <r>
    <x v="100"/>
    <d v="2023-08-30T00:00:00"/>
    <n v="58950.16"/>
    <n v="19.059999999999999"/>
    <n v="20.45"/>
    <n v="13273.29"/>
    <n v="859.49"/>
    <x v="100"/>
  </r>
  <r>
    <x v="147"/>
    <d v="2023-11-24T00:00:00"/>
    <n v="58944.53"/>
    <n v="7.9"/>
    <n v="8.36"/>
    <n v="16793.97"/>
    <n v="5819.54"/>
    <x v="147"/>
  </r>
  <r>
    <x v="171"/>
    <d v="2023-05-19T00:00:00"/>
    <n v="58834.12"/>
    <n v="-7.12"/>
    <n v="-7.28"/>
    <n v="4383.43"/>
    <n v="15229.55"/>
    <x v="171"/>
  </r>
  <r>
    <x v="139"/>
    <d v="2024-03-26T00:00:00"/>
    <n v="58824.37"/>
    <n v="12.33"/>
    <n v="13.97"/>
    <n v="7366.19"/>
    <n v="19433.099999999999"/>
    <x v="139"/>
  </r>
  <r>
    <x v="133"/>
    <d v="2023-03-17T00:00:00"/>
    <n v="58783.29"/>
    <n v="3.34"/>
    <n v="3.66"/>
    <n v="11918.82"/>
    <n v="18558.96"/>
    <x v="133"/>
  </r>
  <r>
    <x v="162"/>
    <d v="2023-03-10T00:00:00"/>
    <n v="58714.34"/>
    <n v="18.309999999999999"/>
    <n v="17.41"/>
    <n v="7453.39"/>
    <n v="9432.56"/>
    <x v="162"/>
  </r>
  <r>
    <x v="99"/>
    <d v="2023-05-22T00:00:00"/>
    <n v="58686.37"/>
    <n v="-2.86"/>
    <n v="-2.56"/>
    <n v="13446.78"/>
    <n v="9066.2000000000007"/>
    <x v="99"/>
  </r>
  <r>
    <x v="102"/>
    <d v="2024-09-05T00:00:00"/>
    <n v="58681.599999999999"/>
    <n v="4.1500000000000004"/>
    <n v="4.04"/>
    <n v="8289.3799999999992"/>
    <n v="17038.04"/>
    <x v="102"/>
  </r>
  <r>
    <x v="149"/>
    <d v="2024-03-10T00:00:00"/>
    <n v="58668.35"/>
    <n v="5.28"/>
    <n v="5.48"/>
    <n v="16836.27"/>
    <n v="4222.45"/>
    <x v="149"/>
  </r>
  <r>
    <x v="141"/>
    <d v="2023-06-23T00:00:00"/>
    <n v="58575.98"/>
    <n v="8.9499999999999993"/>
    <n v="9.25"/>
    <n v="12734.23"/>
    <n v="5697.94"/>
    <x v="141"/>
  </r>
  <r>
    <x v="136"/>
    <d v="2023-10-07T00:00:00"/>
    <n v="58229.88"/>
    <n v="8.2899999999999991"/>
    <n v="6.97"/>
    <n v="4223.4799999999996"/>
    <n v="10509.56"/>
    <x v="136"/>
  </r>
  <r>
    <x v="64"/>
    <d v="2023-10-06T00:00:00"/>
    <n v="58223.839999999997"/>
    <n v="-8.24"/>
    <n v="-8.94"/>
    <n v="13669.91"/>
    <n v="3895.98"/>
    <x v="64"/>
  </r>
  <r>
    <x v="186"/>
    <d v="2024-01-20T00:00:00"/>
    <n v="58126.400000000001"/>
    <n v="2.67"/>
    <n v="2.34"/>
    <n v="1149.74"/>
    <n v="3667.56"/>
    <x v="186"/>
  </r>
  <r>
    <x v="138"/>
    <d v="2023-12-25T00:00:00"/>
    <n v="58122.5"/>
    <n v="5.34"/>
    <n v="6.14"/>
    <n v="2440.41"/>
    <n v="11063.58"/>
    <x v="138"/>
  </r>
  <r>
    <x v="18"/>
    <d v="2024-07-29T00:00:00"/>
    <n v="58113.34"/>
    <n v="17.82"/>
    <n v="16.98"/>
    <n v="3391.5"/>
    <n v="9057.76"/>
    <x v="18"/>
  </r>
  <r>
    <x v="146"/>
    <d v="2023-11-09T00:00:00"/>
    <n v="58066.89"/>
    <n v="10.17"/>
    <n v="11.62"/>
    <n v="6695.49"/>
    <n v="19599.63"/>
    <x v="146"/>
  </r>
  <r>
    <x v="121"/>
    <d v="2023-05-24T00:00:00"/>
    <n v="57954.81"/>
    <n v="13.65"/>
    <n v="13.72"/>
    <n v="19625.560000000001"/>
    <n v="17596.23"/>
    <x v="121"/>
  </r>
  <r>
    <x v="75"/>
    <d v="2024-09-20T00:00:00"/>
    <n v="57823.32"/>
    <n v="5.84"/>
    <n v="6.42"/>
    <n v="15011.31"/>
    <n v="8879.6200000000008"/>
    <x v="75"/>
  </r>
  <r>
    <x v="155"/>
    <d v="2023-03-15T00:00:00"/>
    <n v="57752.47"/>
    <n v="12.15"/>
    <n v="12.5"/>
    <n v="19672.759999999998"/>
    <n v="4782.97"/>
    <x v="155"/>
  </r>
  <r>
    <x v="11"/>
    <d v="2023-11-11T00:00:00"/>
    <n v="57725.23"/>
    <n v="6.55"/>
    <n v="7.01"/>
    <n v="19220.8"/>
    <n v="6572.12"/>
    <x v="11"/>
  </r>
  <r>
    <x v="114"/>
    <d v="2023-09-09T00:00:00"/>
    <n v="57483.72"/>
    <n v="19.22"/>
    <n v="20.7"/>
    <n v="19030.82"/>
    <n v="5419.81"/>
    <x v="114"/>
  </r>
  <r>
    <x v="8"/>
    <d v="2023-10-31T00:00:00"/>
    <n v="57445.94"/>
    <n v="18.03"/>
    <n v="19.88"/>
    <n v="18005.18"/>
    <n v="5074.82"/>
    <x v="8"/>
  </r>
  <r>
    <x v="125"/>
    <d v="2024-06-08T00:00:00"/>
    <n v="57432.17"/>
    <n v="14.35"/>
    <n v="14.48"/>
    <n v="17145.169999999998"/>
    <n v="3158.39"/>
    <x v="125"/>
  </r>
  <r>
    <x v="95"/>
    <d v="2024-06-14T00:00:00"/>
    <n v="57327.13"/>
    <n v="17.96"/>
    <n v="21.07"/>
    <n v="14792.61"/>
    <n v="7007.9"/>
    <x v="95"/>
  </r>
  <r>
    <x v="93"/>
    <d v="2024-05-05T00:00:00"/>
    <n v="57249.27"/>
    <n v="7.79"/>
    <n v="7.71"/>
    <n v="8608.01"/>
    <n v="6178.89"/>
    <x v="93"/>
  </r>
  <r>
    <x v="63"/>
    <d v="2024-04-04T00:00:00"/>
    <n v="57029.01"/>
    <n v="8.5"/>
    <n v="7.1"/>
    <n v="12286.34"/>
    <n v="7328.26"/>
    <x v="63"/>
  </r>
  <r>
    <x v="176"/>
    <d v="2024-04-09T00:00:00"/>
    <n v="57020.28"/>
    <n v="-4.0199999999999996"/>
    <n v="-4.03"/>
    <n v="19732.28"/>
    <n v="2675.28"/>
    <x v="176"/>
  </r>
  <r>
    <x v="189"/>
    <d v="2024-07-09T00:00:00"/>
    <n v="56916.28"/>
    <n v="19.88"/>
    <n v="23.05"/>
    <n v="17468.900000000001"/>
    <n v="11083.53"/>
    <x v="189"/>
  </r>
  <r>
    <x v="79"/>
    <d v="2024-06-11T00:00:00"/>
    <n v="56401.1"/>
    <n v="-5.78"/>
    <n v="-5.97"/>
    <n v="12948.58"/>
    <n v="18720.52"/>
    <x v="79"/>
  </r>
  <r>
    <x v="139"/>
    <d v="2024-06-18T00:00:00"/>
    <n v="56390.38"/>
    <n v="8.91"/>
    <n v="10.15"/>
    <n v="8642.43"/>
    <n v="7215.25"/>
    <x v="139"/>
  </r>
  <r>
    <x v="70"/>
    <d v="2023-07-02T00:00:00"/>
    <n v="56353.75"/>
    <n v="-3.52"/>
    <n v="-3.12"/>
    <n v="18500.98"/>
    <n v="18184.43"/>
    <x v="70"/>
  </r>
  <r>
    <x v="75"/>
    <d v="2023-04-07T00:00:00"/>
    <n v="56190.6"/>
    <n v="14.63"/>
    <n v="14.21"/>
    <n v="4.8600000000000003"/>
    <n v="4728.47"/>
    <x v="75"/>
  </r>
  <r>
    <x v="149"/>
    <d v="2023-06-29T00:00:00"/>
    <n v="56031.81"/>
    <n v="9.98"/>
    <n v="9.82"/>
    <n v="13111.56"/>
    <n v="17978.79"/>
    <x v="149"/>
  </r>
  <r>
    <x v="173"/>
    <d v="2023-04-25T00:00:00"/>
    <n v="55691.31"/>
    <n v="0.39"/>
    <n v="0.4"/>
    <n v="12386.37"/>
    <n v="9855.0499999999993"/>
    <x v="173"/>
  </r>
  <r>
    <x v="2"/>
    <d v="2023-06-27T00:00:00"/>
    <n v="55675.17"/>
    <n v="-1.7"/>
    <n v="-1.73"/>
    <n v="13653.09"/>
    <n v="7482.8"/>
    <x v="2"/>
  </r>
  <r>
    <x v="144"/>
    <d v="2023-06-07T00:00:00"/>
    <n v="55560.88"/>
    <n v="7.08"/>
    <n v="6.75"/>
    <n v="12951.82"/>
    <n v="5219.09"/>
    <x v="144"/>
  </r>
  <r>
    <x v="66"/>
    <d v="2024-05-30T00:00:00"/>
    <n v="55524.69"/>
    <n v="4.41"/>
    <n v="4.6399999999999997"/>
    <n v="14534.74"/>
    <n v="313.39999999999998"/>
    <x v="66"/>
  </r>
  <r>
    <x v="56"/>
    <d v="2023-04-12T00:00:00"/>
    <n v="55363.95"/>
    <n v="9.44"/>
    <n v="8.3699999999999992"/>
    <n v="9640.1200000000008"/>
    <n v="678.05"/>
    <x v="56"/>
  </r>
  <r>
    <x v="133"/>
    <d v="2022-10-07T00:00:00"/>
    <n v="55143.519999999997"/>
    <n v="-9.5299999999999994"/>
    <n v="-7.69"/>
    <n v="4974.4399999999996"/>
    <n v="4942.42"/>
    <x v="133"/>
  </r>
  <r>
    <x v="181"/>
    <d v="2024-03-13T00:00:00"/>
    <n v="54799.26"/>
    <n v="17.52"/>
    <n v="17.21"/>
    <n v="16900.2"/>
    <n v="17309.419999999998"/>
    <x v="181"/>
  </r>
  <r>
    <x v="8"/>
    <d v="2024-04-26T00:00:00"/>
    <n v="54710.82"/>
    <n v="-4.45"/>
    <n v="-3.69"/>
    <n v="296.18"/>
    <n v="5191.22"/>
    <x v="8"/>
  </r>
  <r>
    <x v="22"/>
    <d v="2024-09-10T00:00:00"/>
    <n v="54623.31"/>
    <n v="-7.86"/>
    <n v="-8.61"/>
    <n v="2898.13"/>
    <n v="19720.07"/>
    <x v="22"/>
  </r>
  <r>
    <x v="13"/>
    <d v="2023-04-13T00:00:00"/>
    <n v="54610.6"/>
    <n v="-5.12"/>
    <n v="-5.83"/>
    <n v="14254.77"/>
    <n v="7525.31"/>
    <x v="13"/>
  </r>
  <r>
    <x v="125"/>
    <d v="2023-04-29T00:00:00"/>
    <n v="54556.29"/>
    <n v="6.42"/>
    <n v="6.28"/>
    <n v="12929.26"/>
    <n v="13009.19"/>
    <x v="125"/>
  </r>
  <r>
    <x v="107"/>
    <d v="2022-12-17T00:00:00"/>
    <n v="54527.28"/>
    <n v="12.24"/>
    <n v="13.67"/>
    <n v="9384.92"/>
    <n v="13476.89"/>
    <x v="107"/>
  </r>
  <r>
    <x v="11"/>
    <d v="2023-06-09T00:00:00"/>
    <n v="54462.45"/>
    <n v="12.4"/>
    <n v="14.59"/>
    <n v="17554.8"/>
    <n v="15937.74"/>
    <x v="11"/>
  </r>
  <r>
    <x v="100"/>
    <d v="2023-12-16T00:00:00"/>
    <n v="54423.7"/>
    <n v="-8.52"/>
    <n v="-9.5399999999999991"/>
    <n v="12193.75"/>
    <n v="17998.66"/>
    <x v="100"/>
  </r>
  <r>
    <x v="21"/>
    <d v="2023-06-13T00:00:00"/>
    <n v="54420.14"/>
    <n v="19.399999999999999"/>
    <n v="22.29"/>
    <n v="2419.6"/>
    <n v="13222.96"/>
    <x v="21"/>
  </r>
  <r>
    <x v="150"/>
    <d v="2023-09-06T00:00:00"/>
    <n v="54383.58"/>
    <n v="-0.84"/>
    <n v="-0.85"/>
    <n v="4653.24"/>
    <n v="11709.19"/>
    <x v="150"/>
  </r>
  <r>
    <x v="27"/>
    <d v="2024-05-18T00:00:00"/>
    <n v="54343.92"/>
    <n v="-2.59"/>
    <n v="-2.62"/>
    <n v="4362.47"/>
    <n v="11819.75"/>
    <x v="27"/>
  </r>
  <r>
    <x v="183"/>
    <d v="2023-05-28T00:00:00"/>
    <n v="54307.040000000001"/>
    <n v="9.69"/>
    <n v="10.65"/>
    <n v="1415.28"/>
    <n v="14482.09"/>
    <x v="183"/>
  </r>
  <r>
    <x v="109"/>
    <d v="2023-12-07T00:00:00"/>
    <n v="54299.72"/>
    <n v="-0.08"/>
    <n v="-7.0000000000000007E-2"/>
    <n v="19078.27"/>
    <n v="11692.26"/>
    <x v="109"/>
  </r>
  <r>
    <x v="130"/>
    <d v="2023-12-21T00:00:00"/>
    <n v="54297.36"/>
    <n v="-0.32"/>
    <n v="-0.28000000000000003"/>
    <n v="10750.16"/>
    <n v="1494.38"/>
    <x v="130"/>
  </r>
  <r>
    <x v="170"/>
    <d v="2023-07-25T00:00:00"/>
    <n v="54209.14"/>
    <n v="0.11"/>
    <n v="0.1"/>
    <n v="905.8"/>
    <n v="2601.9899999999998"/>
    <x v="170"/>
  </r>
  <r>
    <x v="174"/>
    <d v="2022-12-04T00:00:00"/>
    <n v="53846.79"/>
    <n v="9.82"/>
    <n v="11.57"/>
    <n v="13410.16"/>
    <n v="2164.58"/>
    <x v="174"/>
  </r>
  <r>
    <x v="24"/>
    <d v="2022-09-29T00:00:00"/>
    <n v="53830.79"/>
    <n v="-9.4700000000000006"/>
    <n v="-11.31"/>
    <n v="4622.3"/>
    <n v="19867.25"/>
    <x v="24"/>
  </r>
  <r>
    <x v="137"/>
    <d v="2024-07-13T00:00:00"/>
    <n v="53806.43"/>
    <n v="14.94"/>
    <n v="15.27"/>
    <n v="13220.16"/>
    <n v="19505.37"/>
    <x v="137"/>
  </r>
  <r>
    <x v="163"/>
    <d v="2023-11-01T00:00:00"/>
    <n v="53693.71"/>
    <n v="7.86"/>
    <n v="8.16"/>
    <n v="11693.12"/>
    <n v="9059.0400000000009"/>
    <x v="163"/>
  </r>
  <r>
    <x v="117"/>
    <d v="2024-01-18T00:00:00"/>
    <n v="53669.3"/>
    <n v="-4.28"/>
    <n v="-4.1100000000000003"/>
    <n v="12129.22"/>
    <n v="13105.25"/>
    <x v="117"/>
  </r>
  <r>
    <x v="51"/>
    <d v="2024-09-15T00:00:00"/>
    <n v="53611.46"/>
    <n v="10.1"/>
    <n v="8.89"/>
    <n v="10209.44"/>
    <n v="18500.18"/>
    <x v="51"/>
  </r>
  <r>
    <x v="158"/>
    <d v="2023-10-17T00:00:00"/>
    <n v="53501.59"/>
    <n v="5.76"/>
    <n v="6.82"/>
    <n v="12924.89"/>
    <n v="1490.79"/>
    <x v="158"/>
  </r>
  <r>
    <x v="161"/>
    <d v="2024-07-28T00:00:00"/>
    <n v="53487.34"/>
    <n v="16.649999999999999"/>
    <n v="18.600000000000001"/>
    <n v="3190.66"/>
    <n v="17661.48"/>
    <x v="161"/>
  </r>
  <r>
    <x v="42"/>
    <d v="2024-07-10T00:00:00"/>
    <n v="53354.35"/>
    <n v="15.9"/>
    <n v="16.899999999999999"/>
    <n v="1313.3"/>
    <n v="8830.1"/>
    <x v="42"/>
  </r>
  <r>
    <x v="71"/>
    <d v="2024-08-06T00:00:00"/>
    <n v="53040.44"/>
    <n v="6.72"/>
    <n v="6.66"/>
    <n v="7908.99"/>
    <n v="1664.53"/>
    <x v="71"/>
  </r>
  <r>
    <x v="1"/>
    <d v="2022-12-30T00:00:00"/>
    <n v="52840.18"/>
    <n v="-0.88"/>
    <n v="-0.9"/>
    <n v="2654.44"/>
    <n v="1594.84"/>
    <x v="1"/>
  </r>
  <r>
    <x v="151"/>
    <d v="2023-03-04T00:00:00"/>
    <n v="52830.400000000001"/>
    <n v="-5.01"/>
    <n v="-5.0199999999999996"/>
    <n v="15402.37"/>
    <n v="9431.23"/>
    <x v="151"/>
  </r>
  <r>
    <x v="166"/>
    <d v="2024-03-27T00:00:00"/>
    <n v="52799.94"/>
    <n v="-4.6900000000000004"/>
    <n v="-4.4000000000000004"/>
    <n v="8461.0300000000007"/>
    <n v="17512.8"/>
    <x v="166"/>
  </r>
  <r>
    <x v="16"/>
    <d v="2024-02-20T00:00:00"/>
    <n v="52783.32"/>
    <n v="11.1"/>
    <n v="11.51"/>
    <n v="8855.85"/>
    <n v="4134.42"/>
    <x v="16"/>
  </r>
  <r>
    <x v="49"/>
    <d v="2024-07-07T00:00:00"/>
    <n v="52268.81"/>
    <n v="3.23"/>
    <n v="3.83"/>
    <n v="3494.53"/>
    <n v="2057.29"/>
    <x v="49"/>
  </r>
  <r>
    <x v="101"/>
    <d v="2023-02-05T00:00:00"/>
    <n v="52268.79"/>
    <n v="7.11"/>
    <n v="6.24"/>
    <n v="17410.490000000002"/>
    <n v="13757.44"/>
    <x v="101"/>
  </r>
  <r>
    <x v="178"/>
    <d v="2023-01-29T00:00:00"/>
    <n v="52255.9"/>
    <n v="-8"/>
    <n v="-6.42"/>
    <n v="2999.16"/>
    <n v="12499.99"/>
    <x v="178"/>
  </r>
  <r>
    <x v="117"/>
    <d v="2023-11-14T00:00:00"/>
    <n v="52237"/>
    <n v="12.4"/>
    <n v="10.76"/>
    <n v="14480.49"/>
    <n v="1638.98"/>
    <x v="117"/>
  </r>
  <r>
    <x v="142"/>
    <d v="2023-09-20T00:00:00"/>
    <n v="52182.57"/>
    <n v="16.559999999999999"/>
    <n v="19.66"/>
    <n v="6821.31"/>
    <n v="11448.92"/>
    <x v="142"/>
  </r>
  <r>
    <x v="195"/>
    <d v="2024-08-11T00:00:00"/>
    <n v="52145.89"/>
    <n v="9.07"/>
    <n v="9.07"/>
    <n v="19782.48"/>
    <n v="15226.53"/>
    <x v="195"/>
  </r>
  <r>
    <x v="64"/>
    <d v="2024-08-30T00:00:00"/>
    <n v="52140.74"/>
    <n v="12.22"/>
    <n v="12.3"/>
    <n v="11973.45"/>
    <n v="7664.09"/>
    <x v="64"/>
  </r>
  <r>
    <x v="191"/>
    <d v="2024-06-22T00:00:00"/>
    <n v="52044.04"/>
    <n v="-4.22"/>
    <n v="-4.3499999999999996"/>
    <n v="18162.599999999999"/>
    <n v="12638.11"/>
    <x v="191"/>
  </r>
  <r>
    <x v="66"/>
    <d v="2023-12-12T00:00:00"/>
    <n v="51975.37"/>
    <n v="19.79"/>
    <n v="23.35"/>
    <n v="619.96"/>
    <n v="10407.27"/>
    <x v="66"/>
  </r>
  <r>
    <x v="78"/>
    <d v="2024-03-25T00:00:00"/>
    <n v="51922.26"/>
    <n v="7.47"/>
    <n v="6.95"/>
    <n v="12686.63"/>
    <n v="18318.47"/>
    <x v="78"/>
  </r>
  <r>
    <x v="192"/>
    <d v="2023-08-20T00:00:00"/>
    <n v="51877.83"/>
    <n v="-3.41"/>
    <n v="-3.14"/>
    <n v="8548.61"/>
    <n v="6993.46"/>
    <x v="192"/>
  </r>
  <r>
    <x v="57"/>
    <d v="2023-07-11T00:00:00"/>
    <n v="51836.71"/>
    <n v="-2.85"/>
    <n v="-3.38"/>
    <n v="8574.06"/>
    <n v="8552.91"/>
    <x v="57"/>
  </r>
  <r>
    <x v="112"/>
    <d v="2023-05-12T00:00:00"/>
    <n v="51795.02"/>
    <n v="5.9"/>
    <n v="4.84"/>
    <n v="994.1"/>
    <n v="7612.73"/>
    <x v="112"/>
  </r>
  <r>
    <x v="164"/>
    <d v="2024-08-12T00:00:00"/>
    <n v="51772.99"/>
    <n v="11.7"/>
    <n v="10.210000000000001"/>
    <n v="8921.2099999999991"/>
    <n v="17965.45"/>
    <x v="164"/>
  </r>
  <r>
    <x v="168"/>
    <d v="2023-09-23T00:00:00"/>
    <n v="51715.55"/>
    <n v="14.25"/>
    <n v="16.79"/>
    <n v="19115.64"/>
    <n v="132.1"/>
    <x v="168"/>
  </r>
  <r>
    <x v="165"/>
    <d v="2022-12-11T00:00:00"/>
    <n v="51706.84"/>
    <n v="12.73"/>
    <n v="12.72"/>
    <n v="3905.39"/>
    <n v="10373.950000000001"/>
    <x v="165"/>
  </r>
  <r>
    <x v="156"/>
    <d v="2023-05-25T00:00:00"/>
    <n v="51592.62"/>
    <n v="-6.97"/>
    <n v="-5.85"/>
    <n v="11772.26"/>
    <n v="14547.93"/>
    <x v="156"/>
  </r>
  <r>
    <x v="5"/>
    <d v="2022-10-30T00:00:00"/>
    <n v="51513.98"/>
    <n v="9.42"/>
    <n v="10.29"/>
    <n v="4950.99"/>
    <n v="1917.7"/>
    <x v="5"/>
  </r>
  <r>
    <x v="14"/>
    <d v="2023-02-08T00:00:00"/>
    <n v="51480.98"/>
    <n v="-4.28"/>
    <n v="-3.61"/>
    <n v="3123.22"/>
    <n v="15546.51"/>
    <x v="14"/>
  </r>
  <r>
    <x v="150"/>
    <d v="2022-10-15T00:00:00"/>
    <n v="51428.2"/>
    <n v="9.36"/>
    <n v="10.25"/>
    <n v="16071.33"/>
    <n v="18241.349999999999"/>
    <x v="150"/>
  </r>
  <r>
    <x v="48"/>
    <d v="2023-06-10T00:00:00"/>
    <n v="51365.93"/>
    <n v="-2.29"/>
    <n v="-2.52"/>
    <n v="16380"/>
    <n v="8292.0400000000009"/>
    <x v="48"/>
  </r>
  <r>
    <x v="78"/>
    <d v="2023-11-12T00:00:00"/>
    <n v="51364.85"/>
    <n v="-9.2799999999999994"/>
    <n v="-10.28"/>
    <n v="11749.18"/>
    <n v="9704.49"/>
    <x v="78"/>
  </r>
  <r>
    <x v="88"/>
    <d v="2022-11-25T00:00:00"/>
    <n v="51299.17"/>
    <n v="9.83"/>
    <n v="8.61"/>
    <n v="15358.61"/>
    <n v="4409.2"/>
    <x v="88"/>
  </r>
  <r>
    <x v="36"/>
    <d v="2024-09-11T00:00:00"/>
    <n v="51206.85"/>
    <n v="16.59"/>
    <n v="17.13"/>
    <n v="11899.99"/>
    <n v="7484.1"/>
    <x v="36"/>
  </r>
  <r>
    <x v="154"/>
    <d v="2023-06-28T00:00:00"/>
    <n v="51138.76"/>
    <n v="15.33"/>
    <n v="17.149999999999999"/>
    <n v="1919.54"/>
    <n v="15835.21"/>
    <x v="154"/>
  </r>
  <r>
    <x v="42"/>
    <d v="2023-12-31T00:00:00"/>
    <n v="50989.18"/>
    <n v="10.62"/>
    <n v="10.98"/>
    <n v="12992.02"/>
    <n v="2643.02"/>
    <x v="42"/>
  </r>
  <r>
    <x v="47"/>
    <d v="2024-01-19T00:00:00"/>
    <n v="50720.65"/>
    <n v="-6.6"/>
    <n v="-5.9"/>
    <n v="8003.31"/>
    <n v="16831.240000000002"/>
    <x v="47"/>
  </r>
  <r>
    <x v="152"/>
    <d v="2023-12-22T00:00:00"/>
    <n v="50541.9"/>
    <n v="15.99"/>
    <n v="15.7"/>
    <n v="18001"/>
    <n v="10029.799999999999"/>
    <x v="152"/>
  </r>
  <r>
    <x v="136"/>
    <d v="2024-04-17T00:00:00"/>
    <n v="50409.45"/>
    <n v="-2.02"/>
    <n v="-1.91"/>
    <n v="15364.57"/>
    <n v="18083.400000000001"/>
    <x v="136"/>
  </r>
  <r>
    <x v="188"/>
    <d v="2023-06-05T00:00:00"/>
    <n v="49973.65"/>
    <n v="-1.02"/>
    <n v="-1.18"/>
    <n v="7309.11"/>
    <n v="184.2"/>
    <x v="188"/>
  </r>
  <r>
    <x v="98"/>
    <d v="2023-04-03T00:00:00"/>
    <n v="49894.400000000001"/>
    <n v="4.4800000000000004"/>
    <n v="4.88"/>
    <n v="11283.49"/>
    <n v="4036.51"/>
    <x v="98"/>
  </r>
  <r>
    <x v="84"/>
    <d v="2023-05-25T00:00:00"/>
    <n v="49861.7"/>
    <n v="14.51"/>
    <n v="15.51"/>
    <n v="341.49"/>
    <n v="2320.7399999999998"/>
    <x v="84"/>
  </r>
  <r>
    <x v="45"/>
    <d v="2022-12-15T00:00:00"/>
    <n v="49357.45"/>
    <n v="2.85"/>
    <n v="2.99"/>
    <n v="11517.66"/>
    <n v="14843.1"/>
    <x v="45"/>
  </r>
  <r>
    <x v="162"/>
    <d v="2024-06-02T00:00:00"/>
    <n v="49308.04"/>
    <n v="14.71"/>
    <n v="13.97"/>
    <n v="7510.82"/>
    <n v="3747.4"/>
    <x v="162"/>
  </r>
  <r>
    <x v="17"/>
    <d v="2023-03-05T00:00:00"/>
    <n v="49113.34"/>
    <n v="12.3"/>
    <n v="13.44"/>
    <n v="13728.13"/>
    <n v="2952.04"/>
    <x v="17"/>
  </r>
  <r>
    <x v="166"/>
    <d v="2024-06-18T00:00:00"/>
    <n v="48953.42"/>
    <n v="-1.19"/>
    <n v="-1.37"/>
    <n v="3049.25"/>
    <n v="6573.96"/>
    <x v="166"/>
  </r>
  <r>
    <x v="52"/>
    <d v="2023-08-10T00:00:00"/>
    <n v="48873.51"/>
    <n v="16.43"/>
    <n v="13.64"/>
    <n v="14717.82"/>
    <n v="18589.46"/>
    <x v="52"/>
  </r>
  <r>
    <x v="69"/>
    <d v="2024-07-14T00:00:00"/>
    <n v="48861.17"/>
    <n v="11.86"/>
    <n v="12.72"/>
    <n v="5413.89"/>
    <n v="4038.26"/>
    <x v="69"/>
  </r>
  <r>
    <x v="147"/>
    <d v="2024-01-21T00:00:00"/>
    <n v="48616.7"/>
    <n v="14.19"/>
    <n v="13.02"/>
    <n v="8280.59"/>
    <n v="78.23"/>
    <x v="147"/>
  </r>
  <r>
    <x v="38"/>
    <d v="2023-08-10T00:00:00"/>
    <n v="48561.24"/>
    <n v="2.6"/>
    <n v="2.4900000000000002"/>
    <n v="5924.41"/>
    <n v="12371.06"/>
    <x v="38"/>
  </r>
  <r>
    <x v="61"/>
    <d v="2024-05-03T00:00:00"/>
    <n v="48550.68"/>
    <n v="-7.91"/>
    <n v="-9.39"/>
    <n v="6279.2"/>
    <n v="7653.58"/>
    <x v="61"/>
  </r>
  <r>
    <x v="161"/>
    <d v="2023-05-31T00:00:00"/>
    <n v="48391"/>
    <n v="15.38"/>
    <n v="15.66"/>
    <n v="7423.16"/>
    <n v="6699.49"/>
    <x v="161"/>
  </r>
  <r>
    <x v="190"/>
    <d v="2023-01-02T00:00:00"/>
    <n v="48278.51"/>
    <n v="15.97"/>
    <n v="13.51"/>
    <n v="12712.65"/>
    <n v="147.06"/>
    <x v="190"/>
  </r>
  <r>
    <x v="145"/>
    <d v="2023-12-30T00:00:00"/>
    <n v="48172.38"/>
    <n v="-7.61"/>
    <n v="-6.58"/>
    <n v="15901.59"/>
    <n v="12048.6"/>
    <x v="145"/>
  </r>
  <r>
    <x v="102"/>
    <d v="2022-12-06T00:00:00"/>
    <n v="48109.98"/>
    <n v="7"/>
    <n v="6.36"/>
    <n v="1780.32"/>
    <n v="12235.94"/>
    <x v="102"/>
  </r>
  <r>
    <x v="55"/>
    <d v="2023-07-11T00:00:00"/>
    <n v="47970.58"/>
    <n v="17.04"/>
    <n v="18.7"/>
    <n v="8273.68"/>
    <n v="16483.57"/>
    <x v="55"/>
  </r>
  <r>
    <x v="48"/>
    <d v="2023-06-15T00:00:00"/>
    <n v="47876.2"/>
    <n v="7.71"/>
    <n v="8.85"/>
    <n v="12332.98"/>
    <n v="15876.92"/>
    <x v="48"/>
  </r>
  <r>
    <x v="162"/>
    <d v="2024-07-27T00:00:00"/>
    <n v="47834.04"/>
    <n v="-5.94"/>
    <n v="-6.14"/>
    <n v="6693.35"/>
    <n v="17274.669999999998"/>
    <x v="162"/>
  </r>
  <r>
    <x v="184"/>
    <d v="2022-11-01T00:00:00"/>
    <n v="47765.22"/>
    <n v="16.579999999999998"/>
    <n v="19.48"/>
    <n v="13362.51"/>
    <n v="17961.09"/>
    <x v="184"/>
  </r>
  <r>
    <x v="180"/>
    <d v="2022-11-23T00:00:00"/>
    <n v="47628.24"/>
    <n v="-7.74"/>
    <n v="-8.36"/>
    <n v="16984.77"/>
    <n v="9886.51"/>
    <x v="180"/>
  </r>
  <r>
    <x v="195"/>
    <d v="2023-09-30T00:00:00"/>
    <n v="47296.61"/>
    <n v="5.56"/>
    <n v="5.18"/>
    <n v="14148.8"/>
    <n v="7032.55"/>
    <x v="195"/>
  </r>
  <r>
    <x v="77"/>
    <d v="2024-08-04T00:00:00"/>
    <n v="47264.5"/>
    <n v="-9.59"/>
    <n v="-11.17"/>
    <n v="397.83"/>
    <n v="7937.82"/>
    <x v="77"/>
  </r>
  <r>
    <x v="120"/>
    <d v="2022-09-30T00:00:00"/>
    <n v="47258.559999999998"/>
    <n v="8.94"/>
    <n v="8.5299999999999994"/>
    <n v="3644.6"/>
    <n v="15332.37"/>
    <x v="120"/>
  </r>
  <r>
    <x v="89"/>
    <d v="2022-12-02T00:00:00"/>
    <n v="47238.81"/>
    <n v="8.0399999999999991"/>
    <n v="8.5500000000000007"/>
    <n v="62.51"/>
    <n v="10786.67"/>
    <x v="89"/>
  </r>
  <r>
    <x v="106"/>
    <d v="2023-03-18T00:00:00"/>
    <n v="47132.6"/>
    <n v="-1.8"/>
    <n v="-1.64"/>
    <n v="10185.459999999999"/>
    <n v="14566.34"/>
    <x v="106"/>
  </r>
  <r>
    <x v="183"/>
    <d v="2024-01-13T00:00:00"/>
    <n v="47093.43"/>
    <n v="-8.2100000000000009"/>
    <n v="-8.85"/>
    <n v="13022.31"/>
    <n v="1033.33"/>
    <x v="183"/>
  </r>
  <r>
    <x v="191"/>
    <d v="2023-12-23T00:00:00"/>
    <n v="47073.87"/>
    <n v="2.06"/>
    <n v="1.74"/>
    <n v="19718.240000000002"/>
    <n v="10206.51"/>
    <x v="191"/>
  </r>
  <r>
    <x v="114"/>
    <d v="2023-06-02T00:00:00"/>
    <n v="46901.65"/>
    <n v="-7.44"/>
    <n v="-7.03"/>
    <n v="19876.490000000002"/>
    <n v="11394.41"/>
    <x v="114"/>
  </r>
  <r>
    <x v="95"/>
    <d v="2023-04-17T00:00:00"/>
    <n v="46827.77"/>
    <n v="4.42"/>
    <n v="4.75"/>
    <n v="17933.88"/>
    <n v="1507.56"/>
    <x v="95"/>
  </r>
  <r>
    <x v="14"/>
    <d v="2023-12-29T00:00:00"/>
    <n v="46791.81"/>
    <n v="3.46"/>
    <n v="3.43"/>
    <n v="10151.540000000001"/>
    <n v="6335.04"/>
    <x v="14"/>
  </r>
  <r>
    <x v="116"/>
    <d v="2024-09-09T00:00:00"/>
    <n v="46744.26"/>
    <n v="-9.3800000000000008"/>
    <n v="-10.55"/>
    <n v="13124.09"/>
    <n v="12733.5"/>
    <x v="116"/>
  </r>
  <r>
    <x v="112"/>
    <d v="2023-05-02T00:00:00"/>
    <n v="46682.23"/>
    <n v="12.27"/>
    <n v="11.26"/>
    <n v="10045.48"/>
    <n v="10876.3"/>
    <x v="112"/>
  </r>
  <r>
    <x v="118"/>
    <d v="2023-07-22T00:00:00"/>
    <n v="46668.639999999999"/>
    <n v="14.39"/>
    <n v="14.36"/>
    <n v="16311.97"/>
    <n v="6933.77"/>
    <x v="118"/>
  </r>
  <r>
    <x v="59"/>
    <d v="2023-12-18T00:00:00"/>
    <n v="46648.21"/>
    <n v="-0.69"/>
    <n v="-0.62"/>
    <n v="17036.099999999999"/>
    <n v="17585.71"/>
    <x v="59"/>
  </r>
  <r>
    <x v="82"/>
    <d v="2024-03-12T00:00:00"/>
    <n v="46592.74"/>
    <n v="-3.14"/>
    <n v="-2.77"/>
    <n v="9397.9599999999991"/>
    <n v="2172.66"/>
    <x v="82"/>
  </r>
  <r>
    <x v="64"/>
    <d v="2023-11-05T00:00:00"/>
    <n v="46403.79"/>
    <n v="-7.92"/>
    <n v="-7.98"/>
    <n v="6683.65"/>
    <n v="17853.23"/>
    <x v="64"/>
  </r>
  <r>
    <x v="184"/>
    <d v="2023-09-12T00:00:00"/>
    <n v="46363.09"/>
    <n v="7.6"/>
    <n v="7.95"/>
    <n v="17197.759999999998"/>
    <n v="4929.62"/>
    <x v="184"/>
  </r>
  <r>
    <x v="12"/>
    <d v="2022-12-26T00:00:00"/>
    <n v="46348.02"/>
    <n v="18.940000000000001"/>
    <n v="16.22"/>
    <n v="14476.86"/>
    <n v="15252.79"/>
    <x v="12"/>
  </r>
  <r>
    <x v="15"/>
    <d v="2023-10-23T00:00:00"/>
    <n v="46275.83"/>
    <n v="17.16"/>
    <n v="19.760000000000002"/>
    <n v="6441.1"/>
    <n v="3920.46"/>
    <x v="15"/>
  </r>
  <r>
    <x v="162"/>
    <d v="2022-12-13T00:00:00"/>
    <n v="46199.83"/>
    <n v="9.69"/>
    <n v="9.99"/>
    <n v="4202.62"/>
    <n v="19296.63"/>
    <x v="162"/>
  </r>
  <r>
    <x v="132"/>
    <d v="2023-08-14T00:00:00"/>
    <n v="46052.53"/>
    <n v="13.12"/>
    <n v="13.26"/>
    <n v="7511.98"/>
    <n v="9366.56"/>
    <x v="132"/>
  </r>
  <r>
    <x v="33"/>
    <d v="2023-02-23T00:00:00"/>
    <n v="45983.360000000001"/>
    <n v="10.72"/>
    <n v="11.53"/>
    <n v="3903.16"/>
    <n v="12987.16"/>
    <x v="33"/>
  </r>
  <r>
    <x v="118"/>
    <d v="2023-04-03T00:00:00"/>
    <n v="45934.57"/>
    <n v="5.0199999999999996"/>
    <n v="5.2"/>
    <n v="14819.29"/>
    <n v="3876.59"/>
    <x v="118"/>
  </r>
  <r>
    <x v="137"/>
    <d v="2022-11-24T00:00:00"/>
    <n v="45923.73"/>
    <n v="-2.85"/>
    <n v="-3.38"/>
    <n v="16810.62"/>
    <n v="1564.62"/>
    <x v="137"/>
  </r>
  <r>
    <x v="77"/>
    <d v="2023-10-11T00:00:00"/>
    <n v="45922.5"/>
    <n v="-7.55"/>
    <n v="-8.0500000000000007"/>
    <n v="14733.88"/>
    <n v="17087.5"/>
    <x v="77"/>
  </r>
  <r>
    <x v="153"/>
    <d v="2023-09-13T00:00:00"/>
    <n v="45906.41"/>
    <n v="-5.8"/>
    <n v="-5.46"/>
    <n v="10801.79"/>
    <n v="15635.56"/>
    <x v="153"/>
  </r>
  <r>
    <x v="30"/>
    <d v="2024-08-25T00:00:00"/>
    <n v="45729.01"/>
    <n v="10.45"/>
    <n v="9.35"/>
    <n v="6448.58"/>
    <n v="14977.39"/>
    <x v="30"/>
  </r>
  <r>
    <x v="153"/>
    <d v="2024-03-03T00:00:00"/>
    <n v="45562.25"/>
    <n v="2.95"/>
    <n v="2.73"/>
    <n v="18389.46"/>
    <n v="16811.05"/>
    <x v="153"/>
  </r>
  <r>
    <x v="76"/>
    <d v="2023-07-27T00:00:00"/>
    <n v="45515.63"/>
    <n v="-2.57"/>
    <n v="-2.54"/>
    <n v="8772.69"/>
    <n v="9110.19"/>
    <x v="76"/>
  </r>
  <r>
    <x v="26"/>
    <d v="2024-03-17T00:00:00"/>
    <n v="45478.74"/>
    <n v="2.62"/>
    <n v="2.13"/>
    <n v="16768.82"/>
    <n v="7320.21"/>
    <x v="26"/>
  </r>
  <r>
    <x v="27"/>
    <d v="2023-10-25T00:00:00"/>
    <n v="45443.21"/>
    <n v="12.23"/>
    <n v="11.95"/>
    <n v="17032.04"/>
    <n v="8424.6"/>
    <x v="27"/>
  </r>
  <r>
    <x v="180"/>
    <d v="2023-06-19T00:00:00"/>
    <n v="45389.29"/>
    <n v="18.989999999999998"/>
    <n v="15.54"/>
    <n v="18968.400000000001"/>
    <n v="8411.68"/>
    <x v="180"/>
  </r>
  <r>
    <x v="89"/>
    <d v="2023-07-17T00:00:00"/>
    <n v="45339.69"/>
    <n v="7.34"/>
    <n v="6.5"/>
    <n v="18714.38"/>
    <n v="5053.43"/>
    <x v="89"/>
  </r>
  <r>
    <x v="18"/>
    <d v="2024-06-28T00:00:00"/>
    <n v="45290.44"/>
    <n v="10.220000000000001"/>
    <n v="9.11"/>
    <n v="4975.3999999999996"/>
    <n v="19315.11"/>
    <x v="18"/>
  </r>
  <r>
    <x v="78"/>
    <d v="2024-09-02T00:00:00"/>
    <n v="45210.37"/>
    <n v="-2.0699999999999998"/>
    <n v="-2.2599999999999998"/>
    <n v="713.29"/>
    <n v="13347.83"/>
    <x v="78"/>
  </r>
  <r>
    <x v="119"/>
    <d v="2023-12-29T00:00:00"/>
    <n v="45160.49"/>
    <n v="0.92"/>
    <n v="1"/>
    <n v="17402.03"/>
    <n v="15988.03"/>
    <x v="119"/>
  </r>
  <r>
    <x v="178"/>
    <d v="2023-12-18T00:00:00"/>
    <n v="45054.77"/>
    <n v="-4.37"/>
    <n v="-4.8099999999999996"/>
    <n v="19480.91"/>
    <n v="11948.36"/>
    <x v="178"/>
  </r>
  <r>
    <x v="95"/>
    <d v="2023-03-01T00:00:00"/>
    <n v="44966.57"/>
    <n v="15.29"/>
    <n v="15.08"/>
    <n v="19868.59"/>
    <n v="832.51"/>
    <x v="95"/>
  </r>
  <r>
    <x v="55"/>
    <d v="2024-09-07T00:00:00"/>
    <n v="44879.94"/>
    <n v="12.56"/>
    <n v="12.83"/>
    <n v="744.79"/>
    <n v="3541.23"/>
    <x v="55"/>
  </r>
  <r>
    <x v="48"/>
    <d v="2024-08-31T00:00:00"/>
    <n v="44819.17"/>
    <n v="0.72"/>
    <n v="0.73"/>
    <n v="9057.3700000000008"/>
    <n v="5014.21"/>
    <x v="48"/>
  </r>
  <r>
    <x v="88"/>
    <d v="2023-07-21T00:00:00"/>
    <n v="44727.33"/>
    <n v="-8.8699999999999992"/>
    <n v="-9.2899999999999991"/>
    <n v="13690.35"/>
    <n v="15242.12"/>
    <x v="88"/>
  </r>
  <r>
    <x v="185"/>
    <d v="2023-04-09T00:00:00"/>
    <n v="44675.45"/>
    <n v="3.95"/>
    <n v="3.18"/>
    <n v="15302.71"/>
    <n v="17332.25"/>
    <x v="185"/>
  </r>
  <r>
    <x v="129"/>
    <d v="2024-02-28T00:00:00"/>
    <n v="44528.26"/>
    <n v="8.6300000000000008"/>
    <n v="9.16"/>
    <n v="18642.55"/>
    <n v="9821.74"/>
    <x v="129"/>
  </r>
  <r>
    <x v="124"/>
    <d v="2024-05-12T00:00:00"/>
    <n v="44316.45"/>
    <n v="10.36"/>
    <n v="11.39"/>
    <n v="14231.96"/>
    <n v="8054.54"/>
    <x v="124"/>
  </r>
  <r>
    <x v="26"/>
    <d v="2022-12-13T00:00:00"/>
    <n v="44243.63"/>
    <n v="1.59"/>
    <n v="1.78"/>
    <n v="4411.88"/>
    <n v="12978.07"/>
    <x v="26"/>
  </r>
  <r>
    <x v="79"/>
    <d v="2023-10-22T00:00:00"/>
    <n v="44065.95"/>
    <n v="11.41"/>
    <n v="10.59"/>
    <n v="5839.8"/>
    <n v="9314.25"/>
    <x v="79"/>
  </r>
  <r>
    <x v="120"/>
    <d v="2024-04-18T00:00:00"/>
    <n v="44024.84"/>
    <n v="-1.25"/>
    <n v="-1.24"/>
    <n v="10202.030000000001"/>
    <n v="5846.61"/>
    <x v="120"/>
  </r>
  <r>
    <x v="89"/>
    <d v="2023-07-21T00:00:00"/>
    <n v="44007.25"/>
    <n v="-1.03"/>
    <n v="-1.1599999999999999"/>
    <n v="2385.44"/>
    <n v="6224.74"/>
    <x v="89"/>
  </r>
  <r>
    <x v="70"/>
    <d v="2023-12-23T00:00:00"/>
    <n v="43985.14"/>
    <n v="-7.67"/>
    <n v="-7.14"/>
    <n v="9027.93"/>
    <n v="8058.42"/>
    <x v="70"/>
  </r>
  <r>
    <x v="14"/>
    <d v="2024-09-06T00:00:00"/>
    <n v="43895.91"/>
    <n v="-3.14"/>
    <n v="-3.4"/>
    <n v="4636.09"/>
    <n v="12131.7"/>
    <x v="14"/>
  </r>
  <r>
    <x v="36"/>
    <d v="2023-01-26T00:00:00"/>
    <n v="43693.11"/>
    <n v="4.1900000000000004"/>
    <n v="4.95"/>
    <n v="8004.05"/>
    <n v="3780.11"/>
    <x v="36"/>
  </r>
  <r>
    <x v="133"/>
    <d v="2023-08-29T00:00:00"/>
    <n v="43572.77"/>
    <n v="8.0299999999999994"/>
    <n v="9.58"/>
    <n v="7080.92"/>
    <n v="13623.41"/>
    <x v="133"/>
  </r>
  <r>
    <x v="185"/>
    <d v="2024-04-18T00:00:00"/>
    <n v="43532.91"/>
    <n v="10.67"/>
    <n v="11.59"/>
    <n v="5989.72"/>
    <n v="19485.98"/>
    <x v="185"/>
  </r>
  <r>
    <x v="7"/>
    <d v="2023-06-10T00:00:00"/>
    <n v="43475.74"/>
    <n v="4.5599999999999996"/>
    <n v="5.21"/>
    <n v="8221.68"/>
    <n v="7026.91"/>
    <x v="7"/>
  </r>
  <r>
    <x v="9"/>
    <d v="2023-07-15T00:00:00"/>
    <n v="43436.480000000003"/>
    <n v="15.63"/>
    <n v="14"/>
    <n v="16586.36"/>
    <n v="9299.65"/>
    <x v="9"/>
  </r>
  <r>
    <x v="72"/>
    <d v="2024-08-29T00:00:00"/>
    <n v="43402.02"/>
    <n v="-5.23"/>
    <n v="-5.7"/>
    <n v="9880.25"/>
    <n v="16537.05"/>
    <x v="72"/>
  </r>
  <r>
    <x v="0"/>
    <d v="2023-12-11T00:00:00"/>
    <n v="43317.46"/>
    <n v="0.76"/>
    <n v="0.86"/>
    <n v="9313.7999999999993"/>
    <n v="17716.689999999999"/>
    <x v="0"/>
  </r>
  <r>
    <x v="96"/>
    <d v="2023-11-17T00:00:00"/>
    <n v="43291.58"/>
    <n v="-3.12"/>
    <n v="-2.56"/>
    <n v="10505.11"/>
    <n v="1725.78"/>
    <x v="96"/>
  </r>
  <r>
    <x v="93"/>
    <d v="2023-03-07T00:00:00"/>
    <n v="43241.97"/>
    <n v="16.809999999999999"/>
    <n v="14.92"/>
    <n v="16054.16"/>
    <n v="19017.98"/>
    <x v="93"/>
  </r>
  <r>
    <x v="141"/>
    <d v="2022-11-16T00:00:00"/>
    <n v="43020.6"/>
    <n v="4.99"/>
    <n v="5.0199999999999996"/>
    <n v="6975.49"/>
    <n v="4660"/>
    <x v="141"/>
  </r>
  <r>
    <x v="58"/>
    <d v="2024-08-04T00:00:00"/>
    <n v="42964.92"/>
    <n v="7.64"/>
    <n v="6.59"/>
    <n v="7831.21"/>
    <n v="8022.32"/>
    <x v="58"/>
  </r>
  <r>
    <x v="46"/>
    <d v="2024-01-12T00:00:00"/>
    <n v="42948.800000000003"/>
    <n v="19.86"/>
    <n v="16.190000000000001"/>
    <n v="10774.58"/>
    <n v="366.39"/>
    <x v="46"/>
  </r>
  <r>
    <x v="9"/>
    <d v="2024-01-07T00:00:00"/>
    <n v="42783.68"/>
    <n v="-1.79"/>
    <n v="-1.6"/>
    <n v="11.66"/>
    <n v="18192.37"/>
    <x v="9"/>
  </r>
  <r>
    <x v="131"/>
    <d v="2024-06-26T00:00:00"/>
    <n v="42648.68"/>
    <n v="-1.64"/>
    <n v="-1.89"/>
    <n v="14063.63"/>
    <n v="19434.86"/>
    <x v="131"/>
  </r>
  <r>
    <x v="125"/>
    <d v="2024-08-08T00:00:00"/>
    <n v="42555.24"/>
    <n v="-7.3"/>
    <n v="-8.5399999999999991"/>
    <n v="19841.810000000001"/>
    <n v="6576.4"/>
    <x v="125"/>
  </r>
  <r>
    <x v="78"/>
    <d v="2024-03-29T00:00:00"/>
    <n v="42470.46"/>
    <n v="16.190000000000001"/>
    <n v="18.260000000000002"/>
    <n v="19311.849999999999"/>
    <n v="10405.700000000001"/>
    <x v="78"/>
  </r>
  <r>
    <x v="94"/>
    <d v="2023-09-12T00:00:00"/>
    <n v="42369.68"/>
    <n v="8.67"/>
    <n v="8.58"/>
    <n v="1450.76"/>
    <n v="19178.34"/>
    <x v="94"/>
  </r>
  <r>
    <x v="131"/>
    <d v="2023-06-13T00:00:00"/>
    <n v="42287.91"/>
    <n v="19.989999999999998"/>
    <n v="23.03"/>
    <n v="1783.69"/>
    <n v="6902.45"/>
    <x v="131"/>
  </r>
  <r>
    <x v="116"/>
    <d v="2023-05-07T00:00:00"/>
    <n v="42251.48"/>
    <n v="13.5"/>
    <n v="13.38"/>
    <n v="3678.15"/>
    <n v="3742.24"/>
    <x v="116"/>
  </r>
  <r>
    <x v="56"/>
    <d v="2022-12-28T00:00:00"/>
    <n v="42201.02"/>
    <n v="-4.59"/>
    <n v="-5.26"/>
    <n v="14499.44"/>
    <n v="7863.79"/>
    <x v="56"/>
  </r>
  <r>
    <x v="69"/>
    <d v="2024-04-15T00:00:00"/>
    <n v="42052.08"/>
    <n v="4.91"/>
    <n v="4.1399999999999997"/>
    <n v="9738"/>
    <n v="16536.88"/>
    <x v="69"/>
  </r>
  <r>
    <x v="158"/>
    <d v="2023-07-03T00:00:00"/>
    <n v="41913.699999999997"/>
    <n v="-3.69"/>
    <n v="-3.72"/>
    <n v="16110.91"/>
    <n v="8060.07"/>
    <x v="158"/>
  </r>
  <r>
    <x v="111"/>
    <d v="2024-04-28T00:00:00"/>
    <n v="41590.400000000001"/>
    <n v="13"/>
    <n v="11.21"/>
    <n v="19820.32"/>
    <n v="16047.59"/>
    <x v="111"/>
  </r>
  <r>
    <x v="62"/>
    <d v="2023-12-01T00:00:00"/>
    <n v="41444.400000000001"/>
    <n v="-1.2"/>
    <n v="-1.1200000000000001"/>
    <n v="10543.55"/>
    <n v="16604.740000000002"/>
    <x v="62"/>
  </r>
  <r>
    <x v="107"/>
    <d v="2023-06-18T00:00:00"/>
    <n v="41389.279999999999"/>
    <n v="-7.58"/>
    <n v="-8.67"/>
    <n v="17561.41"/>
    <n v="5275.03"/>
    <x v="107"/>
  </r>
  <r>
    <x v="137"/>
    <d v="2023-11-06T00:00:00"/>
    <n v="41320.639999999999"/>
    <n v="1.81"/>
    <n v="1.99"/>
    <n v="1566.81"/>
    <n v="17267.759999999998"/>
    <x v="137"/>
  </r>
  <r>
    <x v="55"/>
    <d v="2023-01-30T00:00:00"/>
    <n v="41242.230000000003"/>
    <n v="1.33"/>
    <n v="1.56"/>
    <n v="10192.870000000001"/>
    <n v="15073.37"/>
    <x v="55"/>
  </r>
  <r>
    <x v="157"/>
    <d v="2023-12-06T00:00:00"/>
    <n v="41127.269999999997"/>
    <n v="-5.61"/>
    <n v="-5.66"/>
    <n v="15747.17"/>
    <n v="16988.36"/>
    <x v="157"/>
  </r>
  <r>
    <x v="155"/>
    <d v="2023-10-20T00:00:00"/>
    <n v="41033.35"/>
    <n v="2.5099999999999998"/>
    <n v="2.68"/>
    <n v="14408.83"/>
    <n v="13929.95"/>
    <x v="155"/>
  </r>
  <r>
    <x v="36"/>
    <d v="2024-06-20T00:00:00"/>
    <n v="40980.959999999999"/>
    <n v="-7.82"/>
    <n v="-6.63"/>
    <n v="19928.2"/>
    <n v="3269.58"/>
    <x v="36"/>
  </r>
  <r>
    <x v="117"/>
    <d v="2024-06-13T00:00:00"/>
    <n v="40975.620000000003"/>
    <n v="6.49"/>
    <n v="7.47"/>
    <n v="11633.12"/>
    <n v="11966.05"/>
    <x v="117"/>
  </r>
  <r>
    <x v="49"/>
    <d v="2024-05-01T00:00:00"/>
    <n v="40722.879999999997"/>
    <n v="6.66"/>
    <n v="7.47"/>
    <n v="5477.33"/>
    <n v="14625.84"/>
    <x v="49"/>
  </r>
  <r>
    <x v="156"/>
    <d v="2022-11-22T00:00:00"/>
    <n v="40687.300000000003"/>
    <n v="18.29"/>
    <n v="14.9"/>
    <n v="3152.08"/>
    <n v="7759.98"/>
    <x v="156"/>
  </r>
  <r>
    <x v="193"/>
    <d v="2022-11-05T00:00:00"/>
    <n v="40630.04"/>
    <n v="3.02"/>
    <n v="2.92"/>
    <n v="7145.48"/>
    <n v="16764.599999999999"/>
    <x v="193"/>
  </r>
  <r>
    <x v="111"/>
    <d v="2024-09-01T00:00:00"/>
    <n v="40608.44"/>
    <n v="16.68"/>
    <n v="17.34"/>
    <n v="9904.7900000000009"/>
    <n v="15081.61"/>
    <x v="111"/>
  </r>
  <r>
    <x v="120"/>
    <d v="2024-07-31T00:00:00"/>
    <n v="40581.769999999997"/>
    <n v="-7.33"/>
    <n v="-6.1"/>
    <n v="16792.189999999999"/>
    <n v="2809.08"/>
    <x v="120"/>
  </r>
  <r>
    <x v="83"/>
    <d v="2024-08-14T00:00:00"/>
    <n v="40375.120000000003"/>
    <n v="-9.61"/>
    <n v="-9.5399999999999991"/>
    <n v="6782.24"/>
    <n v="19099.34"/>
    <x v="83"/>
  </r>
  <r>
    <x v="2"/>
    <d v="2023-10-17T00:00:00"/>
    <n v="40373.74"/>
    <n v="8.2799999999999994"/>
    <n v="6.73"/>
    <n v="16001.38"/>
    <n v="18047.64"/>
    <x v="2"/>
  </r>
  <r>
    <x v="95"/>
    <d v="2024-05-16T00:00:00"/>
    <n v="40354.53"/>
    <n v="9.91"/>
    <n v="8.08"/>
    <n v="1770.48"/>
    <n v="15815.64"/>
    <x v="95"/>
  </r>
  <r>
    <x v="32"/>
    <d v="2023-07-26T00:00:00"/>
    <n v="40302.21"/>
    <n v="13.64"/>
    <n v="13.36"/>
    <n v="16140.84"/>
    <n v="12977.58"/>
    <x v="32"/>
  </r>
  <r>
    <x v="99"/>
    <d v="2024-02-23T00:00:00"/>
    <n v="40292.71"/>
    <n v="-8.74"/>
    <n v="-8.58"/>
    <n v="9667.2000000000007"/>
    <n v="7374.87"/>
    <x v="99"/>
  </r>
  <r>
    <x v="147"/>
    <d v="2024-01-31T00:00:00"/>
    <n v="40191.550000000003"/>
    <n v="5.37"/>
    <n v="5.94"/>
    <n v="4133.99"/>
    <n v="12912.72"/>
    <x v="147"/>
  </r>
  <r>
    <x v="176"/>
    <d v="2022-10-31T00:00:00"/>
    <n v="40184.06"/>
    <n v="1.97"/>
    <n v="2.1800000000000002"/>
    <n v="15229.77"/>
    <n v="10042.780000000001"/>
    <x v="176"/>
  </r>
  <r>
    <x v="7"/>
    <d v="2023-09-14T00:00:00"/>
    <n v="40054.089999999997"/>
    <n v="18.829999999999998"/>
    <n v="18.649999999999999"/>
    <n v="11345.78"/>
    <n v="2213.4499999999998"/>
    <x v="7"/>
  </r>
  <r>
    <x v="23"/>
    <d v="2023-09-01T00:00:00"/>
    <n v="39787.82"/>
    <n v="19.54"/>
    <n v="19.61"/>
    <n v="418.67"/>
    <n v="17562.900000000001"/>
    <x v="23"/>
  </r>
  <r>
    <x v="44"/>
    <d v="2023-02-08T00:00:00"/>
    <n v="39485.65"/>
    <n v="0.57999999999999996"/>
    <n v="0.63"/>
    <n v="15502.52"/>
    <n v="8649.57"/>
    <x v="44"/>
  </r>
  <r>
    <x v="113"/>
    <d v="2024-06-21T00:00:00"/>
    <n v="39448.69"/>
    <n v="8.4700000000000006"/>
    <n v="8.5399999999999991"/>
    <n v="17248.68"/>
    <n v="1951.39"/>
    <x v="113"/>
  </r>
  <r>
    <x v="152"/>
    <d v="2023-04-01T00:00:00"/>
    <n v="39422.019999999997"/>
    <n v="17.97"/>
    <n v="19.63"/>
    <n v="14096.06"/>
    <n v="3263.25"/>
    <x v="152"/>
  </r>
  <r>
    <x v="17"/>
    <d v="2023-08-30T00:00:00"/>
    <n v="39019.72"/>
    <n v="19.73"/>
    <n v="18.260000000000002"/>
    <n v="16631.29"/>
    <n v="7248.18"/>
    <x v="17"/>
  </r>
  <r>
    <x v="24"/>
    <d v="2024-06-08T00:00:00"/>
    <n v="38932.550000000003"/>
    <n v="2.4500000000000002"/>
    <n v="2.4300000000000002"/>
    <n v="11692.05"/>
    <n v="15860.54"/>
    <x v="24"/>
  </r>
  <r>
    <x v="2"/>
    <d v="2022-12-31T00:00:00"/>
    <n v="38849.550000000003"/>
    <n v="5.38"/>
    <n v="5.45"/>
    <n v="15299.2"/>
    <n v="19782.88"/>
    <x v="2"/>
  </r>
  <r>
    <x v="160"/>
    <d v="2024-03-26T00:00:00"/>
    <n v="38832.42"/>
    <n v="4.22"/>
    <n v="3.87"/>
    <n v="7285.82"/>
    <n v="12064.54"/>
    <x v="160"/>
  </r>
  <r>
    <x v="74"/>
    <d v="2024-01-06T00:00:00"/>
    <n v="38831.08"/>
    <n v="16.64"/>
    <n v="16.64"/>
    <n v="17402"/>
    <n v="6629.74"/>
    <x v="74"/>
  </r>
  <r>
    <x v="126"/>
    <d v="2023-09-13T00:00:00"/>
    <n v="38750.870000000003"/>
    <n v="7.49"/>
    <n v="6.87"/>
    <n v="10868.82"/>
    <n v="15723.36"/>
    <x v="126"/>
  </r>
  <r>
    <x v="101"/>
    <d v="2023-01-10T00:00:00"/>
    <n v="38608"/>
    <n v="19.23"/>
    <n v="23.04"/>
    <n v="12107.12"/>
    <n v="126.6"/>
    <x v="101"/>
  </r>
  <r>
    <x v="0"/>
    <d v="2023-10-16T00:00:00"/>
    <n v="38532.25"/>
    <n v="11.61"/>
    <n v="13.22"/>
    <n v="12204.68"/>
    <n v="6287.02"/>
    <x v="0"/>
  </r>
  <r>
    <x v="112"/>
    <d v="2023-04-30T00:00:00"/>
    <n v="38147.18"/>
    <n v="9.51"/>
    <n v="9.01"/>
    <n v="3118.66"/>
    <n v="4555.8999999999996"/>
    <x v="112"/>
  </r>
  <r>
    <x v="60"/>
    <d v="2023-08-21T00:00:00"/>
    <n v="37846.36"/>
    <n v="10.5"/>
    <n v="11.74"/>
    <n v="13877.9"/>
    <n v="12597.45"/>
    <x v="60"/>
  </r>
  <r>
    <x v="129"/>
    <d v="2022-10-26T00:00:00"/>
    <n v="37843.300000000003"/>
    <n v="2.2000000000000002"/>
    <n v="2.3199999999999998"/>
    <n v="7523.2"/>
    <n v="10116.35"/>
    <x v="129"/>
  </r>
  <r>
    <x v="196"/>
    <d v="2023-01-01T00:00:00"/>
    <n v="37731.800000000003"/>
    <n v="10.64"/>
    <n v="12.3"/>
    <n v="12548.4"/>
    <n v="13813.19"/>
    <x v="196"/>
  </r>
  <r>
    <x v="145"/>
    <d v="2024-04-20T00:00:00"/>
    <n v="37503.49"/>
    <n v="-5.19"/>
    <n v="-5.34"/>
    <n v="15217.06"/>
    <n v="3109.21"/>
    <x v="145"/>
  </r>
  <r>
    <x v="56"/>
    <d v="2024-04-27T00:00:00"/>
    <n v="37345.9"/>
    <n v="-2.19"/>
    <n v="-2.2599999999999998"/>
    <n v="13973.66"/>
    <n v="7873.27"/>
    <x v="56"/>
  </r>
  <r>
    <x v="139"/>
    <d v="2024-03-20T00:00:00"/>
    <n v="37145.39"/>
    <n v="15.66"/>
    <n v="12.95"/>
    <n v="13367.85"/>
    <n v="8448.18"/>
    <x v="139"/>
  </r>
  <r>
    <x v="12"/>
    <d v="2022-12-16T00:00:00"/>
    <n v="37142.379999999997"/>
    <n v="8.85"/>
    <n v="9.34"/>
    <n v="200.84"/>
    <n v="2998.9"/>
    <x v="12"/>
  </r>
  <r>
    <x v="133"/>
    <d v="2022-10-28T00:00:00"/>
    <n v="36772.68"/>
    <n v="9.86"/>
    <n v="11.34"/>
    <n v="8947.76"/>
    <n v="9541.93"/>
    <x v="133"/>
  </r>
  <r>
    <x v="77"/>
    <d v="2023-08-25T00:00:00"/>
    <n v="36750.81"/>
    <n v="18.690000000000001"/>
    <n v="16.34"/>
    <n v="10491.82"/>
    <n v="16014.3"/>
    <x v="77"/>
  </r>
  <r>
    <x v="85"/>
    <d v="2023-02-18T00:00:00"/>
    <n v="36650.230000000003"/>
    <n v="2.74"/>
    <n v="2.4500000000000002"/>
    <n v="6143.24"/>
    <n v="16463.53"/>
    <x v="85"/>
  </r>
  <r>
    <x v="99"/>
    <d v="2024-02-04T00:00:00"/>
    <n v="36648.65"/>
    <n v="13.95"/>
    <n v="11.9"/>
    <n v="9663.39"/>
    <n v="9248.66"/>
    <x v="99"/>
  </r>
  <r>
    <x v="12"/>
    <d v="2023-09-14T00:00:00"/>
    <n v="36566.69"/>
    <n v="9.2200000000000006"/>
    <n v="7.7"/>
    <n v="17168.22"/>
    <n v="8090.21"/>
    <x v="12"/>
  </r>
  <r>
    <x v="11"/>
    <d v="2024-01-25T00:00:00"/>
    <n v="36562.97"/>
    <n v="2.73"/>
    <n v="2.2000000000000002"/>
    <n v="6176.87"/>
    <n v="9318.7800000000007"/>
    <x v="11"/>
  </r>
  <r>
    <x v="166"/>
    <d v="2023-06-22T00:00:00"/>
    <n v="36514.44"/>
    <n v="-3.41"/>
    <n v="-3.51"/>
    <n v="17288.02"/>
    <n v="7158.28"/>
    <x v="166"/>
  </r>
  <r>
    <x v="161"/>
    <d v="2024-06-05T00:00:00"/>
    <n v="36468.67"/>
    <n v="2.63"/>
    <n v="2.56"/>
    <n v="14397.37"/>
    <n v="10105.11"/>
    <x v="161"/>
  </r>
  <r>
    <x v="48"/>
    <d v="2023-01-13T00:00:00"/>
    <n v="36386.03"/>
    <n v="-5.51"/>
    <n v="-5.29"/>
    <n v="3988.96"/>
    <n v="11749.8"/>
    <x v="48"/>
  </r>
  <r>
    <x v="13"/>
    <d v="2023-05-24T00:00:00"/>
    <n v="36187.4"/>
    <n v="-9.5299999999999994"/>
    <n v="-10.99"/>
    <n v="8765.49"/>
    <n v="7024.26"/>
    <x v="13"/>
  </r>
  <r>
    <x v="6"/>
    <d v="2022-11-22T00:00:00"/>
    <n v="35944.129999999997"/>
    <n v="-4.8899999999999997"/>
    <n v="-5.0199999999999996"/>
    <n v="5278.25"/>
    <n v="874.05"/>
    <x v="6"/>
  </r>
  <r>
    <x v="77"/>
    <d v="2024-08-29T00:00:00"/>
    <n v="35873.15"/>
    <n v="-7.36"/>
    <n v="-6.09"/>
    <n v="12734.38"/>
    <n v="621.75"/>
    <x v="77"/>
  </r>
  <r>
    <x v="85"/>
    <d v="2024-06-29T00:00:00"/>
    <n v="35872.379999999997"/>
    <n v="1.72"/>
    <n v="1.84"/>
    <n v="19960.97"/>
    <n v="16829.22"/>
    <x v="85"/>
  </r>
  <r>
    <x v="85"/>
    <d v="2024-09-15T00:00:00"/>
    <n v="35830.769999999997"/>
    <n v="3.14"/>
    <n v="3.45"/>
    <n v="12414.45"/>
    <n v="8800.94"/>
    <x v="85"/>
  </r>
  <r>
    <x v="143"/>
    <d v="2023-01-16T00:00:00"/>
    <n v="35789.949999999997"/>
    <n v="-3.61"/>
    <n v="-3.86"/>
    <n v="12701.99"/>
    <n v="7395.46"/>
    <x v="143"/>
  </r>
  <r>
    <x v="30"/>
    <d v="2024-01-28T00:00:00"/>
    <n v="35764.120000000003"/>
    <n v="12.38"/>
    <n v="9.94"/>
    <n v="413.9"/>
    <n v="13407.94"/>
    <x v="30"/>
  </r>
  <r>
    <x v="147"/>
    <d v="2022-09-27T00:00:00"/>
    <n v="35349.089999999997"/>
    <n v="-8.74"/>
    <n v="-8.9499999999999993"/>
    <n v="12079.76"/>
    <n v="18312"/>
    <x v="147"/>
  </r>
  <r>
    <x v="2"/>
    <d v="2022-12-20T00:00:00"/>
    <n v="35173.019999999997"/>
    <n v="3.59"/>
    <n v="3.03"/>
    <n v="18842.599999999999"/>
    <n v="15689.97"/>
    <x v="2"/>
  </r>
  <r>
    <x v="61"/>
    <d v="2023-07-20T00:00:00"/>
    <n v="35030.15"/>
    <n v="-7.88"/>
    <n v="-6.69"/>
    <n v="18710.79"/>
    <n v="5194.8500000000004"/>
    <x v="61"/>
  </r>
  <r>
    <x v="10"/>
    <d v="2024-08-08T00:00:00"/>
    <n v="35013.050000000003"/>
    <n v="14.03"/>
    <n v="14.77"/>
    <n v="18565.439999999999"/>
    <n v="8183.57"/>
    <x v="10"/>
  </r>
  <r>
    <x v="74"/>
    <d v="2023-09-24T00:00:00"/>
    <n v="34855.89"/>
    <n v="-4.3099999999999996"/>
    <n v="-3.46"/>
    <n v="7281.8"/>
    <n v="14924.74"/>
    <x v="74"/>
  </r>
  <r>
    <x v="131"/>
    <d v="2023-05-28T00:00:00"/>
    <n v="34471.629999999997"/>
    <n v="5.98"/>
    <n v="5.32"/>
    <n v="19292.88"/>
    <n v="91.7"/>
    <x v="131"/>
  </r>
  <r>
    <x v="37"/>
    <d v="2023-09-27T00:00:00"/>
    <n v="34454.49"/>
    <n v="7.4"/>
    <n v="8.31"/>
    <n v="4052.14"/>
    <n v="8800.1200000000008"/>
    <x v="37"/>
  </r>
  <r>
    <x v="177"/>
    <d v="2023-10-09T00:00:00"/>
    <n v="34173.9"/>
    <n v="-4.91"/>
    <n v="-4.66"/>
    <n v="13244.78"/>
    <n v="11172.92"/>
    <x v="177"/>
  </r>
  <r>
    <x v="65"/>
    <d v="2023-04-04T00:00:00"/>
    <n v="34100.120000000003"/>
    <n v="0.66"/>
    <n v="0.6"/>
    <n v="12838.85"/>
    <n v="13687.49"/>
    <x v="65"/>
  </r>
  <r>
    <x v="85"/>
    <d v="2023-10-03T00:00:00"/>
    <n v="34076.93"/>
    <n v="9.07"/>
    <n v="9.3800000000000008"/>
    <n v="6681.57"/>
    <n v="4114.0200000000004"/>
    <x v="85"/>
  </r>
  <r>
    <x v="76"/>
    <d v="2024-04-21T00:00:00"/>
    <n v="34065.879999999997"/>
    <n v="-6.96"/>
    <n v="-6.79"/>
    <n v="16446.3"/>
    <n v="2350.09"/>
    <x v="76"/>
  </r>
  <r>
    <x v="56"/>
    <d v="2024-03-11T00:00:00"/>
    <n v="33941.58"/>
    <n v="12.4"/>
    <n v="13.5"/>
    <n v="6789.29"/>
    <n v="13590.15"/>
    <x v="56"/>
  </r>
  <r>
    <x v="57"/>
    <d v="2023-06-17T00:00:00"/>
    <n v="33839.74"/>
    <n v="-3.19"/>
    <n v="-3.71"/>
    <n v="5033.16"/>
    <n v="15708.01"/>
    <x v="57"/>
  </r>
  <r>
    <x v="133"/>
    <d v="2024-05-20T00:00:00"/>
    <n v="33632.519999999997"/>
    <n v="-5.8"/>
    <n v="-5.4"/>
    <n v="10318.11"/>
    <n v="7006.58"/>
    <x v="133"/>
  </r>
  <r>
    <x v="106"/>
    <d v="2024-06-02T00:00:00"/>
    <n v="33600.14"/>
    <n v="7.25"/>
    <n v="8.18"/>
    <n v="10837.43"/>
    <n v="3582.36"/>
    <x v="106"/>
  </r>
  <r>
    <x v="92"/>
    <d v="2022-12-17T00:00:00"/>
    <n v="33583.81"/>
    <n v="-4.24"/>
    <n v="-4.46"/>
    <n v="9308.34"/>
    <n v="10250.49"/>
    <x v="92"/>
  </r>
  <r>
    <x v="90"/>
    <d v="2023-05-13T00:00:00"/>
    <n v="33396.14"/>
    <n v="-9.3699999999999992"/>
    <n v="-10.49"/>
    <n v="5808.84"/>
    <n v="8276.31"/>
    <x v="90"/>
  </r>
  <r>
    <x v="62"/>
    <d v="2024-06-23T00:00:00"/>
    <n v="33295.71"/>
    <n v="-7.73"/>
    <n v="-7.87"/>
    <n v="12523.58"/>
    <n v="15540.2"/>
    <x v="62"/>
  </r>
  <r>
    <x v="64"/>
    <d v="2024-09-13T00:00:00"/>
    <n v="33175.46"/>
    <n v="12.62"/>
    <n v="12.03"/>
    <n v="13999.25"/>
    <n v="5707.43"/>
    <x v="64"/>
  </r>
  <r>
    <x v="63"/>
    <d v="2024-03-15T00:00:00"/>
    <n v="33163.79"/>
    <n v="2.52"/>
    <n v="2.37"/>
    <n v="2851.78"/>
    <n v="10723.63"/>
    <x v="63"/>
  </r>
  <r>
    <x v="94"/>
    <d v="2023-07-06T00:00:00"/>
    <n v="32974.21"/>
    <n v="5.95"/>
    <n v="6.1"/>
    <n v="7732.59"/>
    <n v="2384.36"/>
    <x v="94"/>
  </r>
  <r>
    <x v="165"/>
    <d v="2024-06-05T00:00:00"/>
    <n v="32661.87"/>
    <n v="-2.5299999999999998"/>
    <n v="-2.5099999999999998"/>
    <n v="16778.169999999998"/>
    <n v="11207.86"/>
    <x v="165"/>
  </r>
  <r>
    <x v="189"/>
    <d v="2023-03-05T00:00:00"/>
    <n v="32512.54"/>
    <n v="13.89"/>
    <n v="12.29"/>
    <n v="3903.43"/>
    <n v="2865.99"/>
    <x v="189"/>
  </r>
  <r>
    <x v="143"/>
    <d v="2024-04-07T00:00:00"/>
    <n v="32395.89"/>
    <n v="0.81"/>
    <n v="0.78"/>
    <n v="8717.06"/>
    <n v="2450.6"/>
    <x v="143"/>
  </r>
  <r>
    <x v="155"/>
    <d v="2023-06-10T00:00:00"/>
    <n v="32388.44"/>
    <n v="-9.9600000000000009"/>
    <n v="-10.17"/>
    <n v="9204.33"/>
    <n v="3587.57"/>
    <x v="155"/>
  </r>
  <r>
    <x v="167"/>
    <d v="2024-05-04T00:00:00"/>
    <n v="32379.88"/>
    <n v="-2.86"/>
    <n v="-3.09"/>
    <n v="10711.3"/>
    <n v="3920.24"/>
    <x v="167"/>
  </r>
  <r>
    <x v="26"/>
    <d v="2023-09-12T00:00:00"/>
    <n v="32328.240000000002"/>
    <n v="-1.91"/>
    <n v="-1.75"/>
    <n v="7581.69"/>
    <n v="2328.31"/>
    <x v="26"/>
  </r>
  <r>
    <x v="27"/>
    <d v="2023-04-13T00:00:00"/>
    <n v="32264.91"/>
    <n v="-5.03"/>
    <n v="-5.14"/>
    <n v="13014.6"/>
    <n v="8021.72"/>
    <x v="27"/>
  </r>
  <r>
    <x v="59"/>
    <d v="2023-01-05T00:00:00"/>
    <n v="32218.97"/>
    <n v="8.82"/>
    <n v="10.53"/>
    <n v="10135.15"/>
    <n v="16209"/>
    <x v="59"/>
  </r>
  <r>
    <x v="50"/>
    <d v="2022-11-11T00:00:00"/>
    <n v="32106.54"/>
    <n v="19.63"/>
    <n v="16.72"/>
    <n v="1688.56"/>
    <n v="14833.84"/>
    <x v="50"/>
  </r>
  <r>
    <x v="38"/>
    <d v="2024-06-19T00:00:00"/>
    <n v="32033.98"/>
    <n v="0.28999999999999998"/>
    <n v="0.25"/>
    <n v="17552.599999999999"/>
    <n v="15949.24"/>
    <x v="38"/>
  </r>
  <r>
    <x v="29"/>
    <d v="2023-01-20T00:00:00"/>
    <n v="31972.63"/>
    <n v="17.18"/>
    <n v="15.95"/>
    <n v="11600.95"/>
    <n v="19757.04"/>
    <x v="29"/>
  </r>
  <r>
    <x v="50"/>
    <d v="2023-01-25T00:00:00"/>
    <n v="31928.66"/>
    <n v="14.97"/>
    <n v="15.09"/>
    <n v="7842.51"/>
    <n v="14046.83"/>
    <x v="50"/>
  </r>
  <r>
    <x v="59"/>
    <d v="2023-06-11T00:00:00"/>
    <n v="31709.78"/>
    <n v="18.46"/>
    <n v="22.12"/>
    <n v="19415.05"/>
    <n v="19737.169999999998"/>
    <x v="59"/>
  </r>
  <r>
    <x v="143"/>
    <d v="2024-05-04T00:00:00"/>
    <n v="31703.75"/>
    <n v="-5.53"/>
    <n v="-6.28"/>
    <n v="10157.280000000001"/>
    <n v="1345.71"/>
    <x v="143"/>
  </r>
  <r>
    <x v="191"/>
    <d v="2023-09-21T00:00:00"/>
    <n v="31698.66"/>
    <n v="-1.33"/>
    <n v="-1.51"/>
    <n v="12285.89"/>
    <n v="6763.79"/>
    <x v="191"/>
  </r>
  <r>
    <x v="47"/>
    <d v="2024-04-15T00:00:00"/>
    <n v="31686.29"/>
    <n v="-2.09"/>
    <n v="-2.37"/>
    <n v="19371.61"/>
    <n v="8630.2800000000007"/>
    <x v="47"/>
  </r>
  <r>
    <x v="37"/>
    <d v="2024-09-02T00:00:00"/>
    <n v="31506.94"/>
    <n v="-0.05"/>
    <n v="-0.06"/>
    <n v="3032.2"/>
    <n v="12704.51"/>
    <x v="37"/>
  </r>
  <r>
    <x v="16"/>
    <d v="2024-07-26T00:00:00"/>
    <n v="31347.91"/>
    <n v="17.100000000000001"/>
    <n v="13.84"/>
    <n v="3641.06"/>
    <n v="10181.290000000001"/>
    <x v="16"/>
  </r>
  <r>
    <x v="104"/>
    <d v="2023-10-05T00:00:00"/>
    <n v="31118.27"/>
    <n v="1.35"/>
    <n v="1.44"/>
    <n v="11920.9"/>
    <n v="7088.51"/>
    <x v="104"/>
  </r>
  <r>
    <x v="106"/>
    <d v="2023-02-12T00:00:00"/>
    <n v="30963.87"/>
    <n v="-9.92"/>
    <n v="-10.61"/>
    <n v="8559.8799999999992"/>
    <n v="3155.77"/>
    <x v="106"/>
  </r>
  <r>
    <x v="157"/>
    <d v="2024-07-17T00:00:00"/>
    <n v="30881.53"/>
    <n v="-0.79"/>
    <n v="-0.8"/>
    <n v="2039.23"/>
    <n v="7487.03"/>
    <x v="157"/>
  </r>
  <r>
    <x v="144"/>
    <d v="2023-01-29T00:00:00"/>
    <n v="30824.47"/>
    <n v="19.100000000000001"/>
    <n v="16.05"/>
    <n v="4881.2"/>
    <n v="13636.12"/>
    <x v="144"/>
  </r>
  <r>
    <x v="34"/>
    <d v="2024-04-22T00:00:00"/>
    <n v="30815.87"/>
    <n v="17.78"/>
    <n v="16.04"/>
    <n v="5713.3"/>
    <n v="19802.88"/>
    <x v="34"/>
  </r>
  <r>
    <x v="111"/>
    <d v="2022-10-31T00:00:00"/>
    <n v="30799.78"/>
    <n v="2.12"/>
    <n v="2.35"/>
    <n v="12298.66"/>
    <n v="2911.84"/>
    <x v="111"/>
  </r>
  <r>
    <x v="86"/>
    <d v="2023-05-25T00:00:00"/>
    <n v="30706.799999999999"/>
    <n v="-2.95"/>
    <n v="-2.6"/>
    <n v="6767.32"/>
    <n v="7322.59"/>
    <x v="86"/>
  </r>
  <r>
    <x v="125"/>
    <d v="2024-08-22T00:00:00"/>
    <n v="30696.74"/>
    <n v="-7.19"/>
    <n v="-8.0500000000000007"/>
    <n v="16866.2"/>
    <n v="9407.7000000000007"/>
    <x v="125"/>
  </r>
  <r>
    <x v="122"/>
    <d v="2024-02-24T00:00:00"/>
    <n v="30653.96"/>
    <n v="10.19"/>
    <n v="9.58"/>
    <n v="11449.84"/>
    <n v="1568.43"/>
    <x v="122"/>
  </r>
  <r>
    <x v="36"/>
    <d v="2023-01-03T00:00:00"/>
    <n v="30418.68"/>
    <n v="17.96"/>
    <n v="17.149999999999999"/>
    <n v="5939.49"/>
    <n v="15882.8"/>
    <x v="36"/>
  </r>
  <r>
    <x v="18"/>
    <d v="2023-12-05T00:00:00"/>
    <n v="30362.19"/>
    <n v="-8.2799999999999994"/>
    <n v="-9.15"/>
    <n v="2635.74"/>
    <n v="10897.95"/>
    <x v="18"/>
  </r>
  <r>
    <x v="179"/>
    <d v="2023-10-26T00:00:00"/>
    <n v="30240.01"/>
    <n v="2.2999999999999998"/>
    <n v="2.5"/>
    <n v="1233.93"/>
    <n v="1822.18"/>
    <x v="179"/>
  </r>
  <r>
    <x v="156"/>
    <d v="2023-06-06T00:00:00"/>
    <n v="30225.89"/>
    <n v="12.26"/>
    <n v="14.66"/>
    <n v="5809.86"/>
    <n v="7401.73"/>
    <x v="156"/>
  </r>
  <r>
    <x v="37"/>
    <d v="2022-11-22T00:00:00"/>
    <n v="30130.53"/>
    <n v="14.12"/>
    <n v="11.6"/>
    <n v="16563.43"/>
    <n v="8123.03"/>
    <x v="37"/>
  </r>
  <r>
    <x v="23"/>
    <d v="2022-12-07T00:00:00"/>
    <n v="29998.35"/>
    <n v="-1.45"/>
    <n v="-1.21"/>
    <n v="1960.43"/>
    <n v="15906.51"/>
    <x v="23"/>
  </r>
  <r>
    <x v="61"/>
    <d v="2023-03-28T00:00:00"/>
    <n v="29891.19"/>
    <n v="10.35"/>
    <n v="9.92"/>
    <n v="7239.27"/>
    <n v="967.26"/>
    <x v="61"/>
  </r>
  <r>
    <x v="117"/>
    <d v="2023-02-15T00:00:00"/>
    <n v="29816.57"/>
    <n v="-2.93"/>
    <n v="-2.37"/>
    <n v="15849.82"/>
    <n v="11817.38"/>
    <x v="117"/>
  </r>
  <r>
    <x v="123"/>
    <d v="2023-01-13T00:00:00"/>
    <n v="29780.15"/>
    <n v="1.6"/>
    <n v="1.4"/>
    <n v="16266.46"/>
    <n v="7275.86"/>
    <x v="123"/>
  </r>
  <r>
    <x v="3"/>
    <d v="2023-05-21T00:00:00"/>
    <n v="29722.560000000001"/>
    <n v="19.32"/>
    <n v="21.61"/>
    <n v="11285.73"/>
    <n v="18012.490000000002"/>
    <x v="3"/>
  </r>
  <r>
    <x v="21"/>
    <d v="2022-11-14T00:00:00"/>
    <n v="29552.07"/>
    <n v="3.8"/>
    <n v="3.16"/>
    <n v="15267.23"/>
    <n v="9941.2999999999993"/>
    <x v="21"/>
  </r>
  <r>
    <x v="123"/>
    <d v="2024-07-10T00:00:00"/>
    <n v="28980.31"/>
    <n v="16.440000000000001"/>
    <n v="16.28"/>
    <n v="9196.26"/>
    <n v="10642.03"/>
    <x v="123"/>
  </r>
  <r>
    <x v="188"/>
    <d v="2023-01-08T00:00:00"/>
    <n v="28960.01"/>
    <n v="-6.31"/>
    <n v="-6.71"/>
    <n v="17291.98"/>
    <n v="2635.12"/>
    <x v="188"/>
  </r>
  <r>
    <x v="69"/>
    <d v="2023-02-04T00:00:00"/>
    <n v="28669.05"/>
    <n v="-4.49"/>
    <n v="-5.31"/>
    <n v="9350.68"/>
    <n v="6650.68"/>
    <x v="69"/>
  </r>
  <r>
    <x v="47"/>
    <d v="2022-12-18T00:00:00"/>
    <n v="28631.83"/>
    <n v="-0.23"/>
    <n v="-0.22"/>
    <n v="18783.52"/>
    <n v="11546.87"/>
    <x v="47"/>
  </r>
  <r>
    <x v="10"/>
    <d v="2022-10-31T00:00:00"/>
    <n v="28483.48"/>
    <n v="-6.16"/>
    <n v="-5.07"/>
    <n v="6347.31"/>
    <n v="420.54"/>
    <x v="10"/>
  </r>
  <r>
    <x v="150"/>
    <d v="2022-10-18T00:00:00"/>
    <n v="28477.24"/>
    <n v="15.59"/>
    <n v="14.19"/>
    <n v="10702.76"/>
    <n v="14325.33"/>
    <x v="150"/>
  </r>
  <r>
    <x v="79"/>
    <d v="2023-10-08T00:00:00"/>
    <n v="28448.959999999999"/>
    <n v="-4.66"/>
    <n v="-3.77"/>
    <n v="4680.3500000000004"/>
    <n v="16460.810000000001"/>
    <x v="79"/>
  </r>
  <r>
    <x v="91"/>
    <d v="2024-01-16T00:00:00"/>
    <n v="28407.51"/>
    <n v="7.53"/>
    <n v="8.11"/>
    <n v="4346.21"/>
    <n v="6706.08"/>
    <x v="91"/>
  </r>
  <r>
    <x v="98"/>
    <d v="2024-04-27T00:00:00"/>
    <n v="28119.77"/>
    <n v="-0.13"/>
    <n v="-0.15"/>
    <n v="10963.97"/>
    <n v="19296.48"/>
    <x v="98"/>
  </r>
  <r>
    <x v="28"/>
    <d v="2023-05-24T00:00:00"/>
    <n v="27995.32"/>
    <n v="19.18"/>
    <n v="20.309999999999999"/>
    <n v="9830.32"/>
    <n v="6929.32"/>
    <x v="28"/>
  </r>
  <r>
    <x v="183"/>
    <d v="2024-02-16T00:00:00"/>
    <n v="27878.17"/>
    <n v="2.27"/>
    <n v="2.08"/>
    <n v="17099.189999999999"/>
    <n v="6277.63"/>
    <x v="183"/>
  </r>
  <r>
    <x v="194"/>
    <d v="2024-05-14T00:00:00"/>
    <n v="27800.02"/>
    <n v="-8.41"/>
    <n v="-8.19"/>
    <n v="15069.77"/>
    <n v="9703.0300000000007"/>
    <x v="194"/>
  </r>
  <r>
    <x v="21"/>
    <d v="2023-03-28T00:00:00"/>
    <n v="27732.9"/>
    <n v="18.95"/>
    <n v="16.940000000000001"/>
    <n v="13224.2"/>
    <n v="6786.89"/>
    <x v="21"/>
  </r>
  <r>
    <x v="29"/>
    <d v="2023-09-23T00:00:00"/>
    <n v="27643.52"/>
    <n v="4.8"/>
    <n v="4.74"/>
    <n v="1688.75"/>
    <n v="17922.54"/>
    <x v="29"/>
  </r>
  <r>
    <x v="52"/>
    <d v="2023-04-05T00:00:00"/>
    <n v="27582.12"/>
    <n v="-7.81"/>
    <n v="-8.7799999999999994"/>
    <n v="4426.32"/>
    <n v="11761.91"/>
    <x v="52"/>
  </r>
  <r>
    <x v="63"/>
    <d v="2023-05-30T00:00:00"/>
    <n v="27561.22"/>
    <n v="5.13"/>
    <n v="4.41"/>
    <n v="4096.6400000000003"/>
    <n v="173.37"/>
    <x v="63"/>
  </r>
  <r>
    <x v="191"/>
    <d v="2023-03-20T00:00:00"/>
    <n v="27347.63"/>
    <n v="-1.64"/>
    <n v="-1.57"/>
    <n v="13505.08"/>
    <n v="7484.88"/>
    <x v="191"/>
  </r>
  <r>
    <x v="108"/>
    <d v="2024-09-17T00:00:00"/>
    <n v="27055.31"/>
    <n v="9.9"/>
    <n v="10.28"/>
    <n v="19169.939999999999"/>
    <n v="15972.31"/>
    <x v="108"/>
  </r>
  <r>
    <x v="96"/>
    <d v="2023-10-26T00:00:00"/>
    <n v="26911.279999999999"/>
    <n v="-5.04"/>
    <n v="-5.46"/>
    <n v="68.040000000000006"/>
    <n v="1200.25"/>
    <x v="96"/>
  </r>
  <r>
    <x v="10"/>
    <d v="2023-08-14T00:00:00"/>
    <n v="26872.83"/>
    <n v="-2.0499999999999998"/>
    <n v="-1.79"/>
    <n v="19402.07"/>
    <n v="5767.76"/>
    <x v="10"/>
  </r>
  <r>
    <x v="13"/>
    <d v="2023-04-28T00:00:00"/>
    <n v="26842.68"/>
    <n v="1.37"/>
    <n v="1.1599999999999999"/>
    <n v="12381.69"/>
    <n v="5822.19"/>
    <x v="13"/>
  </r>
  <r>
    <x v="164"/>
    <d v="2023-11-16T00:00:00"/>
    <n v="26837.26"/>
    <n v="-2.33"/>
    <n v="-2.44"/>
    <n v="15377.16"/>
    <n v="653.21"/>
    <x v="164"/>
  </r>
  <r>
    <x v="161"/>
    <d v="2022-10-19T00:00:00"/>
    <n v="26785.22"/>
    <n v="7.97"/>
    <n v="7.98"/>
    <n v="19792.18"/>
    <n v="12183.28"/>
    <x v="161"/>
  </r>
  <r>
    <x v="76"/>
    <d v="2024-03-11T00:00:00"/>
    <n v="26525.599999999999"/>
    <n v="10.97"/>
    <n v="11.45"/>
    <n v="14865.57"/>
    <n v="4475.3100000000004"/>
    <x v="76"/>
  </r>
  <r>
    <x v="64"/>
    <d v="2023-01-11T00:00:00"/>
    <n v="26496.91"/>
    <n v="17.329999999999998"/>
    <n v="16.46"/>
    <n v="14901.71"/>
    <n v="13468"/>
    <x v="64"/>
  </r>
  <r>
    <x v="121"/>
    <d v="2024-02-21T00:00:00"/>
    <n v="26356.880000000001"/>
    <n v="3.92"/>
    <n v="4.1100000000000003"/>
    <n v="10972.31"/>
    <n v="13590.72"/>
    <x v="121"/>
  </r>
  <r>
    <x v="118"/>
    <d v="2024-07-10T00:00:00"/>
    <n v="26259.24"/>
    <n v="9.6199999999999992"/>
    <n v="8.3800000000000008"/>
    <n v="12539.42"/>
    <n v="2765.31"/>
    <x v="118"/>
  </r>
  <r>
    <x v="5"/>
    <d v="2023-11-30T00:00:00"/>
    <n v="26254.66"/>
    <n v="4.68"/>
    <n v="4.6100000000000003"/>
    <n v="8929.33"/>
    <n v="1887.85"/>
    <x v="5"/>
  </r>
  <r>
    <x v="64"/>
    <d v="2023-01-15T00:00:00"/>
    <n v="26095.97"/>
    <n v="17.010000000000002"/>
    <n v="18"/>
    <n v="5529.18"/>
    <n v="6159.8"/>
    <x v="64"/>
  </r>
  <r>
    <x v="26"/>
    <d v="2023-05-01T00:00:00"/>
    <n v="26019.01"/>
    <n v="-3.07"/>
    <n v="-3.28"/>
    <n v="17179.7"/>
    <n v="11558.67"/>
    <x v="26"/>
  </r>
  <r>
    <x v="79"/>
    <d v="2023-04-09T00:00:00"/>
    <n v="25925.86"/>
    <n v="-8.82"/>
    <n v="-9.44"/>
    <n v="2266.11"/>
    <n v="8479.9"/>
    <x v="79"/>
  </r>
  <r>
    <x v="111"/>
    <d v="2023-02-14T00:00:00"/>
    <n v="25731.99"/>
    <n v="-9.77"/>
    <n v="-11.61"/>
    <n v="17070.3"/>
    <n v="13539.32"/>
    <x v="111"/>
  </r>
  <r>
    <x v="195"/>
    <d v="2022-12-21T00:00:00"/>
    <n v="25639.72"/>
    <n v="10.97"/>
    <n v="9.82"/>
    <n v="11193.63"/>
    <n v="5314.31"/>
    <x v="195"/>
  </r>
  <r>
    <x v="7"/>
    <d v="2024-01-08T00:00:00"/>
    <n v="25559.06"/>
    <n v="8.11"/>
    <n v="8.51"/>
    <n v="11064.07"/>
    <n v="9947.73"/>
    <x v="7"/>
  </r>
  <r>
    <x v="153"/>
    <d v="2024-07-06T00:00:00"/>
    <n v="25416.1"/>
    <n v="-0.64"/>
    <n v="-0.71"/>
    <n v="8253.9500000000007"/>
    <n v="13221.94"/>
    <x v="153"/>
  </r>
  <r>
    <x v="127"/>
    <d v="2024-07-17T00:00:00"/>
    <n v="25373.62"/>
    <n v="-5.33"/>
    <n v="-4.32"/>
    <n v="5838.59"/>
    <n v="2816.18"/>
    <x v="127"/>
  </r>
  <r>
    <x v="158"/>
    <d v="2022-10-12T00:00:00"/>
    <n v="25255.13"/>
    <n v="3.57"/>
    <n v="3.37"/>
    <n v="11647.89"/>
    <n v="11514.54"/>
    <x v="158"/>
  </r>
  <r>
    <x v="148"/>
    <d v="2023-05-29T00:00:00"/>
    <n v="25230.94"/>
    <n v="8.7100000000000009"/>
    <n v="8"/>
    <n v="13251.7"/>
    <n v="10841.28"/>
    <x v="148"/>
  </r>
  <r>
    <x v="45"/>
    <d v="2024-06-09T00:00:00"/>
    <n v="25151.64"/>
    <n v="6.68"/>
    <n v="6.83"/>
    <n v="19195.32"/>
    <n v="2946.87"/>
    <x v="45"/>
  </r>
  <r>
    <x v="8"/>
    <d v="2024-08-14T00:00:00"/>
    <n v="25074.68"/>
    <n v="12.85"/>
    <n v="11.31"/>
    <n v="16225.07"/>
    <n v="13627.78"/>
    <x v="8"/>
  </r>
  <r>
    <x v="79"/>
    <d v="2023-09-27T00:00:00"/>
    <n v="24938.13"/>
    <n v="10.34"/>
    <n v="12.15"/>
    <n v="9214.4599999999991"/>
    <n v="2251.39"/>
    <x v="79"/>
  </r>
  <r>
    <x v="104"/>
    <d v="2023-11-25T00:00:00"/>
    <n v="24830.31"/>
    <n v="-1.43"/>
    <n v="-1.19"/>
    <n v="18025.66"/>
    <n v="15350.02"/>
    <x v="104"/>
  </r>
  <r>
    <x v="177"/>
    <d v="2024-07-12T00:00:00"/>
    <n v="24816.85"/>
    <n v="3.32"/>
    <n v="3.24"/>
    <n v="3533.07"/>
    <n v="15290.9"/>
    <x v="177"/>
  </r>
  <r>
    <x v="115"/>
    <d v="2023-11-18T00:00:00"/>
    <n v="24771.64"/>
    <n v="19.89"/>
    <n v="18.75"/>
    <n v="4275.41"/>
    <n v="12388.39"/>
    <x v="115"/>
  </r>
  <r>
    <x v="195"/>
    <d v="2023-07-01T00:00:00"/>
    <n v="24618.959999999999"/>
    <n v="5.68"/>
    <n v="5.97"/>
    <n v="2625.06"/>
    <n v="5622.3"/>
    <x v="195"/>
  </r>
  <r>
    <x v="128"/>
    <d v="2024-05-19T00:00:00"/>
    <n v="24501.18"/>
    <n v="9.5500000000000007"/>
    <n v="9.19"/>
    <n v="11643.62"/>
    <n v="7506.8"/>
    <x v="128"/>
  </r>
  <r>
    <x v="142"/>
    <d v="2023-01-22T00:00:00"/>
    <n v="24415.37"/>
    <n v="-1.22"/>
    <n v="-1.46"/>
    <n v="1092.6600000000001"/>
    <n v="3570.12"/>
    <x v="142"/>
  </r>
  <r>
    <x v="103"/>
    <d v="2024-07-14T00:00:00"/>
    <n v="24394.23"/>
    <n v="-6.98"/>
    <n v="-6.07"/>
    <n v="3754.92"/>
    <n v="3903.04"/>
    <x v="103"/>
  </r>
  <r>
    <x v="6"/>
    <d v="2023-05-10T00:00:00"/>
    <n v="24259.74"/>
    <n v="-1.43"/>
    <n v="-1.31"/>
    <n v="8741.92"/>
    <n v="3524.77"/>
    <x v="6"/>
  </r>
  <r>
    <x v="27"/>
    <d v="2024-02-04T00:00:00"/>
    <n v="24196.37"/>
    <n v="-3.21"/>
    <n v="-3.21"/>
    <n v="924.92"/>
    <n v="16267.98"/>
    <x v="27"/>
  </r>
  <r>
    <x v="169"/>
    <d v="2024-08-31T00:00:00"/>
    <n v="24159.040000000001"/>
    <n v="15.45"/>
    <n v="12.6"/>
    <n v="18414.89"/>
    <n v="17583.3"/>
    <x v="169"/>
  </r>
  <r>
    <x v="42"/>
    <d v="2024-04-09T00:00:00"/>
    <n v="24145.49"/>
    <n v="-8.1"/>
    <n v="-6.93"/>
    <n v="7310.82"/>
    <n v="5236.5600000000004"/>
    <x v="42"/>
  </r>
  <r>
    <x v="2"/>
    <d v="2023-01-22T00:00:00"/>
    <n v="23964.1"/>
    <n v="11.01"/>
    <n v="10"/>
    <n v="13857.27"/>
    <n v="4561.54"/>
    <x v="2"/>
  </r>
  <r>
    <x v="173"/>
    <d v="2023-07-21T00:00:00"/>
    <n v="23808.3"/>
    <n v="17.37"/>
    <n v="15.51"/>
    <n v="18458.34"/>
    <n v="5447.16"/>
    <x v="173"/>
  </r>
  <r>
    <x v="157"/>
    <d v="2024-03-12T00:00:00"/>
    <n v="23762.7"/>
    <n v="-6.1"/>
    <n v="-5.95"/>
    <n v="16515.419999999998"/>
    <n v="1918.57"/>
    <x v="157"/>
  </r>
  <r>
    <x v="30"/>
    <d v="2023-05-07T00:00:00"/>
    <n v="23742.17"/>
    <n v="15.02"/>
    <n v="13.41"/>
    <n v="10356.74"/>
    <n v="5747.61"/>
    <x v="30"/>
  </r>
  <r>
    <x v="87"/>
    <d v="2024-06-21T00:00:00"/>
    <n v="23635.61"/>
    <n v="6.56"/>
    <n v="6"/>
    <n v="18181.75"/>
    <n v="19237.04"/>
    <x v="87"/>
  </r>
  <r>
    <x v="126"/>
    <d v="2023-04-07T00:00:00"/>
    <n v="23347.62"/>
    <n v="19.28"/>
    <n v="15.57"/>
    <n v="2863.16"/>
    <n v="6143.13"/>
    <x v="126"/>
  </r>
  <r>
    <x v="138"/>
    <d v="2023-11-23T00:00:00"/>
    <n v="23346.2"/>
    <n v="3.91"/>
    <n v="4.13"/>
    <n v="12122.27"/>
    <n v="13385.43"/>
    <x v="138"/>
  </r>
  <r>
    <x v="192"/>
    <d v="2024-04-16T00:00:00"/>
    <n v="23128.65"/>
    <n v="15.19"/>
    <n v="18.21"/>
    <n v="8946.19"/>
    <n v="11917.66"/>
    <x v="192"/>
  </r>
  <r>
    <x v="59"/>
    <d v="2024-01-24T00:00:00"/>
    <n v="22683.71"/>
    <n v="3.45"/>
    <n v="3.19"/>
    <n v="18110.38"/>
    <n v="4906.38"/>
    <x v="59"/>
  </r>
  <r>
    <x v="32"/>
    <d v="2023-02-22T00:00:00"/>
    <n v="22606.13"/>
    <n v="8.07"/>
    <n v="6.52"/>
    <n v="7304.73"/>
    <n v="542.96"/>
    <x v="32"/>
  </r>
  <r>
    <x v="57"/>
    <d v="2024-08-09T00:00:00"/>
    <n v="22580.36"/>
    <n v="-6.76"/>
    <n v="-5.55"/>
    <n v="14270.02"/>
    <n v="17814.240000000002"/>
    <x v="57"/>
  </r>
  <r>
    <x v="178"/>
    <d v="2024-09-10T00:00:00"/>
    <n v="22495.57"/>
    <n v="-4.43"/>
    <n v="-3.7"/>
    <n v="3412.53"/>
    <n v="16018.6"/>
    <x v="178"/>
  </r>
  <r>
    <x v="95"/>
    <d v="2024-06-17T00:00:00"/>
    <n v="22473.11"/>
    <n v="-2.93"/>
    <n v="-2.65"/>
    <n v="7889.23"/>
    <n v="14746.4"/>
    <x v="95"/>
  </r>
  <r>
    <x v="188"/>
    <d v="2023-09-10T00:00:00"/>
    <n v="22328.01"/>
    <n v="-6.98"/>
    <n v="-8.17"/>
    <n v="8740.33"/>
    <n v="2626.86"/>
    <x v="188"/>
  </r>
  <r>
    <x v="75"/>
    <d v="2022-10-24T00:00:00"/>
    <n v="22237.86"/>
    <n v="-5"/>
    <n v="-5.99"/>
    <n v="2020.55"/>
    <n v="9902.0499999999993"/>
    <x v="75"/>
  </r>
  <r>
    <x v="118"/>
    <d v="2024-07-17T00:00:00"/>
    <n v="22198.12"/>
    <n v="-3.09"/>
    <n v="-3.19"/>
    <n v="13868.92"/>
    <n v="13693.55"/>
    <x v="118"/>
  </r>
  <r>
    <x v="39"/>
    <d v="2023-02-11T00:00:00"/>
    <n v="22136.13"/>
    <n v="7.13"/>
    <n v="6.32"/>
    <n v="9222.1"/>
    <n v="171.2"/>
    <x v="39"/>
  </r>
  <r>
    <x v="68"/>
    <d v="2023-08-30T00:00:00"/>
    <n v="22082.46"/>
    <n v="-6.86"/>
    <n v="-6.5"/>
    <n v="15139.45"/>
    <n v="1305.52"/>
    <x v="68"/>
  </r>
  <r>
    <x v="136"/>
    <d v="2024-05-03T00:00:00"/>
    <n v="21969.599999999999"/>
    <n v="-2.4500000000000002"/>
    <n v="-2.56"/>
    <n v="11747.17"/>
    <n v="18443.13"/>
    <x v="136"/>
  </r>
  <r>
    <x v="134"/>
    <d v="2023-01-11T00:00:00"/>
    <n v="21965.52"/>
    <n v="-7.47"/>
    <n v="-8.8699999999999992"/>
    <n v="17614.439999999999"/>
    <n v="9789.02"/>
    <x v="134"/>
  </r>
  <r>
    <x v="80"/>
    <d v="2022-11-03T00:00:00"/>
    <n v="21916.79"/>
    <n v="7.79"/>
    <n v="6.36"/>
    <n v="15779.1"/>
    <n v="7216.99"/>
    <x v="80"/>
  </r>
  <r>
    <x v="96"/>
    <d v="2023-08-09T00:00:00"/>
    <n v="21913.63"/>
    <n v="10.93"/>
    <n v="12.02"/>
    <n v="16952.39"/>
    <n v="16884.53"/>
    <x v="96"/>
  </r>
  <r>
    <x v="141"/>
    <d v="2023-09-19T00:00:00"/>
    <n v="21508.11"/>
    <n v="11.48"/>
    <n v="12.85"/>
    <n v="12966.07"/>
    <n v="19013.02"/>
    <x v="141"/>
  </r>
  <r>
    <x v="126"/>
    <d v="2024-07-25T00:00:00"/>
    <n v="21466.22"/>
    <n v="4.76"/>
    <n v="5.68"/>
    <n v="7208.38"/>
    <n v="13754.5"/>
    <x v="126"/>
  </r>
  <r>
    <x v="125"/>
    <d v="2024-03-23T00:00:00"/>
    <n v="20921.52"/>
    <n v="-0.33"/>
    <n v="-0.31"/>
    <n v="9996.25"/>
    <n v="18490.32"/>
    <x v="125"/>
  </r>
  <r>
    <x v="37"/>
    <d v="2022-11-17T00:00:00"/>
    <n v="20755.009999999998"/>
    <n v="13.45"/>
    <n v="12.57"/>
    <n v="14087.03"/>
    <n v="18574.810000000001"/>
    <x v="37"/>
  </r>
  <r>
    <x v="161"/>
    <d v="2023-10-09T00:00:00"/>
    <n v="20754.57"/>
    <n v="14.11"/>
    <n v="11.68"/>
    <n v="9733.6200000000008"/>
    <n v="1851.12"/>
    <x v="161"/>
  </r>
  <r>
    <x v="149"/>
    <d v="2023-11-09T00:00:00"/>
    <n v="20339.25"/>
    <n v="14.04"/>
    <n v="13.27"/>
    <n v="10629.8"/>
    <n v="11777.28"/>
    <x v="149"/>
  </r>
  <r>
    <x v="27"/>
    <d v="2023-07-22T00:00:00"/>
    <n v="20298.830000000002"/>
    <n v="4.4800000000000004"/>
    <n v="4.9000000000000004"/>
    <n v="6563.48"/>
    <n v="2604.54"/>
    <x v="27"/>
  </r>
  <r>
    <x v="68"/>
    <d v="2023-07-26T00:00:00"/>
    <n v="20285.75"/>
    <n v="13.28"/>
    <n v="15.67"/>
    <n v="19844.2"/>
    <n v="13275.34"/>
    <x v="68"/>
  </r>
  <r>
    <x v="16"/>
    <d v="2023-05-16T00:00:00"/>
    <n v="20150.18"/>
    <n v="-6.12"/>
    <n v="-6.14"/>
    <n v="12704.56"/>
    <n v="13199.47"/>
    <x v="16"/>
  </r>
  <r>
    <x v="40"/>
    <d v="2023-02-15T00:00:00"/>
    <n v="19981.64"/>
    <n v="4.53"/>
    <n v="3.72"/>
    <n v="99.81"/>
    <n v="8593.92"/>
    <x v="40"/>
  </r>
  <r>
    <x v="116"/>
    <d v="2023-07-18T00:00:00"/>
    <n v="19925.259999999998"/>
    <n v="5.63"/>
    <n v="6.01"/>
    <n v="12023.8"/>
    <n v="13227.51"/>
    <x v="116"/>
  </r>
  <r>
    <x v="80"/>
    <d v="2024-05-05T00:00:00"/>
    <n v="19375.29"/>
    <n v="18.07"/>
    <n v="16.03"/>
    <n v="487.96"/>
    <n v="3031.12"/>
    <x v="80"/>
  </r>
  <r>
    <x v="94"/>
    <d v="2024-03-28T00:00:00"/>
    <n v="19302.169999999998"/>
    <n v="15.61"/>
    <n v="13.33"/>
    <n v="17136.689999999999"/>
    <n v="1706.65"/>
    <x v="94"/>
  </r>
  <r>
    <x v="161"/>
    <d v="2023-12-26T00:00:00"/>
    <n v="19235.57"/>
    <n v="18.63"/>
    <n v="18.84"/>
    <n v="6218.99"/>
    <n v="10145.219999999999"/>
    <x v="161"/>
  </r>
  <r>
    <x v="103"/>
    <d v="2023-06-07T00:00:00"/>
    <n v="18843.830000000002"/>
    <n v="0.61"/>
    <n v="0.72"/>
    <n v="4432.8"/>
    <n v="1130.1600000000001"/>
    <x v="103"/>
  </r>
  <r>
    <x v="182"/>
    <d v="2022-11-10T00:00:00"/>
    <n v="18577.759999999998"/>
    <n v="5.17"/>
    <n v="4.63"/>
    <n v="11115.33"/>
    <n v="8783.09"/>
    <x v="182"/>
  </r>
  <r>
    <x v="61"/>
    <d v="2023-08-15T00:00:00"/>
    <n v="18390.330000000002"/>
    <n v="-2.4700000000000002"/>
    <n v="-2.66"/>
    <n v="3521.55"/>
    <n v="7307.87"/>
    <x v="61"/>
  </r>
  <r>
    <x v="74"/>
    <d v="2022-12-08T00:00:00"/>
    <n v="18322.580000000002"/>
    <n v="0.37"/>
    <n v="0.37"/>
    <n v="9402.7900000000009"/>
    <n v="7758.72"/>
    <x v="74"/>
  </r>
  <r>
    <x v="40"/>
    <d v="2023-11-21T00:00:00"/>
    <n v="18202.73"/>
    <n v="-5.72"/>
    <n v="-5.27"/>
    <n v="9010.1299999999992"/>
    <n v="7544.54"/>
    <x v="40"/>
  </r>
  <r>
    <x v="143"/>
    <d v="2024-08-11T00:00:00"/>
    <n v="18108.54"/>
    <n v="3.49"/>
    <n v="4.18"/>
    <n v="5213.3500000000004"/>
    <n v="14257.96"/>
    <x v="143"/>
  </r>
  <r>
    <x v="145"/>
    <d v="2023-12-23T00:00:00"/>
    <n v="18108.490000000002"/>
    <n v="1.24"/>
    <n v="1.1599999999999999"/>
    <n v="6512.64"/>
    <n v="8300.2000000000007"/>
    <x v="145"/>
  </r>
  <r>
    <x v="88"/>
    <d v="2023-07-20T00:00:00"/>
    <n v="18066.87"/>
    <n v="-3.6"/>
    <n v="-3.96"/>
    <n v="13630.78"/>
    <n v="1362.67"/>
    <x v="88"/>
  </r>
  <r>
    <x v="27"/>
    <d v="2024-08-07T00:00:00"/>
    <n v="17905.54"/>
    <n v="3.53"/>
    <n v="3.68"/>
    <n v="8287.65"/>
    <n v="13730.84"/>
    <x v="27"/>
  </r>
  <r>
    <x v="131"/>
    <d v="2022-10-23T00:00:00"/>
    <n v="17903.46"/>
    <n v="10.66"/>
    <n v="10.09"/>
    <n v="3982.97"/>
    <n v="7927.53"/>
    <x v="131"/>
  </r>
  <r>
    <x v="108"/>
    <d v="2024-02-05T00:00:00"/>
    <n v="17721.84"/>
    <n v="-9.94"/>
    <n v="-9.14"/>
    <n v="2138.75"/>
    <n v="8236.61"/>
    <x v="108"/>
  </r>
  <r>
    <x v="179"/>
    <d v="2024-02-01T00:00:00"/>
    <n v="17712.12"/>
    <n v="-1.04"/>
    <n v="-1.23"/>
    <n v="1277.32"/>
    <n v="512.9"/>
    <x v="179"/>
  </r>
  <r>
    <x v="57"/>
    <d v="2023-10-23T00:00:00"/>
    <n v="17691.05"/>
    <n v="3.34"/>
    <n v="3.35"/>
    <n v="1933.57"/>
    <n v="14682"/>
    <x v="57"/>
  </r>
  <r>
    <x v="131"/>
    <d v="2024-01-13T00:00:00"/>
    <n v="17473.88"/>
    <n v="-5.74"/>
    <n v="-5.04"/>
    <n v="12001.43"/>
    <n v="14993.81"/>
    <x v="131"/>
  </r>
  <r>
    <x v="100"/>
    <d v="2022-11-19T00:00:00"/>
    <n v="17441.87"/>
    <n v="-2.93"/>
    <n v="-3.07"/>
    <n v="601.25"/>
    <n v="5743.42"/>
    <x v="100"/>
  </r>
  <r>
    <x v="140"/>
    <d v="2024-06-20T00:00:00"/>
    <n v="17408.5"/>
    <n v="6.51"/>
    <n v="6.64"/>
    <n v="4139.07"/>
    <n v="14885.69"/>
    <x v="140"/>
  </r>
  <r>
    <x v="108"/>
    <d v="2023-02-22T00:00:00"/>
    <n v="17385.68"/>
    <n v="-3.01"/>
    <n v="-2.61"/>
    <n v="12227.26"/>
    <n v="2185.84"/>
    <x v="108"/>
  </r>
  <r>
    <x v="64"/>
    <d v="2023-12-01T00:00:00"/>
    <n v="17296.12"/>
    <n v="13.55"/>
    <n v="14.61"/>
    <n v="7254.01"/>
    <n v="1752.55"/>
    <x v="64"/>
  </r>
  <r>
    <x v="54"/>
    <d v="2024-04-11T00:00:00"/>
    <n v="17283.900000000001"/>
    <n v="13.97"/>
    <n v="11.69"/>
    <n v="19932.849999999999"/>
    <n v="2691.39"/>
    <x v="54"/>
  </r>
  <r>
    <x v="38"/>
    <d v="2023-04-04T00:00:00"/>
    <n v="17247.57"/>
    <n v="15.87"/>
    <n v="13.91"/>
    <n v="8423.2800000000007"/>
    <n v="17318.41"/>
    <x v="38"/>
  </r>
  <r>
    <x v="16"/>
    <d v="2023-11-04T00:00:00"/>
    <n v="17021.91"/>
    <n v="3.73"/>
    <n v="3.95"/>
    <n v="192.76"/>
    <n v="930.95"/>
    <x v="16"/>
  </r>
  <r>
    <x v="142"/>
    <d v="2023-12-27T00:00:00"/>
    <n v="16861.89"/>
    <n v="4.46"/>
    <n v="3.83"/>
    <n v="8761.84"/>
    <n v="2380"/>
    <x v="142"/>
  </r>
  <r>
    <x v="67"/>
    <d v="2023-04-02T00:00:00"/>
    <n v="16853.22"/>
    <n v="15.37"/>
    <n v="16.579999999999998"/>
    <n v="12286.75"/>
    <n v="16031.27"/>
    <x v="67"/>
  </r>
  <r>
    <x v="29"/>
    <d v="2023-07-24T00:00:00"/>
    <n v="16764.18"/>
    <n v="-0.53"/>
    <n v="-0.51"/>
    <n v="13111.18"/>
    <n v="19186.009999999998"/>
    <x v="29"/>
  </r>
  <r>
    <x v="43"/>
    <d v="2024-01-16T00:00:00"/>
    <n v="16721.82"/>
    <n v="-3.54"/>
    <n v="-2.92"/>
    <n v="10554.41"/>
    <n v="5448.09"/>
    <x v="43"/>
  </r>
  <r>
    <x v="51"/>
    <d v="2023-12-14T00:00:00"/>
    <n v="16673.37"/>
    <n v="-0.34"/>
    <n v="-0.39"/>
    <n v="12720.91"/>
    <n v="5026.41"/>
    <x v="51"/>
  </r>
  <r>
    <x v="12"/>
    <d v="2023-10-31T00:00:00"/>
    <n v="16577.509999999998"/>
    <n v="-6.77"/>
    <n v="-7.48"/>
    <n v="3960.47"/>
    <n v="2709.16"/>
    <x v="12"/>
  </r>
  <r>
    <x v="133"/>
    <d v="2023-12-11T00:00:00"/>
    <n v="16535.77"/>
    <n v="12.68"/>
    <n v="13.73"/>
    <n v="5696.99"/>
    <n v="3152.74"/>
    <x v="133"/>
  </r>
  <r>
    <x v="44"/>
    <d v="2022-11-12T00:00:00"/>
    <n v="16534.21"/>
    <n v="8.7899999999999991"/>
    <n v="9.11"/>
    <n v="14250.71"/>
    <n v="4275.5200000000004"/>
    <x v="44"/>
  </r>
  <r>
    <x v="196"/>
    <d v="2024-08-16T00:00:00"/>
    <n v="16358.16"/>
    <n v="3.59"/>
    <n v="2.94"/>
    <n v="9051.4"/>
    <n v="6427.94"/>
    <x v="196"/>
  </r>
  <r>
    <x v="105"/>
    <d v="2022-12-19T00:00:00"/>
    <n v="16233.54"/>
    <n v="2.12"/>
    <n v="2.52"/>
    <n v="19390.34"/>
    <n v="16624.16"/>
    <x v="105"/>
  </r>
  <r>
    <x v="177"/>
    <d v="2024-03-23T00:00:00"/>
    <n v="16149.82"/>
    <n v="-8.67"/>
    <n v="-10.27"/>
    <n v="9109.7999999999993"/>
    <n v="3352.39"/>
    <x v="177"/>
  </r>
  <r>
    <x v="23"/>
    <d v="2024-08-16T00:00:00"/>
    <n v="16020.76"/>
    <n v="-9.1300000000000008"/>
    <n v="-10.16"/>
    <n v="4553.95"/>
    <n v="2895.28"/>
    <x v="23"/>
  </r>
  <r>
    <x v="37"/>
    <d v="2024-03-15T00:00:00"/>
    <n v="15981.42"/>
    <n v="-0.48"/>
    <n v="-0.51"/>
    <n v="8696.4599999999991"/>
    <n v="15244.01"/>
    <x v="37"/>
  </r>
  <r>
    <x v="97"/>
    <d v="2023-05-01T00:00:00"/>
    <n v="15900.49"/>
    <n v="10.19"/>
    <n v="10.35"/>
    <n v="1335.39"/>
    <n v="11037.46"/>
    <x v="97"/>
  </r>
  <r>
    <x v="65"/>
    <d v="2023-08-29T00:00:00"/>
    <n v="15826.82"/>
    <n v="-8.2100000000000009"/>
    <n v="-6.78"/>
    <n v="3585.33"/>
    <n v="1398.85"/>
    <x v="65"/>
  </r>
  <r>
    <x v="15"/>
    <d v="2023-12-04T00:00:00"/>
    <n v="15804.58"/>
    <n v="11.41"/>
    <n v="11.29"/>
    <n v="12071.29"/>
    <n v="15969.02"/>
    <x v="15"/>
  </r>
  <r>
    <x v="102"/>
    <d v="2023-03-24T00:00:00"/>
    <n v="15801.89"/>
    <n v="16.89"/>
    <n v="19.93"/>
    <n v="13769.47"/>
    <n v="13213.03"/>
    <x v="102"/>
  </r>
  <r>
    <x v="154"/>
    <d v="2022-11-30T00:00:00"/>
    <n v="15670.8"/>
    <n v="0.63"/>
    <n v="0.61"/>
    <n v="3714.45"/>
    <n v="2159.4299999999998"/>
    <x v="154"/>
  </r>
  <r>
    <x v="121"/>
    <d v="2024-07-21T00:00:00"/>
    <n v="15644.92"/>
    <n v="7.44"/>
    <n v="7.7"/>
    <n v="12993.58"/>
    <n v="15911.14"/>
    <x v="121"/>
  </r>
  <r>
    <x v="74"/>
    <d v="2022-12-14T00:00:00"/>
    <n v="15642.49"/>
    <n v="18.350000000000001"/>
    <n v="16.309999999999999"/>
    <n v="14804.66"/>
    <n v="11599.42"/>
    <x v="74"/>
  </r>
  <r>
    <x v="35"/>
    <d v="2023-06-20T00:00:00"/>
    <n v="15554.89"/>
    <n v="1.75"/>
    <n v="1.69"/>
    <n v="16341.47"/>
    <n v="14324.41"/>
    <x v="35"/>
  </r>
  <r>
    <x v="98"/>
    <d v="2023-05-17T00:00:00"/>
    <n v="15470.16"/>
    <n v="14.2"/>
    <n v="14.99"/>
    <n v="19881.93"/>
    <n v="1850.78"/>
    <x v="98"/>
  </r>
  <r>
    <x v="30"/>
    <d v="2024-09-09T00:00:00"/>
    <n v="15465.98"/>
    <n v="-1.53"/>
    <n v="-1.31"/>
    <n v="18156.62"/>
    <n v="15537.91"/>
    <x v="30"/>
  </r>
  <r>
    <x v="113"/>
    <d v="2023-12-22T00:00:00"/>
    <n v="15334.11"/>
    <n v="6.06"/>
    <n v="6.9"/>
    <n v="15256.64"/>
    <n v="2367.2800000000002"/>
    <x v="113"/>
  </r>
  <r>
    <x v="91"/>
    <d v="2024-02-06T00:00:00"/>
    <n v="15261.89"/>
    <n v="19.39"/>
    <n v="17.579999999999998"/>
    <n v="17522.48"/>
    <n v="7676.55"/>
    <x v="91"/>
  </r>
  <r>
    <x v="70"/>
    <d v="2023-03-08T00:00:00"/>
    <n v="15242.99"/>
    <n v="-9.7100000000000009"/>
    <n v="-8.68"/>
    <n v="16747.34"/>
    <n v="4361.8500000000004"/>
    <x v="70"/>
  </r>
  <r>
    <x v="18"/>
    <d v="2024-08-05T00:00:00"/>
    <n v="15237.01"/>
    <n v="4.4000000000000004"/>
    <n v="4.59"/>
    <n v="3421.16"/>
    <n v="484.21"/>
    <x v="18"/>
  </r>
  <r>
    <x v="177"/>
    <d v="2024-07-23T00:00:00"/>
    <n v="15149.54"/>
    <n v="0.94"/>
    <n v="0.92"/>
    <n v="11431.61"/>
    <n v="1815.19"/>
    <x v="177"/>
  </r>
  <r>
    <x v="109"/>
    <d v="2023-04-09T00:00:00"/>
    <n v="14922.45"/>
    <n v="6.83"/>
    <n v="7.88"/>
    <n v="16352.1"/>
    <n v="4677.9399999999996"/>
    <x v="109"/>
  </r>
  <r>
    <x v="61"/>
    <d v="2023-03-06T00:00:00"/>
    <n v="14901.8"/>
    <n v="11.47"/>
    <n v="10"/>
    <n v="4609.12"/>
    <n v="19456.8"/>
    <x v="61"/>
  </r>
  <r>
    <x v="59"/>
    <d v="2024-05-04T00:00:00"/>
    <n v="14881.45"/>
    <n v="-1.64"/>
    <n v="-1.45"/>
    <n v="14346.59"/>
    <n v="5745.16"/>
    <x v="59"/>
  </r>
  <r>
    <x v="11"/>
    <d v="2023-04-09T00:00:00"/>
    <n v="14813.75"/>
    <n v="5.13"/>
    <n v="5.5"/>
    <n v="13856.12"/>
    <n v="14072.92"/>
    <x v="11"/>
  </r>
  <r>
    <x v="183"/>
    <d v="2023-04-30T00:00:00"/>
    <n v="14788.1"/>
    <n v="12.91"/>
    <n v="11.49"/>
    <n v="14426.83"/>
    <n v="14176.66"/>
    <x v="183"/>
  </r>
  <r>
    <x v="61"/>
    <d v="2023-02-05T00:00:00"/>
    <n v="14563.55"/>
    <n v="-0.8"/>
    <n v="-0.92"/>
    <n v="8895.1200000000008"/>
    <n v="10776.6"/>
    <x v="61"/>
  </r>
  <r>
    <x v="97"/>
    <d v="2023-05-18T00:00:00"/>
    <n v="14433.93"/>
    <n v="17.399999999999999"/>
    <n v="15.93"/>
    <n v="596.26"/>
    <n v="11073.43"/>
    <x v="97"/>
  </r>
  <r>
    <x v="187"/>
    <d v="2022-10-20T00:00:00"/>
    <n v="14415.89"/>
    <n v="8.6199999999999992"/>
    <n v="9.9700000000000006"/>
    <n v="6782.48"/>
    <n v="7802.7"/>
    <x v="187"/>
  </r>
  <r>
    <x v="180"/>
    <d v="2024-01-08T00:00:00"/>
    <n v="14403.08"/>
    <n v="16.739999999999998"/>
    <n v="19.920000000000002"/>
    <n v="18557.27"/>
    <n v="2787.92"/>
    <x v="180"/>
  </r>
  <r>
    <x v="130"/>
    <d v="2023-01-07T00:00:00"/>
    <n v="14375.16"/>
    <n v="3.23"/>
    <n v="2.99"/>
    <n v="6356.69"/>
    <n v="11615.01"/>
    <x v="130"/>
  </r>
  <r>
    <x v="44"/>
    <d v="2023-01-08T00:00:00"/>
    <n v="14347.04"/>
    <n v="-9.58"/>
    <n v="-10.45"/>
    <n v="2787.94"/>
    <n v="7074.06"/>
    <x v="44"/>
  </r>
  <r>
    <x v="154"/>
    <d v="2023-05-31T00:00:00"/>
    <n v="14316.83"/>
    <n v="-1.69"/>
    <n v="-1.82"/>
    <n v="4832.88"/>
    <n v="17396.29"/>
    <x v="154"/>
  </r>
  <r>
    <x v="34"/>
    <d v="2024-03-10T00:00:00"/>
    <n v="14284.34"/>
    <n v="-4.05"/>
    <n v="-4.7699999999999996"/>
    <n v="13415.45"/>
    <n v="9719.86"/>
    <x v="34"/>
  </r>
  <r>
    <x v="170"/>
    <d v="2024-02-14T00:00:00"/>
    <n v="14227.45"/>
    <n v="-4.99"/>
    <n v="-4.07"/>
    <n v="14311.18"/>
    <n v="5604.36"/>
    <x v="170"/>
  </r>
  <r>
    <x v="91"/>
    <d v="2024-04-04T00:00:00"/>
    <n v="13938.16"/>
    <n v="11.29"/>
    <n v="9.98"/>
    <n v="14451.85"/>
    <n v="8491.85"/>
    <x v="91"/>
  </r>
  <r>
    <x v="175"/>
    <d v="2023-08-31T00:00:00"/>
    <n v="13708.74"/>
    <n v="9.86"/>
    <n v="10.74"/>
    <n v="17636.25"/>
    <n v="4700.7299999999996"/>
    <x v="175"/>
  </r>
  <r>
    <x v="99"/>
    <d v="2022-12-08T00:00:00"/>
    <n v="13672.31"/>
    <n v="16.11"/>
    <n v="14.14"/>
    <n v="14806.63"/>
    <n v="1887.46"/>
    <x v="99"/>
  </r>
  <r>
    <x v="54"/>
    <d v="2023-03-24T00:00:00"/>
    <n v="13648.45"/>
    <n v="-9.9"/>
    <n v="-8.9"/>
    <n v="5337.14"/>
    <n v="13268.9"/>
    <x v="54"/>
  </r>
  <r>
    <x v="192"/>
    <d v="2024-07-27T00:00:00"/>
    <n v="13592.29"/>
    <n v="17.29"/>
    <n v="14.27"/>
    <n v="9820.89"/>
    <n v="444.86"/>
    <x v="192"/>
  </r>
  <r>
    <x v="1"/>
    <d v="2023-02-08T00:00:00"/>
    <n v="13522.1"/>
    <n v="3.65"/>
    <n v="3.26"/>
    <n v="3169.48"/>
    <n v="11411.7"/>
    <x v="1"/>
  </r>
  <r>
    <x v="106"/>
    <d v="2023-09-03T00:00:00"/>
    <n v="13360.44"/>
    <n v="16.010000000000002"/>
    <n v="18.600000000000001"/>
    <n v="1376.43"/>
    <n v="13656.05"/>
    <x v="106"/>
  </r>
  <r>
    <x v="135"/>
    <d v="2023-08-26T00:00:00"/>
    <n v="13198.59"/>
    <n v="10.78"/>
    <n v="10.43"/>
    <n v="14635.73"/>
    <n v="15314.44"/>
    <x v="135"/>
  </r>
  <r>
    <x v="62"/>
    <d v="2023-08-20T00:00:00"/>
    <n v="13095.66"/>
    <n v="15.1"/>
    <n v="13.63"/>
    <n v="2408.34"/>
    <n v="10722.87"/>
    <x v="62"/>
  </r>
  <r>
    <x v="168"/>
    <d v="2022-10-12T00:00:00"/>
    <n v="13076.58"/>
    <n v="-4.09"/>
    <n v="-3.45"/>
    <n v="1968.07"/>
    <n v="11638.62"/>
    <x v="168"/>
  </r>
  <r>
    <x v="3"/>
    <d v="2023-08-11T00:00:00"/>
    <n v="13036.98"/>
    <n v="9.18"/>
    <n v="10.53"/>
    <n v="12824.37"/>
    <n v="265.02999999999997"/>
    <x v="3"/>
  </r>
  <r>
    <x v="1"/>
    <d v="2023-12-18T00:00:00"/>
    <n v="12726.47"/>
    <n v="-0.81"/>
    <n v="-0.89"/>
    <n v="11703.91"/>
    <n v="5072.82"/>
    <x v="1"/>
  </r>
  <r>
    <x v="103"/>
    <d v="2024-02-16T00:00:00"/>
    <n v="12534.29"/>
    <n v="8.42"/>
    <n v="7.22"/>
    <n v="14619.78"/>
    <n v="5625.08"/>
    <x v="103"/>
  </r>
  <r>
    <x v="69"/>
    <d v="2023-06-08T00:00:00"/>
    <n v="12199.06"/>
    <n v="5.15"/>
    <n v="5.88"/>
    <n v="11614.86"/>
    <n v="13932.77"/>
    <x v="69"/>
  </r>
  <r>
    <x v="11"/>
    <d v="2023-04-23T00:00:00"/>
    <n v="12196.25"/>
    <n v="20"/>
    <n v="21.28"/>
    <n v="19714.41"/>
    <n v="528.99"/>
    <x v="11"/>
  </r>
  <r>
    <x v="97"/>
    <d v="2022-10-03T00:00:00"/>
    <n v="12156.77"/>
    <n v="6.77"/>
    <n v="7.86"/>
    <n v="5127.6499999999996"/>
    <n v="201.15"/>
    <x v="97"/>
  </r>
  <r>
    <x v="57"/>
    <d v="2022-12-20T00:00:00"/>
    <n v="11978.91"/>
    <n v="8.1"/>
    <n v="9.5500000000000007"/>
    <n v="1296.25"/>
    <n v="8308.48"/>
    <x v="57"/>
  </r>
  <r>
    <x v="182"/>
    <d v="2024-01-29T00:00:00"/>
    <n v="11964.48"/>
    <n v="-7.94"/>
    <n v="-8.8800000000000008"/>
    <n v="1704.86"/>
    <n v="2453.6999999999998"/>
    <x v="182"/>
  </r>
  <r>
    <x v="160"/>
    <d v="2022-10-13T00:00:00"/>
    <n v="11842.87"/>
    <n v="9.19"/>
    <n v="8.41"/>
    <n v="5295.62"/>
    <n v="3095.35"/>
    <x v="160"/>
  </r>
  <r>
    <x v="61"/>
    <d v="2024-03-10T00:00:00"/>
    <n v="11784.06"/>
    <n v="13.83"/>
    <n v="15.8"/>
    <n v="18037.240000000002"/>
    <n v="3403.09"/>
    <x v="61"/>
  </r>
  <r>
    <x v="119"/>
    <d v="2022-12-18T00:00:00"/>
    <n v="11781.8"/>
    <n v="-0.98"/>
    <n v="-1.01"/>
    <n v="14796.85"/>
    <n v="12282.85"/>
    <x v="119"/>
  </r>
  <r>
    <x v="96"/>
    <d v="2024-06-22T00:00:00"/>
    <n v="11685.17"/>
    <n v="4.3600000000000003"/>
    <n v="3.67"/>
    <n v="17275.37"/>
    <n v="825.11"/>
    <x v="96"/>
  </r>
  <r>
    <x v="15"/>
    <d v="2023-02-21T00:00:00"/>
    <n v="11677.43"/>
    <n v="-5.5"/>
    <n v="-4.93"/>
    <n v="11939.2"/>
    <n v="2941.88"/>
    <x v="15"/>
  </r>
  <r>
    <x v="117"/>
    <d v="2022-11-26T00:00:00"/>
    <n v="11654.06"/>
    <n v="8.74"/>
    <n v="8.7899999999999991"/>
    <n v="16395.18"/>
    <n v="1196.08"/>
    <x v="117"/>
  </r>
  <r>
    <x v="81"/>
    <d v="2023-08-17T00:00:00"/>
    <n v="11526.32"/>
    <n v="5.75"/>
    <n v="6.59"/>
    <n v="112.1"/>
    <n v="9130.93"/>
    <x v="81"/>
  </r>
  <r>
    <x v="26"/>
    <d v="2022-09-30T00:00:00"/>
    <n v="11443.05"/>
    <n v="3.31"/>
    <n v="3.44"/>
    <n v="12601.35"/>
    <n v="18714.03"/>
    <x v="26"/>
  </r>
  <r>
    <x v="29"/>
    <d v="2024-05-05T00:00:00"/>
    <n v="11390.07"/>
    <n v="0.6"/>
    <n v="0.64"/>
    <n v="10161.700000000001"/>
    <n v="13812.17"/>
    <x v="29"/>
  </r>
  <r>
    <x v="28"/>
    <d v="2024-02-05T00:00:00"/>
    <n v="11274.64"/>
    <n v="11.45"/>
    <n v="11.79"/>
    <n v="7669.26"/>
    <n v="6484.51"/>
    <x v="28"/>
  </r>
  <r>
    <x v="156"/>
    <d v="2024-02-05T00:00:00"/>
    <n v="11198.28"/>
    <n v="15.66"/>
    <n v="17.809999999999999"/>
    <n v="16616.53"/>
    <n v="19651.3"/>
    <x v="156"/>
  </r>
  <r>
    <x v="94"/>
    <d v="2024-03-19T00:00:00"/>
    <n v="10910.18"/>
    <n v="4.46"/>
    <n v="3.99"/>
    <n v="6805.77"/>
    <n v="8735.42"/>
    <x v="94"/>
  </r>
  <r>
    <x v="113"/>
    <d v="2024-04-24T00:00:00"/>
    <n v="10890.98"/>
    <n v="16.329999999999998"/>
    <n v="16.38"/>
    <n v="16628.330000000002"/>
    <n v="12559.98"/>
    <x v="113"/>
  </r>
  <r>
    <x v="20"/>
    <d v="2023-05-29T00:00:00"/>
    <n v="10867.3"/>
    <n v="2.58"/>
    <n v="2.57"/>
    <n v="15413.17"/>
    <n v="2438.92"/>
    <x v="20"/>
  </r>
  <r>
    <x v="183"/>
    <d v="2024-06-01T00:00:00"/>
    <n v="10753.86"/>
    <n v="16.989999999999998"/>
    <n v="15.01"/>
    <n v="6923.58"/>
    <n v="3636.53"/>
    <x v="183"/>
  </r>
  <r>
    <x v="154"/>
    <d v="2024-04-30T00:00:00"/>
    <n v="10453.469999999999"/>
    <n v="-1.82"/>
    <n v="-1.53"/>
    <n v="11849.88"/>
    <n v="84.79"/>
    <x v="154"/>
  </r>
  <r>
    <x v="196"/>
    <d v="2023-09-19T00:00:00"/>
    <n v="10232.799999999999"/>
    <n v="10.44"/>
    <n v="11.7"/>
    <n v="10859.05"/>
    <n v="7131.61"/>
    <x v="196"/>
  </r>
  <r>
    <x v="44"/>
    <d v="2024-06-02T00:00:00"/>
    <n v="9991.92"/>
    <n v="19.850000000000001"/>
    <n v="19.59"/>
    <n v="8202.11"/>
    <n v="1254.28"/>
    <x v="44"/>
  </r>
  <r>
    <x v="38"/>
    <d v="2024-06-18T00:00:00"/>
    <n v="9799.2999999999993"/>
    <n v="16.04"/>
    <n v="13.48"/>
    <n v="11789.16"/>
    <n v="13039.4"/>
    <x v="38"/>
  </r>
  <r>
    <x v="176"/>
    <d v="2024-05-12T00:00:00"/>
    <n v="9734.2099999999991"/>
    <n v="-6.54"/>
    <n v="-7.82"/>
    <n v="8222.91"/>
    <n v="2627.1"/>
    <x v="176"/>
  </r>
  <r>
    <x v="4"/>
    <d v="2024-05-14T00:00:00"/>
    <n v="9640.24"/>
    <n v="11.63"/>
    <n v="12.97"/>
    <n v="3559.58"/>
    <n v="8507.6299999999992"/>
    <x v="4"/>
  </r>
  <r>
    <x v="118"/>
    <d v="2024-03-07T00:00:00"/>
    <n v="9481.61"/>
    <n v="-1.37"/>
    <n v="-1.19"/>
    <n v="2096"/>
    <n v="5047.2"/>
    <x v="118"/>
  </r>
  <r>
    <x v="9"/>
    <d v="2022-11-09T00:00:00"/>
    <n v="9311.92"/>
    <n v="7.11"/>
    <n v="8.1300000000000008"/>
    <n v="11914.93"/>
    <n v="17829.849999999999"/>
    <x v="9"/>
  </r>
  <r>
    <x v="139"/>
    <d v="2024-07-30T00:00:00"/>
    <n v="9271.75"/>
    <n v="15.06"/>
    <n v="16.62"/>
    <n v="19856.34"/>
    <n v="2452.44"/>
    <x v="139"/>
  </r>
  <r>
    <x v="184"/>
    <d v="2023-02-14T00:00:00"/>
    <n v="9040.91"/>
    <n v="-8.42"/>
    <n v="-7.7"/>
    <n v="712.73"/>
    <n v="19876.13"/>
    <x v="184"/>
  </r>
  <r>
    <x v="118"/>
    <d v="2023-05-27T00:00:00"/>
    <n v="8864.83"/>
    <n v="1.9"/>
    <n v="2.14"/>
    <n v="16871.93"/>
    <n v="3282.7"/>
    <x v="118"/>
  </r>
  <r>
    <x v="44"/>
    <d v="2023-01-06T00:00:00"/>
    <n v="8816.42"/>
    <n v="-2.44"/>
    <n v="-2.58"/>
    <n v="8202.2099999999991"/>
    <n v="1633.05"/>
    <x v="44"/>
  </r>
  <r>
    <x v="61"/>
    <d v="2023-08-07T00:00:00"/>
    <n v="8791.58"/>
    <n v="5.86"/>
    <n v="5.62"/>
    <n v="9388.4500000000007"/>
    <n v="10423.26"/>
    <x v="61"/>
  </r>
  <r>
    <x v="26"/>
    <d v="2023-01-15T00:00:00"/>
    <n v="8668.26"/>
    <n v="4.67"/>
    <n v="5.22"/>
    <n v="19585.57"/>
    <n v="1305.5899999999999"/>
    <x v="26"/>
  </r>
  <r>
    <x v="164"/>
    <d v="2024-06-02T00:00:00"/>
    <n v="8550.08"/>
    <n v="19.5"/>
    <n v="22.57"/>
    <n v="12676.43"/>
    <n v="5354.04"/>
    <x v="164"/>
  </r>
  <r>
    <x v="53"/>
    <d v="2024-08-09T00:00:00"/>
    <n v="8534.9"/>
    <n v="2.64"/>
    <n v="2.73"/>
    <n v="13526.99"/>
    <n v="16267.84"/>
    <x v="53"/>
  </r>
  <r>
    <x v="133"/>
    <d v="2024-01-29T00:00:00"/>
    <n v="8470.19"/>
    <n v="4.41"/>
    <n v="3.64"/>
    <n v="14050.69"/>
    <n v="7110.39"/>
    <x v="133"/>
  </r>
  <r>
    <x v="54"/>
    <d v="2023-02-16T00:00:00"/>
    <n v="8429.82"/>
    <n v="-2.41"/>
    <n v="-2.2000000000000002"/>
    <n v="16341.38"/>
    <n v="407.83"/>
    <x v="54"/>
  </r>
  <r>
    <x v="46"/>
    <d v="2023-09-15T00:00:00"/>
    <n v="8008.08"/>
    <n v="15.94"/>
    <n v="16.440000000000001"/>
    <n v="600.35"/>
    <n v="7792.81"/>
    <x v="46"/>
  </r>
  <r>
    <x v="99"/>
    <d v="2023-03-20T00:00:00"/>
    <n v="7918.71"/>
    <n v="15.82"/>
    <n v="18.329999999999998"/>
    <n v="12146.93"/>
    <n v="14093.75"/>
    <x v="99"/>
  </r>
  <r>
    <x v="151"/>
    <d v="2024-06-13T00:00:00"/>
    <n v="7869.36"/>
    <n v="-6.79"/>
    <n v="-5.43"/>
    <n v="7785.64"/>
    <n v="18458.080000000002"/>
    <x v="151"/>
  </r>
  <r>
    <x v="16"/>
    <d v="2023-08-11T00:00:00"/>
    <n v="7572.04"/>
    <n v="-1.62"/>
    <n v="-1.86"/>
    <n v="3119.98"/>
    <n v="18001.04"/>
    <x v="16"/>
  </r>
  <r>
    <x v="38"/>
    <d v="2023-03-26T00:00:00"/>
    <n v="7418.64"/>
    <n v="-4.82"/>
    <n v="-4.83"/>
    <n v="15466.71"/>
    <n v="4405.6099999999997"/>
    <x v="38"/>
  </r>
  <r>
    <x v="189"/>
    <d v="2023-08-18T00:00:00"/>
    <n v="7403.01"/>
    <n v="-6.85"/>
    <n v="-5.5"/>
    <n v="18491.490000000002"/>
    <n v="751.07"/>
    <x v="189"/>
  </r>
  <r>
    <x v="196"/>
    <d v="2024-04-26T00:00:00"/>
    <n v="7315.79"/>
    <n v="-9.09"/>
    <n v="-7.65"/>
    <n v="14044.93"/>
    <n v="14719.04"/>
    <x v="196"/>
  </r>
  <r>
    <x v="181"/>
    <d v="2023-06-19T00:00:00"/>
    <n v="7182.71"/>
    <n v="16.54"/>
    <n v="18.350000000000001"/>
    <n v="14090.3"/>
    <n v="9171.34"/>
    <x v="181"/>
  </r>
  <r>
    <x v="134"/>
    <d v="2023-08-02T00:00:00"/>
    <n v="6865.26"/>
    <n v="7.28"/>
    <n v="8.5399999999999991"/>
    <n v="4099.54"/>
    <n v="15618.06"/>
    <x v="134"/>
  </r>
  <r>
    <x v="52"/>
    <d v="2024-03-06T00:00:00"/>
    <n v="6796.87"/>
    <n v="16.89"/>
    <n v="18.37"/>
    <n v="16511.169999999998"/>
    <n v="9843.2999999999993"/>
    <x v="52"/>
  </r>
  <r>
    <x v="32"/>
    <d v="2023-06-02T00:00:00"/>
    <n v="6640.91"/>
    <n v="5.44"/>
    <n v="4.92"/>
    <n v="7203.99"/>
    <n v="5414.65"/>
    <x v="32"/>
  </r>
  <r>
    <x v="81"/>
    <d v="2023-11-01T00:00:00"/>
    <n v="6636.66"/>
    <n v="1.3"/>
    <n v="1.42"/>
    <n v="1180.17"/>
    <n v="12463.88"/>
    <x v="81"/>
  </r>
  <r>
    <x v="51"/>
    <d v="2023-12-01T00:00:00"/>
    <n v="6501.19"/>
    <n v="16.02"/>
    <n v="13.35"/>
    <n v="4142.17"/>
    <n v="6998.79"/>
    <x v="51"/>
  </r>
  <r>
    <x v="72"/>
    <d v="2022-11-06T00:00:00"/>
    <n v="6426.78"/>
    <n v="-2.4900000000000002"/>
    <n v="-2.09"/>
    <n v="8052.59"/>
    <n v="453.61"/>
    <x v="72"/>
  </r>
  <r>
    <x v="24"/>
    <d v="2024-09-09T00:00:00"/>
    <n v="6369.47"/>
    <n v="-2.94"/>
    <n v="-3.3"/>
    <n v="15030.62"/>
    <n v="3131.15"/>
    <x v="24"/>
  </r>
  <r>
    <x v="193"/>
    <d v="2022-12-12T00:00:00"/>
    <n v="6265.57"/>
    <n v="4.76"/>
    <n v="5.27"/>
    <n v="1650.5"/>
    <n v="3344.81"/>
    <x v="193"/>
  </r>
  <r>
    <x v="82"/>
    <d v="2022-12-19T00:00:00"/>
    <n v="6196.2"/>
    <n v="7.73"/>
    <n v="8.74"/>
    <n v="10938.34"/>
    <n v="12221.93"/>
    <x v="82"/>
  </r>
  <r>
    <x v="158"/>
    <d v="2023-07-01T00:00:00"/>
    <n v="6173.95"/>
    <n v="-6.65"/>
    <n v="-7.68"/>
    <n v="3033.83"/>
    <n v="16609.18"/>
    <x v="158"/>
  </r>
  <r>
    <x v="70"/>
    <d v="2023-04-25T00:00:00"/>
    <n v="6115.18"/>
    <n v="12.07"/>
    <n v="14.24"/>
    <n v="1833.05"/>
    <n v="2089.46"/>
    <x v="70"/>
  </r>
  <r>
    <x v="10"/>
    <d v="2022-10-02T00:00:00"/>
    <n v="6055.85"/>
    <n v="4.53"/>
    <n v="4.41"/>
    <n v="4941.13"/>
    <n v="17810.84"/>
    <x v="10"/>
  </r>
  <r>
    <x v="75"/>
    <d v="2024-02-27T00:00:00"/>
    <n v="6021.4"/>
    <n v="14.92"/>
    <n v="14.62"/>
    <n v="13365.69"/>
    <n v="15604.79"/>
    <x v="75"/>
  </r>
  <r>
    <x v="27"/>
    <d v="2023-06-02T00:00:00"/>
    <n v="5997.96"/>
    <n v="3.09"/>
    <n v="2.66"/>
    <n v="8356.86"/>
    <n v="15633.86"/>
    <x v="27"/>
  </r>
  <r>
    <x v="12"/>
    <d v="2023-04-06T00:00:00"/>
    <n v="5822.73"/>
    <n v="16.63"/>
    <n v="18.13"/>
    <n v="5245.35"/>
    <n v="7102.58"/>
    <x v="12"/>
  </r>
  <r>
    <x v="66"/>
    <d v="2022-10-12T00:00:00"/>
    <n v="5325.95"/>
    <n v="11.75"/>
    <n v="10.220000000000001"/>
    <n v="18021.55"/>
    <n v="18800.22"/>
    <x v="66"/>
  </r>
  <r>
    <x v="134"/>
    <d v="2023-02-24T00:00:00"/>
    <n v="5267.09"/>
    <n v="-9.33"/>
    <n v="-7.78"/>
    <n v="11535.02"/>
    <n v="16206.8"/>
    <x v="134"/>
  </r>
  <r>
    <x v="56"/>
    <d v="2024-03-27T00:00:00"/>
    <n v="5262.56"/>
    <n v="11.44"/>
    <n v="13.23"/>
    <n v="18938.099999999999"/>
    <n v="3915.77"/>
    <x v="56"/>
  </r>
  <r>
    <x v="11"/>
    <d v="2024-05-05T00:00:00"/>
    <n v="5125.37"/>
    <n v="-0.73"/>
    <n v="-0.59"/>
    <n v="5057.07"/>
    <n v="9864.44"/>
    <x v="11"/>
  </r>
  <r>
    <x v="107"/>
    <d v="2023-07-08T00:00:00"/>
    <n v="5049.47"/>
    <n v="-7.39"/>
    <n v="-7.43"/>
    <n v="18002.09"/>
    <n v="16203.28"/>
    <x v="107"/>
  </r>
  <r>
    <x v="70"/>
    <d v="2023-10-18T00:00:00"/>
    <n v="5041.41"/>
    <n v="11.51"/>
    <n v="12.41"/>
    <n v="10581.13"/>
    <n v="5954.96"/>
    <x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A4FA8-97F4-46AD-A05C-04274F195E6A}"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0:F306" firstHeaderRow="1" firstDataRow="2" firstDataCol="1"/>
  <pivotFields count="9">
    <pivotField showAll="0"/>
    <pivotField showAll="0"/>
    <pivotField axis="axisCol" showAll="0">
      <items count="4">
        <item x="0"/>
        <item x="1"/>
        <item x="2"/>
        <item t="default"/>
      </items>
    </pivotField>
    <pivotField numFmtId="14" showAll="0"/>
    <pivotField axis="axisRow" showAll="0">
      <items count="5">
        <item x="2"/>
        <item x="1"/>
        <item x="3"/>
        <item x="0"/>
        <item t="default"/>
      </items>
    </pivotField>
    <pivotField showAll="0"/>
    <pivotField showAll="0"/>
    <pivotField showAll="0"/>
    <pivotField dataField="1" showAll="0"/>
  </pivotFields>
  <rowFields count="1">
    <field x="4"/>
  </rowFields>
  <rowItems count="5">
    <i>
      <x/>
    </i>
    <i>
      <x v="1"/>
    </i>
    <i>
      <x v="2"/>
    </i>
    <i>
      <x v="3"/>
    </i>
    <i t="grand">
      <x/>
    </i>
  </rowItems>
  <colFields count="1">
    <field x="2"/>
  </colFields>
  <colItems count="4">
    <i>
      <x/>
    </i>
    <i>
      <x v="1"/>
    </i>
    <i>
      <x v="2"/>
    </i>
    <i t="grand">
      <x/>
    </i>
  </colItems>
  <dataFields count="1">
    <dataField name="Sum of total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AF9EA-1D8B-4A91-BB6E-AFA9A295939A}"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1:D295" firstHeaderRow="0" firstDataRow="1" firstDataCol="1"/>
  <pivotFields count="9">
    <pivotField dataField="1" showAll="0"/>
    <pivotField showAll="0"/>
    <pivotField axis="axisRow" showAll="0">
      <items count="4">
        <item x="0"/>
        <item x="1"/>
        <item x="2"/>
        <item t="default"/>
      </items>
    </pivotField>
    <pivotField numFmtId="14" showAll="0"/>
    <pivotField showAll="0"/>
    <pivotField showAll="0"/>
    <pivotField showAll="0"/>
    <pivotField showAll="0"/>
    <pivotField dataField="1" showAll="0"/>
  </pivotFields>
  <rowFields count="1">
    <field x="2"/>
  </rowFields>
  <rowItems count="4">
    <i>
      <x/>
    </i>
    <i>
      <x v="1"/>
    </i>
    <i>
      <x v="2"/>
    </i>
    <i t="grand">
      <x/>
    </i>
  </rowItems>
  <colFields count="1">
    <field x="-2"/>
  </colFields>
  <colItems count="2">
    <i>
      <x/>
    </i>
    <i i="1">
      <x v="1"/>
    </i>
  </colItems>
  <dataFields count="2">
    <dataField name="Count of transaction_id" fld="0" subtotal="count" baseField="2" baseItem="0"/>
    <dataField name="Sum of total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9C57DF-A249-4DE8-937F-2448B5B2AE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9">
    <pivotField dataField="1" showAll="0">
      <items count="198">
        <item x="60"/>
        <item x="51"/>
        <item x="147"/>
        <item x="193"/>
        <item x="69"/>
        <item x="13"/>
        <item x="20"/>
        <item x="80"/>
        <item x="36"/>
        <item x="63"/>
        <item x="85"/>
        <item x="11"/>
        <item x="132"/>
        <item x="28"/>
        <item x="162"/>
        <item x="21"/>
        <item x="152"/>
        <item x="145"/>
        <item x="135"/>
        <item x="31"/>
        <item x="67"/>
        <item x="179"/>
        <item x="58"/>
        <item x="94"/>
        <item x="183"/>
        <item x="52"/>
        <item x="23"/>
        <item x="73"/>
        <item x="184"/>
        <item x="170"/>
        <item x="109"/>
        <item x="182"/>
        <item x="92"/>
        <item x="177"/>
        <item x="62"/>
        <item x="116"/>
        <item x="131"/>
        <item x="66"/>
        <item x="8"/>
        <item x="128"/>
        <item x="191"/>
        <item x="175"/>
        <item x="187"/>
        <item x="139"/>
        <item x="74"/>
        <item x="101"/>
        <item x="64"/>
        <item x="90"/>
        <item x="153"/>
        <item x="121"/>
        <item x="173"/>
        <item x="56"/>
        <item x="167"/>
        <item x="113"/>
        <item x="72"/>
        <item x="39"/>
        <item x="127"/>
        <item x="155"/>
        <item x="35"/>
        <item x="159"/>
        <item x="148"/>
        <item x="1"/>
        <item x="7"/>
        <item x="48"/>
        <item x="45"/>
        <item x="105"/>
        <item x="100"/>
        <item x="126"/>
        <item x="95"/>
        <item x="18"/>
        <item x="143"/>
        <item x="122"/>
        <item x="114"/>
        <item x="42"/>
        <item x="82"/>
        <item x="9"/>
        <item x="75"/>
        <item x="168"/>
        <item x="15"/>
        <item x="124"/>
        <item x="61"/>
        <item x="192"/>
        <item x="163"/>
        <item x="91"/>
        <item x="194"/>
        <item x="32"/>
        <item x="37"/>
        <item x="6"/>
        <item x="71"/>
        <item x="22"/>
        <item x="19"/>
        <item x="176"/>
        <item x="150"/>
        <item x="166"/>
        <item x="84"/>
        <item x="107"/>
        <item x="186"/>
        <item x="10"/>
        <item x="24"/>
        <item x="158"/>
        <item x="174"/>
        <item x="87"/>
        <item x="119"/>
        <item x="181"/>
        <item x="164"/>
        <item x="180"/>
        <item x="136"/>
        <item x="142"/>
        <item x="33"/>
        <item x="83"/>
        <item x="4"/>
        <item x="146"/>
        <item x="53"/>
        <item x="27"/>
        <item x="133"/>
        <item x="0"/>
        <item x="54"/>
        <item x="157"/>
        <item x="129"/>
        <item x="185"/>
        <item x="26"/>
        <item x="130"/>
        <item x="97"/>
        <item x="137"/>
        <item x="123"/>
        <item x="12"/>
        <item x="161"/>
        <item x="65"/>
        <item x="169"/>
        <item x="178"/>
        <item x="55"/>
        <item x="117"/>
        <item x="30"/>
        <item x="171"/>
        <item x="78"/>
        <item x="49"/>
        <item x="14"/>
        <item x="141"/>
        <item x="106"/>
        <item x="165"/>
        <item x="81"/>
        <item x="89"/>
        <item x="50"/>
        <item x="77"/>
        <item x="188"/>
        <item x="79"/>
        <item x="138"/>
        <item x="29"/>
        <item x="68"/>
        <item x="25"/>
        <item x="41"/>
        <item x="96"/>
        <item x="46"/>
        <item x="98"/>
        <item x="76"/>
        <item x="103"/>
        <item x="140"/>
        <item x="149"/>
        <item x="110"/>
        <item x="151"/>
        <item x="40"/>
        <item x="38"/>
        <item x="5"/>
        <item x="125"/>
        <item x="3"/>
        <item x="195"/>
        <item x="190"/>
        <item x="196"/>
        <item x="34"/>
        <item x="70"/>
        <item x="2"/>
        <item x="172"/>
        <item x="134"/>
        <item x="17"/>
        <item x="43"/>
        <item x="156"/>
        <item x="118"/>
        <item x="108"/>
        <item x="115"/>
        <item x="16"/>
        <item x="88"/>
        <item x="160"/>
        <item x="154"/>
        <item x="104"/>
        <item x="47"/>
        <item x="93"/>
        <item x="57"/>
        <item x="189"/>
        <item x="99"/>
        <item x="86"/>
        <item x="111"/>
        <item x="144"/>
        <item x="102"/>
        <item x="120"/>
        <item x="112"/>
        <item x="44"/>
        <item x="59"/>
        <item t="default"/>
      </items>
    </pivotField>
    <pivotField showAll="0"/>
    <pivotField showAll="0"/>
    <pivotField showAll="0"/>
    <pivotField numFmtId="14" showAll="0">
      <items count="190">
        <item x="54"/>
        <item x="83"/>
        <item x="18"/>
        <item x="88"/>
        <item x="102"/>
        <item x="129"/>
        <item x="167"/>
        <item x="107"/>
        <item x="103"/>
        <item x="74"/>
        <item x="160"/>
        <item x="125"/>
        <item x="100"/>
        <item x="20"/>
        <item x="23"/>
        <item x="184"/>
        <item x="4"/>
        <item x="64"/>
        <item x="87"/>
        <item x="109"/>
        <item x="21"/>
        <item x="153"/>
        <item x="186"/>
        <item x="85"/>
        <item x="50"/>
        <item x="24"/>
        <item x="36"/>
        <item x="169"/>
        <item x="150"/>
        <item x="172"/>
        <item x="31"/>
        <item x="148"/>
        <item x="106"/>
        <item x="152"/>
        <item x="168"/>
        <item x="128"/>
        <item x="81"/>
        <item x="108"/>
        <item x="16"/>
        <item x="15"/>
        <item x="122"/>
        <item x="178"/>
        <item x="163"/>
        <item x="121"/>
        <item x="77"/>
        <item x="25"/>
        <item x="5"/>
        <item x="183"/>
        <item x="43"/>
        <item x="40"/>
        <item x="132"/>
        <item x="175"/>
        <item x="90"/>
        <item x="180"/>
        <item x="181"/>
        <item x="26"/>
        <item x="59"/>
        <item x="35"/>
        <item x="136"/>
        <item x="131"/>
        <item x="44"/>
        <item x="111"/>
        <item x="91"/>
        <item x="187"/>
        <item x="159"/>
        <item x="75"/>
        <item x="45"/>
        <item x="69"/>
        <item x="110"/>
        <item x="142"/>
        <item x="185"/>
        <item x="67"/>
        <item x="182"/>
        <item x="1"/>
        <item x="155"/>
        <item x="89"/>
        <item x="12"/>
        <item x="22"/>
        <item x="139"/>
        <item x="47"/>
        <item x="146"/>
        <item x="171"/>
        <item x="46"/>
        <item x="53"/>
        <item x="143"/>
        <item x="8"/>
        <item x="141"/>
        <item x="76"/>
        <item x="123"/>
        <item x="134"/>
        <item x="42"/>
        <item x="10"/>
        <item x="62"/>
        <item x="113"/>
        <item x="60"/>
        <item x="71"/>
        <item x="156"/>
        <item x="112"/>
        <item x="120"/>
        <item x="13"/>
        <item x="158"/>
        <item x="27"/>
        <item x="39"/>
        <item x="94"/>
        <item x="97"/>
        <item x="70"/>
        <item x="11"/>
        <item x="176"/>
        <item x="28"/>
        <item x="78"/>
        <item x="17"/>
        <item x="96"/>
        <item x="117"/>
        <item x="101"/>
        <item x="162"/>
        <item x="65"/>
        <item x="48"/>
        <item x="37"/>
        <item x="124"/>
        <item x="116"/>
        <item x="63"/>
        <item x="137"/>
        <item x="51"/>
        <item x="86"/>
        <item x="179"/>
        <item x="149"/>
        <item x="49"/>
        <item x="157"/>
        <item x="170"/>
        <item x="161"/>
        <item x="115"/>
        <item x="138"/>
        <item x="33"/>
        <item x="104"/>
        <item x="7"/>
        <item x="154"/>
        <item x="56"/>
        <item x="34"/>
        <item x="84"/>
        <item x="14"/>
        <item x="29"/>
        <item x="174"/>
        <item x="145"/>
        <item x="164"/>
        <item x="188"/>
        <item x="144"/>
        <item x="73"/>
        <item x="166"/>
        <item x="127"/>
        <item x="52"/>
        <item x="3"/>
        <item x="135"/>
        <item x="9"/>
        <item x="55"/>
        <item x="114"/>
        <item x="79"/>
        <item x="118"/>
        <item x="99"/>
        <item x="58"/>
        <item x="140"/>
        <item x="38"/>
        <item x="30"/>
        <item x="126"/>
        <item x="6"/>
        <item x="151"/>
        <item x="130"/>
        <item x="0"/>
        <item x="165"/>
        <item x="177"/>
        <item x="32"/>
        <item x="61"/>
        <item x="147"/>
        <item x="173"/>
        <item x="98"/>
        <item x="95"/>
        <item x="92"/>
        <item x="133"/>
        <item x="72"/>
        <item x="41"/>
        <item x="105"/>
        <item x="2"/>
        <item x="68"/>
        <item x="82"/>
        <item x="57"/>
        <item x="119"/>
        <item x="80"/>
        <item x="66"/>
        <item x="19"/>
        <item x="9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Count of portfoli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12C775-2E12-4F5E-AF1B-751F910649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9">
    <pivotField showAll="0"/>
    <pivotField showAll="0"/>
    <pivotField showAll="0"/>
    <pivotField dataField="1" showAll="0"/>
    <pivotField numFmtId="14" showAll="0">
      <items count="190">
        <item x="54"/>
        <item x="83"/>
        <item x="18"/>
        <item x="88"/>
        <item x="102"/>
        <item x="129"/>
        <item x="167"/>
        <item x="107"/>
        <item x="103"/>
        <item x="74"/>
        <item x="160"/>
        <item x="125"/>
        <item x="100"/>
        <item x="20"/>
        <item x="23"/>
        <item x="184"/>
        <item x="4"/>
        <item x="64"/>
        <item x="87"/>
        <item x="109"/>
        <item x="21"/>
        <item x="153"/>
        <item x="186"/>
        <item x="85"/>
        <item x="50"/>
        <item x="24"/>
        <item x="36"/>
        <item x="169"/>
        <item x="150"/>
        <item x="172"/>
        <item x="31"/>
        <item x="148"/>
        <item x="106"/>
        <item x="152"/>
        <item x="168"/>
        <item x="128"/>
        <item x="81"/>
        <item x="108"/>
        <item x="16"/>
        <item x="15"/>
        <item x="122"/>
        <item x="178"/>
        <item x="163"/>
        <item x="121"/>
        <item x="77"/>
        <item x="25"/>
        <item x="5"/>
        <item x="183"/>
        <item x="43"/>
        <item x="40"/>
        <item x="132"/>
        <item x="175"/>
        <item x="90"/>
        <item x="180"/>
        <item x="181"/>
        <item x="26"/>
        <item x="59"/>
        <item x="35"/>
        <item x="136"/>
        <item x="131"/>
        <item x="44"/>
        <item x="111"/>
        <item x="91"/>
        <item x="187"/>
        <item x="159"/>
        <item x="75"/>
        <item x="45"/>
        <item x="69"/>
        <item x="110"/>
        <item x="142"/>
        <item x="185"/>
        <item x="67"/>
        <item x="182"/>
        <item x="1"/>
        <item x="155"/>
        <item x="89"/>
        <item x="12"/>
        <item x="22"/>
        <item x="139"/>
        <item x="47"/>
        <item x="146"/>
        <item x="171"/>
        <item x="46"/>
        <item x="53"/>
        <item x="143"/>
        <item x="8"/>
        <item x="141"/>
        <item x="76"/>
        <item x="123"/>
        <item x="134"/>
        <item x="42"/>
        <item x="10"/>
        <item x="62"/>
        <item x="113"/>
        <item x="60"/>
        <item x="71"/>
        <item x="156"/>
        <item x="112"/>
        <item x="120"/>
        <item x="13"/>
        <item x="158"/>
        <item x="27"/>
        <item x="39"/>
        <item x="94"/>
        <item x="97"/>
        <item x="70"/>
        <item x="11"/>
        <item x="176"/>
        <item x="28"/>
        <item x="78"/>
        <item x="17"/>
        <item x="96"/>
        <item x="117"/>
        <item x="101"/>
        <item x="162"/>
        <item x="65"/>
        <item x="48"/>
        <item x="37"/>
        <item x="124"/>
        <item x="116"/>
        <item x="63"/>
        <item x="137"/>
        <item x="51"/>
        <item x="86"/>
        <item x="179"/>
        <item x="149"/>
        <item x="49"/>
        <item x="157"/>
        <item x="170"/>
        <item x="161"/>
        <item x="115"/>
        <item x="138"/>
        <item x="33"/>
        <item x="104"/>
        <item x="7"/>
        <item x="154"/>
        <item x="56"/>
        <item x="34"/>
        <item x="84"/>
        <item x="14"/>
        <item x="29"/>
        <item x="174"/>
        <item x="145"/>
        <item x="164"/>
        <item x="188"/>
        <item x="144"/>
        <item x="73"/>
        <item x="166"/>
        <item x="127"/>
        <item x="52"/>
        <item x="3"/>
        <item x="135"/>
        <item x="9"/>
        <item x="55"/>
        <item x="114"/>
        <item x="79"/>
        <item x="118"/>
        <item x="99"/>
        <item x="58"/>
        <item x="140"/>
        <item x="38"/>
        <item x="30"/>
        <item x="126"/>
        <item x="6"/>
        <item x="151"/>
        <item x="130"/>
        <item x="0"/>
        <item x="165"/>
        <item x="177"/>
        <item x="32"/>
        <item x="61"/>
        <item x="147"/>
        <item x="173"/>
        <item x="98"/>
        <item x="95"/>
        <item x="92"/>
        <item x="133"/>
        <item x="72"/>
        <item x="41"/>
        <item x="105"/>
        <item x="2"/>
        <item x="68"/>
        <item x="82"/>
        <item x="57"/>
        <item x="119"/>
        <item x="80"/>
        <item x="66"/>
        <item x="19"/>
        <item x="93"/>
        <item t="default"/>
      </items>
    </pivotField>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4">
    <i>
      <x/>
    </i>
    <i>
      <x v="1"/>
    </i>
    <i>
      <x v="2"/>
    </i>
    <i t="grand">
      <x/>
    </i>
  </rowItems>
  <colItems count="1">
    <i/>
  </colItems>
  <dataFields count="1">
    <dataField name="Count of total_value" fld="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9DF622-0195-4551-A0D7-66FC5EFF7C6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B28" firstHeaderRow="1" firstDataRow="1" firstDataCol="0"/>
  <pivotFields count="2">
    <pivotField dataField="1"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CF8A1B-DF5F-4F1D-B5FF-C24075F0E08D}"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6:C287" firstHeaderRow="1" firstDataRow="1" firstDataCol="1"/>
  <pivotFields count="12">
    <pivotField axis="axisRow" showAll="0" measureFilter="1">
      <items count="1001">
        <item x="235"/>
        <item x="971"/>
        <item x="640"/>
        <item x="4"/>
        <item x="283"/>
        <item x="348"/>
        <item x="319"/>
        <item x="705"/>
        <item x="449"/>
        <item x="713"/>
        <item x="471"/>
        <item x="838"/>
        <item x="352"/>
        <item x="533"/>
        <item x="697"/>
        <item x="118"/>
        <item x="617"/>
        <item x="228"/>
        <item x="584"/>
        <item x="530"/>
        <item x="164"/>
        <item x="796"/>
        <item x="121"/>
        <item x="399"/>
        <item x="817"/>
        <item x="509"/>
        <item x="445"/>
        <item x="459"/>
        <item x="484"/>
        <item x="776"/>
        <item x="666"/>
        <item x="703"/>
        <item x="848"/>
        <item x="655"/>
        <item x="309"/>
        <item x="276"/>
        <item x="153"/>
        <item x="904"/>
        <item x="65"/>
        <item x="815"/>
        <item x="311"/>
        <item x="629"/>
        <item x="410"/>
        <item x="905"/>
        <item x="619"/>
        <item x="738"/>
        <item x="812"/>
        <item x="831"/>
        <item x="70"/>
        <item x="285"/>
        <item x="186"/>
        <item x="73"/>
        <item x="212"/>
        <item x="161"/>
        <item x="987"/>
        <item x="926"/>
        <item x="485"/>
        <item x="931"/>
        <item x="66"/>
        <item x="898"/>
        <item x="542"/>
        <item x="436"/>
        <item x="877"/>
        <item x="549"/>
        <item x="607"/>
        <item x="980"/>
        <item x="458"/>
        <item x="351"/>
        <item x="127"/>
        <item x="808"/>
        <item x="791"/>
        <item x="275"/>
        <item x="130"/>
        <item x="561"/>
        <item x="165"/>
        <item x="151"/>
        <item x="440"/>
        <item x="995"/>
        <item x="114"/>
        <item x="56"/>
        <item x="239"/>
        <item x="855"/>
        <item x="450"/>
        <item x="917"/>
        <item x="929"/>
        <item x="647"/>
        <item x="213"/>
        <item x="331"/>
        <item x="380"/>
        <item x="806"/>
        <item x="437"/>
        <item x="431"/>
        <item x="734"/>
        <item x="446"/>
        <item x="937"/>
        <item x="191"/>
        <item x="464"/>
        <item x="496"/>
        <item x="716"/>
        <item x="649"/>
        <item x="695"/>
        <item x="777"/>
        <item x="686"/>
        <item x="30"/>
        <item x="901"/>
        <item x="11"/>
        <item x="407"/>
        <item x="219"/>
        <item x="89"/>
        <item x="223"/>
        <item x="680"/>
        <item x="159"/>
        <item x="53"/>
        <item x="911"/>
        <item x="185"/>
        <item x="611"/>
        <item x="743"/>
        <item x="307"/>
        <item x="742"/>
        <item x="447"/>
        <item x="217"/>
        <item x="679"/>
        <item x="903"/>
        <item x="372"/>
        <item x="934"/>
        <item x="39"/>
        <item x="409"/>
        <item x="684"/>
        <item x="133"/>
        <item x="454"/>
        <item x="180"/>
        <item x="55"/>
        <item x="683"/>
        <item x="862"/>
        <item x="415"/>
        <item x="140"/>
        <item x="451"/>
        <item x="482"/>
        <item x="906"/>
        <item x="836"/>
        <item x="310"/>
        <item x="111"/>
        <item x="183"/>
        <item x="699"/>
        <item x="709"/>
        <item x="58"/>
        <item x="517"/>
        <item x="383"/>
        <item x="983"/>
        <item x="263"/>
        <item x="425"/>
        <item x="201"/>
        <item x="411"/>
        <item x="593"/>
        <item x="170"/>
        <item x="830"/>
        <item x="392"/>
        <item x="81"/>
        <item x="535"/>
        <item x="178"/>
        <item x="279"/>
        <item x="707"/>
        <item x="525"/>
        <item x="152"/>
        <item x="916"/>
        <item x="871"/>
        <item x="315"/>
        <item x="591"/>
        <item x="37"/>
        <item x="330"/>
        <item x="553"/>
        <item x="702"/>
        <item x="780"/>
        <item x="442"/>
        <item x="645"/>
        <item x="453"/>
        <item x="26"/>
        <item x="908"/>
        <item x="384"/>
        <item x="91"/>
        <item x="751"/>
        <item x="222"/>
        <item x="597"/>
        <item x="657"/>
        <item x="162"/>
        <item x="49"/>
        <item x="711"/>
        <item x="316"/>
        <item x="495"/>
        <item x="305"/>
        <item x="72"/>
        <item x="755"/>
        <item x="491"/>
        <item x="248"/>
        <item x="694"/>
        <item x="758"/>
        <item x="869"/>
        <item x="586"/>
        <item x="719"/>
        <item x="967"/>
        <item x="128"/>
        <item x="787"/>
        <item x="865"/>
        <item x="277"/>
        <item x="965"/>
        <item x="850"/>
        <item x="76"/>
        <item x="663"/>
        <item x="756"/>
        <item x="746"/>
        <item x="811"/>
        <item x="16"/>
        <item x="9"/>
        <item x="947"/>
        <item x="582"/>
        <item x="990"/>
        <item x="603"/>
        <item x="214"/>
        <item x="366"/>
        <item x="839"/>
        <item x="35"/>
        <item x="347"/>
        <item x="979"/>
        <item x="175"/>
        <item x="341"/>
        <item x="510"/>
        <item x="381"/>
        <item x="138"/>
        <item x="891"/>
        <item x="735"/>
        <item x="419"/>
        <item x="956"/>
        <item x="421"/>
        <item x="123"/>
        <item x="960"/>
        <item x="158"/>
        <item x="888"/>
        <item x="896"/>
        <item x="851"/>
        <item x="444"/>
        <item x="61"/>
        <item x="2"/>
        <item x="150"/>
        <item x="678"/>
        <item x="470"/>
        <item x="80"/>
        <item x="762"/>
        <item x="389"/>
        <item x="324"/>
        <item x="376"/>
        <item x="852"/>
        <item x="374"/>
        <item x="798"/>
        <item x="390"/>
        <item x="847"/>
        <item x="913"/>
        <item x="760"/>
        <item x="950"/>
        <item x="497"/>
        <item x="87"/>
        <item x="243"/>
        <item x="741"/>
        <item x="654"/>
        <item x="720"/>
        <item x="134"/>
        <item x="357"/>
        <item x="172"/>
        <item x="513"/>
        <item x="948"/>
        <item x="562"/>
        <item x="543"/>
        <item x="642"/>
        <item x="402"/>
        <item x="254"/>
        <item x="363"/>
        <item x="935"/>
        <item x="595"/>
        <item x="698"/>
        <item x="846"/>
        <item x="889"/>
        <item x="643"/>
        <item x="737"/>
        <item x="232"/>
        <item x="486"/>
        <item x="674"/>
        <item x="957"/>
        <item x="143"/>
        <item x="820"/>
        <item x="801"/>
        <item x="332"/>
        <item x="250"/>
        <item x="1"/>
        <item x="36"/>
        <item x="794"/>
        <item x="132"/>
        <item x="771"/>
        <item x="626"/>
        <item x="306"/>
        <item x="139"/>
        <item x="443"/>
        <item x="600"/>
        <item x="3"/>
        <item x="148"/>
        <item x="192"/>
        <item x="567"/>
        <item x="970"/>
        <item x="136"/>
        <item x="394"/>
        <item x="726"/>
        <item x="989"/>
        <item x="874"/>
        <item x="312"/>
        <item x="281"/>
        <item x="490"/>
        <item x="941"/>
        <item x="736"/>
        <item x="623"/>
        <item x="163"/>
        <item x="608"/>
        <item x="349"/>
        <item x="613"/>
        <item x="700"/>
        <item x="658"/>
        <item x="748"/>
        <item x="588"/>
        <item x="475"/>
        <item x="342"/>
        <item x="416"/>
        <item x="50"/>
        <item x="778"/>
        <item x="362"/>
        <item x="861"/>
        <item x="858"/>
        <item x="651"/>
        <item x="574"/>
        <item x="245"/>
        <item x="669"/>
        <item x="843"/>
        <item x="34"/>
        <item x="43"/>
        <item x="740"/>
        <item x="964"/>
        <item x="580"/>
        <item x="544"/>
        <item x="504"/>
        <item x="434"/>
        <item x="209"/>
        <item x="997"/>
        <item x="590"/>
        <item x="963"/>
        <item x="612"/>
        <item x="287"/>
        <item x="199"/>
        <item x="718"/>
        <item x="797"/>
        <item x="782"/>
        <item x="610"/>
        <item x="845"/>
        <item x="918"/>
        <item x="775"/>
        <item x="729"/>
        <item x="550"/>
        <item x="596"/>
        <item x="94"/>
        <item x="727"/>
        <item x="244"/>
        <item x="498"/>
        <item x="408"/>
        <item x="340"/>
        <item x="270"/>
        <item x="793"/>
        <item x="895"/>
        <item x="265"/>
        <item x="790"/>
        <item x="732"/>
        <item x="774"/>
        <item x="717"/>
        <item x="754"/>
        <item x="367"/>
        <item x="767"/>
        <item x="927"/>
        <item x="284"/>
        <item x="42"/>
        <item x="534"/>
        <item x="396"/>
        <item x="198"/>
        <item x="428"/>
        <item x="842"/>
        <item x="90"/>
        <item x="6"/>
        <item x="745"/>
        <item x="174"/>
        <item x="882"/>
        <item x="499"/>
        <item x="973"/>
        <item x="516"/>
        <item x="825"/>
        <item x="20"/>
        <item x="481"/>
        <item x="268"/>
        <item x="393"/>
        <item x="210"/>
        <item x="264"/>
        <item x="63"/>
        <item x="422"/>
        <item x="190"/>
        <item x="355"/>
        <item x="473"/>
        <item x="483"/>
        <item x="519"/>
        <item x="813"/>
        <item x="682"/>
        <item x="120"/>
        <item x="465"/>
        <item x="403"/>
        <item x="255"/>
        <item x="708"/>
        <item x="518"/>
        <item x="494"/>
        <item x="304"/>
        <item x="924"/>
        <item x="149"/>
        <item x="414"/>
        <item x="71"/>
        <item x="946"/>
        <item x="59"/>
        <item x="841"/>
        <item x="385"/>
        <item x="604"/>
        <item x="294"/>
        <item x="216"/>
        <item x="322"/>
        <item x="96"/>
        <item x="928"/>
        <item x="137"/>
        <item x="323"/>
        <item x="467"/>
        <item x="785"/>
        <item x="856"/>
        <item x="176"/>
        <item x="435"/>
        <item x="799"/>
        <item x="876"/>
        <item x="547"/>
        <item x="624"/>
        <item x="452"/>
        <item x="119"/>
        <item x="41"/>
        <item x="541"/>
        <item x="54"/>
        <item x="659"/>
        <item x="573"/>
        <item x="879"/>
        <item x="744"/>
        <item x="52"/>
        <item x="404"/>
        <item x="769"/>
        <item x="207"/>
        <item x="781"/>
        <item x="438"/>
        <item x="194"/>
        <item x="126"/>
        <item x="932"/>
        <item x="336"/>
        <item x="420"/>
        <item x="98"/>
        <item x="356"/>
        <item x="131"/>
        <item x="278"/>
        <item x="27"/>
        <item x="382"/>
        <item x="792"/>
        <item x="949"/>
        <item x="242"/>
        <item x="609"/>
        <item x="875"/>
        <item x="637"/>
        <item x="292"/>
        <item x="672"/>
        <item x="660"/>
        <item x="125"/>
        <item x="968"/>
        <item x="211"/>
        <item x="107"/>
        <item x="919"/>
        <item x="361"/>
        <item x="167"/>
        <item x="406"/>
        <item x="632"/>
        <item x="318"/>
        <item x="526"/>
        <item x="764"/>
        <item x="426"/>
        <item x="988"/>
        <item x="156"/>
        <item x="807"/>
        <item x="993"/>
        <item x="142"/>
        <item x="999"/>
        <item x="618"/>
        <item x="816"/>
        <item x="229"/>
        <item x="430"/>
        <item x="531"/>
        <item x="859"/>
        <item x="177"/>
        <item x="93"/>
        <item x="974"/>
        <item x="144"/>
        <item x="88"/>
        <item x="725"/>
        <item x="892"/>
        <item x="476"/>
        <item x="320"/>
        <item x="253"/>
        <item x="433"/>
        <item x="784"/>
        <item x="85"/>
        <item x="290"/>
        <item x="75"/>
        <item x="714"/>
        <item x="337"/>
        <item x="308"/>
        <item x="788"/>
        <item x="375"/>
        <item x="460"/>
        <item x="922"/>
        <item x="985"/>
        <item x="671"/>
        <item x="135"/>
        <item x="527"/>
        <item x="79"/>
        <item x="241"/>
        <item x="870"/>
        <item x="10"/>
        <item x="0"/>
        <item x="188"/>
        <item x="634"/>
        <item x="19"/>
        <item x="652"/>
        <item x="722"/>
        <item x="203"/>
        <item x="493"/>
        <item x="688"/>
        <item x="512"/>
        <item x="296"/>
        <item x="520"/>
        <item x="598"/>
        <item x="824"/>
        <item x="761"/>
        <item x="508"/>
        <item x="492"/>
        <item x="507"/>
        <item x="298"/>
        <item x="685"/>
        <item x="627"/>
        <item x="230"/>
        <item x="29"/>
        <item x="339"/>
        <item x="631"/>
        <item x="160"/>
        <item x="641"/>
        <item x="975"/>
        <item x="400"/>
        <item x="506"/>
        <item x="146"/>
        <item x="710"/>
        <item x="249"/>
        <item x="538"/>
        <item x="667"/>
        <item x="884"/>
        <item x="661"/>
        <item x="299"/>
        <item x="675"/>
        <item x="551"/>
        <item x="169"/>
        <item x="731"/>
        <item x="826"/>
        <item x="923"/>
        <item x="236"/>
        <item x="231"/>
        <item x="266"/>
        <item x="656"/>
        <item x="583"/>
        <item x="48"/>
        <item x="844"/>
        <item x="273"/>
        <item x="274"/>
        <item x="262"/>
        <item x="227"/>
        <item x="881"/>
        <item x="715"/>
        <item x="83"/>
        <item x="461"/>
        <item x="676"/>
        <item x="86"/>
        <item x="601"/>
        <item x="795"/>
        <item x="200"/>
        <item x="818"/>
        <item x="325"/>
        <item x="441"/>
        <item x="996"/>
        <item x="154"/>
        <item x="64"/>
        <item x="487"/>
        <item x="280"/>
        <item x="173"/>
        <item x="221"/>
        <item x="297"/>
        <item x="463"/>
        <item x="260"/>
        <item x="522"/>
        <item x="662"/>
        <item x="466"/>
        <item x="868"/>
        <item x="576"/>
        <item x="97"/>
        <item x="168"/>
        <item x="226"/>
        <item x="867"/>
        <item x="939"/>
        <item x="478"/>
        <item x="477"/>
        <item x="572"/>
        <item x="286"/>
        <item x="102"/>
        <item x="730"/>
        <item x="321"/>
        <item x="883"/>
        <item x="899"/>
        <item x="691"/>
        <item x="469"/>
        <item x="24"/>
        <item x="653"/>
        <item x="559"/>
        <item x="693"/>
        <item x="238"/>
        <item x="468"/>
        <item x="327"/>
        <item x="668"/>
        <item x="953"/>
        <item x="514"/>
        <item x="900"/>
        <item x="106"/>
        <item x="405"/>
        <item x="628"/>
        <item x="991"/>
        <item x="765"/>
        <item x="344"/>
        <item x="335"/>
        <item x="972"/>
        <item x="57"/>
        <item x="878"/>
        <item x="880"/>
        <item x="326"/>
        <item x="193"/>
        <item x="532"/>
        <item x="840"/>
        <item x="343"/>
        <item x="500"/>
        <item x="969"/>
        <item x="954"/>
        <item x="890"/>
        <item x="920"/>
        <item x="261"/>
        <item x="571"/>
        <item x="92"/>
        <item x="115"/>
        <item x="827"/>
        <item x="77"/>
        <item x="166"/>
        <item x="101"/>
        <item x="412"/>
        <item x="359"/>
        <item x="488"/>
        <item x="33"/>
        <item x="962"/>
        <item x="763"/>
        <item x="528"/>
        <item x="837"/>
        <item x="739"/>
        <item x="291"/>
        <item x="893"/>
        <item x="704"/>
        <item x="113"/>
        <item x="334"/>
        <item x="240"/>
        <item x="828"/>
        <item x="417"/>
        <item x="555"/>
        <item x="474"/>
        <item x="317"/>
        <item x="205"/>
        <item x="424"/>
        <item x="779"/>
        <item x="872"/>
        <item x="803"/>
        <item x="202"/>
        <item x="930"/>
        <item x="267"/>
        <item x="728"/>
        <item x="364"/>
        <item x="539"/>
        <item x="345"/>
        <item x="112"/>
        <item x="977"/>
        <item x="536"/>
        <item x="589"/>
        <item x="569"/>
        <item x="665"/>
        <item x="581"/>
        <item x="773"/>
        <item x="8"/>
        <item x="585"/>
        <item x="233"/>
        <item x="914"/>
        <item x="515"/>
        <item x="943"/>
        <item x="346"/>
        <item x="587"/>
        <item x="388"/>
        <item x="897"/>
        <item x="62"/>
        <item x="386"/>
        <item x="802"/>
        <item x="772"/>
        <item x="860"/>
        <item x="95"/>
        <item x="301"/>
        <item x="78"/>
        <item x="456"/>
        <item x="44"/>
        <item x="457"/>
        <item x="505"/>
        <item x="181"/>
        <item x="365"/>
        <item x="329"/>
        <item x="313"/>
        <item x="197"/>
        <item x="910"/>
        <item x="638"/>
        <item x="673"/>
        <item x="387"/>
        <item x="82"/>
        <item x="45"/>
        <item x="157"/>
        <item x="354"/>
        <item x="350"/>
        <item x="147"/>
        <item x="32"/>
        <item x="786"/>
        <item x="84"/>
        <item x="455"/>
        <item x="621"/>
        <item x="921"/>
        <item x="15"/>
        <item x="864"/>
        <item x="371"/>
        <item x="418"/>
        <item x="480"/>
        <item x="398"/>
        <item x="563"/>
        <item x="955"/>
        <item x="887"/>
        <item x="690"/>
        <item x="74"/>
        <item x="766"/>
        <item x="994"/>
        <item x="692"/>
        <item x="21"/>
        <item x="391"/>
        <item x="479"/>
        <item x="377"/>
        <item x="650"/>
        <item x="959"/>
        <item x="368"/>
        <item x="886"/>
        <item x="141"/>
        <item x="568"/>
        <item x="247"/>
        <item x="22"/>
        <item x="537"/>
        <item x="333"/>
        <item x="397"/>
        <item x="7"/>
        <item x="951"/>
        <item x="706"/>
        <item x="300"/>
        <item x="338"/>
        <item x="379"/>
        <item x="23"/>
        <item x="749"/>
        <item x="557"/>
        <item x="810"/>
        <item x="540"/>
        <item x="523"/>
        <item x="360"/>
        <item x="616"/>
        <item x="182"/>
        <item x="295"/>
        <item x="976"/>
        <item x="833"/>
        <item x="251"/>
        <item x="271"/>
        <item x="224"/>
        <item x="67"/>
        <item x="51"/>
        <item x="747"/>
        <item x="829"/>
        <item x="100"/>
        <item x="992"/>
        <item x="834"/>
        <item x="925"/>
        <item x="104"/>
        <item x="110"/>
        <item x="69"/>
        <item x="521"/>
        <item x="620"/>
        <item x="670"/>
        <item x="432"/>
        <item x="687"/>
        <item x="570"/>
        <item x="208"/>
        <item x="109"/>
        <item x="750"/>
        <item x="873"/>
        <item x="636"/>
        <item x="256"/>
        <item x="712"/>
        <item x="370"/>
        <item x="220"/>
        <item x="18"/>
        <item x="554"/>
        <item x="302"/>
        <item x="258"/>
        <item x="909"/>
        <item x="689"/>
        <item x="546"/>
        <item x="986"/>
        <item x="822"/>
        <item x="978"/>
        <item x="615"/>
        <item x="237"/>
        <item x="429"/>
        <item x="252"/>
        <item x="768"/>
        <item x="639"/>
        <item x="25"/>
        <item x="395"/>
        <item x="293"/>
        <item x="282"/>
        <item x="814"/>
        <item x="13"/>
        <item x="105"/>
        <item x="902"/>
        <item x="225"/>
        <item x="863"/>
        <item x="5"/>
        <item x="189"/>
        <item x="805"/>
        <item x="592"/>
        <item x="171"/>
        <item x="28"/>
        <item x="630"/>
        <item x="472"/>
        <item x="622"/>
        <item x="108"/>
        <item x="31"/>
        <item x="800"/>
        <item x="696"/>
        <item x="552"/>
        <item x="558"/>
        <item x="314"/>
        <item x="664"/>
        <item x="116"/>
        <item x="984"/>
        <item x="423"/>
        <item x="942"/>
        <item x="723"/>
        <item x="853"/>
        <item x="681"/>
        <item x="501"/>
        <item x="448"/>
        <item x="401"/>
        <item x="234"/>
        <item x="269"/>
        <item x="854"/>
        <item x="594"/>
        <item x="38"/>
        <item x="961"/>
        <item x="564"/>
        <item x="378"/>
        <item x="966"/>
        <item x="577"/>
        <item x="907"/>
        <item x="179"/>
        <item x="940"/>
        <item x="894"/>
        <item x="605"/>
        <item x="579"/>
        <item x="288"/>
        <item x="117"/>
        <item x="556"/>
        <item x="195"/>
        <item x="373"/>
        <item x="752"/>
        <item x="857"/>
        <item x="821"/>
        <item x="835"/>
        <item x="770"/>
        <item x="124"/>
        <item x="196"/>
        <item x="933"/>
        <item x="489"/>
        <item x="353"/>
        <item x="635"/>
        <item x="677"/>
        <item x="753"/>
        <item x="646"/>
        <item x="60"/>
        <item x="155"/>
        <item x="625"/>
        <item x="701"/>
        <item x="866"/>
        <item x="945"/>
        <item x="259"/>
        <item x="511"/>
        <item x="303"/>
        <item x="358"/>
        <item x="633"/>
        <item x="819"/>
        <item x="289"/>
        <item x="998"/>
        <item x="46"/>
        <item x="503"/>
        <item x="68"/>
        <item x="981"/>
        <item x="462"/>
        <item x="915"/>
        <item x="369"/>
        <item x="12"/>
        <item x="885"/>
        <item x="757"/>
        <item x="936"/>
        <item x="809"/>
        <item x="545"/>
        <item x="832"/>
        <item x="644"/>
        <item x="99"/>
        <item x="103"/>
        <item x="648"/>
        <item x="958"/>
        <item x="47"/>
        <item x="783"/>
        <item x="328"/>
        <item x="721"/>
        <item x="565"/>
        <item x="129"/>
        <item x="823"/>
        <item x="215"/>
        <item x="529"/>
        <item x="938"/>
        <item x="944"/>
        <item x="575"/>
        <item x="614"/>
        <item x="187"/>
        <item x="524"/>
        <item x="733"/>
        <item x="17"/>
        <item x="14"/>
        <item x="246"/>
        <item x="566"/>
        <item x="849"/>
        <item x="804"/>
        <item x="439"/>
        <item x="184"/>
        <item x="912"/>
        <item x="122"/>
        <item x="982"/>
        <item x="724"/>
        <item x="413"/>
        <item x="602"/>
        <item x="145"/>
        <item x="548"/>
        <item x="272"/>
        <item x="560"/>
        <item x="789"/>
        <item x="206"/>
        <item x="257"/>
        <item x="502"/>
        <item x="40"/>
        <item x="599"/>
        <item x="204"/>
        <item x="427"/>
        <item x="759"/>
        <item x="606"/>
        <item x="952"/>
        <item x="578"/>
        <item x="218"/>
        <item t="default"/>
      </items>
    </pivotField>
    <pivotField showAll="0"/>
    <pivotField showAll="0"/>
    <pivotField showAll="0"/>
    <pivotField showAll="0"/>
    <pivotField showAll="0"/>
    <pivotField showAll="0"/>
    <pivotField numFmtId="14" showAll="0"/>
    <pivotField showAll="0"/>
    <pivotField showAll="0"/>
    <pivotField dataField="1" showAll="0"/>
    <pivotField showAll="0"/>
  </pivotFields>
  <rowFields count="1">
    <field x="0"/>
  </rowFields>
  <rowItems count="11">
    <i>
      <x v="131"/>
    </i>
    <i>
      <x v="155"/>
    </i>
    <i>
      <x v="422"/>
    </i>
    <i>
      <x v="472"/>
    </i>
    <i>
      <x v="490"/>
    </i>
    <i>
      <x v="505"/>
    </i>
    <i>
      <x v="587"/>
    </i>
    <i>
      <x v="683"/>
    </i>
    <i>
      <x v="854"/>
    </i>
    <i>
      <x v="973"/>
    </i>
    <i t="grand">
      <x/>
    </i>
  </rowItems>
  <colItems count="1">
    <i/>
  </colItems>
  <dataFields count="1">
    <dataField name=" Profit and Loss" fld="10"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2ADB84-C8FF-4BED-9DAE-D69CEAFDFE1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C44" firstHeaderRow="1" firstDataRow="1" firstDataCol="1"/>
  <pivotFields count="12">
    <pivotField showAll="0"/>
    <pivotField showAll="0"/>
    <pivotField axis="axisRow" showAll="0">
      <items count="5">
        <item x="1"/>
        <item x="0"/>
        <item x="3"/>
        <item x="2"/>
        <item t="default"/>
      </items>
    </pivotField>
    <pivotField dataField="1" showAll="0"/>
    <pivotField showAll="0"/>
    <pivotField showAll="0"/>
    <pivotField showAll="0"/>
    <pivotField numFmtId="14" showAll="0"/>
    <pivotField showAll="0"/>
    <pivotField showAll="0"/>
    <pivotField showAll="0"/>
    <pivotField showAll="0"/>
  </pivotFields>
  <rowFields count="1">
    <field x="2"/>
  </rowFields>
  <rowItems count="5">
    <i>
      <x/>
    </i>
    <i>
      <x v="1"/>
    </i>
    <i>
      <x v="2"/>
    </i>
    <i>
      <x v="3"/>
    </i>
    <i t="grand">
      <x/>
    </i>
  </rowItems>
  <colItems count="1">
    <i/>
  </colItems>
  <dataFields count="1">
    <dataField name="Count of asset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778D6-45FC-4705-83C4-CB90A2328F5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6:D347" firstHeaderRow="1" firstDataRow="1" firstDataCol="1"/>
  <pivotFields count="8">
    <pivotField axis="axisRow" showAll="0" measureFilter="1">
      <items count="198">
        <item x="48"/>
        <item x="126"/>
        <item x="42"/>
        <item x="67"/>
        <item x="140"/>
        <item x="52"/>
        <item x="58"/>
        <item x="23"/>
        <item x="18"/>
        <item x="165"/>
        <item x="172"/>
        <item x="97"/>
        <item x="11"/>
        <item x="9"/>
        <item x="171"/>
        <item x="174"/>
        <item x="25"/>
        <item x="122"/>
        <item x="155"/>
        <item x="156"/>
        <item x="132"/>
        <item x="177"/>
        <item x="30"/>
        <item x="79"/>
        <item x="41"/>
        <item x="80"/>
        <item x="138"/>
        <item x="159"/>
        <item x="0"/>
        <item x="2"/>
        <item x="74"/>
        <item x="82"/>
        <item x="55"/>
        <item x="164"/>
        <item x="57"/>
        <item x="84"/>
        <item x="39"/>
        <item x="73"/>
        <item x="37"/>
        <item x="178"/>
        <item x="56"/>
        <item x="51"/>
        <item x="72"/>
        <item x="32"/>
        <item x="28"/>
        <item x="24"/>
        <item x="16"/>
        <item x="87"/>
        <item x="15"/>
        <item x="85"/>
        <item x="185"/>
        <item x="193"/>
        <item x="117"/>
        <item x="115"/>
        <item x="95"/>
        <item x="88"/>
        <item x="187"/>
        <item x="21"/>
        <item x="125"/>
        <item x="114"/>
        <item x="146"/>
        <item x="10"/>
        <item x="102"/>
        <item x="43"/>
        <item x="147"/>
        <item x="69"/>
        <item x="99"/>
        <item x="59"/>
        <item x="3"/>
        <item x="62"/>
        <item x="63"/>
        <item x="1"/>
        <item x="162"/>
        <item x="27"/>
        <item x="93"/>
        <item x="68"/>
        <item x="128"/>
        <item x="137"/>
        <item x="142"/>
        <item x="153"/>
        <item x="112"/>
        <item x="77"/>
        <item x="64"/>
        <item x="76"/>
        <item x="181"/>
        <item x="152"/>
        <item x="127"/>
        <item x="104"/>
        <item x="168"/>
        <item x="170"/>
        <item x="105"/>
        <item x="7"/>
        <item x="13"/>
        <item x="5"/>
        <item x="81"/>
        <item x="26"/>
        <item x="136"/>
        <item x="160"/>
        <item x="148"/>
        <item x="161"/>
        <item x="189"/>
        <item x="121"/>
        <item x="176"/>
        <item x="106"/>
        <item x="173"/>
        <item x="149"/>
        <item x="124"/>
        <item x="141"/>
        <item x="35"/>
        <item x="163"/>
        <item x="195"/>
        <item x="134"/>
        <item x="4"/>
        <item x="65"/>
        <item x="103"/>
        <item x="33"/>
        <item x="49"/>
        <item x="116"/>
        <item x="31"/>
        <item x="91"/>
        <item x="107"/>
        <item x="50"/>
        <item x="144"/>
        <item x="179"/>
        <item x="190"/>
        <item x="186"/>
        <item x="119"/>
        <item x="22"/>
        <item x="53"/>
        <item x="180"/>
        <item x="6"/>
        <item x="182"/>
        <item x="101"/>
        <item x="120"/>
        <item x="131"/>
        <item x="143"/>
        <item x="38"/>
        <item x="145"/>
        <item x="151"/>
        <item x="150"/>
        <item x="111"/>
        <item x="40"/>
        <item x="169"/>
        <item x="66"/>
        <item x="194"/>
        <item x="129"/>
        <item x="14"/>
        <item x="45"/>
        <item x="118"/>
        <item x="96"/>
        <item x="60"/>
        <item x="29"/>
        <item x="12"/>
        <item x="167"/>
        <item x="47"/>
        <item x="184"/>
        <item x="188"/>
        <item x="54"/>
        <item x="175"/>
        <item x="78"/>
        <item x="17"/>
        <item x="130"/>
        <item x="191"/>
        <item x="196"/>
        <item x="109"/>
        <item x="19"/>
        <item x="36"/>
        <item x="8"/>
        <item x="183"/>
        <item x="61"/>
        <item x="75"/>
        <item x="108"/>
        <item x="166"/>
        <item x="135"/>
        <item x="34"/>
        <item x="46"/>
        <item x="44"/>
        <item x="89"/>
        <item x="139"/>
        <item x="158"/>
        <item x="71"/>
        <item x="133"/>
        <item x="100"/>
        <item x="157"/>
        <item x="92"/>
        <item x="192"/>
        <item x="90"/>
        <item x="113"/>
        <item x="110"/>
        <item x="98"/>
        <item x="20"/>
        <item x="86"/>
        <item x="154"/>
        <item x="70"/>
        <item x="123"/>
        <item x="83"/>
        <item x="94"/>
        <item t="default"/>
      </items>
    </pivotField>
    <pivotField numFmtId="14" showAll="0"/>
    <pivotField showAll="0"/>
    <pivotField showAll="0"/>
    <pivotField showAll="0"/>
    <pivotField showAll="0"/>
    <pivotField showAll="0"/>
    <pivotField dataField="1" showAll="0">
      <items count="198">
        <item x="172"/>
        <item x="195"/>
        <item x="194"/>
        <item x="196"/>
        <item x="186"/>
        <item x="190"/>
        <item x="73"/>
        <item x="171"/>
        <item x="192"/>
        <item x="185"/>
        <item x="174"/>
        <item x="193"/>
        <item x="159"/>
        <item x="191"/>
        <item x="163"/>
        <item x="188"/>
        <item x="146"/>
        <item x="110"/>
        <item x="31"/>
        <item x="162"/>
        <item x="19"/>
        <item x="166"/>
        <item x="187"/>
        <item x="41"/>
        <item x="167"/>
        <item x="178"/>
        <item x="189"/>
        <item x="165"/>
        <item x="179"/>
        <item x="152"/>
        <item x="132"/>
        <item x="173"/>
        <item x="180"/>
        <item x="169"/>
        <item x="184"/>
        <item x="182"/>
        <item x="137"/>
        <item x="183"/>
        <item x="177"/>
        <item x="124"/>
        <item x="114"/>
        <item x="155"/>
        <item x="25"/>
        <item x="71"/>
        <item x="147"/>
        <item x="175"/>
        <item x="84"/>
        <item x="181"/>
        <item x="120"/>
        <item x="129"/>
        <item x="176"/>
        <item x="144"/>
        <item x="22"/>
        <item x="89"/>
        <item x="150"/>
        <item x="93"/>
        <item x="157"/>
        <item x="153"/>
        <item x="170"/>
        <item x="112"/>
        <item x="161"/>
        <item x="101"/>
        <item x="168"/>
        <item x="78"/>
        <item x="148"/>
        <item x="83"/>
        <item x="58"/>
        <item x="33"/>
        <item x="122"/>
        <item x="55"/>
        <item x="123"/>
        <item x="149"/>
        <item x="49"/>
        <item x="138"/>
        <item x="141"/>
        <item x="92"/>
        <item x="160"/>
        <item x="77"/>
        <item x="90"/>
        <item x="60"/>
        <item x="85"/>
        <item x="127"/>
        <item x="164"/>
        <item x="128"/>
        <item x="14"/>
        <item x="136"/>
        <item x="145"/>
        <item x="143"/>
        <item x="86"/>
        <item x="48"/>
        <item x="156"/>
        <item x="140"/>
        <item x="142"/>
        <item x="111"/>
        <item x="126"/>
        <item x="115"/>
        <item x="154"/>
        <item x="17"/>
        <item x="125"/>
        <item x="104"/>
        <item x="158"/>
        <item x="131"/>
        <item x="50"/>
        <item x="0"/>
        <item x="116"/>
        <item x="76"/>
        <item x="63"/>
        <item x="151"/>
        <item x="130"/>
        <item x="135"/>
        <item x="87"/>
        <item x="79"/>
        <item x="95"/>
        <item x="36"/>
        <item x="47"/>
        <item x="121"/>
        <item x="139"/>
        <item x="108"/>
        <item x="105"/>
        <item x="100"/>
        <item x="45"/>
        <item x="109"/>
        <item x="133"/>
        <item x="102"/>
        <item x="80"/>
        <item x="88"/>
        <item x="119"/>
        <item x="21"/>
        <item x="68"/>
        <item x="117"/>
        <item x="42"/>
        <item x="106"/>
        <item x="98"/>
        <item x="13"/>
        <item x="134"/>
        <item x="103"/>
        <item x="118"/>
        <item x="113"/>
        <item x="39"/>
        <item x="91"/>
        <item x="5"/>
        <item x="64"/>
        <item x="67"/>
        <item x="7"/>
        <item x="8"/>
        <item x="74"/>
        <item x="97"/>
        <item x="65"/>
        <item x="6"/>
        <item x="96"/>
        <item x="2"/>
        <item x="94"/>
        <item x="40"/>
        <item x="59"/>
        <item x="43"/>
        <item x="62"/>
        <item x="69"/>
        <item x="99"/>
        <item x="107"/>
        <item x="37"/>
        <item x="35"/>
        <item x="57"/>
        <item x="30"/>
        <item x="34"/>
        <item x="23"/>
        <item x="81"/>
        <item x="82"/>
        <item x="18"/>
        <item x="61"/>
        <item x="72"/>
        <item x="75"/>
        <item x="53"/>
        <item x="54"/>
        <item x="29"/>
        <item x="28"/>
        <item x="66"/>
        <item x="70"/>
        <item x="44"/>
        <item x="46"/>
        <item x="52"/>
        <item x="51"/>
        <item x="3"/>
        <item x="20"/>
        <item x="15"/>
        <item x="1"/>
        <item x="56"/>
        <item x="38"/>
        <item x="26"/>
        <item x="32"/>
        <item x="9"/>
        <item x="4"/>
        <item x="27"/>
        <item x="24"/>
        <item x="16"/>
        <item x="10"/>
        <item x="12"/>
        <item x="11"/>
        <item t="default"/>
      </items>
    </pivotField>
  </pivotFields>
  <rowFields count="1">
    <field x="0"/>
  </rowFields>
  <rowItems count="11">
    <i>
      <x v="12"/>
    </i>
    <i>
      <x v="13"/>
    </i>
    <i>
      <x v="43"/>
    </i>
    <i>
      <x v="45"/>
    </i>
    <i>
      <x v="46"/>
    </i>
    <i>
      <x v="61"/>
    </i>
    <i>
      <x v="73"/>
    </i>
    <i>
      <x v="95"/>
    </i>
    <i>
      <x v="112"/>
    </i>
    <i>
      <x v="152"/>
    </i>
    <i t="grand">
      <x/>
    </i>
  </rowItems>
  <colItems count="1">
    <i/>
  </colItems>
  <dataFields count="1">
    <dataField name="Maximun Growth coloum" fld="7" subtotal="average" baseField="0" baseItem="12"/>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E77705-A10A-4C7C-98B8-88C3091952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15:C322" firstHeaderRow="1" firstDataRow="1" firstDataCol="1" rowPageCount="1" colPageCount="1"/>
  <pivotFields count="9">
    <pivotField axis="axisPage" showAll="0">
      <items count="198">
        <item x="60"/>
        <item x="51"/>
        <item x="147"/>
        <item x="193"/>
        <item x="69"/>
        <item x="13"/>
        <item x="20"/>
        <item x="80"/>
        <item x="36"/>
        <item x="63"/>
        <item x="85"/>
        <item x="11"/>
        <item x="132"/>
        <item x="28"/>
        <item x="162"/>
        <item x="21"/>
        <item x="152"/>
        <item x="145"/>
        <item x="135"/>
        <item x="31"/>
        <item x="67"/>
        <item x="179"/>
        <item x="58"/>
        <item x="94"/>
        <item x="183"/>
        <item x="52"/>
        <item x="23"/>
        <item x="73"/>
        <item x="184"/>
        <item x="170"/>
        <item x="109"/>
        <item x="182"/>
        <item x="92"/>
        <item x="177"/>
        <item x="62"/>
        <item x="116"/>
        <item x="131"/>
        <item x="66"/>
        <item x="8"/>
        <item x="128"/>
        <item x="191"/>
        <item x="175"/>
        <item x="187"/>
        <item x="139"/>
        <item x="74"/>
        <item x="101"/>
        <item x="64"/>
        <item x="90"/>
        <item x="153"/>
        <item x="121"/>
        <item x="173"/>
        <item x="56"/>
        <item x="167"/>
        <item x="113"/>
        <item x="72"/>
        <item x="39"/>
        <item x="127"/>
        <item x="155"/>
        <item x="35"/>
        <item x="159"/>
        <item x="148"/>
        <item x="1"/>
        <item x="7"/>
        <item x="48"/>
        <item x="45"/>
        <item x="105"/>
        <item x="100"/>
        <item x="126"/>
        <item x="95"/>
        <item x="18"/>
        <item x="143"/>
        <item x="122"/>
        <item x="114"/>
        <item x="42"/>
        <item x="82"/>
        <item x="9"/>
        <item x="75"/>
        <item x="168"/>
        <item x="15"/>
        <item x="124"/>
        <item x="61"/>
        <item x="192"/>
        <item x="163"/>
        <item x="91"/>
        <item x="194"/>
        <item x="32"/>
        <item x="37"/>
        <item x="6"/>
        <item x="71"/>
        <item x="22"/>
        <item x="19"/>
        <item x="176"/>
        <item x="150"/>
        <item x="166"/>
        <item x="84"/>
        <item x="107"/>
        <item x="186"/>
        <item x="10"/>
        <item x="24"/>
        <item x="158"/>
        <item x="174"/>
        <item x="87"/>
        <item x="119"/>
        <item x="181"/>
        <item x="164"/>
        <item x="180"/>
        <item x="136"/>
        <item x="142"/>
        <item x="33"/>
        <item x="83"/>
        <item x="4"/>
        <item x="146"/>
        <item x="53"/>
        <item x="27"/>
        <item x="133"/>
        <item x="0"/>
        <item x="54"/>
        <item x="157"/>
        <item x="129"/>
        <item x="185"/>
        <item x="26"/>
        <item x="130"/>
        <item x="97"/>
        <item x="137"/>
        <item x="123"/>
        <item x="12"/>
        <item x="161"/>
        <item x="65"/>
        <item x="169"/>
        <item x="178"/>
        <item x="55"/>
        <item x="117"/>
        <item x="30"/>
        <item x="171"/>
        <item x="78"/>
        <item x="49"/>
        <item x="14"/>
        <item x="141"/>
        <item x="106"/>
        <item x="165"/>
        <item x="81"/>
        <item x="89"/>
        <item x="50"/>
        <item x="77"/>
        <item x="188"/>
        <item x="79"/>
        <item x="138"/>
        <item x="29"/>
        <item x="68"/>
        <item x="25"/>
        <item x="41"/>
        <item x="96"/>
        <item x="46"/>
        <item x="98"/>
        <item x="76"/>
        <item x="103"/>
        <item x="140"/>
        <item x="149"/>
        <item x="110"/>
        <item x="151"/>
        <item x="40"/>
        <item x="38"/>
        <item x="5"/>
        <item x="125"/>
        <item x="3"/>
        <item x="195"/>
        <item x="190"/>
        <item x="196"/>
        <item x="34"/>
        <item x="70"/>
        <item x="2"/>
        <item x="172"/>
        <item x="134"/>
        <item x="17"/>
        <item x="43"/>
        <item x="156"/>
        <item x="118"/>
        <item x="108"/>
        <item x="115"/>
        <item x="16"/>
        <item x="88"/>
        <item x="160"/>
        <item x="154"/>
        <item x="104"/>
        <item x="47"/>
        <item x="93"/>
        <item x="57"/>
        <item x="189"/>
        <item x="99"/>
        <item x="86"/>
        <item x="111"/>
        <item x="144"/>
        <item x="102"/>
        <item x="120"/>
        <item x="112"/>
        <item x="44"/>
        <item x="59"/>
        <item t="default"/>
      </items>
    </pivotField>
    <pivotField showAll="0"/>
    <pivotField showAll="0"/>
    <pivotField dataField="1" showAll="0"/>
    <pivotField axis="axisRow" numFmtId="14" showAll="0">
      <items count="190">
        <item x="54"/>
        <item x="83"/>
        <item x="18"/>
        <item x="88"/>
        <item x="102"/>
        <item x="129"/>
        <item x="167"/>
        <item x="107"/>
        <item x="103"/>
        <item x="74"/>
        <item x="160"/>
        <item x="125"/>
        <item x="100"/>
        <item x="20"/>
        <item x="23"/>
        <item x="184"/>
        <item x="4"/>
        <item x="64"/>
        <item x="87"/>
        <item x="109"/>
        <item x="21"/>
        <item x="153"/>
        <item x="186"/>
        <item x="85"/>
        <item x="50"/>
        <item x="24"/>
        <item x="36"/>
        <item x="169"/>
        <item x="150"/>
        <item x="172"/>
        <item x="31"/>
        <item x="148"/>
        <item x="106"/>
        <item x="152"/>
        <item x="168"/>
        <item x="128"/>
        <item x="81"/>
        <item x="108"/>
        <item x="16"/>
        <item x="15"/>
        <item x="122"/>
        <item x="178"/>
        <item x="163"/>
        <item x="121"/>
        <item x="77"/>
        <item x="25"/>
        <item x="5"/>
        <item x="183"/>
        <item x="43"/>
        <item x="40"/>
        <item x="132"/>
        <item x="175"/>
        <item x="90"/>
        <item x="180"/>
        <item x="181"/>
        <item x="26"/>
        <item x="59"/>
        <item x="35"/>
        <item x="136"/>
        <item x="131"/>
        <item x="44"/>
        <item x="111"/>
        <item x="91"/>
        <item x="187"/>
        <item x="159"/>
        <item x="75"/>
        <item x="45"/>
        <item x="69"/>
        <item x="110"/>
        <item x="142"/>
        <item x="185"/>
        <item x="67"/>
        <item x="182"/>
        <item x="1"/>
        <item x="155"/>
        <item x="89"/>
        <item x="12"/>
        <item x="22"/>
        <item x="139"/>
        <item x="47"/>
        <item x="146"/>
        <item x="171"/>
        <item x="46"/>
        <item x="53"/>
        <item x="143"/>
        <item x="8"/>
        <item x="141"/>
        <item x="76"/>
        <item x="123"/>
        <item x="134"/>
        <item x="42"/>
        <item x="10"/>
        <item x="62"/>
        <item x="113"/>
        <item x="60"/>
        <item x="71"/>
        <item x="156"/>
        <item x="112"/>
        <item x="120"/>
        <item x="13"/>
        <item x="158"/>
        <item x="27"/>
        <item x="39"/>
        <item x="94"/>
        <item x="97"/>
        <item x="70"/>
        <item x="11"/>
        <item x="176"/>
        <item x="28"/>
        <item x="78"/>
        <item x="17"/>
        <item x="96"/>
        <item x="117"/>
        <item x="101"/>
        <item x="162"/>
        <item x="65"/>
        <item x="48"/>
        <item x="37"/>
        <item x="124"/>
        <item x="116"/>
        <item x="63"/>
        <item x="137"/>
        <item x="51"/>
        <item x="86"/>
        <item x="179"/>
        <item x="149"/>
        <item x="49"/>
        <item x="157"/>
        <item x="170"/>
        <item x="161"/>
        <item x="115"/>
        <item x="138"/>
        <item x="33"/>
        <item x="104"/>
        <item x="7"/>
        <item x="154"/>
        <item x="56"/>
        <item x="34"/>
        <item x="84"/>
        <item x="14"/>
        <item x="29"/>
        <item x="174"/>
        <item x="145"/>
        <item x="164"/>
        <item x="188"/>
        <item x="144"/>
        <item x="73"/>
        <item x="166"/>
        <item x="127"/>
        <item x="52"/>
        <item x="3"/>
        <item x="135"/>
        <item x="9"/>
        <item x="55"/>
        <item x="114"/>
        <item x="79"/>
        <item x="118"/>
        <item x="99"/>
        <item x="58"/>
        <item x="140"/>
        <item x="38"/>
        <item x="30"/>
        <item x="126"/>
        <item x="6"/>
        <item x="151"/>
        <item x="130"/>
        <item x="0"/>
        <item x="165"/>
        <item x="177"/>
        <item x="32"/>
        <item x="61"/>
        <item x="147"/>
        <item x="173"/>
        <item x="98"/>
        <item x="95"/>
        <item x="92"/>
        <item x="133"/>
        <item x="72"/>
        <item x="41"/>
        <item x="105"/>
        <item x="2"/>
        <item x="68"/>
        <item x="82"/>
        <item x="57"/>
        <item x="119"/>
        <item x="80"/>
        <item x="66"/>
        <item x="19"/>
        <item x="9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3">
    <field x="8"/>
    <field x="6"/>
    <field x="4"/>
  </rowFields>
  <rowItems count="7">
    <i>
      <x v="1"/>
    </i>
    <i>
      <x v="2"/>
    </i>
    <i>
      <x v="3"/>
    </i>
    <i>
      <x v="4"/>
    </i>
    <i>
      <x v="5"/>
    </i>
    <i>
      <x v="6"/>
    </i>
    <i t="grand">
      <x/>
    </i>
  </rowItems>
  <colItems count="1">
    <i/>
  </colItems>
  <pageFields count="1">
    <pageField fld="0" hier="-1"/>
  </pageFields>
  <dataFields count="1">
    <dataField name="Sum of total_valu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8F1585-37FF-4F98-883A-2B8EB6034B2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value">
  <location ref="B59:C65" firstHeaderRow="1" firstDataRow="1" firstDataCol="1"/>
  <pivotFields count="2">
    <pivotField dataField="1" showAll="0" sortType="ascending">
      <items count="165">
        <item x="90"/>
        <item x="39"/>
        <item x="156"/>
        <item x="41"/>
        <item x="130"/>
        <item x="126"/>
        <item x="155"/>
        <item x="11"/>
        <item x="36"/>
        <item x="45"/>
        <item x="0"/>
        <item x="16"/>
        <item x="151"/>
        <item x="147"/>
        <item x="148"/>
        <item x="120"/>
        <item x="108"/>
        <item x="59"/>
        <item x="77"/>
        <item x="38"/>
        <item x="72"/>
        <item x="42"/>
        <item x="67"/>
        <item x="63"/>
        <item x="80"/>
        <item x="153"/>
        <item x="95"/>
        <item x="74"/>
        <item x="137"/>
        <item x="89"/>
        <item x="111"/>
        <item x="131"/>
        <item x="86"/>
        <item x="129"/>
        <item x="105"/>
        <item x="35"/>
        <item x="20"/>
        <item x="58"/>
        <item x="125"/>
        <item x="69"/>
        <item x="114"/>
        <item x="6"/>
        <item x="101"/>
        <item x="146"/>
        <item x="18"/>
        <item x="94"/>
        <item x="31"/>
        <item x="163"/>
        <item x="136"/>
        <item x="1"/>
        <item x="162"/>
        <item x="8"/>
        <item x="139"/>
        <item x="34"/>
        <item x="53"/>
        <item x="48"/>
        <item x="87"/>
        <item x="104"/>
        <item x="102"/>
        <item x="75"/>
        <item x="161"/>
        <item x="28"/>
        <item x="160"/>
        <item x="2"/>
        <item x="121"/>
        <item x="109"/>
        <item x="17"/>
        <item x="132"/>
        <item x="83"/>
        <item x="142"/>
        <item x="10"/>
        <item x="44"/>
        <item x="118"/>
        <item x="46"/>
        <item x="110"/>
        <item x="50"/>
        <item x="140"/>
        <item x="55"/>
        <item x="115"/>
        <item x="127"/>
        <item x="92"/>
        <item x="60"/>
        <item x="88"/>
        <item x="32"/>
        <item x="66"/>
        <item x="40"/>
        <item x="14"/>
        <item x="15"/>
        <item x="47"/>
        <item x="116"/>
        <item x="30"/>
        <item x="3"/>
        <item x="65"/>
        <item x="49"/>
        <item x="152"/>
        <item x="68"/>
        <item x="21"/>
        <item x="124"/>
        <item x="76"/>
        <item x="122"/>
        <item x="99"/>
        <item x="128"/>
        <item x="19"/>
        <item x="37"/>
        <item x="98"/>
        <item x="23"/>
        <item x="61"/>
        <item x="93"/>
        <item x="82"/>
        <item x="154"/>
        <item x="13"/>
        <item x="144"/>
        <item x="150"/>
        <item x="149"/>
        <item x="79"/>
        <item x="71"/>
        <item x="64"/>
        <item x="9"/>
        <item x="134"/>
        <item x="141"/>
        <item x="100"/>
        <item x="73"/>
        <item x="133"/>
        <item x="84"/>
        <item x="119"/>
        <item x="27"/>
        <item x="51"/>
        <item x="62"/>
        <item x="33"/>
        <item x="107"/>
        <item x="24"/>
        <item x="123"/>
        <item x="81"/>
        <item x="85"/>
        <item x="78"/>
        <item x="29"/>
        <item x="117"/>
        <item x="145"/>
        <item x="54"/>
        <item x="135"/>
        <item x="106"/>
        <item x="97"/>
        <item x="52"/>
        <item x="56"/>
        <item x="70"/>
        <item x="91"/>
        <item x="25"/>
        <item x="96"/>
        <item x="103"/>
        <item x="22"/>
        <item x="12"/>
        <item x="143"/>
        <item x="4"/>
        <item x="158"/>
        <item x="57"/>
        <item x="7"/>
        <item x="43"/>
        <item x="5"/>
        <item x="138"/>
        <item x="159"/>
        <item x="26"/>
        <item x="157"/>
        <item x="112"/>
        <item x="113"/>
        <item t="default"/>
      </items>
    </pivotField>
    <pivotField axis="axisRow" showAll="0" sortType="descending">
      <items count="165">
        <item x="35"/>
        <item x="47"/>
        <item x="9"/>
        <item x="59"/>
        <item x="30"/>
        <item x="45"/>
        <item x="16"/>
        <item x="71"/>
        <item x="144"/>
        <item x="79"/>
        <item x="15"/>
        <item x="11"/>
        <item x="41"/>
        <item x="46"/>
        <item x="10"/>
        <item x="43"/>
        <item x="58"/>
        <item x="103"/>
        <item x="117"/>
        <item x="82"/>
        <item x="5"/>
        <item x="140"/>
        <item x="51"/>
        <item x="158"/>
        <item x="118"/>
        <item x="77"/>
        <item x="2"/>
        <item x="70"/>
        <item x="81"/>
        <item x="76"/>
        <item x="102"/>
        <item x="19"/>
        <item x="13"/>
        <item x="64"/>
        <item x="159"/>
        <item x="25"/>
        <item x="135"/>
        <item x="134"/>
        <item x="160"/>
        <item x="151"/>
        <item x="63"/>
        <item x="125"/>
        <item x="61"/>
        <item x="62"/>
        <item x="161"/>
        <item x="149"/>
        <item x="6"/>
        <item x="88"/>
        <item x="104"/>
        <item x="130"/>
        <item x="110"/>
        <item x="139"/>
        <item x="49"/>
        <item x="105"/>
        <item x="7"/>
        <item x="131"/>
        <item x="38"/>
        <item x="163"/>
        <item x="68"/>
        <item x="29"/>
        <item x="66"/>
        <item x="143"/>
        <item x="78"/>
        <item x="32"/>
        <item x="26"/>
        <item x="21"/>
        <item x="141"/>
        <item x="20"/>
        <item x="18"/>
        <item x="48"/>
        <item x="113"/>
        <item x="148"/>
        <item x="36"/>
        <item x="53"/>
        <item x="31"/>
        <item x="17"/>
        <item x="153"/>
        <item x="116"/>
        <item x="95"/>
        <item x="129"/>
        <item x="157"/>
        <item x="67"/>
        <item x="124"/>
        <item x="155"/>
        <item x="22"/>
        <item x="54"/>
        <item x="83"/>
        <item x="4"/>
        <item x="80"/>
        <item x="150"/>
        <item x="111"/>
        <item x="39"/>
        <item x="87"/>
        <item x="91"/>
        <item x="8"/>
        <item x="69"/>
        <item x="27"/>
        <item x="52"/>
        <item x="123"/>
        <item x="23"/>
        <item x="73"/>
        <item x="106"/>
        <item x="152"/>
        <item x="127"/>
        <item x="154"/>
        <item x="84"/>
        <item x="42"/>
        <item x="132"/>
        <item x="100"/>
        <item x="37"/>
        <item x="119"/>
        <item x="162"/>
        <item x="98"/>
        <item x="128"/>
        <item x="99"/>
        <item x="55"/>
        <item x="65"/>
        <item x="138"/>
        <item x="24"/>
        <item x="44"/>
        <item x="114"/>
        <item x="28"/>
        <item x="0"/>
        <item x="126"/>
        <item x="90"/>
        <item x="142"/>
        <item x="57"/>
        <item x="93"/>
        <item x="12"/>
        <item x="137"/>
        <item x="1"/>
        <item x="75"/>
        <item x="40"/>
        <item x="109"/>
        <item x="108"/>
        <item x="14"/>
        <item x="112"/>
        <item x="60"/>
        <item x="101"/>
        <item x="136"/>
        <item x="33"/>
        <item x="120"/>
        <item x="74"/>
        <item x="34"/>
        <item x="146"/>
        <item x="96"/>
        <item x="156"/>
        <item x="94"/>
        <item x="85"/>
        <item x="72"/>
        <item x="133"/>
        <item x="145"/>
        <item x="115"/>
        <item x="56"/>
        <item x="3"/>
        <item x="147"/>
        <item x="50"/>
        <item x="89"/>
        <item x="97"/>
        <item x="122"/>
        <item x="86"/>
        <item x="121"/>
        <item x="92"/>
        <item x="107"/>
        <item t="default"/>
      </items>
    </pivotField>
  </pivotFields>
  <rowFields count="1">
    <field x="1"/>
  </rowFields>
  <rowItems count="6">
    <i>
      <x/>
    </i>
    <i>
      <x v="1"/>
    </i>
    <i>
      <x v="2"/>
    </i>
    <i>
      <x v="3"/>
    </i>
    <i>
      <x v="4"/>
    </i>
    <i t="grand">
      <x/>
    </i>
  </rowItems>
  <colItems count="1">
    <i/>
  </colItems>
  <dataFields count="1">
    <dataField name="ac customer_id" fld="0" baseField="1" baseItem="0"/>
  </dataFields>
  <pivotTableStyleInfo name="PivotStyleLight16" showRowHeaders="1" showColHeaders="1" showRowStripes="0" showColStripes="0" showLastColumn="1"/>
  <filters count="1">
    <filter fld="1" type="captionGreaterThan" evalOrder="-1" id="1" stringValue1="720000">
      <autoFilter ref="A1">
        <filterColumn colId="0">
          <customFilters>
            <customFilter operator="greaterThan" val="72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EB13F0-FB57-43EE-936E-736F9F27AC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9">
    <pivotField showAll="0"/>
    <pivotField showAll="0"/>
    <pivotField showAll="0"/>
    <pivotField dataField="1" showAll="0">
      <items count="198">
        <item x="47"/>
        <item x="161"/>
        <item x="29"/>
        <item x="137"/>
        <item x="45"/>
        <item x="157"/>
        <item x="132"/>
        <item x="158"/>
        <item x="141"/>
        <item x="134"/>
        <item x="23"/>
        <item x="69"/>
        <item x="77"/>
        <item x="109"/>
        <item x="51"/>
        <item x="175"/>
        <item x="167"/>
        <item x="6"/>
        <item x="121"/>
        <item x="131"/>
        <item x="138"/>
        <item x="166"/>
        <item x="190"/>
        <item x="156"/>
        <item x="24"/>
        <item x="21"/>
        <item x="42"/>
        <item x="176"/>
        <item x="94"/>
        <item x="123"/>
        <item x="55"/>
        <item x="16"/>
        <item x="60"/>
        <item x="43"/>
        <item x="30"/>
        <item x="151"/>
        <item x="83"/>
        <item x="28"/>
        <item x="148"/>
        <item x="149"/>
        <item x="99"/>
        <item x="124"/>
        <item x="1"/>
        <item x="61"/>
        <item x="36"/>
        <item x="81"/>
        <item x="58"/>
        <item x="40"/>
        <item x="71"/>
        <item x="37"/>
        <item x="110"/>
        <item x="74"/>
        <item x="67"/>
        <item x="135"/>
        <item x="15"/>
        <item x="52"/>
        <item x="0"/>
        <item x="91"/>
        <item x="17"/>
        <item x="152"/>
        <item x="105"/>
        <item x="120"/>
        <item x="102"/>
        <item x="75"/>
        <item x="171"/>
        <item x="89"/>
        <item x="63"/>
        <item x="116"/>
        <item x="27"/>
        <item x="143"/>
        <item x="162"/>
        <item x="142"/>
        <item x="195"/>
        <item x="54"/>
        <item x="97"/>
        <item x="144"/>
        <item x="165"/>
        <item x="101"/>
        <item x="181"/>
        <item x="38"/>
        <item x="188"/>
        <item x="57"/>
        <item x="185"/>
        <item x="46"/>
        <item x="44"/>
        <item x="122"/>
        <item x="11"/>
        <item x="112"/>
        <item x="159"/>
        <item x="25"/>
        <item x="13"/>
        <item x="118"/>
        <item x="139"/>
        <item x="4"/>
        <item x="177"/>
        <item x="136"/>
        <item x="68"/>
        <item x="133"/>
        <item x="49"/>
        <item x="182"/>
        <item x="103"/>
        <item x="78"/>
        <item x="130"/>
        <item x="26"/>
        <item x="88"/>
        <item x="189"/>
        <item x="56"/>
        <item x="117"/>
        <item x="191"/>
        <item x="163"/>
        <item x="2"/>
        <item x="7"/>
        <item x="73"/>
        <item x="140"/>
        <item x="154"/>
        <item x="187"/>
        <item x="127"/>
        <item x="85"/>
        <item x="14"/>
        <item x="108"/>
        <item x="96"/>
        <item x="84"/>
        <item x="178"/>
        <item x="155"/>
        <item x="50"/>
        <item x="86"/>
        <item x="62"/>
        <item x="10"/>
        <item x="66"/>
        <item x="87"/>
        <item x="90"/>
        <item x="100"/>
        <item x="184"/>
        <item x="126"/>
        <item x="41"/>
        <item x="19"/>
        <item x="32"/>
        <item x="18"/>
        <item x="59"/>
        <item x="98"/>
        <item x="92"/>
        <item x="194"/>
        <item x="107"/>
        <item x="172"/>
        <item x="33"/>
        <item x="180"/>
        <item x="196"/>
        <item x="164"/>
        <item x="80"/>
        <item x="173"/>
        <item x="146"/>
        <item x="153"/>
        <item x="106"/>
        <item x="34"/>
        <item x="64"/>
        <item x="48"/>
        <item x="111"/>
        <item x="8"/>
        <item x="22"/>
        <item x="150"/>
        <item x="39"/>
        <item x="3"/>
        <item x="70"/>
        <item x="147"/>
        <item x="179"/>
        <item x="76"/>
        <item x="114"/>
        <item x="113"/>
        <item x="160"/>
        <item x="31"/>
        <item x="174"/>
        <item x="168"/>
        <item x="95"/>
        <item x="183"/>
        <item x="193"/>
        <item x="169"/>
        <item x="170"/>
        <item x="12"/>
        <item x="5"/>
        <item x="192"/>
        <item x="115"/>
        <item x="82"/>
        <item x="9"/>
        <item x="145"/>
        <item x="125"/>
        <item x="104"/>
        <item x="128"/>
        <item x="119"/>
        <item x="35"/>
        <item x="20"/>
        <item x="53"/>
        <item x="186"/>
        <item x="72"/>
        <item x="65"/>
        <item x="79"/>
        <item x="93"/>
        <item x="129"/>
        <item t="default"/>
      </items>
    </pivotField>
    <pivotField numFmtId="14" showAll="0">
      <items count="190">
        <item x="54"/>
        <item x="83"/>
        <item x="18"/>
        <item x="88"/>
        <item x="102"/>
        <item x="129"/>
        <item x="167"/>
        <item x="107"/>
        <item x="103"/>
        <item x="74"/>
        <item x="160"/>
        <item x="125"/>
        <item x="100"/>
        <item x="20"/>
        <item x="23"/>
        <item x="184"/>
        <item x="4"/>
        <item x="64"/>
        <item x="87"/>
        <item x="109"/>
        <item x="21"/>
        <item x="153"/>
        <item x="186"/>
        <item x="85"/>
        <item x="50"/>
        <item x="24"/>
        <item x="36"/>
        <item x="169"/>
        <item x="150"/>
        <item x="172"/>
        <item x="31"/>
        <item x="148"/>
        <item x="106"/>
        <item x="152"/>
        <item x="168"/>
        <item x="128"/>
        <item x="81"/>
        <item x="108"/>
        <item x="16"/>
        <item x="15"/>
        <item x="122"/>
        <item x="178"/>
        <item x="163"/>
        <item x="121"/>
        <item x="77"/>
        <item x="25"/>
        <item x="5"/>
        <item x="183"/>
        <item x="43"/>
        <item x="40"/>
        <item x="132"/>
        <item x="175"/>
        <item x="90"/>
        <item x="180"/>
        <item x="181"/>
        <item x="26"/>
        <item x="59"/>
        <item x="35"/>
        <item x="136"/>
        <item x="131"/>
        <item x="44"/>
        <item x="111"/>
        <item x="91"/>
        <item x="187"/>
        <item x="159"/>
        <item x="75"/>
        <item x="45"/>
        <item x="69"/>
        <item x="110"/>
        <item x="142"/>
        <item x="185"/>
        <item x="67"/>
        <item x="182"/>
        <item x="1"/>
        <item x="155"/>
        <item x="89"/>
        <item x="12"/>
        <item x="22"/>
        <item x="139"/>
        <item x="47"/>
        <item x="146"/>
        <item x="171"/>
        <item x="46"/>
        <item x="53"/>
        <item x="143"/>
        <item x="8"/>
        <item x="141"/>
        <item x="76"/>
        <item x="123"/>
        <item x="134"/>
        <item x="42"/>
        <item x="10"/>
        <item x="62"/>
        <item x="113"/>
        <item x="60"/>
        <item x="71"/>
        <item x="156"/>
        <item x="112"/>
        <item x="120"/>
        <item x="13"/>
        <item x="158"/>
        <item x="27"/>
        <item x="39"/>
        <item x="94"/>
        <item x="97"/>
        <item x="70"/>
        <item x="11"/>
        <item x="176"/>
        <item x="28"/>
        <item x="78"/>
        <item x="17"/>
        <item x="96"/>
        <item x="117"/>
        <item x="101"/>
        <item x="162"/>
        <item x="65"/>
        <item x="48"/>
        <item x="37"/>
        <item x="124"/>
        <item x="116"/>
        <item x="63"/>
        <item x="137"/>
        <item x="51"/>
        <item x="86"/>
        <item x="179"/>
        <item x="149"/>
        <item x="49"/>
        <item x="157"/>
        <item x="170"/>
        <item x="161"/>
        <item x="115"/>
        <item x="138"/>
        <item x="33"/>
        <item x="104"/>
        <item x="7"/>
        <item x="154"/>
        <item x="56"/>
        <item x="34"/>
        <item x="84"/>
        <item x="14"/>
        <item x="29"/>
        <item x="174"/>
        <item x="145"/>
        <item x="164"/>
        <item x="188"/>
        <item x="144"/>
        <item x="73"/>
        <item x="166"/>
        <item x="127"/>
        <item x="52"/>
        <item x="3"/>
        <item x="135"/>
        <item x="9"/>
        <item x="55"/>
        <item x="114"/>
        <item x="79"/>
        <item x="118"/>
        <item x="99"/>
        <item x="58"/>
        <item x="140"/>
        <item x="38"/>
        <item x="30"/>
        <item x="126"/>
        <item x="6"/>
        <item x="151"/>
        <item x="130"/>
        <item x="0"/>
        <item x="165"/>
        <item x="177"/>
        <item x="32"/>
        <item x="61"/>
        <item x="147"/>
        <item x="173"/>
        <item x="98"/>
        <item x="95"/>
        <item x="92"/>
        <item x="133"/>
        <item x="72"/>
        <item x="41"/>
        <item x="105"/>
        <item x="2"/>
        <item x="68"/>
        <item x="82"/>
        <item x="57"/>
        <item x="119"/>
        <item x="80"/>
        <item x="66"/>
        <item x="19"/>
        <item x="93"/>
        <item t="default"/>
      </items>
    </pivotField>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4">
    <i>
      <x/>
    </i>
    <i>
      <x v="1"/>
    </i>
    <i>
      <x v="2"/>
    </i>
    <i t="grand">
      <x/>
    </i>
  </rowItems>
  <colItems count="1">
    <i/>
  </colItems>
  <dataFields count="1">
    <dataField name="Sum of total_value" fld="3"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7BF576-024F-41EF-BD72-72ADEFD983F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3:D271" firstHeaderRow="0" firstDataRow="1" firstDataCol="1"/>
  <pivotFields count="12">
    <pivotField showAll="0"/>
    <pivotField axis="axisRow" showAll="0">
      <items count="198">
        <item x="151"/>
        <item x="178"/>
        <item x="166"/>
        <item x="110"/>
        <item x="105"/>
        <item x="185"/>
        <item x="77"/>
        <item x="87"/>
        <item x="40"/>
        <item x="154"/>
        <item x="103"/>
        <item x="11"/>
        <item x="99"/>
        <item x="37"/>
        <item x="82"/>
        <item x="42"/>
        <item x="81"/>
        <item x="61"/>
        <item x="62"/>
        <item x="39"/>
        <item x="157"/>
        <item x="121"/>
        <item x="19"/>
        <item x="98"/>
        <item x="21"/>
        <item x="84"/>
        <item x="20"/>
        <item x="170"/>
        <item x="190"/>
        <item x="109"/>
        <item x="49"/>
        <item x="24"/>
        <item x="80"/>
        <item x="184"/>
        <item x="9"/>
        <item x="117"/>
        <item x="120"/>
        <item x="85"/>
        <item x="0"/>
        <item x="38"/>
        <item x="76"/>
        <item x="53"/>
        <item x="116"/>
        <item x="180"/>
        <item x="48"/>
        <item x="1"/>
        <item x="125"/>
        <item x="55"/>
        <item x="3"/>
        <item x="165"/>
        <item x="150"/>
        <item x="189"/>
        <item x="164"/>
        <item x="192"/>
        <item x="60"/>
        <item x="88"/>
        <item x="181"/>
        <item x="172"/>
        <item x="51"/>
        <item x="158"/>
        <item x="93"/>
        <item x="59"/>
        <item x="155"/>
        <item x="143"/>
        <item x="134"/>
        <item x="179"/>
        <item x="90"/>
        <item x="176"/>
        <item x="146"/>
        <item x="162"/>
        <item x="69"/>
        <item x="57"/>
        <item x="147"/>
        <item x="58"/>
        <item x="196"/>
        <item x="104"/>
        <item x="132"/>
        <item x="52"/>
        <item x="54"/>
        <item x="15"/>
        <item x="137"/>
        <item x="114"/>
        <item x="68"/>
        <item x="16"/>
        <item x="156"/>
        <item x="31"/>
        <item x="160"/>
        <item x="106"/>
        <item x="171"/>
        <item x="175"/>
        <item x="13"/>
        <item x="122"/>
        <item x="71"/>
        <item x="167"/>
        <item x="163"/>
        <item x="23"/>
        <item x="186"/>
        <item x="111"/>
        <item x="47"/>
        <item x="168"/>
        <item x="74"/>
        <item x="108"/>
        <item x="119"/>
        <item x="135"/>
        <item x="50"/>
        <item x="66"/>
        <item x="26"/>
        <item x="118"/>
        <item x="27"/>
        <item x="12"/>
        <item x="25"/>
        <item x="126"/>
        <item x="169"/>
        <item x="4"/>
        <item x="92"/>
        <item x="173"/>
        <item x="33"/>
        <item x="8"/>
        <item x="127"/>
        <item x="35"/>
        <item x="188"/>
        <item x="177"/>
        <item x="102"/>
        <item x="14"/>
        <item x="86"/>
        <item x="129"/>
        <item x="100"/>
        <item x="91"/>
        <item x="115"/>
        <item x="107"/>
        <item x="95"/>
        <item x="94"/>
        <item x="67"/>
        <item x="10"/>
        <item x="36"/>
        <item x="97"/>
        <item x="89"/>
        <item x="145"/>
        <item x="22"/>
        <item x="7"/>
        <item x="153"/>
        <item x="32"/>
        <item x="17"/>
        <item x="43"/>
        <item x="44"/>
        <item x="149"/>
        <item x="191"/>
        <item x="101"/>
        <item x="72"/>
        <item x="65"/>
        <item x="6"/>
        <item x="161"/>
        <item x="83"/>
        <item x="75"/>
        <item x="28"/>
        <item x="128"/>
        <item x="2"/>
        <item x="187"/>
        <item x="34"/>
        <item x="159"/>
        <item x="63"/>
        <item x="45"/>
        <item x="131"/>
        <item x="18"/>
        <item x="96"/>
        <item x="30"/>
        <item x="73"/>
        <item x="64"/>
        <item x="46"/>
        <item x="148"/>
        <item x="113"/>
        <item x="78"/>
        <item x="5"/>
        <item x="29"/>
        <item x="130"/>
        <item x="56"/>
        <item x="136"/>
        <item x="141"/>
        <item x="142"/>
        <item x="195"/>
        <item x="144"/>
        <item x="123"/>
        <item x="140"/>
        <item x="79"/>
        <item x="133"/>
        <item x="138"/>
        <item x="183"/>
        <item x="41"/>
        <item x="193"/>
        <item x="182"/>
        <item x="174"/>
        <item x="112"/>
        <item x="194"/>
        <item x="124"/>
        <item x="139"/>
        <item x="70"/>
        <item x="152"/>
        <item t="default"/>
      </items>
    </pivotField>
    <pivotField showAll="0"/>
    <pivotField showAll="0"/>
    <pivotField showAll="0"/>
    <pivotField showAll="0"/>
    <pivotField showAll="0"/>
    <pivotField numFmtId="14" showAll="0"/>
    <pivotField dataField="1" showAll="0"/>
    <pivotField dataField="1" showAll="0"/>
    <pivotField showAll="0"/>
    <pivotField showAll="0"/>
  </pivotFields>
  <rowFields count="1">
    <field x="1"/>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Fields count="1">
    <field x="-2"/>
  </colFields>
  <colItems count="2">
    <i>
      <x/>
    </i>
    <i i="1">
      <x v="1"/>
    </i>
  </colItems>
  <dataFields count="2">
    <dataField name="Sum of market_value" fld="8" baseField="0" baseItem="0"/>
    <dataField name="Sum of purches_val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96CCB0-E7E1-4C1D-A87C-0A61DC97FE8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4" firstHeaderRow="1" firstDataRow="1" firstDataCol="1"/>
  <pivotFields count="12">
    <pivotField showAll="0"/>
    <pivotField showAll="0"/>
    <pivotField axis="axisRow" showAll="0">
      <items count="5">
        <item sd="0" x="1"/>
        <item sd="0" x="0"/>
        <item sd="0" x="3"/>
        <item sd="0" x="2"/>
        <item t="default"/>
      </items>
    </pivotField>
    <pivotField axis="axisRow" showAll="0">
      <items count="990">
        <item x="243"/>
        <item x="67"/>
        <item x="950"/>
        <item x="742"/>
        <item x="234"/>
        <item x="662"/>
        <item x="536"/>
        <item x="517"/>
        <item x="201"/>
        <item x="364"/>
        <item x="682"/>
        <item x="617"/>
        <item x="53"/>
        <item x="102"/>
        <item x="570"/>
        <item x="121"/>
        <item x="44"/>
        <item x="99"/>
        <item x="949"/>
        <item x="678"/>
        <item x="471"/>
        <item x="987"/>
        <item x="689"/>
        <item x="633"/>
        <item x="848"/>
        <item x="775"/>
        <item x="935"/>
        <item x="351"/>
        <item x="532"/>
        <item x="13"/>
        <item x="316"/>
        <item x="76"/>
        <item x="237"/>
        <item x="872"/>
        <item x="902"/>
        <item x="326"/>
        <item x="280"/>
        <item x="374"/>
        <item x="597"/>
        <item x="852"/>
        <item x="546"/>
        <item x="31"/>
        <item x="376"/>
        <item x="432"/>
        <item x="273"/>
        <item x="824"/>
        <item x="402"/>
        <item x="884"/>
        <item x="687"/>
        <item x="226"/>
        <item x="582"/>
        <item x="797"/>
        <item x="470"/>
        <item x="119"/>
        <item x="305"/>
        <item x="895"/>
        <item x="197"/>
        <item x="242"/>
        <item x="212"/>
        <item x="256"/>
        <item x="328"/>
        <item x="835"/>
        <item x="842"/>
        <item x="39"/>
        <item x="21"/>
        <item x="443"/>
        <item x="705"/>
        <item x="652"/>
        <item x="388"/>
        <item x="547"/>
        <item x="40"/>
        <item x="104"/>
        <item x="720"/>
        <item x="681"/>
        <item x="429"/>
        <item x="862"/>
        <item x="857"/>
        <item x="673"/>
        <item x="514"/>
        <item x="972"/>
        <item x="505"/>
        <item x="137"/>
        <item x="338"/>
        <item x="264"/>
        <item x="254"/>
        <item x="153"/>
        <item x="478"/>
        <item x="670"/>
        <item x="81"/>
        <item x="873"/>
        <item x="819"/>
        <item x="808"/>
        <item x="324"/>
        <item x="236"/>
        <item x="622"/>
        <item x="350"/>
        <item x="4"/>
        <item x="813"/>
        <item x="854"/>
        <item x="436"/>
        <item x="368"/>
        <item x="217"/>
        <item x="696"/>
        <item x="863"/>
        <item x="128"/>
        <item x="178"/>
        <item x="830"/>
        <item x="553"/>
        <item x="220"/>
        <item x="145"/>
        <item x="939"/>
        <item x="318"/>
        <item x="28"/>
        <item x="354"/>
        <item x="481"/>
        <item x="975"/>
        <item x="773"/>
        <item x="15"/>
        <item x="907"/>
        <item x="631"/>
        <item x="511"/>
        <item x="948"/>
        <item x="618"/>
        <item x="543"/>
        <item x="606"/>
        <item x="789"/>
        <item x="462"/>
        <item x="640"/>
        <item x="200"/>
        <item x="639"/>
        <item x="93"/>
        <item x="905"/>
        <item x="988"/>
        <item x="129"/>
        <item x="431"/>
        <item x="101"/>
        <item x="953"/>
        <item x="275"/>
        <item x="342"/>
        <item x="281"/>
        <item x="906"/>
        <item x="710"/>
        <item x="203"/>
        <item x="440"/>
        <item x="48"/>
        <item x="752"/>
        <item x="502"/>
        <item x="379"/>
        <item x="88"/>
        <item x="151"/>
        <item x="786"/>
        <item x="832"/>
        <item x="745"/>
        <item x="47"/>
        <item x="602"/>
        <item x="721"/>
        <item x="565"/>
        <item x="855"/>
        <item x="441"/>
        <item x="108"/>
        <item x="134"/>
        <item x="87"/>
        <item x="138"/>
        <item x="918"/>
        <item x="660"/>
        <item x="889"/>
        <item x="869"/>
        <item x="398"/>
        <item x="663"/>
        <item x="252"/>
        <item x="61"/>
        <item x="38"/>
        <item x="943"/>
        <item x="526"/>
        <item x="287"/>
        <item x="704"/>
        <item x="118"/>
        <item x="787"/>
        <item x="839"/>
        <item x="822"/>
        <item x="302"/>
        <item x="554"/>
        <item x="984"/>
        <item x="109"/>
        <item x="92"/>
        <item x="410"/>
        <item x="910"/>
        <item x="173"/>
        <item x="567"/>
        <item x="865"/>
        <item x="345"/>
        <item x="405"/>
        <item x="270"/>
        <item x="698"/>
        <item x="692"/>
        <item x="484"/>
        <item x="382"/>
        <item x="120"/>
        <item x="521"/>
        <item x="942"/>
        <item x="791"/>
        <item x="218"/>
        <item x="758"/>
        <item x="322"/>
        <item x="877"/>
        <item x="714"/>
        <item x="898"/>
        <item x="941"/>
        <item x="568"/>
        <item x="604"/>
        <item x="231"/>
        <item x="739"/>
        <item x="334"/>
        <item x="444"/>
        <item x="428"/>
        <item x="56"/>
        <item x="347"/>
        <item x="890"/>
        <item x="665"/>
        <item x="206"/>
        <item x="346"/>
        <item x="636"/>
        <item x="901"/>
        <item x="476"/>
        <item x="349"/>
        <item x="232"/>
        <item x="756"/>
        <item x="177"/>
        <item x="446"/>
        <item x="176"/>
        <item x="805"/>
        <item x="348"/>
        <item x="491"/>
        <item x="684"/>
        <item x="392"/>
        <item x="377"/>
        <item x="626"/>
        <item x="414"/>
        <item x="643"/>
        <item x="400"/>
        <item x="20"/>
        <item x="353"/>
        <item x="849"/>
        <item x="284"/>
        <item x="557"/>
        <item x="425"/>
        <item x="927"/>
        <item x="576"/>
        <item x="267"/>
        <item x="799"/>
        <item x="793"/>
        <item x="656"/>
        <item x="914"/>
        <item x="340"/>
        <item x="474"/>
        <item x="437"/>
        <item x="411"/>
        <item x="469"/>
        <item x="222"/>
        <item x="851"/>
        <item x="924"/>
        <item x="544"/>
        <item x="298"/>
        <item x="74"/>
        <item x="239"/>
        <item x="522"/>
        <item x="508"/>
        <item x="657"/>
        <item x="642"/>
        <item x="113"/>
        <item x="7"/>
        <item x="509"/>
        <item x="112"/>
        <item x="263"/>
        <item x="45"/>
        <item x="858"/>
        <item x="595"/>
        <item x="677"/>
        <item x="421"/>
        <item x="182"/>
        <item x="648"/>
        <item x="274"/>
        <item x="59"/>
        <item x="506"/>
        <item x="815"/>
        <item x="179"/>
        <item x="95"/>
        <item x="658"/>
        <item x="706"/>
        <item x="954"/>
        <item x="702"/>
        <item x="245"/>
        <item x="253"/>
        <item x="465"/>
        <item x="143"/>
        <item x="970"/>
        <item x="417"/>
        <item x="19"/>
        <item x="238"/>
        <item x="749"/>
        <item x="312"/>
        <item x="671"/>
        <item x="628"/>
        <item x="204"/>
        <item x="434"/>
        <item x="141"/>
        <item x="753"/>
        <item x="367"/>
        <item x="286"/>
        <item x="875"/>
        <item x="952"/>
        <item x="331"/>
        <item x="911"/>
        <item x="577"/>
        <item x="62"/>
        <item x="523"/>
        <item x="487"/>
        <item x="423"/>
        <item x="946"/>
        <item x="454"/>
        <item x="719"/>
        <item x="664"/>
        <item x="115"/>
        <item x="17"/>
        <item x="58"/>
        <item x="175"/>
        <item x="585"/>
        <item x="122"/>
        <item x="504"/>
        <item x="647"/>
        <item x="792"/>
        <item x="375"/>
        <item x="51"/>
        <item x="578"/>
        <item x="864"/>
        <item x="926"/>
        <item x="41"/>
        <item x="535"/>
        <item x="399"/>
        <item x="556"/>
        <item x="891"/>
        <item x="279"/>
        <item x="666"/>
        <item x="35"/>
        <item x="416"/>
        <item x="37"/>
        <item x="574"/>
        <item x="303"/>
        <item x="463"/>
        <item x="638"/>
        <item x="982"/>
        <item x="467"/>
        <item x="722"/>
        <item x="766"/>
        <item x="693"/>
        <item x="78"/>
        <item x="97"/>
        <item x="426"/>
        <item x="728"/>
        <item x="870"/>
        <item x="923"/>
        <item x="79"/>
        <item x="601"/>
        <item x="882"/>
        <item x="2"/>
        <item x="893"/>
        <item x="859"/>
        <item x="282"/>
        <item x="304"/>
        <item x="637"/>
        <item x="321"/>
        <item x="165"/>
        <item x="530"/>
        <item x="111"/>
        <item x="885"/>
        <item x="184"/>
        <item x="688"/>
        <item x="458"/>
        <item x="545"/>
        <item x="192"/>
        <item x="333"/>
        <item x="126"/>
        <item x="309"/>
        <item x="198"/>
        <item x="887"/>
        <item x="157"/>
        <item x="49"/>
        <item x="319"/>
        <item x="73"/>
        <item x="140"/>
        <item x="716"/>
        <item x="12"/>
        <item x="266"/>
        <item x="571"/>
        <item x="34"/>
        <item x="250"/>
        <item x="760"/>
        <item x="610"/>
        <item x="780"/>
        <item x="240"/>
        <item x="162"/>
        <item x="985"/>
        <item x="529"/>
        <item x="611"/>
        <item x="646"/>
        <item x="383"/>
        <item x="450"/>
        <item x="765"/>
        <item x="932"/>
        <item x="370"/>
        <item x="466"/>
        <item x="540"/>
        <item x="515"/>
        <item x="320"/>
        <item x="260"/>
        <item x="624"/>
        <item x="307"/>
        <item x="110"/>
        <item x="385"/>
        <item x="763"/>
        <item x="896"/>
        <item x="518"/>
        <item x="524"/>
        <item x="534"/>
        <item x="166"/>
        <item x="191"/>
        <item x="555"/>
        <item x="796"/>
        <item x="133"/>
        <item x="439"/>
        <item x="64"/>
        <item x="672"/>
        <item x="361"/>
        <item x="293"/>
        <item x="233"/>
        <item x="356"/>
        <item x="403"/>
        <item x="667"/>
        <item x="886"/>
        <item x="107"/>
        <item x="71"/>
        <item x="917"/>
        <item x="106"/>
        <item x="295"/>
        <item x="613"/>
        <item x="874"/>
        <item x="563"/>
        <item x="496"/>
        <item x="27"/>
        <item x="249"/>
        <item x="960"/>
        <item x="387"/>
        <item x="3"/>
        <item x="452"/>
        <item x="651"/>
        <item x="860"/>
        <item x="292"/>
        <item x="183"/>
        <item x="883"/>
        <item x="592"/>
        <item x="921"/>
        <item x="272"/>
        <item x="52"/>
        <item x="573"/>
        <item x="290"/>
        <item x="207"/>
        <item x="669"/>
        <item x="167"/>
        <item x="894"/>
        <item x="407"/>
        <item x="373"/>
        <item x="951"/>
        <item x="591"/>
        <item x="483"/>
        <item x="730"/>
        <item x="216"/>
        <item x="661"/>
        <item x="493"/>
        <item x="979"/>
        <item x="712"/>
        <item x="840"/>
        <item x="155"/>
        <item x="336"/>
        <item x="559"/>
        <item x="285"/>
        <item x="9"/>
        <item x="168"/>
        <item x="124"/>
        <item x="616"/>
        <item x="794"/>
        <item x="181"/>
        <item x="542"/>
        <item x="80"/>
        <item x="327"/>
        <item x="596"/>
        <item x="531"/>
        <item x="783"/>
        <item x="811"/>
        <item x="390"/>
        <item x="18"/>
        <item x="804"/>
        <item x="778"/>
        <item x="148"/>
        <item x="499"/>
        <item x="488"/>
        <item x="938"/>
        <item x="42"/>
        <item x="248"/>
        <item x="947"/>
        <item x="497"/>
        <item x="562"/>
        <item x="265"/>
        <item x="189"/>
        <item x="581"/>
        <item x="580"/>
        <item x="172"/>
        <item x="258"/>
        <item x="695"/>
        <item x="770"/>
        <item x="451"/>
        <item x="510"/>
        <item x="528"/>
        <item x="472"/>
        <item x="341"/>
        <item x="750"/>
        <item x="963"/>
        <item x="564"/>
        <item x="158"/>
        <item x="357"/>
        <item x="228"/>
        <item x="188"/>
        <item x="187"/>
        <item x="489"/>
        <item x="63"/>
        <item x="802"/>
        <item x="558"/>
        <item x="195"/>
        <item x="965"/>
        <item x="271"/>
        <item x="378"/>
        <item x="683"/>
        <item x="314"/>
        <item x="114"/>
        <item x="277"/>
        <item x="833"/>
        <item x="861"/>
        <item x="598"/>
        <item x="344"/>
        <item x="103"/>
        <item x="10"/>
        <item x="548"/>
        <item x="11"/>
        <item x="641"/>
        <item x="801"/>
        <item x="301"/>
        <item x="459"/>
        <item x="956"/>
        <item x="475"/>
        <item x="525"/>
        <item x="69"/>
        <item x="959"/>
        <item x="46"/>
        <item x="98"/>
        <item x="460"/>
        <item x="707"/>
        <item x="190"/>
        <item x="829"/>
        <item x="147"/>
        <item x="930"/>
        <item x="539"/>
        <item x="199"/>
        <item x="614"/>
        <item x="977"/>
        <item x="144"/>
        <item x="980"/>
        <item x="412"/>
        <item x="754"/>
        <item x="205"/>
        <item x="908"/>
        <item x="612"/>
        <item x="734"/>
        <item x="142"/>
        <item x="635"/>
        <item x="360"/>
        <item x="715"/>
        <item x="912"/>
        <item x="477"/>
        <item x="790"/>
        <item x="169"/>
        <item x="881"/>
        <item x="498"/>
        <item x="397"/>
        <item x="843"/>
        <item x="550"/>
        <item x="845"/>
        <item x="983"/>
        <item x="703"/>
        <item x="332"/>
        <item x="709"/>
        <item x="116"/>
        <item x="503"/>
        <item x="422"/>
        <item x="866"/>
        <item x="23"/>
        <item x="415"/>
        <item x="337"/>
        <item x="768"/>
        <item x="32"/>
        <item x="77"/>
        <item x="339"/>
        <item x="680"/>
        <item x="171"/>
        <item x="209"/>
        <item x="494"/>
        <item x="679"/>
        <item x="372"/>
        <item x="686"/>
        <item x="629"/>
        <item x="406"/>
        <item x="915"/>
        <item x="931"/>
        <item x="723"/>
        <item x="501"/>
        <item x="215"/>
        <item x="583"/>
        <item x="30"/>
        <item x="259"/>
        <item x="981"/>
        <item x="464"/>
        <item x="479"/>
        <item x="733"/>
        <item x="621"/>
        <item x="288"/>
        <item x="358"/>
        <item x="738"/>
        <item x="608"/>
        <item x="163"/>
        <item x="16"/>
        <item x="961"/>
        <item x="352"/>
        <item x="600"/>
        <item x="8"/>
        <item x="816"/>
        <item x="779"/>
        <item x="235"/>
        <item x="33"/>
        <item x="296"/>
        <item x="127"/>
        <item x="196"/>
        <item x="213"/>
        <item x="594"/>
        <item x="782"/>
        <item x="603"/>
        <item x="549"/>
        <item x="767"/>
        <item x="438"/>
        <item x="541"/>
        <item x="453"/>
        <item x="904"/>
        <item x="291"/>
        <item x="419"/>
        <item x="814"/>
        <item x="762"/>
        <item x="105"/>
        <item x="91"/>
        <item x="747"/>
        <item x="486"/>
        <item x="740"/>
        <item x="697"/>
        <item x="244"/>
        <item x="1"/>
        <item x="725"/>
        <item x="748"/>
        <item x="699"/>
        <item x="490"/>
        <item x="317"/>
        <item x="876"/>
        <item x="812"/>
        <item x="909"/>
        <item x="772"/>
        <item x="810"/>
        <item x="584"/>
        <item x="435"/>
        <item x="933"/>
        <item x="94"/>
        <item x="569"/>
        <item x="500"/>
        <item x="96"/>
        <item x="306"/>
        <item x="297"/>
        <item x="537"/>
        <item x="806"/>
        <item x="136"/>
        <item x="60"/>
        <item x="247"/>
        <item x="156"/>
        <item x="185"/>
        <item x="560"/>
        <item x="193"/>
        <item x="974"/>
        <item x="380"/>
        <item x="694"/>
        <item x="589"/>
        <item x="781"/>
        <item x="355"/>
        <item x="800"/>
        <item x="22"/>
        <item x="627"/>
        <item x="70"/>
        <item x="675"/>
        <item x="599"/>
        <item x="393"/>
        <item x="566"/>
        <item x="404"/>
        <item x="731"/>
        <item x="900"/>
        <item x="969"/>
        <item x="311"/>
        <item x="57"/>
        <item x="343"/>
        <item x="224"/>
        <item x="125"/>
        <item x="283"/>
        <item x="386"/>
        <item x="774"/>
        <item x="152"/>
        <item x="89"/>
        <item x="251"/>
        <item x="867"/>
        <item x="708"/>
        <item x="718"/>
        <item x="771"/>
        <item x="826"/>
        <item x="54"/>
        <item x="100"/>
        <item x="384"/>
        <item x="732"/>
        <item x="818"/>
        <item x="246"/>
        <item x="967"/>
        <item x="219"/>
        <item x="593"/>
        <item x="289"/>
        <item x="727"/>
        <item x="913"/>
        <item x="676"/>
        <item x="976"/>
        <item x="310"/>
        <item x="903"/>
        <item x="897"/>
        <item x="726"/>
        <item x="363"/>
        <item x="294"/>
        <item x="841"/>
        <item x="654"/>
        <item x="809"/>
        <item x="160"/>
        <item x="146"/>
        <item x="844"/>
        <item x="527"/>
        <item x="427"/>
        <item x="230"/>
        <item x="579"/>
        <item x="769"/>
        <item x="825"/>
        <item x="737"/>
        <item x="644"/>
        <item x="757"/>
        <item x="587"/>
        <item x="831"/>
        <item x="299"/>
        <item x="776"/>
        <item x="978"/>
        <item x="84"/>
        <item x="955"/>
        <item x="795"/>
        <item x="0"/>
        <item x="457"/>
        <item x="130"/>
        <item x="50"/>
        <item x="871"/>
        <item x="916"/>
        <item x="936"/>
        <item x="86"/>
        <item x="90"/>
        <item x="55"/>
        <item x="161"/>
        <item x="700"/>
        <item x="389"/>
        <item x="834"/>
        <item x="837"/>
        <item x="202"/>
        <item x="225"/>
        <item x="605"/>
        <item x="957"/>
        <item x="516"/>
        <item x="6"/>
        <item x="919"/>
        <item x="82"/>
        <item x="445"/>
        <item x="847"/>
        <item x="150"/>
        <item x="313"/>
        <item x="986"/>
        <item x="395"/>
        <item x="653"/>
        <item x="512"/>
        <item x="442"/>
        <item x="735"/>
        <item x="391"/>
        <item x="701"/>
        <item x="973"/>
        <item x="83"/>
        <item x="154"/>
        <item x="43"/>
        <item x="803"/>
        <item x="409"/>
        <item x="261"/>
        <item x="135"/>
        <item x="561"/>
        <item x="846"/>
        <item x="72"/>
        <item x="433"/>
        <item x="24"/>
        <item x="210"/>
        <item x="68"/>
        <item x="223"/>
        <item x="29"/>
        <item x="668"/>
        <item x="335"/>
        <item x="413"/>
        <item x="838"/>
        <item x="164"/>
        <item x="430"/>
        <item x="823"/>
        <item x="268"/>
        <item x="455"/>
        <item x="713"/>
        <item x="945"/>
        <item x="888"/>
        <item x="308"/>
        <item x="685"/>
        <item x="645"/>
        <item x="194"/>
        <item x="174"/>
        <item x="323"/>
        <item x="473"/>
        <item x="878"/>
        <item x="717"/>
        <item x="655"/>
        <item x="255"/>
        <item x="962"/>
        <item x="214"/>
        <item x="381"/>
        <item x="221"/>
        <item x="480"/>
        <item x="14"/>
        <item x="369"/>
        <item x="180"/>
        <item x="396"/>
        <item x="922"/>
        <item x="944"/>
        <item x="751"/>
        <item x="495"/>
        <item x="807"/>
        <item x="784"/>
        <item x="485"/>
        <item x="227"/>
        <item x="609"/>
        <item x="447"/>
        <item x="741"/>
        <item x="424"/>
        <item x="630"/>
        <item x="619"/>
        <item x="736"/>
        <item x="456"/>
        <item x="729"/>
        <item x="958"/>
        <item x="26"/>
        <item x="262"/>
        <item x="892"/>
        <item x="649"/>
        <item x="482"/>
        <item x="408"/>
        <item x="5"/>
        <item x="25"/>
        <item x="278"/>
        <item x="208"/>
        <item x="572"/>
        <item x="853"/>
        <item x="817"/>
        <item x="330"/>
        <item x="394"/>
        <item x="461"/>
        <item x="75"/>
        <item x="659"/>
        <item x="269"/>
        <item x="325"/>
        <item x="785"/>
        <item x="821"/>
        <item x="759"/>
        <item x="186"/>
        <item x="65"/>
        <item x="623"/>
        <item x="925"/>
        <item x="468"/>
        <item x="513"/>
        <item x="371"/>
        <item x="401"/>
        <item x="132"/>
        <item x="607"/>
        <item x="448"/>
        <item x="761"/>
        <item x="934"/>
        <item x="868"/>
        <item x="420"/>
        <item x="820"/>
        <item x="879"/>
        <item x="920"/>
        <item x="968"/>
        <item x="170"/>
        <item x="691"/>
        <item x="507"/>
        <item x="551"/>
        <item x="139"/>
        <item x="690"/>
        <item x="36"/>
        <item x="366"/>
        <item x="798"/>
        <item x="300"/>
        <item x="880"/>
        <item x="519"/>
        <item x="615"/>
        <item x="788"/>
        <item x="359"/>
        <item x="746"/>
        <item x="764"/>
        <item x="966"/>
        <item x="928"/>
        <item x="744"/>
        <item x="711"/>
        <item x="828"/>
        <item x="650"/>
        <item x="117"/>
        <item x="241"/>
        <item x="365"/>
        <item x="856"/>
        <item x="533"/>
        <item x="755"/>
        <item x="620"/>
        <item x="131"/>
        <item x="276"/>
        <item x="575"/>
        <item x="85"/>
        <item x="899"/>
        <item x="211"/>
        <item x="850"/>
        <item x="552"/>
        <item x="362"/>
        <item x="588"/>
        <item x="520"/>
        <item x="159"/>
        <item x="836"/>
        <item x="586"/>
        <item x="66"/>
        <item x="590"/>
        <item x="971"/>
        <item x="964"/>
        <item x="674"/>
        <item x="315"/>
        <item x="827"/>
        <item x="229"/>
        <item x="123"/>
        <item x="929"/>
        <item x="418"/>
        <item x="492"/>
        <item x="632"/>
        <item x="777"/>
        <item x="634"/>
        <item x="937"/>
        <item x="940"/>
        <item x="538"/>
        <item x="449"/>
        <item x="743"/>
        <item x="724"/>
        <item x="257"/>
        <item x="329"/>
        <item x="149"/>
        <item x="625"/>
        <item t="default"/>
      </items>
    </pivotField>
    <pivotField showAll="0"/>
    <pivotField showAll="0"/>
    <pivotField showAll="0"/>
    <pivotField numFmtId="14" showAll="0"/>
    <pivotField dataField="1" showAll="0"/>
    <pivotField showAll="0"/>
    <pivotField showAll="0"/>
    <pivotField showAll="0"/>
  </pivotFields>
  <rowFields count="2">
    <field x="2"/>
    <field x="3"/>
  </rowFields>
  <rowItems count="5">
    <i>
      <x/>
    </i>
    <i>
      <x v="1"/>
    </i>
    <i>
      <x v="2"/>
    </i>
    <i>
      <x v="3"/>
    </i>
    <i t="grand">
      <x/>
    </i>
  </rowItems>
  <colItems count="1">
    <i/>
  </colItems>
  <dataFields count="1">
    <dataField name="Sum of market_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10E1A47-B5BE-4B04-943F-59C15051C167}" autoFormatId="16" applyNumberFormats="0" applyBorderFormats="0" applyFontFormats="0" applyPatternFormats="0" applyAlignmentFormats="0" applyWidthHeightFormats="0">
  <queryTableRefresh nextId="3">
    <queryTableFields count="2">
      <queryTableField id="1" name="customer_id" tableColumnId="1"/>
      <queryTableField id="2" name="Total value" tableColumnId="2"/>
    </queryTableFields>
  </queryTableRefresh>
  <extLst>
    <ext xmlns:x15="http://schemas.microsoft.com/office/spreadsheetml/2010/11/main" uri="{883FBD77-0823-4a55-B5E3-86C4891E6966}">
      <x15:queryTable sourceDataName="Query - portfolio_data_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71A47E-B842-4A50-8DEA-7027AA2CF6D6}" autoFormatId="16" applyNumberFormats="0" applyBorderFormats="0" applyFontFormats="0" applyPatternFormats="0" applyAlignmentFormats="0" applyWidthHeightFormats="0">
  <queryTableRefresh nextId="8">
    <queryTableFields count="7">
      <queryTableField id="1" name="customer_id" tableColumnId="1"/>
      <queryTableField id="2" name="customer_name" tableColumnId="2"/>
      <queryTableField id="3" name="age" tableColumnId="3"/>
      <queryTableField id="4" name="gender" tableColumnId="4"/>
      <queryTableField id="5" name="income" tableColumnId="5"/>
      <queryTableField id="6" name="location" tableColumnId="6"/>
      <queryTableField id="7" name="signup_date" tableColumnId="7"/>
    </queryTableFields>
  </queryTableRefresh>
  <extLst>
    <ext xmlns:x15="http://schemas.microsoft.com/office/spreadsheetml/2010/11/main" uri="{883FBD77-0823-4a55-B5E3-86C4891E6966}">
      <x15:queryTable sourceDataName="Query - customer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AE9FF3A7-4265-4630-803E-4462AF97C177}" autoFormatId="16" applyNumberFormats="0" applyBorderFormats="0" applyFontFormats="0" applyPatternFormats="0" applyAlignmentFormats="0" applyWidthHeightFormats="0">
  <queryTableRefresh nextId="13" unboundColumnsRight="3">
    <queryTableFields count="12">
      <queryTableField id="1" name="investment_id" tableColumnId="1"/>
      <queryTableField id="2" name="portfolio_id" tableColumnId="2"/>
      <queryTableField id="3" name="asset_type" tableColumnId="3"/>
      <queryTableField id="4" name="asset_name" tableColumnId="4"/>
      <queryTableField id="5" name="units" tableColumnId="5"/>
      <queryTableField id="6" name="purchase_price" tableColumnId="6"/>
      <queryTableField id="7" name="current_price" tableColumnId="7"/>
      <queryTableField id="8" name="purchase_date" tableColumnId="8"/>
      <queryTableField id="9" name="market_value" tableColumnId="9"/>
      <queryTableField id="10" dataBound="0" tableColumnId="10"/>
      <queryTableField id="11" dataBound="0" tableColumnId="11"/>
      <queryTableField id="12" dataBound="0" tableColumnId="12"/>
    </queryTableFields>
  </queryTableRefresh>
  <extLst>
    <ext xmlns:x15="http://schemas.microsoft.com/office/spreadsheetml/2010/11/main" uri="{883FBD77-0823-4a55-B5E3-86C4891E6966}">
      <x15:queryTable sourceDataName="Query - investment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0CFAF63-D7C5-44DD-AAE7-F9080FDFA958}" autoFormatId="16" applyNumberFormats="0" applyBorderFormats="0" applyFontFormats="0" applyPatternFormats="0" applyAlignmentFormats="0" applyWidthHeightFormats="0">
  <queryTableRefresh nextId="10" unboundColumnsRight="1">
    <queryTableFields count="8">
      <queryTableField id="1" name="portfolio_id" tableColumnId="1"/>
      <queryTableField id="2" name="date" tableColumnId="2"/>
      <queryTableField id="3" name="portfolio_value" tableColumnId="3"/>
      <queryTableField id="4" name="return_percentage" tableColumnId="4"/>
      <queryTableField id="5" name="benchmark_return" tableColumnId="5"/>
      <queryTableField id="6" name="net_inflows" tableColumnId="6"/>
      <queryTableField id="7" name="net_outflows" tableColumnId="7"/>
      <queryTableField id="8" dataBound="0" tableColumnId="8"/>
    </queryTableFields>
  </queryTableRefresh>
  <extLst>
    <ext xmlns:x15="http://schemas.microsoft.com/office/spreadsheetml/2010/11/main" uri="{883FBD77-0823-4a55-B5E3-86C4891E6966}">
      <x15:queryTable sourceDataName="Query - performance_data"/>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8EE4791-5EB2-42BD-A967-96336CEDA1C5}" autoFormatId="16" applyNumberFormats="0" applyBorderFormats="0" applyFontFormats="0" applyPatternFormats="0" applyAlignmentFormats="0" applyWidthHeightFormats="0">
  <queryTableRefresh nextId="7">
    <queryTableFields count="6">
      <queryTableField id="1" name="portfolio_id" tableColumnId="1"/>
      <queryTableField id="2" name="portfolio_name" tableColumnId="2"/>
      <queryTableField id="3" name="customer_id" tableColumnId="3"/>
      <queryTableField id="4" name="total_value" tableColumnId="4"/>
      <queryTableField id="5" name="creation_date" tableColumnId="5"/>
      <queryTableField id="6" name="risk_level" tableColumnId="6"/>
    </queryTableFields>
  </queryTableRefresh>
  <extLst>
    <ext xmlns:x15="http://schemas.microsoft.com/office/spreadsheetml/2010/11/main" uri="{883FBD77-0823-4a55-B5E3-86C4891E6966}">
      <x15:queryTable sourceDataName="Query - portfolio_data"/>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6" xr16:uid="{AFCC0425-B764-47FA-9048-99CF5691F669}" autoFormatId="16" applyNumberFormats="0" applyBorderFormats="0" applyFontFormats="0" applyPatternFormats="0" applyAlignmentFormats="0" applyWidthHeightFormats="0">
  <queryTableRefresh nextId="10">
    <queryTableFields count="9">
      <queryTableField id="1" name="transaction_id" tableColumnId="1"/>
      <queryTableField id="2" name="portfolio_id" tableColumnId="2"/>
      <queryTableField id="3" name="transaction_type" tableColumnId="3"/>
      <queryTableField id="4" name="transaction_date" tableColumnId="4"/>
      <queryTableField id="5" name="asset_type" tableColumnId="5"/>
      <queryTableField id="6" name="asset_name" tableColumnId="6"/>
      <queryTableField id="7" name="units" tableColumnId="7"/>
      <queryTableField id="8" name="transaction_price" tableColumnId="8"/>
      <queryTableField id="9" name="total_amount" tableColumnId="9"/>
    </queryTableFields>
  </queryTableRefresh>
  <extLst>
    <ext xmlns:x15="http://schemas.microsoft.com/office/spreadsheetml/2010/11/main" uri="{883FBD77-0823-4a55-B5E3-86C4891E6966}">
      <x15:queryTable sourceDataName="Query - transactio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_L" xr10:uid="{2D56AACD-3714-49AA-BB59-467820A3168C}" sourceName="P/L">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 xr10:uid="{26EAD9DC-24F9-41AA-8F87-3DF3CA149880}" cache="Slicer_P_L" caption="P/L"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480ED8-1627-4D91-8525-5E755B70EEC3}" name="Table6" displayName="Table6" ref="D10:E13" totalsRowShown="0">
  <autoFilter ref="D10:E13" xr:uid="{79480ED8-1627-4D91-8525-5E755B70EEC3}"/>
  <tableColumns count="2">
    <tableColumn id="1" xr3:uid="{CEB7BCD7-6A1A-41EC-B180-1FB8818EE5FE}" name="Risk Level"/>
    <tableColumn id="2" xr3:uid="{AF016E86-F9B3-49B8-BFC5-F0B1F0975D31}" name="Total ID ">
      <calculatedColumnFormula>COUNTIF(portfolio_data[risk_level],D11)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EEE751-314F-4961-9333-A0B8757623CF}" name="portfolio_data_customer" displayName="portfolio_data_customer" ref="A1:B165" tableType="queryTable" totalsRowShown="0">
  <autoFilter ref="A1:B165" xr:uid="{BAEEE751-314F-4961-9333-A0B8757623CF}"/>
  <tableColumns count="2">
    <tableColumn id="1" xr3:uid="{4E340E0E-AAFE-42C0-8773-D452406D8616}" uniqueName="1" name="customer_id" queryTableFieldId="1"/>
    <tableColumn id="2" xr3:uid="{0C1A74C0-41EB-4273-BF23-E2C3EC65D7BF}" uniqueName="2" name="Total value"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9C9EE3-45F3-4D14-896E-D88A5C5FCF67}" name="customer_data" displayName="customer_data" ref="A1:G483" tableType="queryTable" totalsRowShown="0">
  <autoFilter ref="A1:G483" xr:uid="{359C9EE3-45F3-4D14-896E-D88A5C5FCF67}"/>
  <sortState xmlns:xlrd2="http://schemas.microsoft.com/office/spreadsheetml/2017/richdata2" ref="A2:G483">
    <sortCondition ref="C1:C483"/>
  </sortState>
  <tableColumns count="7">
    <tableColumn id="1" xr3:uid="{48CDD719-16C4-47D4-8956-68FCC5F2BBC4}" uniqueName="1" name="customer_id" queryTableFieldId="1"/>
    <tableColumn id="2" xr3:uid="{80093DAA-DA6C-45F9-B136-8BC67BD467F5}" uniqueName="2" name="customer_name" queryTableFieldId="2" dataDxfId="14"/>
    <tableColumn id="3" xr3:uid="{9A4D6FFA-B998-4A13-A9B4-D390FEAD1D76}" uniqueName="3" name="age" queryTableFieldId="3"/>
    <tableColumn id="4" xr3:uid="{C8CEBDB0-CBF2-4887-ACD4-EF2513EA4B75}" uniqueName="4" name="gender" queryTableFieldId="4" dataDxfId="13"/>
    <tableColumn id="5" xr3:uid="{CCA963D3-FB29-4991-BEFB-82915E216CA9}" uniqueName="5" name="income" queryTableFieldId="5"/>
    <tableColumn id="6" xr3:uid="{C9A53D2B-3D43-421C-8662-E329E54F1E39}" uniqueName="6" name="location" queryTableFieldId="6" dataDxfId="12"/>
    <tableColumn id="7" xr3:uid="{E3781C5E-BBBD-4270-B7B1-E0B108B4B54A}" uniqueName="7" name="signup_date" queryTableFieldId="7"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24466A-A5B2-4F07-8C92-A4831D474FF0}" name="investment_data" displayName="investment_data" ref="A1:L1001" tableType="queryTable" totalsRowShown="0">
  <autoFilter ref="A1:L1001" xr:uid="{2C24466A-A5B2-4F07-8C92-A4831D474FF0}"/>
  <tableColumns count="12">
    <tableColumn id="1" xr3:uid="{02B41C05-E343-49B9-999C-E945AE03CC04}" uniqueName="1" name="investment_id" queryTableFieldId="1"/>
    <tableColumn id="2" xr3:uid="{C9CB9635-4865-49BC-B35B-27E722FCCC6C}" uniqueName="2" name="portfolio_id" queryTableFieldId="2"/>
    <tableColumn id="3" xr3:uid="{304CCC49-463D-4D6D-9329-BC72FCEBC74B}" uniqueName="3" name="asset_type" queryTableFieldId="3" dataDxfId="20"/>
    <tableColumn id="4" xr3:uid="{33050AA3-0FD6-4DF0-A1C3-078007F31FFB}" uniqueName="4" name="asset_name" queryTableFieldId="4" dataDxfId="19"/>
    <tableColumn id="5" xr3:uid="{37156297-7642-4A8D-B0D5-1DBD3A66B427}" uniqueName="5" name="units" queryTableFieldId="5"/>
    <tableColumn id="6" xr3:uid="{A15A43D6-6B4E-463E-A06C-DC4FB582DF36}" uniqueName="6" name="purchase_price" queryTableFieldId="6"/>
    <tableColumn id="7" xr3:uid="{6D0FBDAB-5A55-452F-9E0B-43CABF7EB098}" uniqueName="7" name="current_price" queryTableFieldId="7"/>
    <tableColumn id="8" xr3:uid="{747233C7-F85A-4926-A364-2892C9305B53}" uniqueName="8" name="purchase_date" queryTableFieldId="8" dataDxfId="18"/>
    <tableColumn id="9" xr3:uid="{FFBDB436-920B-4FEF-AC5D-5AA89A7363AE}" uniqueName="9" name="market_value" queryTableFieldId="9"/>
    <tableColumn id="10" xr3:uid="{CE9D1526-A667-401B-9B94-11B7C28C2258}" uniqueName="10" name="purches_value" queryTableFieldId="10" dataDxfId="17">
      <calculatedColumnFormula>investment_data[[#This Row],[purchase_price]]*investment_data[[#This Row],[units]]</calculatedColumnFormula>
    </tableColumn>
    <tableColumn id="11" xr3:uid="{77DFC87B-38C2-4C93-A5D4-DA722BF8C67A}" uniqueName="11" name="Profit and Loss" queryTableFieldId="11" dataDxfId="16">
      <calculatedColumnFormula>investment_data[[#This Row],[market_value]]-investment_data[[#This Row],[purches_value]]</calculatedColumnFormula>
    </tableColumn>
    <tableColumn id="12" xr3:uid="{B036AAE4-645C-4DAE-B322-F1DE3103FE98}" uniqueName="12" name="P/L" queryTableFieldId="12" dataDxfId="15">
      <calculatedColumnFormula>IF(investment_data[[#This Row],[Profit and Loss]]&lt;0,"Loss","profit")</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69B9B8-3939-4AC8-92DF-04C41A0CA844}" name="performance_data" displayName="performance_data" ref="A1:H5001" tableType="queryTable" totalsRowShown="0">
  <autoFilter ref="A1:H5001" xr:uid="{7069B9B8-3939-4AC8-92DF-04C41A0CA844}"/>
  <sortState xmlns:xlrd2="http://schemas.microsoft.com/office/spreadsheetml/2017/richdata2" ref="A2:H5001">
    <sortCondition descending="1" ref="C1:C5001"/>
  </sortState>
  <tableColumns count="8">
    <tableColumn id="1" xr3:uid="{EE0C9242-4796-451A-A5E7-76125B9806D7}" uniqueName="1" name="portfolio_id" queryTableFieldId="1"/>
    <tableColumn id="2" xr3:uid="{28BE1966-E12B-42B2-A5E5-139D8179D34C}" uniqueName="2" name="date" queryTableFieldId="2" dataDxfId="10"/>
    <tableColumn id="3" xr3:uid="{488A2C9F-42E4-440D-8FC5-8018B87308F3}" uniqueName="3" name="portfolio_value" queryTableFieldId="3"/>
    <tableColumn id="4" xr3:uid="{7E980C03-4270-4E67-87A9-89453AEB2688}" uniqueName="4" name="return_percentage" queryTableFieldId="4"/>
    <tableColumn id="5" xr3:uid="{657C3495-4674-47F5-9B2C-078AD64F4F77}" uniqueName="5" name="benchmark_return" queryTableFieldId="5"/>
    <tableColumn id="6" xr3:uid="{2D3E8952-39D2-4627-BE73-A4EC8DE9C1FA}" uniqueName="6" name="net_inflows" queryTableFieldId="6"/>
    <tableColumn id="7" xr3:uid="{207226B2-37B6-4052-93B0-0C68D666B1C4}" uniqueName="7" name="net_outflows" queryTableFieldId="7"/>
    <tableColumn id="8" xr3:uid="{E1B6C3CB-4F49-4A19-A783-8B0CE43EBB32}" uniqueName="8" name="Growth coloum" queryTableFieldId="8" dataDxfId="9">
      <calculatedColumnFormula>_xlfn.MAXIFS(performance_data[portfolio_value],performance_data[portfolio_id],performance_data[[#This Row],[portfolio_id]])  -_xlfn.MINIFS(performance_data[portfolio_value],performance_data[portfolio_id],performance_data[[#This Row],[portfolio_id]])</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FDFD52-9BAD-4DF2-B50A-746AC90C2F38}" name="portfolio_data" displayName="portfolio_data" ref="A1:F198" tableType="queryTable" totalsRowShown="0">
  <autoFilter ref="A1:F198" xr:uid="{2EFDFD52-9BAD-4DF2-B50A-746AC90C2F38}"/>
  <tableColumns count="6">
    <tableColumn id="1" xr3:uid="{83EA7EA6-2E54-4DAD-911D-6F38072D8CC6}" uniqueName="1" name="portfolio_id" queryTableFieldId="1"/>
    <tableColumn id="2" xr3:uid="{57C6E762-B76B-40B4-B064-EAFD4932385E}" uniqueName="2" name="portfolio_name" queryTableFieldId="2" dataDxfId="8"/>
    <tableColumn id="3" xr3:uid="{EF547122-D57C-465A-9124-2BE629C95024}" uniqueName="3" name="customer_id" queryTableFieldId="3"/>
    <tableColumn id="4" xr3:uid="{21F5F62F-8B1C-4D57-B273-1944DB871DA6}" uniqueName="4" name="total_value" queryTableFieldId="4"/>
    <tableColumn id="5" xr3:uid="{EBA081E5-36B4-48A9-94D0-FB6A0EBF3BB5}" uniqueName="5" name="creation_date" queryTableFieldId="5" dataDxfId="7"/>
    <tableColumn id="6" xr3:uid="{715938D8-90A2-43B4-B480-4902227BE4E8}" uniqueName="6" name="risk_level" queryTableFieldId="6" dataDxfId="6"/>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397DD4-3FA0-4EDB-B105-4DAE324F006F}" name="transaction_data" displayName="transaction_data" ref="A1:I3000" tableType="queryTable" totalsRowShown="0">
  <autoFilter ref="A1:I3000" xr:uid="{51397DD4-3FA0-4EDB-B105-4DAE324F006F}"/>
  <tableColumns count="9">
    <tableColumn id="1" xr3:uid="{56BC9AD6-8052-4594-AA44-AB2FAB6731B3}" uniqueName="1" name="transaction_id" queryTableFieldId="1"/>
    <tableColumn id="2" xr3:uid="{27A9D57C-C701-45AC-A6C0-E5F5EC7B65C8}" uniqueName="2" name="portfolio_id" queryTableFieldId="2"/>
    <tableColumn id="3" xr3:uid="{CDFCFE96-5F48-4C9E-B608-0D490A6677D2}" uniqueName="3" name="transaction_type" queryTableFieldId="3" dataDxfId="5"/>
    <tableColumn id="4" xr3:uid="{C42F6EE2-F850-484B-81DE-EFD0693270DF}" uniqueName="4" name="transaction_date" queryTableFieldId="4" dataDxfId="4"/>
    <tableColumn id="5" xr3:uid="{B8543B4E-38D2-46E9-BA11-09EBCEE8D955}" uniqueName="5" name="asset_type" queryTableFieldId="5" dataDxfId="3"/>
    <tableColumn id="6" xr3:uid="{B2A22948-C14F-40BC-A1B0-7FD45D864537}" uniqueName="6" name="asset_name" queryTableFieldId="6" dataDxfId="2"/>
    <tableColumn id="7" xr3:uid="{1CE61D55-357B-4928-A847-35B2D3774B48}" uniqueName="7" name="units" queryTableFieldId="7"/>
    <tableColumn id="8" xr3:uid="{FFD5B584-A05C-4528-A7EC-ACA15D5FC289}" uniqueName="8" name="transaction_price" queryTableFieldId="8"/>
    <tableColumn id="9" xr3:uid="{EC775998-62C3-42D2-B803-66B04F463A4E}" uniqueName="9" name="total_amount" queryTableFieldId="9"/>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7C0F-3CB0-4A97-8A55-AD250075CFBE}">
  <dimension ref="A2:F353"/>
  <sheetViews>
    <sheetView topLeftCell="A7" zoomScale="98" zoomScaleNormal="98" workbookViewId="0">
      <selection activeCell="N320" sqref="N320"/>
    </sheetView>
  </sheetViews>
  <sheetFormatPr defaultRowHeight="14.4" x14ac:dyDescent="0.3"/>
  <cols>
    <col min="1" max="2" width="12.6640625" bestFit="1" customWidth="1"/>
    <col min="3" max="3" width="16.5546875" bestFit="1" customWidth="1"/>
    <col min="4" max="4" width="19.44140625" bestFit="1" customWidth="1"/>
    <col min="5" max="6" width="12.21875" bestFit="1" customWidth="1"/>
    <col min="7" max="15" width="10" bestFit="1" customWidth="1"/>
    <col min="16" max="16" width="9" bestFit="1" customWidth="1"/>
    <col min="17" max="17" width="10" bestFit="1" customWidth="1"/>
    <col min="18" max="19" width="9" bestFit="1" customWidth="1"/>
    <col min="20" max="22" width="10" bestFit="1" customWidth="1"/>
    <col min="23" max="23" width="9" bestFit="1" customWidth="1"/>
    <col min="24" max="29" width="10" bestFit="1" customWidth="1"/>
    <col min="30" max="30" width="9" bestFit="1" customWidth="1"/>
    <col min="31" max="31" width="10" bestFit="1" customWidth="1"/>
    <col min="32" max="32" width="9" bestFit="1" customWidth="1"/>
    <col min="33" max="34" width="10" bestFit="1" customWidth="1"/>
    <col min="35" max="35" width="9" bestFit="1" customWidth="1"/>
    <col min="36" max="36" width="7" bestFit="1" customWidth="1"/>
    <col min="37" max="44" width="10" bestFit="1" customWidth="1"/>
    <col min="45" max="45" width="8" bestFit="1" customWidth="1"/>
    <col min="46" max="46" width="9" bestFit="1" customWidth="1"/>
    <col min="47" max="47" width="10" bestFit="1" customWidth="1"/>
    <col min="48" max="48" width="9" bestFit="1" customWidth="1"/>
    <col min="49" max="50" width="10" bestFit="1" customWidth="1"/>
    <col min="51" max="51" width="9" bestFit="1" customWidth="1"/>
    <col min="52" max="53" width="10" bestFit="1" customWidth="1"/>
    <col min="54" max="54" width="9" bestFit="1" customWidth="1"/>
    <col min="55" max="55" width="10" bestFit="1" customWidth="1"/>
    <col min="56" max="56" width="9" bestFit="1" customWidth="1"/>
    <col min="57" max="64" width="10" bestFit="1" customWidth="1"/>
    <col min="65" max="65" width="9" bestFit="1" customWidth="1"/>
    <col min="66" max="66" width="10" bestFit="1" customWidth="1"/>
    <col min="67" max="69" width="9" bestFit="1" customWidth="1"/>
    <col min="70" max="77" width="10" bestFit="1" customWidth="1"/>
    <col min="78" max="78" width="9" bestFit="1" customWidth="1"/>
    <col min="79" max="80" width="10" bestFit="1" customWidth="1"/>
    <col min="81" max="82" width="9" bestFit="1" customWidth="1"/>
    <col min="83" max="83" width="8" bestFit="1" customWidth="1"/>
    <col min="84" max="84" width="9" bestFit="1" customWidth="1"/>
    <col min="85" max="87" width="10" bestFit="1" customWidth="1"/>
    <col min="88" max="88" width="8" bestFit="1" customWidth="1"/>
    <col min="89" max="90" width="9" bestFit="1" customWidth="1"/>
    <col min="91" max="93" width="10" bestFit="1" customWidth="1"/>
    <col min="94" max="94" width="9" bestFit="1" customWidth="1"/>
    <col min="95" max="95" width="10" bestFit="1" customWidth="1"/>
    <col min="96" max="96" width="9" bestFit="1" customWidth="1"/>
    <col min="97" max="100" width="10" bestFit="1" customWidth="1"/>
    <col min="101" max="102" width="9" bestFit="1" customWidth="1"/>
    <col min="103" max="121" width="10" bestFit="1" customWidth="1"/>
    <col min="122" max="122" width="9" bestFit="1" customWidth="1"/>
    <col min="123" max="124" width="10" bestFit="1" customWidth="1"/>
    <col min="125" max="126" width="9" bestFit="1" customWidth="1"/>
    <col min="127" max="130" width="10" bestFit="1" customWidth="1"/>
    <col min="131" max="131" width="9" bestFit="1" customWidth="1"/>
    <col min="132" max="132" width="8" bestFit="1" customWidth="1"/>
    <col min="133" max="135" width="10" bestFit="1" customWidth="1"/>
    <col min="136" max="136" width="9" bestFit="1" customWidth="1"/>
    <col min="137" max="139" width="10" bestFit="1" customWidth="1"/>
    <col min="140" max="140" width="9" bestFit="1" customWidth="1"/>
    <col min="141" max="143" width="10" bestFit="1" customWidth="1"/>
    <col min="144" max="144" width="9" bestFit="1" customWidth="1"/>
    <col min="145" max="145" width="10" bestFit="1" customWidth="1"/>
    <col min="146" max="146" width="9" bestFit="1" customWidth="1"/>
    <col min="147" max="149" width="10" bestFit="1" customWidth="1"/>
    <col min="150" max="150" width="9" bestFit="1" customWidth="1"/>
    <col min="151" max="164" width="10" bestFit="1" customWidth="1"/>
    <col min="165" max="165" width="9" bestFit="1" customWidth="1"/>
    <col min="166" max="166" width="10" bestFit="1" customWidth="1"/>
    <col min="167" max="167" width="12" bestFit="1" customWidth="1"/>
    <col min="168" max="168" width="18.77734375" bestFit="1" customWidth="1"/>
    <col min="169" max="169" width="27" bestFit="1" customWidth="1"/>
    <col min="170" max="170" width="25.5546875" bestFit="1" customWidth="1"/>
    <col min="171" max="171" width="27.21875" bestFit="1" customWidth="1"/>
    <col min="172" max="172" width="23" bestFit="1" customWidth="1"/>
    <col min="173" max="173" width="36.5546875" bestFit="1" customWidth="1"/>
    <col min="174" max="174" width="31.6640625" bestFit="1" customWidth="1"/>
    <col min="175" max="175" width="20" bestFit="1" customWidth="1"/>
    <col min="176" max="176" width="17.5546875" bestFit="1" customWidth="1"/>
    <col min="177" max="177" width="14.88671875" bestFit="1" customWidth="1"/>
    <col min="178" max="178" width="13.88671875" bestFit="1" customWidth="1"/>
    <col min="179" max="179" width="22.5546875" bestFit="1" customWidth="1"/>
    <col min="180" max="180" width="22" bestFit="1" customWidth="1"/>
    <col min="181" max="182" width="31.21875" bestFit="1" customWidth="1"/>
    <col min="183" max="183" width="15.88671875" bestFit="1" customWidth="1"/>
    <col min="184" max="184" width="15.21875" bestFit="1" customWidth="1"/>
    <col min="185" max="185" width="32.109375" bestFit="1" customWidth="1"/>
    <col min="186" max="186" width="25.77734375" bestFit="1" customWidth="1"/>
    <col min="187" max="187" width="17.77734375" bestFit="1" customWidth="1"/>
    <col min="188" max="188" width="14.21875" bestFit="1" customWidth="1"/>
    <col min="189" max="189" width="19.33203125" bestFit="1" customWidth="1"/>
    <col min="190" max="190" width="21.5546875" bestFit="1" customWidth="1"/>
    <col min="191" max="191" width="16.6640625" bestFit="1" customWidth="1"/>
    <col min="192" max="192" width="21.77734375" bestFit="1" customWidth="1"/>
    <col min="193" max="193" width="24.6640625" bestFit="1" customWidth="1"/>
    <col min="194" max="194" width="24.44140625" bestFit="1" customWidth="1"/>
    <col min="195" max="195" width="28.77734375" bestFit="1" customWidth="1"/>
    <col min="196" max="196" width="21.77734375" bestFit="1" customWidth="1"/>
    <col min="197" max="197" width="28.5546875" bestFit="1" customWidth="1"/>
    <col min="198" max="198" width="14" bestFit="1" customWidth="1"/>
    <col min="199" max="199" width="13.6640625" bestFit="1" customWidth="1"/>
    <col min="200" max="200" width="33.109375" bestFit="1" customWidth="1"/>
    <col min="201" max="201" width="15.44140625" bestFit="1" customWidth="1"/>
    <col min="202" max="202" width="34.44140625" bestFit="1" customWidth="1"/>
    <col min="203" max="203" width="20.77734375" bestFit="1" customWidth="1"/>
    <col min="204" max="204" width="34" bestFit="1" customWidth="1"/>
    <col min="205" max="205" width="22.77734375" bestFit="1" customWidth="1"/>
    <col min="206" max="206" width="15.44140625" bestFit="1" customWidth="1"/>
    <col min="207" max="207" width="36.21875" bestFit="1" customWidth="1"/>
    <col min="208" max="208" width="19.6640625" bestFit="1" customWidth="1"/>
    <col min="209" max="209" width="21" bestFit="1" customWidth="1"/>
    <col min="210" max="210" width="20.77734375" bestFit="1" customWidth="1"/>
    <col min="211" max="211" width="13.77734375" bestFit="1" customWidth="1"/>
    <col min="212" max="212" width="27.44140625" bestFit="1" customWidth="1"/>
    <col min="213" max="213" width="30.5546875" bestFit="1" customWidth="1"/>
    <col min="214" max="214" width="27.109375" bestFit="1" customWidth="1"/>
    <col min="215" max="215" width="14.33203125" bestFit="1" customWidth="1"/>
    <col min="216" max="216" width="17.33203125" bestFit="1" customWidth="1"/>
    <col min="217" max="217" width="14.5546875" bestFit="1" customWidth="1"/>
    <col min="218" max="218" width="21.5546875" bestFit="1" customWidth="1"/>
    <col min="219" max="219" width="12" bestFit="1" customWidth="1"/>
    <col min="220" max="220" width="27.33203125" bestFit="1" customWidth="1"/>
    <col min="221" max="221" width="21.109375" bestFit="1" customWidth="1"/>
    <col min="222" max="222" width="23.6640625" bestFit="1" customWidth="1"/>
    <col min="223" max="223" width="25.44140625" bestFit="1" customWidth="1"/>
    <col min="224" max="224" width="13.77734375" bestFit="1" customWidth="1"/>
    <col min="225" max="225" width="29.109375" bestFit="1" customWidth="1"/>
    <col min="226" max="226" width="22" bestFit="1" customWidth="1"/>
    <col min="227" max="227" width="19.21875" bestFit="1" customWidth="1"/>
    <col min="228" max="228" width="24.77734375" bestFit="1" customWidth="1"/>
    <col min="229" max="229" width="18.33203125" bestFit="1" customWidth="1"/>
    <col min="230" max="230" width="25.109375" bestFit="1" customWidth="1"/>
    <col min="231" max="231" width="13.5546875" bestFit="1" customWidth="1"/>
    <col min="232" max="232" width="35.33203125" bestFit="1" customWidth="1"/>
    <col min="233" max="233" width="21.33203125" bestFit="1" customWidth="1"/>
    <col min="234" max="234" width="19.44140625" bestFit="1" customWidth="1"/>
    <col min="235" max="235" width="24.5546875" bestFit="1" customWidth="1"/>
    <col min="236" max="236" width="28.5546875" bestFit="1" customWidth="1"/>
    <col min="237" max="237" width="13.6640625" bestFit="1" customWidth="1"/>
    <col min="238" max="238" width="18.33203125" bestFit="1" customWidth="1"/>
    <col min="239" max="239" width="13.88671875" bestFit="1" customWidth="1"/>
    <col min="240" max="240" width="27.77734375" bestFit="1" customWidth="1"/>
    <col min="241" max="241" width="28.109375" bestFit="1" customWidth="1"/>
    <col min="242" max="242" width="14" bestFit="1" customWidth="1"/>
    <col min="243" max="243" width="23.33203125" bestFit="1" customWidth="1"/>
    <col min="244" max="244" width="19.6640625" bestFit="1" customWidth="1"/>
    <col min="245" max="245" width="19.77734375" bestFit="1" customWidth="1"/>
    <col min="246" max="246" width="29.6640625" bestFit="1" customWidth="1"/>
    <col min="247" max="247" width="19.5546875" bestFit="1" customWidth="1"/>
    <col min="248" max="248" width="18.88671875" bestFit="1" customWidth="1"/>
    <col min="249" max="249" width="23.77734375" bestFit="1" customWidth="1"/>
    <col min="250" max="250" width="19.5546875" bestFit="1" customWidth="1"/>
    <col min="251" max="251" width="20.33203125" bestFit="1" customWidth="1"/>
    <col min="252" max="252" width="22.6640625" bestFit="1" customWidth="1"/>
    <col min="253" max="253" width="19.21875" bestFit="1" customWidth="1"/>
    <col min="254" max="254" width="14.33203125" bestFit="1" customWidth="1"/>
    <col min="255" max="255" width="20.21875" bestFit="1" customWidth="1"/>
    <col min="256" max="256" width="16" bestFit="1" customWidth="1"/>
    <col min="257" max="257" width="17.6640625" bestFit="1" customWidth="1"/>
    <col min="258" max="258" width="35.21875" bestFit="1" customWidth="1"/>
    <col min="259" max="259" width="30.44140625" bestFit="1" customWidth="1"/>
    <col min="260" max="260" width="23.44140625" bestFit="1" customWidth="1"/>
    <col min="261" max="261" width="22.33203125" bestFit="1" customWidth="1"/>
    <col min="262" max="262" width="21.44140625" bestFit="1" customWidth="1"/>
    <col min="263" max="263" width="30.5546875" bestFit="1" customWidth="1"/>
    <col min="264" max="264" width="29.109375" bestFit="1" customWidth="1"/>
    <col min="265" max="265" width="19.77734375" bestFit="1" customWidth="1"/>
    <col min="266" max="266" width="24" bestFit="1" customWidth="1"/>
    <col min="267" max="267" width="22.88671875" bestFit="1" customWidth="1"/>
    <col min="268" max="268" width="12.77734375" bestFit="1" customWidth="1"/>
    <col min="269" max="269" width="14.88671875" bestFit="1" customWidth="1"/>
    <col min="270" max="270" width="14.33203125" bestFit="1" customWidth="1"/>
    <col min="271" max="271" width="16.88671875" bestFit="1" customWidth="1"/>
    <col min="272" max="272" width="25.21875" bestFit="1" customWidth="1"/>
    <col min="273" max="273" width="25.77734375" bestFit="1" customWidth="1"/>
    <col min="274" max="274" width="19.109375" bestFit="1" customWidth="1"/>
    <col min="275" max="275" width="25.21875" bestFit="1" customWidth="1"/>
    <col min="276" max="276" width="26" bestFit="1" customWidth="1"/>
    <col min="277" max="277" width="20.6640625" bestFit="1" customWidth="1"/>
    <col min="278" max="278" width="22.21875" bestFit="1" customWidth="1"/>
    <col min="279" max="279" width="18.44140625" bestFit="1" customWidth="1"/>
    <col min="280" max="280" width="21.77734375" bestFit="1" customWidth="1"/>
    <col min="281" max="281" width="14.109375" bestFit="1" customWidth="1"/>
    <col min="282" max="282" width="20.109375" bestFit="1" customWidth="1"/>
    <col min="283" max="283" width="15.109375" bestFit="1" customWidth="1"/>
    <col min="284" max="284" width="25.21875" bestFit="1" customWidth="1"/>
    <col min="285" max="285" width="33.88671875" bestFit="1" customWidth="1"/>
    <col min="286" max="286" width="27.88671875" bestFit="1" customWidth="1"/>
    <col min="287" max="287" width="35.33203125" bestFit="1" customWidth="1"/>
    <col min="288" max="288" width="31.88671875" bestFit="1" customWidth="1"/>
    <col min="289" max="289" width="32.109375" bestFit="1" customWidth="1"/>
    <col min="290" max="290" width="18.33203125" bestFit="1" customWidth="1"/>
    <col min="291" max="291" width="18.77734375" bestFit="1" customWidth="1"/>
    <col min="292" max="292" width="34.44140625" bestFit="1" customWidth="1"/>
    <col min="293" max="293" width="17.77734375" bestFit="1" customWidth="1"/>
    <col min="294" max="294" width="17.88671875" bestFit="1" customWidth="1"/>
    <col min="295" max="295" width="22" bestFit="1" customWidth="1"/>
    <col min="296" max="296" width="14.5546875" bestFit="1" customWidth="1"/>
    <col min="297" max="297" width="20.5546875" bestFit="1" customWidth="1"/>
    <col min="298" max="298" width="32.21875" bestFit="1" customWidth="1"/>
    <col min="299" max="299" width="16.77734375" bestFit="1" customWidth="1"/>
    <col min="300" max="300" width="28.88671875" bestFit="1" customWidth="1"/>
    <col min="301" max="301" width="27.21875" bestFit="1" customWidth="1"/>
    <col min="302" max="302" width="14.44140625" bestFit="1" customWidth="1"/>
    <col min="303" max="303" width="27" bestFit="1" customWidth="1"/>
    <col min="304" max="304" width="17.77734375" bestFit="1" customWidth="1"/>
    <col min="305" max="305" width="15.21875" bestFit="1" customWidth="1"/>
    <col min="306" max="306" width="20.44140625" bestFit="1" customWidth="1"/>
    <col min="307" max="307" width="17.77734375" bestFit="1" customWidth="1"/>
    <col min="308" max="308" width="25.109375" bestFit="1" customWidth="1"/>
    <col min="309" max="309" width="31.109375" bestFit="1" customWidth="1"/>
    <col min="310" max="310" width="16.88671875" bestFit="1" customWidth="1"/>
    <col min="311" max="311" width="28.5546875" bestFit="1" customWidth="1"/>
    <col min="312" max="312" width="33.21875" bestFit="1" customWidth="1"/>
    <col min="313" max="313" width="37" bestFit="1" customWidth="1"/>
    <col min="314" max="314" width="20.6640625" bestFit="1" customWidth="1"/>
    <col min="315" max="315" width="25.21875" bestFit="1" customWidth="1"/>
    <col min="316" max="316" width="19.77734375" bestFit="1" customWidth="1"/>
    <col min="317" max="317" width="22.6640625" bestFit="1" customWidth="1"/>
    <col min="318" max="318" width="19.33203125" bestFit="1" customWidth="1"/>
    <col min="319" max="319" width="30.109375" bestFit="1" customWidth="1"/>
    <col min="320" max="320" width="29.109375" bestFit="1" customWidth="1"/>
    <col min="321" max="321" width="24.5546875" bestFit="1" customWidth="1"/>
    <col min="322" max="322" width="14.44140625" bestFit="1" customWidth="1"/>
    <col min="323" max="323" width="16" bestFit="1" customWidth="1"/>
    <col min="324" max="324" width="28.33203125" bestFit="1" customWidth="1"/>
    <col min="325" max="325" width="20.5546875" bestFit="1" customWidth="1"/>
    <col min="326" max="326" width="35.109375" bestFit="1" customWidth="1"/>
    <col min="327" max="327" width="24.77734375" bestFit="1" customWidth="1"/>
    <col min="328" max="328" width="23.109375" bestFit="1" customWidth="1"/>
    <col min="329" max="329" width="16.44140625" bestFit="1" customWidth="1"/>
    <col min="330" max="330" width="23.33203125" bestFit="1" customWidth="1"/>
    <col min="331" max="331" width="27" bestFit="1" customWidth="1"/>
    <col min="332" max="333" width="21" bestFit="1" customWidth="1"/>
    <col min="334" max="334" width="25.88671875" bestFit="1" customWidth="1"/>
    <col min="335" max="335" width="21.44140625" bestFit="1" customWidth="1"/>
    <col min="336" max="336" width="15.109375" bestFit="1" customWidth="1"/>
    <col min="337" max="337" width="17.77734375" bestFit="1" customWidth="1"/>
    <col min="338" max="338" width="30.88671875" bestFit="1" customWidth="1"/>
    <col min="339" max="339" width="32.44140625" bestFit="1" customWidth="1"/>
    <col min="340" max="340" width="26.21875" bestFit="1" customWidth="1"/>
    <col min="341" max="341" width="30.44140625" bestFit="1" customWidth="1"/>
    <col min="342" max="342" width="28.5546875" bestFit="1" customWidth="1"/>
    <col min="343" max="343" width="19.5546875" bestFit="1" customWidth="1"/>
    <col min="344" max="344" width="14.88671875" bestFit="1" customWidth="1"/>
    <col min="345" max="345" width="14.109375" bestFit="1" customWidth="1"/>
    <col min="346" max="346" width="22.33203125" bestFit="1" customWidth="1"/>
    <col min="347" max="347" width="19.21875" bestFit="1" customWidth="1"/>
    <col min="348" max="348" width="22.88671875" bestFit="1" customWidth="1"/>
    <col min="349" max="349" width="17.44140625" bestFit="1" customWidth="1"/>
    <col min="350" max="350" width="20.109375" bestFit="1" customWidth="1"/>
    <col min="351" max="351" width="31" bestFit="1" customWidth="1"/>
    <col min="352" max="352" width="27.5546875" bestFit="1" customWidth="1"/>
    <col min="353" max="353" width="36" bestFit="1" customWidth="1"/>
    <col min="354" max="354" width="26.33203125" bestFit="1" customWidth="1"/>
    <col min="355" max="355" width="16.77734375" bestFit="1" customWidth="1"/>
    <col min="356" max="356" width="18.77734375" bestFit="1" customWidth="1"/>
    <col min="357" max="357" width="32.5546875" bestFit="1" customWidth="1"/>
    <col min="358" max="358" width="20.6640625" bestFit="1" customWidth="1"/>
    <col min="359" max="359" width="23.6640625" bestFit="1" customWidth="1"/>
    <col min="360" max="360" width="15.77734375" bestFit="1" customWidth="1"/>
    <col min="361" max="361" width="29" bestFit="1" customWidth="1"/>
    <col min="362" max="362" width="22.33203125" bestFit="1" customWidth="1"/>
    <col min="363" max="363" width="18" bestFit="1" customWidth="1"/>
    <col min="364" max="364" width="33.6640625" bestFit="1" customWidth="1"/>
    <col min="365" max="365" width="32" bestFit="1" customWidth="1"/>
    <col min="366" max="366" width="33.109375" bestFit="1" customWidth="1"/>
    <col min="367" max="367" width="25" bestFit="1" customWidth="1"/>
    <col min="368" max="368" width="18.6640625" bestFit="1" customWidth="1"/>
    <col min="369" max="369" width="23.77734375" bestFit="1" customWidth="1"/>
    <col min="370" max="370" width="19.77734375" bestFit="1" customWidth="1"/>
    <col min="371" max="371" width="19.5546875" bestFit="1" customWidth="1"/>
    <col min="372" max="372" width="18.21875" bestFit="1" customWidth="1"/>
    <col min="373" max="373" width="30.44140625" bestFit="1" customWidth="1"/>
    <col min="374" max="374" width="33.109375" bestFit="1" customWidth="1"/>
    <col min="375" max="375" width="30.44140625" bestFit="1" customWidth="1"/>
    <col min="376" max="376" width="24.77734375" bestFit="1" customWidth="1"/>
    <col min="377" max="377" width="26.33203125" bestFit="1" customWidth="1"/>
    <col min="378" max="378" width="21.6640625" bestFit="1" customWidth="1"/>
    <col min="379" max="379" width="18.5546875" bestFit="1" customWidth="1"/>
    <col min="380" max="380" width="16.44140625" bestFit="1" customWidth="1"/>
    <col min="381" max="381" width="14.6640625" bestFit="1" customWidth="1"/>
    <col min="382" max="382" width="22.5546875" bestFit="1" customWidth="1"/>
    <col min="383" max="383" width="13.44140625" bestFit="1" customWidth="1"/>
    <col min="384" max="384" width="25.88671875" bestFit="1" customWidth="1"/>
    <col min="385" max="385" width="17.21875" bestFit="1" customWidth="1"/>
    <col min="386" max="386" width="23.77734375" bestFit="1" customWidth="1"/>
    <col min="387" max="387" width="34.77734375" bestFit="1" customWidth="1"/>
    <col min="388" max="388" width="32.88671875" bestFit="1" customWidth="1"/>
    <col min="389" max="389" width="21" bestFit="1" customWidth="1"/>
    <col min="390" max="390" width="14.44140625" bestFit="1" customWidth="1"/>
    <col min="391" max="391" width="23.88671875" bestFit="1" customWidth="1"/>
    <col min="392" max="392" width="26.77734375" bestFit="1" customWidth="1"/>
    <col min="393" max="393" width="26.6640625" bestFit="1" customWidth="1"/>
    <col min="394" max="394" width="32.77734375" bestFit="1" customWidth="1"/>
    <col min="395" max="395" width="28.5546875" bestFit="1" customWidth="1"/>
    <col min="396" max="396" width="30.5546875" bestFit="1" customWidth="1"/>
    <col min="397" max="397" width="35" bestFit="1" customWidth="1"/>
    <col min="398" max="398" width="36.44140625" bestFit="1" customWidth="1"/>
    <col min="399" max="399" width="23" bestFit="1" customWidth="1"/>
    <col min="400" max="400" width="19.88671875" bestFit="1" customWidth="1"/>
    <col min="401" max="401" width="22.109375" bestFit="1" customWidth="1"/>
    <col min="402" max="402" width="34.21875" bestFit="1" customWidth="1"/>
    <col min="403" max="403" width="35.21875" bestFit="1" customWidth="1"/>
    <col min="404" max="404" width="36.33203125" bestFit="1" customWidth="1"/>
    <col min="405" max="405" width="28.33203125" bestFit="1" customWidth="1"/>
    <col min="406" max="406" width="12.5546875" bestFit="1" customWidth="1"/>
    <col min="407" max="407" width="23.109375" bestFit="1" customWidth="1"/>
    <col min="408" max="408" width="12.44140625" bestFit="1" customWidth="1"/>
    <col min="409" max="409" width="17" bestFit="1" customWidth="1"/>
    <col min="410" max="410" width="30.33203125" bestFit="1" customWidth="1"/>
    <col min="411" max="411" width="20.77734375" bestFit="1" customWidth="1"/>
    <col min="412" max="412" width="18.21875" bestFit="1" customWidth="1"/>
    <col min="413" max="413" width="17.77734375" bestFit="1" customWidth="1"/>
    <col min="414" max="414" width="16.109375" bestFit="1" customWidth="1"/>
    <col min="415" max="415" width="15.21875" bestFit="1" customWidth="1"/>
    <col min="416" max="416" width="15.77734375" bestFit="1" customWidth="1"/>
    <col min="417" max="417" width="35.88671875" bestFit="1" customWidth="1"/>
    <col min="418" max="418" width="20.88671875" bestFit="1" customWidth="1"/>
    <col min="419" max="419" width="18.77734375" bestFit="1" customWidth="1"/>
    <col min="420" max="420" width="19.88671875" bestFit="1" customWidth="1"/>
    <col min="421" max="421" width="28" bestFit="1" customWidth="1"/>
    <col min="422" max="422" width="22.21875" bestFit="1" customWidth="1"/>
    <col min="423" max="423" width="21.5546875" bestFit="1" customWidth="1"/>
    <col min="424" max="424" width="16.5546875" bestFit="1" customWidth="1"/>
    <col min="425" max="425" width="28.109375" bestFit="1" customWidth="1"/>
    <col min="426" max="426" width="29.6640625" bestFit="1" customWidth="1"/>
    <col min="427" max="427" width="24.5546875" bestFit="1" customWidth="1"/>
    <col min="428" max="428" width="22.109375" bestFit="1" customWidth="1"/>
    <col min="429" max="429" width="26.88671875" bestFit="1" customWidth="1"/>
    <col min="430" max="430" width="22.21875" bestFit="1" customWidth="1"/>
    <col min="431" max="431" width="21.109375" bestFit="1" customWidth="1"/>
    <col min="432" max="432" width="15.5546875" bestFit="1" customWidth="1"/>
    <col min="433" max="433" width="21.6640625" bestFit="1" customWidth="1"/>
    <col min="434" max="434" width="16.109375" bestFit="1" customWidth="1"/>
    <col min="435" max="435" width="15.21875" bestFit="1" customWidth="1"/>
    <col min="436" max="436" width="15.77734375" bestFit="1" customWidth="1"/>
    <col min="437" max="437" width="21.88671875" bestFit="1" customWidth="1"/>
    <col min="438" max="438" width="26.33203125" bestFit="1" customWidth="1"/>
    <col min="439" max="439" width="28.77734375" bestFit="1" customWidth="1"/>
    <col min="440" max="440" width="28.109375" bestFit="1" customWidth="1"/>
    <col min="441" max="441" width="31.33203125" bestFit="1" customWidth="1"/>
    <col min="442" max="442" width="24.109375" bestFit="1" customWidth="1"/>
    <col min="443" max="443" width="23.6640625" bestFit="1" customWidth="1"/>
    <col min="444" max="444" width="25.21875" bestFit="1" customWidth="1"/>
    <col min="445" max="445" width="23.6640625" bestFit="1" customWidth="1"/>
    <col min="446" max="446" width="18" bestFit="1" customWidth="1"/>
    <col min="447" max="447" width="20" bestFit="1" customWidth="1"/>
    <col min="448" max="448" width="24.21875" bestFit="1" customWidth="1"/>
    <col min="449" max="449" width="19.77734375" bestFit="1" customWidth="1"/>
    <col min="450" max="450" width="20.44140625" bestFit="1" customWidth="1"/>
    <col min="451" max="451" width="24.44140625" bestFit="1" customWidth="1"/>
    <col min="452" max="452" width="27" bestFit="1" customWidth="1"/>
    <col min="453" max="453" width="23.21875" bestFit="1" customWidth="1"/>
    <col min="454" max="454" width="15.6640625" bestFit="1" customWidth="1"/>
    <col min="455" max="455" width="21.77734375" bestFit="1" customWidth="1"/>
    <col min="456" max="456" width="13.21875" bestFit="1" customWidth="1"/>
    <col min="457" max="457" width="13.77734375" bestFit="1" customWidth="1"/>
    <col min="458" max="458" width="30.5546875" bestFit="1" customWidth="1"/>
    <col min="459" max="459" width="25.5546875" bestFit="1" customWidth="1"/>
    <col min="460" max="460" width="33.88671875" bestFit="1" customWidth="1"/>
    <col min="461" max="461" width="31.44140625" bestFit="1" customWidth="1"/>
    <col min="462" max="462" width="28.77734375" bestFit="1" customWidth="1"/>
    <col min="463" max="463" width="27.88671875" bestFit="1" customWidth="1"/>
    <col min="464" max="464" width="17.33203125" bestFit="1" customWidth="1"/>
    <col min="465" max="465" width="22.109375" bestFit="1" customWidth="1"/>
    <col min="466" max="466" width="18.44140625" bestFit="1" customWidth="1"/>
    <col min="467" max="467" width="19.21875" bestFit="1" customWidth="1"/>
    <col min="468" max="468" width="23.88671875" bestFit="1" customWidth="1"/>
    <col min="469" max="469" width="13.21875" bestFit="1" customWidth="1"/>
    <col min="470" max="470" width="32.5546875" bestFit="1" customWidth="1"/>
    <col min="471" max="471" width="23.44140625" bestFit="1" customWidth="1"/>
    <col min="472" max="472" width="17.33203125" bestFit="1" customWidth="1"/>
    <col min="473" max="473" width="12.5546875" bestFit="1" customWidth="1"/>
    <col min="474" max="474" width="17.21875" bestFit="1" customWidth="1"/>
    <col min="475" max="475" width="23.44140625" bestFit="1" customWidth="1"/>
    <col min="476" max="476" width="14.5546875" bestFit="1" customWidth="1"/>
    <col min="477" max="477" width="16.33203125" bestFit="1" customWidth="1"/>
    <col min="478" max="478" width="23.77734375" bestFit="1" customWidth="1"/>
    <col min="479" max="479" width="16.88671875" bestFit="1" customWidth="1"/>
    <col min="480" max="480" width="16.33203125" bestFit="1" customWidth="1"/>
    <col min="481" max="481" width="19.88671875" bestFit="1" customWidth="1"/>
    <col min="482" max="482" width="14" bestFit="1" customWidth="1"/>
    <col min="483" max="483" width="20.5546875" bestFit="1" customWidth="1"/>
    <col min="484" max="484" width="21.33203125" bestFit="1" customWidth="1"/>
    <col min="485" max="485" width="19.5546875" bestFit="1" customWidth="1"/>
    <col min="486" max="486" width="28.88671875" bestFit="1" customWidth="1"/>
    <col min="487" max="487" width="15" bestFit="1" customWidth="1"/>
    <col min="488" max="488" width="33" bestFit="1" customWidth="1"/>
    <col min="489" max="489" width="34.44140625" bestFit="1" customWidth="1"/>
    <col min="490" max="490" width="31.88671875" bestFit="1" customWidth="1"/>
    <col min="491" max="491" width="27.33203125" bestFit="1" customWidth="1"/>
    <col min="492" max="492" width="21.33203125" bestFit="1" customWidth="1"/>
    <col min="493" max="493" width="24" bestFit="1" customWidth="1"/>
    <col min="494" max="494" width="19.88671875" bestFit="1" customWidth="1"/>
    <col min="495" max="495" width="21.44140625" bestFit="1" customWidth="1"/>
    <col min="496" max="496" width="18.109375" bestFit="1" customWidth="1"/>
    <col min="497" max="497" width="12.33203125" bestFit="1" customWidth="1"/>
    <col min="498" max="498" width="12" bestFit="1" customWidth="1"/>
    <col min="499" max="499" width="28.21875" bestFit="1" customWidth="1"/>
    <col min="500" max="500" width="20.5546875" bestFit="1" customWidth="1"/>
    <col min="501" max="501" width="16.88671875" bestFit="1" customWidth="1"/>
    <col min="502" max="502" width="19.21875" bestFit="1" customWidth="1"/>
    <col min="503" max="503" width="29.5546875" bestFit="1" customWidth="1"/>
    <col min="504" max="504" width="20.21875" bestFit="1" customWidth="1"/>
    <col min="505" max="505" width="21.88671875" bestFit="1" customWidth="1"/>
    <col min="506" max="506" width="13.21875" bestFit="1" customWidth="1"/>
    <col min="507" max="507" width="13.33203125" bestFit="1" customWidth="1"/>
    <col min="508" max="508" width="18.44140625" bestFit="1" customWidth="1"/>
    <col min="509" max="509" width="29.6640625" bestFit="1" customWidth="1"/>
    <col min="510" max="510" width="31.109375" bestFit="1" customWidth="1"/>
    <col min="511" max="511" width="22.88671875" bestFit="1" customWidth="1"/>
    <col min="512" max="512" width="13.5546875" bestFit="1" customWidth="1"/>
    <col min="513" max="513" width="17.88671875" bestFit="1" customWidth="1"/>
    <col min="514" max="514" width="26.44140625" bestFit="1" customWidth="1"/>
    <col min="515" max="515" width="32.21875" bestFit="1" customWidth="1"/>
    <col min="516" max="516" width="19" bestFit="1" customWidth="1"/>
    <col min="517" max="517" width="26.5546875" bestFit="1" customWidth="1"/>
    <col min="518" max="518" width="24.44140625" bestFit="1" customWidth="1"/>
    <col min="519" max="519" width="23.109375" bestFit="1" customWidth="1"/>
    <col min="520" max="520" width="27.33203125" bestFit="1" customWidth="1"/>
    <col min="521" max="521" width="35.88671875" bestFit="1" customWidth="1"/>
    <col min="522" max="522" width="17.33203125" bestFit="1" customWidth="1"/>
    <col min="523" max="523" width="27.33203125" bestFit="1" customWidth="1"/>
    <col min="524" max="524" width="14.88671875" bestFit="1" customWidth="1"/>
    <col min="525" max="525" width="13.44140625" bestFit="1" customWidth="1"/>
    <col min="526" max="526" width="32.33203125" bestFit="1" customWidth="1"/>
    <col min="527" max="527" width="13.77734375" bestFit="1" customWidth="1"/>
    <col min="528" max="528" width="19" bestFit="1" customWidth="1"/>
    <col min="529" max="529" width="27.77734375" bestFit="1" customWidth="1"/>
    <col min="530" max="530" width="33.77734375" bestFit="1" customWidth="1"/>
    <col min="531" max="531" width="29.77734375" bestFit="1" customWidth="1"/>
    <col min="532" max="532" width="34.77734375" bestFit="1" customWidth="1"/>
    <col min="533" max="533" width="26.6640625" bestFit="1" customWidth="1"/>
    <col min="534" max="534" width="24.88671875" bestFit="1" customWidth="1"/>
    <col min="535" max="535" width="14" bestFit="1" customWidth="1"/>
    <col min="536" max="536" width="20" bestFit="1" customWidth="1"/>
    <col min="537" max="537" width="19.6640625" bestFit="1" customWidth="1"/>
    <col min="538" max="538" width="17.6640625" bestFit="1" customWidth="1"/>
    <col min="539" max="539" width="21.88671875" bestFit="1" customWidth="1"/>
    <col min="540" max="540" width="21.6640625" bestFit="1" customWidth="1"/>
    <col min="541" max="541" width="18.88671875" bestFit="1" customWidth="1"/>
    <col min="542" max="542" width="18.5546875" bestFit="1" customWidth="1"/>
    <col min="543" max="543" width="26.77734375" bestFit="1" customWidth="1"/>
    <col min="544" max="544" width="29.6640625" bestFit="1" customWidth="1"/>
    <col min="545" max="545" width="24" bestFit="1" customWidth="1"/>
    <col min="546" max="546" width="24.6640625" bestFit="1" customWidth="1"/>
    <col min="547" max="547" width="19.5546875" bestFit="1" customWidth="1"/>
    <col min="548" max="548" width="19.33203125" bestFit="1" customWidth="1"/>
    <col min="549" max="549" width="29.21875" bestFit="1" customWidth="1"/>
    <col min="550" max="550" width="25.6640625" bestFit="1" customWidth="1"/>
    <col min="551" max="551" width="23" bestFit="1" customWidth="1"/>
    <col min="552" max="552" width="27.109375" bestFit="1" customWidth="1"/>
    <col min="553" max="553" width="20.21875" bestFit="1" customWidth="1"/>
    <col min="554" max="554" width="20" bestFit="1" customWidth="1"/>
    <col min="555" max="555" width="15.109375" bestFit="1" customWidth="1"/>
    <col min="556" max="556" width="20.6640625" bestFit="1" customWidth="1"/>
    <col min="557" max="557" width="28.77734375" bestFit="1" customWidth="1"/>
    <col min="558" max="558" width="21.88671875" bestFit="1" customWidth="1"/>
    <col min="559" max="559" width="26.33203125" bestFit="1" customWidth="1"/>
    <col min="560" max="560" width="18.77734375" bestFit="1" customWidth="1"/>
    <col min="561" max="561" width="30.77734375" bestFit="1" customWidth="1"/>
    <col min="562" max="562" width="23.21875" bestFit="1" customWidth="1"/>
    <col min="563" max="563" width="29.33203125" bestFit="1" customWidth="1"/>
    <col min="564" max="564" width="36.44140625" bestFit="1" customWidth="1"/>
    <col min="565" max="565" width="25.77734375" bestFit="1" customWidth="1"/>
    <col min="566" max="566" width="19.21875" bestFit="1" customWidth="1"/>
    <col min="567" max="567" width="17.33203125" bestFit="1" customWidth="1"/>
    <col min="568" max="568" width="33.21875" bestFit="1" customWidth="1"/>
    <col min="569" max="569" width="33.6640625" bestFit="1" customWidth="1"/>
    <col min="570" max="570" width="23.5546875" bestFit="1" customWidth="1"/>
    <col min="571" max="571" width="18.44140625" bestFit="1" customWidth="1"/>
    <col min="572" max="572" width="14.33203125" bestFit="1" customWidth="1"/>
    <col min="573" max="573" width="19.44140625" bestFit="1" customWidth="1"/>
    <col min="574" max="574" width="14" bestFit="1" customWidth="1"/>
    <col min="575" max="575" width="33.21875" bestFit="1" customWidth="1"/>
    <col min="576" max="576" width="31.109375" bestFit="1" customWidth="1"/>
    <col min="577" max="577" width="34.44140625" bestFit="1" customWidth="1"/>
    <col min="578" max="578" width="16.77734375" bestFit="1" customWidth="1"/>
    <col min="579" max="579" width="15.88671875" bestFit="1" customWidth="1"/>
    <col min="580" max="580" width="22.33203125" bestFit="1" customWidth="1"/>
    <col min="581" max="581" width="24" bestFit="1" customWidth="1"/>
    <col min="582" max="582" width="16.109375" bestFit="1" customWidth="1"/>
    <col min="583" max="584" width="19.21875" bestFit="1" customWidth="1"/>
    <col min="585" max="585" width="24.88671875" bestFit="1" customWidth="1"/>
    <col min="586" max="586" width="15.88671875" bestFit="1" customWidth="1"/>
    <col min="587" max="587" width="24.77734375" bestFit="1" customWidth="1"/>
    <col min="588" max="588" width="23.33203125" bestFit="1" customWidth="1"/>
    <col min="589" max="589" width="14.77734375" bestFit="1" customWidth="1"/>
    <col min="590" max="590" width="33.21875" bestFit="1" customWidth="1"/>
    <col min="591" max="591" width="39.77734375" bestFit="1" customWidth="1"/>
    <col min="592" max="592" width="38.88671875" bestFit="1" customWidth="1"/>
    <col min="593" max="593" width="29" bestFit="1" customWidth="1"/>
    <col min="594" max="594" width="20.6640625" bestFit="1" customWidth="1"/>
    <col min="595" max="595" width="19.44140625" bestFit="1" customWidth="1"/>
    <col min="596" max="596" width="14.88671875" bestFit="1" customWidth="1"/>
    <col min="597" max="597" width="30.44140625" bestFit="1" customWidth="1"/>
    <col min="598" max="598" width="32.77734375" bestFit="1" customWidth="1"/>
    <col min="599" max="599" width="25.88671875" bestFit="1" customWidth="1"/>
    <col min="600" max="600" width="16.21875" bestFit="1" customWidth="1"/>
    <col min="601" max="601" width="18.109375" bestFit="1" customWidth="1"/>
    <col min="602" max="602" width="22.5546875" bestFit="1" customWidth="1"/>
    <col min="603" max="603" width="15.77734375" bestFit="1" customWidth="1"/>
    <col min="604" max="604" width="31" bestFit="1" customWidth="1"/>
    <col min="605" max="605" width="24.5546875" bestFit="1" customWidth="1"/>
    <col min="606" max="606" width="24.6640625" bestFit="1" customWidth="1"/>
    <col min="607" max="607" width="30" bestFit="1" customWidth="1"/>
    <col min="608" max="608" width="17.33203125" bestFit="1" customWidth="1"/>
    <col min="609" max="609" width="21.88671875" bestFit="1" customWidth="1"/>
    <col min="610" max="610" width="36" bestFit="1" customWidth="1"/>
    <col min="611" max="611" width="21.33203125" bestFit="1" customWidth="1"/>
    <col min="612" max="612" width="15.88671875" bestFit="1" customWidth="1"/>
    <col min="613" max="613" width="17" bestFit="1" customWidth="1"/>
    <col min="614" max="614" width="24.77734375" bestFit="1" customWidth="1"/>
    <col min="615" max="615" width="39.33203125" bestFit="1" customWidth="1"/>
    <col min="616" max="616" width="16.88671875" bestFit="1" customWidth="1"/>
    <col min="617" max="617" width="17.5546875" bestFit="1" customWidth="1"/>
    <col min="618" max="618" width="25.6640625" bestFit="1" customWidth="1"/>
    <col min="619" max="619" width="30.44140625" bestFit="1" customWidth="1"/>
    <col min="620" max="620" width="25.77734375" bestFit="1" customWidth="1"/>
    <col min="621" max="621" width="17.6640625" bestFit="1" customWidth="1"/>
    <col min="622" max="622" width="21.6640625" bestFit="1" customWidth="1"/>
    <col min="623" max="623" width="23.5546875" bestFit="1" customWidth="1"/>
    <col min="624" max="625" width="15.33203125" bestFit="1" customWidth="1"/>
    <col min="626" max="626" width="21.44140625" bestFit="1" customWidth="1"/>
    <col min="627" max="627" width="20" bestFit="1" customWidth="1"/>
    <col min="628" max="628" width="22.109375" bestFit="1" customWidth="1"/>
    <col min="629" max="629" width="19.5546875" bestFit="1" customWidth="1"/>
    <col min="630" max="630" width="31.109375" bestFit="1" customWidth="1"/>
    <col min="631" max="631" width="28.6640625" bestFit="1" customWidth="1"/>
    <col min="632" max="632" width="28.88671875" bestFit="1" customWidth="1"/>
    <col min="633" max="633" width="15" bestFit="1" customWidth="1"/>
    <col min="634" max="634" width="15.6640625" bestFit="1" customWidth="1"/>
    <col min="635" max="635" width="26" bestFit="1" customWidth="1"/>
    <col min="636" max="636" width="14.33203125" bestFit="1" customWidth="1"/>
    <col min="637" max="637" width="27.88671875" bestFit="1" customWidth="1"/>
    <col min="638" max="638" width="25.88671875" bestFit="1" customWidth="1"/>
    <col min="639" max="639" width="35" bestFit="1" customWidth="1"/>
    <col min="640" max="640" width="35.33203125" bestFit="1" customWidth="1"/>
    <col min="641" max="641" width="32.33203125" bestFit="1" customWidth="1"/>
    <col min="642" max="642" width="29.21875" bestFit="1" customWidth="1"/>
    <col min="643" max="643" width="18.109375" bestFit="1" customWidth="1"/>
    <col min="644" max="644" width="21" bestFit="1" customWidth="1"/>
    <col min="645" max="645" width="24.6640625" bestFit="1" customWidth="1"/>
    <col min="646" max="646" width="22.88671875" bestFit="1" customWidth="1"/>
    <col min="647" max="647" width="33.6640625" bestFit="1" customWidth="1"/>
    <col min="648" max="648" width="23.33203125" bestFit="1" customWidth="1"/>
    <col min="649" max="649" width="27.5546875" bestFit="1" customWidth="1"/>
    <col min="650" max="650" width="23.77734375" bestFit="1" customWidth="1"/>
    <col min="651" max="651" width="27.21875" bestFit="1" customWidth="1"/>
    <col min="652" max="652" width="35" bestFit="1" customWidth="1"/>
    <col min="653" max="653" width="14.5546875" bestFit="1" customWidth="1"/>
    <col min="654" max="654" width="23.33203125" bestFit="1" customWidth="1"/>
    <col min="655" max="655" width="16.6640625" bestFit="1" customWidth="1"/>
    <col min="656" max="656" width="30.21875" bestFit="1" customWidth="1"/>
    <col min="657" max="657" width="22" bestFit="1" customWidth="1"/>
    <col min="658" max="658" width="16.6640625" bestFit="1" customWidth="1"/>
    <col min="659" max="659" width="15.109375" bestFit="1" customWidth="1"/>
    <col min="660" max="660" width="28" bestFit="1" customWidth="1"/>
    <col min="661" max="661" width="19.33203125" bestFit="1" customWidth="1"/>
    <col min="662" max="662" width="29.77734375" bestFit="1" customWidth="1"/>
    <col min="663" max="663" width="28.77734375" bestFit="1" customWidth="1"/>
    <col min="664" max="664" width="21.77734375" bestFit="1" customWidth="1"/>
    <col min="665" max="665" width="21.5546875" bestFit="1" customWidth="1"/>
    <col min="666" max="666" width="35.33203125" bestFit="1" customWidth="1"/>
    <col min="667" max="667" width="18.77734375" bestFit="1" customWidth="1"/>
    <col min="668" max="669" width="15.21875" bestFit="1" customWidth="1"/>
    <col min="670" max="670" width="16.33203125" bestFit="1" customWidth="1"/>
    <col min="671" max="671" width="24.77734375" bestFit="1" customWidth="1"/>
    <col min="672" max="672" width="38.33203125" bestFit="1" customWidth="1"/>
    <col min="673" max="673" width="25.6640625" bestFit="1" customWidth="1"/>
    <col min="674" max="674" width="15.33203125" bestFit="1" customWidth="1"/>
    <col min="675" max="675" width="15.88671875" bestFit="1" customWidth="1"/>
    <col min="676" max="676" width="18.21875" bestFit="1" customWidth="1"/>
    <col min="677" max="677" width="13.33203125" bestFit="1" customWidth="1"/>
    <col min="678" max="678" width="17.6640625" bestFit="1" customWidth="1"/>
    <col min="679" max="679" width="18.21875" bestFit="1" customWidth="1"/>
    <col min="680" max="680" width="20.21875" bestFit="1" customWidth="1"/>
    <col min="681" max="681" width="20.88671875" bestFit="1" customWidth="1"/>
    <col min="682" max="682" width="30.5546875" bestFit="1" customWidth="1"/>
    <col min="683" max="683" width="31.88671875" bestFit="1" customWidth="1"/>
    <col min="684" max="684" width="27.109375" bestFit="1" customWidth="1"/>
    <col min="685" max="685" width="28.33203125" bestFit="1" customWidth="1"/>
    <col min="686" max="686" width="21.6640625" bestFit="1" customWidth="1"/>
    <col min="687" max="687" width="22.109375" bestFit="1" customWidth="1"/>
    <col min="688" max="688" width="14.109375" bestFit="1" customWidth="1"/>
    <col min="689" max="689" width="27.88671875" bestFit="1" customWidth="1"/>
    <col min="690" max="690" width="22.5546875" bestFit="1" customWidth="1"/>
    <col min="691" max="691" width="30.33203125" bestFit="1" customWidth="1"/>
    <col min="692" max="692" width="30.6640625" bestFit="1" customWidth="1"/>
    <col min="693" max="693" width="16.44140625" bestFit="1" customWidth="1"/>
    <col min="694" max="694" width="31.44140625" bestFit="1" customWidth="1"/>
    <col min="695" max="695" width="37.88671875" bestFit="1" customWidth="1"/>
    <col min="696" max="696" width="26.109375" bestFit="1" customWidth="1"/>
    <col min="697" max="697" width="24.21875" bestFit="1" customWidth="1"/>
    <col min="698" max="698" width="22" bestFit="1" customWidth="1"/>
    <col min="699" max="699" width="23.6640625" bestFit="1" customWidth="1"/>
    <col min="700" max="700" width="14.88671875" bestFit="1" customWidth="1"/>
    <col min="701" max="701" width="21" bestFit="1" customWidth="1"/>
    <col min="702" max="702" width="23.6640625" bestFit="1" customWidth="1"/>
    <col min="703" max="703" width="17.5546875" bestFit="1" customWidth="1"/>
    <col min="704" max="704" width="17.21875" bestFit="1" customWidth="1"/>
    <col min="705" max="705" width="15.5546875" bestFit="1" customWidth="1"/>
    <col min="706" max="706" width="23.44140625" bestFit="1" customWidth="1"/>
    <col min="707" max="707" width="20.21875" bestFit="1" customWidth="1"/>
    <col min="708" max="708" width="18.109375" bestFit="1" customWidth="1"/>
    <col min="709" max="709" width="35.6640625" bestFit="1" customWidth="1"/>
    <col min="710" max="710" width="19.5546875" bestFit="1" customWidth="1"/>
    <col min="711" max="711" width="22" bestFit="1" customWidth="1"/>
    <col min="712" max="712" width="19.21875" bestFit="1" customWidth="1"/>
    <col min="713" max="713" width="17.77734375" bestFit="1" customWidth="1"/>
    <col min="714" max="714" width="17.6640625" bestFit="1" customWidth="1"/>
    <col min="715" max="715" width="21.88671875" bestFit="1" customWidth="1"/>
    <col min="716" max="716" width="27.6640625" bestFit="1" customWidth="1"/>
    <col min="717" max="717" width="16.77734375" bestFit="1" customWidth="1"/>
    <col min="718" max="718" width="19.5546875" bestFit="1" customWidth="1"/>
    <col min="719" max="719" width="34.33203125" bestFit="1" customWidth="1"/>
    <col min="720" max="720" width="16.6640625" bestFit="1" customWidth="1"/>
    <col min="721" max="721" width="18.44140625" bestFit="1" customWidth="1"/>
    <col min="722" max="722" width="25.6640625" bestFit="1" customWidth="1"/>
    <col min="723" max="723" width="22" bestFit="1" customWidth="1"/>
    <col min="724" max="724" width="35.44140625" bestFit="1" customWidth="1"/>
    <col min="725" max="725" width="15.109375" bestFit="1" customWidth="1"/>
    <col min="726" max="726" width="19.88671875" bestFit="1" customWidth="1"/>
    <col min="727" max="727" width="22.33203125" bestFit="1" customWidth="1"/>
    <col min="728" max="728" width="31.88671875" bestFit="1" customWidth="1"/>
    <col min="729" max="729" width="37.109375" bestFit="1" customWidth="1"/>
    <col min="730" max="730" width="27.5546875" bestFit="1" customWidth="1"/>
    <col min="731" max="731" width="26.6640625" bestFit="1" customWidth="1"/>
    <col min="732" max="732" width="18" bestFit="1" customWidth="1"/>
    <col min="733" max="733" width="27.5546875" bestFit="1" customWidth="1"/>
    <col min="734" max="734" width="32.109375" bestFit="1" customWidth="1"/>
    <col min="735" max="735" width="18.109375" bestFit="1" customWidth="1"/>
    <col min="736" max="736" width="24.77734375" bestFit="1" customWidth="1"/>
    <col min="737" max="737" width="32.44140625" bestFit="1" customWidth="1"/>
    <col min="738" max="738" width="15.44140625" bestFit="1" customWidth="1"/>
    <col min="739" max="739" width="20.5546875" bestFit="1" customWidth="1"/>
    <col min="740" max="740" width="20.21875" bestFit="1" customWidth="1"/>
    <col min="741" max="741" width="36.109375" bestFit="1" customWidth="1"/>
    <col min="742" max="742" width="21.88671875" bestFit="1" customWidth="1"/>
    <col min="743" max="743" width="24.44140625" bestFit="1" customWidth="1"/>
    <col min="744" max="744" width="21" bestFit="1" customWidth="1"/>
    <col min="745" max="745" width="20" bestFit="1" customWidth="1"/>
    <col min="746" max="746" width="24.109375" bestFit="1" customWidth="1"/>
    <col min="747" max="747" width="21.44140625" bestFit="1" customWidth="1"/>
    <col min="748" max="748" width="17.33203125" bestFit="1" customWidth="1"/>
    <col min="749" max="749" width="22.21875" bestFit="1" customWidth="1"/>
    <col min="750" max="750" width="17.88671875" bestFit="1" customWidth="1"/>
    <col min="751" max="751" width="31.6640625" bestFit="1" customWidth="1"/>
    <col min="752" max="752" width="22.109375" bestFit="1" customWidth="1"/>
    <col min="753" max="753" width="33.77734375" bestFit="1" customWidth="1"/>
    <col min="754" max="754" width="28.88671875" bestFit="1" customWidth="1"/>
    <col min="755" max="755" width="17.6640625" bestFit="1" customWidth="1"/>
    <col min="756" max="756" width="19.88671875" bestFit="1" customWidth="1"/>
    <col min="757" max="757" width="26.5546875" bestFit="1" customWidth="1"/>
    <col min="758" max="758" width="24.109375" bestFit="1" customWidth="1"/>
    <col min="759" max="759" width="21.5546875" bestFit="1" customWidth="1"/>
    <col min="760" max="760" width="23" bestFit="1" customWidth="1"/>
    <col min="761" max="761" width="33.44140625" bestFit="1" customWidth="1"/>
    <col min="762" max="762" width="19.21875" bestFit="1" customWidth="1"/>
    <col min="763" max="763" width="32.5546875" bestFit="1" customWidth="1"/>
    <col min="764" max="764" width="22.33203125" bestFit="1" customWidth="1"/>
    <col min="765" max="765" width="28.109375" bestFit="1" customWidth="1"/>
    <col min="766" max="766" width="20.77734375" bestFit="1" customWidth="1"/>
    <col min="767" max="767" width="24.88671875" bestFit="1" customWidth="1"/>
    <col min="768" max="768" width="18.77734375" bestFit="1" customWidth="1"/>
    <col min="769" max="769" width="32" bestFit="1" customWidth="1"/>
    <col min="770" max="770" width="23.77734375" bestFit="1" customWidth="1"/>
    <col min="771" max="771" width="19.44140625" bestFit="1" customWidth="1"/>
    <col min="772" max="772" width="24.109375" bestFit="1" customWidth="1"/>
    <col min="773" max="773" width="28.5546875" bestFit="1" customWidth="1"/>
    <col min="774" max="774" width="21.6640625" bestFit="1" customWidth="1"/>
    <col min="775" max="775" width="19.44140625" bestFit="1" customWidth="1"/>
    <col min="776" max="776" width="32.88671875" bestFit="1" customWidth="1"/>
    <col min="777" max="777" width="21.6640625" bestFit="1" customWidth="1"/>
    <col min="778" max="778" width="33" bestFit="1" customWidth="1"/>
    <col min="779" max="779" width="36.109375" bestFit="1" customWidth="1"/>
    <col min="780" max="780" width="19.77734375" bestFit="1" customWidth="1"/>
    <col min="781" max="781" width="33" bestFit="1" customWidth="1"/>
    <col min="782" max="782" width="25.6640625" bestFit="1" customWidth="1"/>
    <col min="783" max="783" width="18.77734375" bestFit="1" customWidth="1"/>
    <col min="784" max="784" width="28.6640625" bestFit="1" customWidth="1"/>
    <col min="785" max="785" width="24.33203125" bestFit="1" customWidth="1"/>
    <col min="786" max="786" width="20.77734375" bestFit="1" customWidth="1"/>
    <col min="787" max="787" width="38.77734375" bestFit="1" customWidth="1"/>
    <col min="788" max="788" width="34.6640625" bestFit="1" customWidth="1"/>
    <col min="789" max="789" width="20.5546875" bestFit="1" customWidth="1"/>
    <col min="790" max="790" width="14.44140625" bestFit="1" customWidth="1"/>
    <col min="791" max="791" width="12.88671875" bestFit="1" customWidth="1"/>
    <col min="792" max="792" width="31.109375" bestFit="1" customWidth="1"/>
    <col min="793" max="793" width="33.44140625" bestFit="1" customWidth="1"/>
    <col min="794" max="794" width="20.88671875" bestFit="1" customWidth="1"/>
    <col min="795" max="795" width="25.21875" bestFit="1" customWidth="1"/>
    <col min="796" max="796" width="31.88671875" bestFit="1" customWidth="1"/>
    <col min="797" max="797" width="21.88671875" bestFit="1" customWidth="1"/>
    <col min="798" max="798" width="30.77734375" bestFit="1" customWidth="1"/>
    <col min="799" max="799" width="19.44140625" bestFit="1" customWidth="1"/>
    <col min="800" max="800" width="22.77734375" bestFit="1" customWidth="1"/>
    <col min="801" max="801" width="35.5546875" bestFit="1" customWidth="1"/>
    <col min="802" max="802" width="32.88671875" bestFit="1" customWidth="1"/>
    <col min="803" max="803" width="27.33203125" bestFit="1" customWidth="1"/>
    <col min="804" max="804" width="24.77734375" bestFit="1" customWidth="1"/>
    <col min="805" max="805" width="12.77734375" bestFit="1" customWidth="1"/>
    <col min="806" max="806" width="27.77734375" bestFit="1" customWidth="1"/>
    <col min="807" max="807" width="21.44140625" bestFit="1" customWidth="1"/>
    <col min="808" max="808" width="15.44140625" bestFit="1" customWidth="1"/>
    <col min="809" max="809" width="15.33203125" bestFit="1" customWidth="1"/>
    <col min="810" max="810" width="16.109375" bestFit="1" customWidth="1"/>
    <col min="811" max="811" width="16.6640625" bestFit="1" customWidth="1"/>
    <col min="812" max="812" width="13.5546875" bestFit="1" customWidth="1"/>
    <col min="813" max="813" width="14.109375" bestFit="1" customWidth="1"/>
    <col min="814" max="814" width="19.33203125" bestFit="1" customWidth="1"/>
    <col min="815" max="815" width="33.44140625" bestFit="1" customWidth="1"/>
    <col min="816" max="816" width="34.88671875" bestFit="1" customWidth="1"/>
    <col min="817" max="817" width="33.33203125" bestFit="1" customWidth="1"/>
    <col min="818" max="818" width="33.21875" bestFit="1" customWidth="1"/>
    <col min="819" max="819" width="30.44140625" bestFit="1" customWidth="1"/>
    <col min="820" max="820" width="31.21875" bestFit="1" customWidth="1"/>
    <col min="821" max="821" width="25.109375" bestFit="1" customWidth="1"/>
    <col min="822" max="822" width="17" bestFit="1" customWidth="1"/>
    <col min="823" max="823" width="23.77734375" bestFit="1" customWidth="1"/>
    <col min="824" max="824" width="22.88671875" bestFit="1" customWidth="1"/>
    <col min="825" max="825" width="16.21875" bestFit="1" customWidth="1"/>
    <col min="826" max="826" width="24.6640625" bestFit="1" customWidth="1"/>
    <col min="827" max="827" width="23.5546875" bestFit="1" customWidth="1"/>
    <col min="828" max="828" width="23" bestFit="1" customWidth="1"/>
    <col min="829" max="829" width="22.44140625" bestFit="1" customWidth="1"/>
    <col min="830" max="830" width="26.109375" bestFit="1" customWidth="1"/>
    <col min="831" max="831" width="21.77734375" bestFit="1" customWidth="1"/>
    <col min="832" max="832" width="16.21875" bestFit="1" customWidth="1"/>
    <col min="833" max="833" width="19.5546875" bestFit="1" customWidth="1"/>
    <col min="834" max="834" width="29.109375" bestFit="1" customWidth="1"/>
    <col min="835" max="835" width="29.5546875" bestFit="1" customWidth="1"/>
    <col min="836" max="836" width="15.21875" bestFit="1" customWidth="1"/>
    <col min="837" max="837" width="34.88671875" bestFit="1" customWidth="1"/>
    <col min="838" max="838" width="15.21875" bestFit="1" customWidth="1"/>
    <col min="839" max="839" width="15" bestFit="1" customWidth="1"/>
    <col min="840" max="840" width="13.5546875" bestFit="1" customWidth="1"/>
    <col min="841" max="841" width="24.33203125" bestFit="1" customWidth="1"/>
    <col min="842" max="842" width="38.109375" bestFit="1" customWidth="1"/>
    <col min="843" max="843" width="32.88671875" bestFit="1" customWidth="1"/>
    <col min="844" max="844" width="20.6640625" bestFit="1" customWidth="1"/>
    <col min="845" max="845" width="32.44140625" bestFit="1" customWidth="1"/>
    <col min="846" max="846" width="35.44140625" bestFit="1" customWidth="1"/>
    <col min="847" max="847" width="33.88671875" bestFit="1" customWidth="1"/>
    <col min="848" max="848" width="30.21875" bestFit="1" customWidth="1"/>
    <col min="849" max="849" width="15.44140625" bestFit="1" customWidth="1"/>
    <col min="850" max="850" width="32.33203125" bestFit="1" customWidth="1"/>
    <col min="851" max="851" width="29.33203125" bestFit="1" customWidth="1"/>
    <col min="852" max="852" width="16.44140625" bestFit="1" customWidth="1"/>
    <col min="853" max="853" width="32.33203125" bestFit="1" customWidth="1"/>
    <col min="854" max="854" width="30.21875" bestFit="1" customWidth="1"/>
    <col min="855" max="855" width="20.109375" bestFit="1" customWidth="1"/>
    <col min="856" max="856" width="17.33203125" bestFit="1" customWidth="1"/>
    <col min="857" max="857" width="34.88671875" bestFit="1" customWidth="1"/>
    <col min="858" max="858" width="18.5546875" bestFit="1" customWidth="1"/>
    <col min="859" max="859" width="22.21875" bestFit="1" customWidth="1"/>
    <col min="860" max="860" width="25" bestFit="1" customWidth="1"/>
    <col min="861" max="861" width="36.21875" bestFit="1" customWidth="1"/>
    <col min="862" max="862" width="26.77734375" bestFit="1" customWidth="1"/>
    <col min="863" max="863" width="30.6640625" bestFit="1" customWidth="1"/>
    <col min="864" max="864" width="21.109375" bestFit="1" customWidth="1"/>
    <col min="865" max="865" width="29.6640625" bestFit="1" customWidth="1"/>
    <col min="866" max="866" width="13.33203125" bestFit="1" customWidth="1"/>
    <col min="867" max="867" width="21.109375" bestFit="1" customWidth="1"/>
    <col min="868" max="868" width="25.109375" bestFit="1" customWidth="1"/>
    <col min="869" max="869" width="17.6640625" bestFit="1" customWidth="1"/>
    <col min="870" max="870" width="21.5546875" bestFit="1" customWidth="1"/>
    <col min="871" max="871" width="16.21875" bestFit="1" customWidth="1"/>
    <col min="872" max="872" width="30.88671875" bestFit="1" customWidth="1"/>
    <col min="873" max="873" width="30.109375" bestFit="1" customWidth="1"/>
    <col min="874" max="874" width="20" bestFit="1" customWidth="1"/>
    <col min="875" max="875" width="20.33203125" bestFit="1" customWidth="1"/>
    <col min="876" max="876" width="18.44140625" bestFit="1" customWidth="1"/>
    <col min="877" max="877" width="31.109375" bestFit="1" customWidth="1"/>
    <col min="878" max="878" width="26.6640625" bestFit="1" customWidth="1"/>
    <col min="879" max="879" width="13.33203125" bestFit="1" customWidth="1"/>
    <col min="880" max="880" width="19.44140625" bestFit="1" customWidth="1"/>
    <col min="881" max="881" width="36.5546875" bestFit="1" customWidth="1"/>
    <col min="882" max="882" width="19.6640625" bestFit="1" customWidth="1"/>
    <col min="883" max="883" width="36" bestFit="1" customWidth="1"/>
    <col min="884" max="884" width="12.6640625" bestFit="1" customWidth="1"/>
    <col min="885" max="885" width="16.77734375" bestFit="1" customWidth="1"/>
    <col min="886" max="886" width="16.44140625" bestFit="1" customWidth="1"/>
    <col min="887" max="887" width="39.33203125" bestFit="1" customWidth="1"/>
    <col min="888" max="888" width="33.44140625" bestFit="1" customWidth="1"/>
    <col min="889" max="889" width="30.88671875" bestFit="1" customWidth="1"/>
    <col min="890" max="890" width="24.5546875" bestFit="1" customWidth="1"/>
    <col min="891" max="891" width="18.88671875" bestFit="1" customWidth="1"/>
    <col min="892" max="892" width="20.6640625" bestFit="1" customWidth="1"/>
    <col min="893" max="893" width="24.88671875" bestFit="1" customWidth="1"/>
    <col min="894" max="894" width="24.109375" bestFit="1" customWidth="1"/>
    <col min="895" max="895" width="15.6640625" bestFit="1" customWidth="1"/>
    <col min="896" max="896" width="31.5546875" bestFit="1" customWidth="1"/>
    <col min="897" max="897" width="32.44140625" bestFit="1" customWidth="1"/>
    <col min="898" max="898" width="29" bestFit="1" customWidth="1"/>
    <col min="899" max="899" width="27.109375" bestFit="1" customWidth="1"/>
    <col min="900" max="900" width="25.5546875" bestFit="1" customWidth="1"/>
    <col min="901" max="901" width="33.33203125" bestFit="1" customWidth="1"/>
    <col min="902" max="902" width="24.5546875" bestFit="1" customWidth="1"/>
    <col min="903" max="903" width="19.6640625" bestFit="1" customWidth="1"/>
    <col min="904" max="904" width="30" bestFit="1" customWidth="1"/>
    <col min="905" max="905" width="26.77734375" bestFit="1" customWidth="1"/>
    <col min="906" max="906" width="17.6640625" bestFit="1" customWidth="1"/>
    <col min="907" max="907" width="25" bestFit="1" customWidth="1"/>
    <col min="908" max="908" width="17" bestFit="1" customWidth="1"/>
    <col min="909" max="909" width="18.77734375" bestFit="1" customWidth="1"/>
    <col min="910" max="910" width="32" bestFit="1" customWidth="1"/>
    <col min="911" max="911" width="29" bestFit="1" customWidth="1"/>
    <col min="912" max="912" width="26.44140625" bestFit="1" customWidth="1"/>
    <col min="913" max="913" width="20.6640625" bestFit="1" customWidth="1"/>
    <col min="914" max="914" width="13.21875" bestFit="1" customWidth="1"/>
    <col min="915" max="915" width="24.109375" bestFit="1" customWidth="1"/>
    <col min="916" max="916" width="19.6640625" bestFit="1" customWidth="1"/>
    <col min="917" max="917" width="23.5546875" bestFit="1" customWidth="1"/>
    <col min="918" max="918" width="22.6640625" bestFit="1" customWidth="1"/>
    <col min="919" max="919" width="34.6640625" bestFit="1" customWidth="1"/>
    <col min="920" max="920" width="35.109375" bestFit="1" customWidth="1"/>
    <col min="921" max="921" width="20.5546875" bestFit="1" customWidth="1"/>
    <col min="922" max="922" width="19" bestFit="1" customWidth="1"/>
    <col min="923" max="923" width="20.109375" bestFit="1" customWidth="1"/>
    <col min="924" max="924" width="27.5546875" bestFit="1" customWidth="1"/>
    <col min="925" max="925" width="24.5546875" bestFit="1" customWidth="1"/>
    <col min="926" max="926" width="18.6640625" bestFit="1" customWidth="1"/>
    <col min="927" max="927" width="19.6640625" bestFit="1" customWidth="1"/>
    <col min="928" max="928" width="20.88671875" bestFit="1" customWidth="1"/>
    <col min="929" max="929" width="34" bestFit="1" customWidth="1"/>
    <col min="930" max="930" width="17.6640625" bestFit="1" customWidth="1"/>
    <col min="931" max="931" width="20.6640625" bestFit="1" customWidth="1"/>
    <col min="932" max="932" width="21.109375" bestFit="1" customWidth="1"/>
    <col min="933" max="933" width="24.6640625" bestFit="1" customWidth="1"/>
    <col min="934" max="934" width="19.33203125" bestFit="1" customWidth="1"/>
    <col min="935" max="935" width="30.109375" bestFit="1" customWidth="1"/>
    <col min="936" max="936" width="23.5546875" bestFit="1" customWidth="1"/>
    <col min="937" max="937" width="13.88671875" bestFit="1" customWidth="1"/>
    <col min="938" max="938" width="14.109375" bestFit="1" customWidth="1"/>
    <col min="939" max="939" width="33.109375" bestFit="1" customWidth="1"/>
    <col min="940" max="941" width="32.77734375" bestFit="1" customWidth="1"/>
    <col min="942" max="942" width="29" bestFit="1" customWidth="1"/>
    <col min="943" max="943" width="19.6640625" bestFit="1" customWidth="1"/>
    <col min="944" max="944" width="21.88671875" bestFit="1" customWidth="1"/>
    <col min="945" max="945" width="22.5546875" bestFit="1" customWidth="1"/>
    <col min="946" max="946" width="20.33203125" bestFit="1" customWidth="1"/>
    <col min="947" max="947" width="39" bestFit="1" customWidth="1"/>
    <col min="948" max="948" width="21" bestFit="1" customWidth="1"/>
    <col min="949" max="949" width="21.6640625" bestFit="1" customWidth="1"/>
    <col min="950" max="950" width="16.6640625" bestFit="1" customWidth="1"/>
    <col min="951" max="951" width="17.33203125" bestFit="1" customWidth="1"/>
    <col min="952" max="952" width="32.21875" bestFit="1" customWidth="1"/>
    <col min="953" max="953" width="32.6640625" bestFit="1" customWidth="1"/>
    <col min="954" max="954" width="29.77734375" bestFit="1" customWidth="1"/>
    <col min="955" max="955" width="30.109375" bestFit="1" customWidth="1"/>
    <col min="956" max="956" width="27.109375" bestFit="1" customWidth="1"/>
    <col min="957" max="957" width="36.5546875" bestFit="1" customWidth="1"/>
    <col min="958" max="958" width="26.77734375" bestFit="1" customWidth="1"/>
    <col min="959" max="959" width="24" bestFit="1" customWidth="1"/>
    <col min="960" max="960" width="19.77734375" bestFit="1" customWidth="1"/>
    <col min="961" max="961" width="14.6640625" bestFit="1" customWidth="1"/>
    <col min="962" max="962" width="14.88671875" bestFit="1" customWidth="1"/>
    <col min="963" max="963" width="23.6640625" bestFit="1" customWidth="1"/>
    <col min="964" max="964" width="34.33203125" bestFit="1" customWidth="1"/>
    <col min="965" max="965" width="39.21875" bestFit="1" customWidth="1"/>
    <col min="966" max="966" width="30.6640625" bestFit="1" customWidth="1"/>
    <col min="967" max="967" width="32.44140625" bestFit="1" customWidth="1"/>
    <col min="968" max="968" width="19.44140625" bestFit="1" customWidth="1"/>
    <col min="969" max="969" width="21.109375" bestFit="1" customWidth="1"/>
    <col min="970" max="970" width="22.33203125" bestFit="1" customWidth="1"/>
    <col min="971" max="971" width="24.21875" bestFit="1" customWidth="1"/>
    <col min="972" max="972" width="26.88671875" bestFit="1" customWidth="1"/>
    <col min="973" max="973" width="22.77734375" bestFit="1" customWidth="1"/>
    <col min="974" max="974" width="21.77734375" bestFit="1" customWidth="1"/>
    <col min="975" max="975" width="24.21875" bestFit="1" customWidth="1"/>
    <col min="976" max="976" width="19.109375" bestFit="1" customWidth="1"/>
    <col min="977" max="977" width="14.109375" bestFit="1" customWidth="1"/>
    <col min="978" max="978" width="14.6640625" bestFit="1" customWidth="1"/>
    <col min="979" max="979" width="27.88671875" bestFit="1" customWidth="1"/>
    <col min="980" max="980" width="30.88671875" bestFit="1" customWidth="1"/>
    <col min="981" max="981" width="26.44140625" bestFit="1" customWidth="1"/>
    <col min="982" max="982" width="31.44140625" bestFit="1" customWidth="1"/>
    <col min="983" max="983" width="19.44140625" bestFit="1" customWidth="1"/>
    <col min="984" max="984" width="14.109375" bestFit="1" customWidth="1"/>
    <col min="985" max="985" width="24.5546875" bestFit="1" customWidth="1"/>
    <col min="986" max="986" width="29" bestFit="1" customWidth="1"/>
    <col min="987" max="987" width="17" bestFit="1" customWidth="1"/>
    <col min="988" max="988" width="23.33203125" bestFit="1" customWidth="1"/>
    <col min="989" max="989" width="19.109375" bestFit="1" customWidth="1"/>
    <col min="990" max="990" width="24.44140625" bestFit="1" customWidth="1"/>
    <col min="991" max="991" width="18" bestFit="1" customWidth="1"/>
    <col min="992" max="992" width="10.5546875" bestFit="1" customWidth="1"/>
  </cols>
  <sheetData>
    <row r="2" spans="1:5" s="4" customFormat="1" x14ac:dyDescent="0.3">
      <c r="A2" s="4" t="s">
        <v>2156</v>
      </c>
    </row>
    <row r="3" spans="1:5" x14ac:dyDescent="0.3">
      <c r="A3">
        <f>COUNT(portfolio_data[portfolio_id])</f>
        <v>197</v>
      </c>
    </row>
    <row r="5" spans="1:5" x14ac:dyDescent="0.3">
      <c r="A5" t="s">
        <v>2155</v>
      </c>
    </row>
    <row r="6" spans="1:5" x14ac:dyDescent="0.3">
      <c r="A6">
        <v>197</v>
      </c>
    </row>
    <row r="8" spans="1:5" s="4" customFormat="1" x14ac:dyDescent="0.3">
      <c r="A8" s="4" t="s">
        <v>2157</v>
      </c>
    </row>
    <row r="10" spans="1:5" x14ac:dyDescent="0.3">
      <c r="A10" s="2" t="s">
        <v>2153</v>
      </c>
      <c r="B10" t="s">
        <v>2158</v>
      </c>
      <c r="D10" t="s">
        <v>2160</v>
      </c>
      <c r="E10" t="s">
        <v>2159</v>
      </c>
    </row>
    <row r="11" spans="1:5" x14ac:dyDescent="0.3">
      <c r="A11" s="3" t="s">
        <v>1969</v>
      </c>
      <c r="B11">
        <v>77</v>
      </c>
      <c r="D11" t="s">
        <v>1969</v>
      </c>
      <c r="E11">
        <f>COUNTIF(portfolio_data[risk_level],D11)</f>
        <v>77</v>
      </c>
    </row>
    <row r="12" spans="1:5" x14ac:dyDescent="0.3">
      <c r="A12" s="3" t="s">
        <v>2042</v>
      </c>
      <c r="B12">
        <v>58</v>
      </c>
      <c r="D12" t="s">
        <v>2040</v>
      </c>
      <c r="E12">
        <f>COUNTIF(portfolio_data[risk_level],D12)</f>
        <v>62</v>
      </c>
    </row>
    <row r="13" spans="1:5" x14ac:dyDescent="0.3">
      <c r="A13" s="3" t="s">
        <v>2040</v>
      </c>
      <c r="B13">
        <v>62</v>
      </c>
      <c r="D13" t="s">
        <v>2042</v>
      </c>
      <c r="E13">
        <f>COUNTIF(portfolio_data[risk_level],D13)</f>
        <v>58</v>
      </c>
    </row>
    <row r="14" spans="1:5" x14ac:dyDescent="0.3">
      <c r="A14" s="3" t="s">
        <v>2154</v>
      </c>
      <c r="B14">
        <v>197</v>
      </c>
    </row>
    <row r="17" spans="1:2" s="4" customFormat="1" x14ac:dyDescent="0.3">
      <c r="A17" s="4" t="s">
        <v>2161</v>
      </c>
    </row>
    <row r="19" spans="1:2" x14ac:dyDescent="0.3">
      <c r="A19" s="2" t="s">
        <v>2153</v>
      </c>
      <c r="B19" t="s">
        <v>2162</v>
      </c>
    </row>
    <row r="20" spans="1:2" x14ac:dyDescent="0.3">
      <c r="A20" s="3" t="s">
        <v>1969</v>
      </c>
      <c r="B20">
        <v>17555336.010000002</v>
      </c>
    </row>
    <row r="21" spans="1:2" x14ac:dyDescent="0.3">
      <c r="A21" s="3" t="s">
        <v>2042</v>
      </c>
      <c r="B21">
        <v>14379618.289999999</v>
      </c>
    </row>
    <row r="22" spans="1:2" x14ac:dyDescent="0.3">
      <c r="A22" s="3" t="s">
        <v>2040</v>
      </c>
      <c r="B22">
        <v>15036109.869999997</v>
      </c>
    </row>
    <row r="23" spans="1:2" x14ac:dyDescent="0.3">
      <c r="A23" s="3" t="s">
        <v>2154</v>
      </c>
      <c r="B23">
        <v>46971064.170000002</v>
      </c>
    </row>
    <row r="25" spans="1:2" s="4" customFormat="1" x14ac:dyDescent="0.3">
      <c r="A25" s="4" t="s">
        <v>2163</v>
      </c>
    </row>
    <row r="27" spans="1:2" x14ac:dyDescent="0.3">
      <c r="B27" t="s">
        <v>2164</v>
      </c>
    </row>
    <row r="28" spans="1:2" x14ac:dyDescent="0.3">
      <c r="B28">
        <v>164</v>
      </c>
    </row>
    <row r="31" spans="1:2" s="4" customFormat="1" x14ac:dyDescent="0.3">
      <c r="A31" s="4" t="s">
        <v>2166</v>
      </c>
    </row>
    <row r="33" spans="1:3" x14ac:dyDescent="0.3">
      <c r="B33" t="s">
        <v>2167</v>
      </c>
      <c r="C33" t="s">
        <v>2168</v>
      </c>
    </row>
    <row r="34" spans="1:3" x14ac:dyDescent="0.3">
      <c r="B34">
        <f>AVERAGE(customer_data[age])</f>
        <v>46.703319502074692</v>
      </c>
      <c r="C34">
        <f>AVERAGE(customer_data[income])</f>
        <v>287.66124481327807</v>
      </c>
    </row>
    <row r="37" spans="1:3" s="4" customFormat="1" x14ac:dyDescent="0.3">
      <c r="A37" s="4" t="s">
        <v>2169</v>
      </c>
    </row>
    <row r="39" spans="1:3" x14ac:dyDescent="0.3">
      <c r="B39" s="2" t="s">
        <v>2153</v>
      </c>
      <c r="C39" t="s">
        <v>2170</v>
      </c>
    </row>
    <row r="40" spans="1:3" x14ac:dyDescent="0.3">
      <c r="B40" s="3" t="s">
        <v>1228</v>
      </c>
      <c r="C40">
        <v>257</v>
      </c>
    </row>
    <row r="41" spans="1:3" x14ac:dyDescent="0.3">
      <c r="B41" s="3" t="s">
        <v>965</v>
      </c>
      <c r="C41">
        <v>267</v>
      </c>
    </row>
    <row r="42" spans="1:3" x14ac:dyDescent="0.3">
      <c r="B42" s="3" t="s">
        <v>1724</v>
      </c>
      <c r="C42">
        <v>235</v>
      </c>
    </row>
    <row r="43" spans="1:3" x14ac:dyDescent="0.3">
      <c r="B43" s="3" t="s">
        <v>1483</v>
      </c>
      <c r="C43">
        <v>241</v>
      </c>
    </row>
    <row r="44" spans="1:3" x14ac:dyDescent="0.3">
      <c r="B44" s="3" t="s">
        <v>2154</v>
      </c>
      <c r="C44">
        <v>1000</v>
      </c>
    </row>
    <row r="47" spans="1:3" s="4" customFormat="1" x14ac:dyDescent="0.3">
      <c r="A47" s="4" t="s">
        <v>2171</v>
      </c>
    </row>
    <row r="49" spans="1:3" x14ac:dyDescent="0.3">
      <c r="B49" s="2" t="s">
        <v>2153</v>
      </c>
      <c r="C49" t="s">
        <v>2172</v>
      </c>
    </row>
    <row r="50" spans="1:3" x14ac:dyDescent="0.3">
      <c r="B50" s="3" t="s">
        <v>1228</v>
      </c>
      <c r="C50">
        <v>40398843.700000003</v>
      </c>
    </row>
    <row r="51" spans="1:3" x14ac:dyDescent="0.3">
      <c r="B51" s="3" t="s">
        <v>965</v>
      </c>
      <c r="C51">
        <v>41586732.009999998</v>
      </c>
    </row>
    <row r="52" spans="1:3" x14ac:dyDescent="0.3">
      <c r="B52" s="3" t="s">
        <v>1724</v>
      </c>
      <c r="C52">
        <v>36497175.030000016</v>
      </c>
    </row>
    <row r="53" spans="1:3" x14ac:dyDescent="0.3">
      <c r="B53" s="3" t="s">
        <v>1483</v>
      </c>
      <c r="C53">
        <v>36930294.959999993</v>
      </c>
    </row>
    <row r="54" spans="1:3" x14ac:dyDescent="0.3">
      <c r="B54" s="3" t="s">
        <v>2154</v>
      </c>
      <c r="C54">
        <v>155413045.70000002</v>
      </c>
    </row>
    <row r="57" spans="1:3" s="4" customFormat="1" x14ac:dyDescent="0.3">
      <c r="A57" s="4" t="s">
        <v>2173</v>
      </c>
    </row>
    <row r="59" spans="1:3" x14ac:dyDescent="0.3">
      <c r="B59" s="2" t="s">
        <v>2165</v>
      </c>
      <c r="C59" t="s">
        <v>2174</v>
      </c>
    </row>
    <row r="60" spans="1:3" x14ac:dyDescent="0.3">
      <c r="B60" s="3">
        <v>794947.02</v>
      </c>
      <c r="C60">
        <v>3012</v>
      </c>
    </row>
    <row r="61" spans="1:3" x14ac:dyDescent="0.3">
      <c r="B61" s="3">
        <v>783511.78</v>
      </c>
      <c r="C61">
        <v>5921</v>
      </c>
    </row>
    <row r="62" spans="1:3" x14ac:dyDescent="0.3">
      <c r="B62" s="3">
        <v>774242.34000000008</v>
      </c>
      <c r="C62">
        <v>7561</v>
      </c>
    </row>
    <row r="63" spans="1:3" x14ac:dyDescent="0.3">
      <c r="B63" s="3">
        <v>744776.74</v>
      </c>
      <c r="C63">
        <v>2026</v>
      </c>
    </row>
    <row r="64" spans="1:3" x14ac:dyDescent="0.3">
      <c r="B64" s="3">
        <v>725264.06</v>
      </c>
      <c r="C64">
        <v>6433</v>
      </c>
    </row>
    <row r="65" spans="1:4" x14ac:dyDescent="0.3">
      <c r="B65" s="3" t="s">
        <v>2154</v>
      </c>
      <c r="C65">
        <v>24953</v>
      </c>
    </row>
    <row r="69" spans="1:4" x14ac:dyDescent="0.3">
      <c r="A69" s="5" t="s">
        <v>2175</v>
      </c>
    </row>
    <row r="71" spans="1:4" x14ac:dyDescent="0.3">
      <c r="A71" t="s">
        <v>2176</v>
      </c>
    </row>
    <row r="73" spans="1:4" x14ac:dyDescent="0.3">
      <c r="B73" s="2" t="s">
        <v>2153</v>
      </c>
      <c r="C73" t="s">
        <v>2172</v>
      </c>
      <c r="D73" t="s">
        <v>2178</v>
      </c>
    </row>
    <row r="74" spans="1:4" x14ac:dyDescent="0.3">
      <c r="B74" s="3">
        <v>1029</v>
      </c>
      <c r="C74">
        <v>567467.63</v>
      </c>
      <c r="D74">
        <v>514272</v>
      </c>
    </row>
    <row r="75" spans="1:4" x14ac:dyDescent="0.3">
      <c r="B75" s="3">
        <v>1069</v>
      </c>
      <c r="C75">
        <v>591216.77</v>
      </c>
      <c r="D75">
        <v>496344.46900000004</v>
      </c>
    </row>
    <row r="76" spans="1:4" x14ac:dyDescent="0.3">
      <c r="B76" s="3">
        <v>1138</v>
      </c>
      <c r="C76">
        <v>674932.54000000015</v>
      </c>
      <c r="D76">
        <v>578106.86079999991</v>
      </c>
    </row>
    <row r="77" spans="1:4" x14ac:dyDescent="0.3">
      <c r="B77" s="3">
        <v>1204</v>
      </c>
      <c r="C77">
        <v>1198840.27</v>
      </c>
      <c r="D77">
        <v>1185166.0072000001</v>
      </c>
    </row>
    <row r="78" spans="1:4" x14ac:dyDescent="0.3">
      <c r="B78" s="3">
        <v>1269</v>
      </c>
      <c r="C78">
        <v>1367906.68</v>
      </c>
      <c r="D78">
        <v>1106634.5143000002</v>
      </c>
    </row>
    <row r="79" spans="1:4" x14ac:dyDescent="0.3">
      <c r="B79" s="3">
        <v>1280</v>
      </c>
      <c r="C79">
        <v>440426.13</v>
      </c>
      <c r="D79">
        <v>325494.28629999998</v>
      </c>
    </row>
    <row r="80" spans="1:4" x14ac:dyDescent="0.3">
      <c r="B80" s="3">
        <v>1405</v>
      </c>
      <c r="C80">
        <v>456926.39</v>
      </c>
      <c r="D80">
        <v>337396.8922</v>
      </c>
    </row>
    <row r="81" spans="2:4" x14ac:dyDescent="0.3">
      <c r="B81" s="3">
        <v>1410</v>
      </c>
      <c r="C81">
        <v>1315013.75</v>
      </c>
      <c r="D81">
        <v>1110576.3440999999</v>
      </c>
    </row>
    <row r="82" spans="2:4" x14ac:dyDescent="0.3">
      <c r="B82" s="3">
        <v>1471</v>
      </c>
      <c r="C82">
        <v>2379501.13</v>
      </c>
      <c r="D82">
        <v>2012505.8753999996</v>
      </c>
    </row>
    <row r="83" spans="2:4" x14ac:dyDescent="0.3">
      <c r="B83" s="3">
        <v>1475</v>
      </c>
      <c r="C83">
        <v>469300.94000000006</v>
      </c>
      <c r="D83">
        <v>371777.05039999995</v>
      </c>
    </row>
    <row r="84" spans="2:4" x14ac:dyDescent="0.3">
      <c r="B84" s="3">
        <v>1483</v>
      </c>
      <c r="C84">
        <v>128905.12</v>
      </c>
      <c r="D84">
        <v>146664.39720000001</v>
      </c>
    </row>
    <row r="85" spans="2:4" x14ac:dyDescent="0.3">
      <c r="B85" s="3">
        <v>1558</v>
      </c>
      <c r="C85">
        <v>1082242.8900000001</v>
      </c>
      <c r="D85">
        <v>859449.75860000006</v>
      </c>
    </row>
    <row r="86" spans="2:4" x14ac:dyDescent="0.3">
      <c r="B86" s="3">
        <v>1666</v>
      </c>
      <c r="C86">
        <v>825782.45</v>
      </c>
      <c r="D86">
        <v>778305.65249999997</v>
      </c>
    </row>
    <row r="87" spans="2:4" x14ac:dyDescent="0.3">
      <c r="B87" s="3">
        <v>1719</v>
      </c>
      <c r="C87">
        <v>880597.17</v>
      </c>
      <c r="D87">
        <v>763617.23739999998</v>
      </c>
    </row>
    <row r="88" spans="2:4" x14ac:dyDescent="0.3">
      <c r="B88" s="3">
        <v>1726</v>
      </c>
      <c r="C88">
        <v>82663.649999999994</v>
      </c>
      <c r="D88">
        <v>64538.676000000007</v>
      </c>
    </row>
    <row r="89" spans="2:4" x14ac:dyDescent="0.3">
      <c r="B89" s="3">
        <v>1763</v>
      </c>
      <c r="C89">
        <v>282063.45</v>
      </c>
      <c r="D89">
        <v>281144.21960000007</v>
      </c>
    </row>
    <row r="90" spans="2:4" x14ac:dyDescent="0.3">
      <c r="B90" s="3">
        <v>1770</v>
      </c>
      <c r="C90">
        <v>926611.06</v>
      </c>
      <c r="D90">
        <v>738160.9225000001</v>
      </c>
    </row>
    <row r="91" spans="2:4" x14ac:dyDescent="0.3">
      <c r="B91" s="3">
        <v>1784</v>
      </c>
      <c r="C91">
        <v>435815.37</v>
      </c>
      <c r="D91">
        <v>363257.62440000003</v>
      </c>
    </row>
    <row r="92" spans="2:4" x14ac:dyDescent="0.3">
      <c r="B92" s="3">
        <v>1787</v>
      </c>
      <c r="C92">
        <v>1274401.31</v>
      </c>
      <c r="D92">
        <v>951261.51909999992</v>
      </c>
    </row>
    <row r="93" spans="2:4" x14ac:dyDescent="0.3">
      <c r="B93" s="3">
        <v>1845</v>
      </c>
      <c r="C93">
        <v>1627031.43</v>
      </c>
      <c r="D93">
        <v>1429840.537</v>
      </c>
    </row>
    <row r="94" spans="2:4" x14ac:dyDescent="0.3">
      <c r="B94" s="3">
        <v>1858</v>
      </c>
      <c r="C94">
        <v>479659.98</v>
      </c>
      <c r="D94">
        <v>343999.58720000001</v>
      </c>
    </row>
    <row r="95" spans="2:4" x14ac:dyDescent="0.3">
      <c r="B95" s="3">
        <v>1932</v>
      </c>
      <c r="C95">
        <v>78972.399999999994</v>
      </c>
      <c r="D95">
        <v>60886.4084</v>
      </c>
    </row>
    <row r="96" spans="2:4" x14ac:dyDescent="0.3">
      <c r="B96" s="3">
        <v>2055</v>
      </c>
      <c r="C96">
        <v>854791.77</v>
      </c>
      <c r="D96">
        <v>751816.44209999999</v>
      </c>
    </row>
    <row r="97" spans="2:4" x14ac:dyDescent="0.3">
      <c r="B97" s="3">
        <v>2079</v>
      </c>
      <c r="C97">
        <v>863878.64</v>
      </c>
      <c r="D97">
        <v>857074.45750000002</v>
      </c>
    </row>
    <row r="98" spans="2:4" x14ac:dyDescent="0.3">
      <c r="B98" s="3">
        <v>2131</v>
      </c>
      <c r="C98">
        <v>1103398.01</v>
      </c>
      <c r="D98">
        <v>1085382.4232000001</v>
      </c>
    </row>
    <row r="99" spans="2:4" x14ac:dyDescent="0.3">
      <c r="B99" s="3">
        <v>2142</v>
      </c>
      <c r="C99">
        <v>789529.16999999993</v>
      </c>
      <c r="D99">
        <v>621425.99780000001</v>
      </c>
    </row>
    <row r="100" spans="2:4" x14ac:dyDescent="0.3">
      <c r="B100" s="3">
        <v>2150</v>
      </c>
      <c r="C100">
        <v>1282558.6099999999</v>
      </c>
      <c r="D100">
        <v>1095434.4361999999</v>
      </c>
    </row>
    <row r="101" spans="2:4" x14ac:dyDescent="0.3">
      <c r="B101" s="3">
        <v>2157</v>
      </c>
      <c r="C101">
        <v>771784.87</v>
      </c>
      <c r="D101">
        <v>631051.10010000004</v>
      </c>
    </row>
    <row r="102" spans="2:4" x14ac:dyDescent="0.3">
      <c r="B102" s="3">
        <v>2159</v>
      </c>
      <c r="C102">
        <v>126213.54</v>
      </c>
      <c r="D102">
        <v>139632.2942</v>
      </c>
    </row>
    <row r="103" spans="2:4" x14ac:dyDescent="0.3">
      <c r="B103" s="3">
        <v>2183</v>
      </c>
      <c r="C103">
        <v>287596</v>
      </c>
      <c r="D103">
        <v>335380.3077</v>
      </c>
    </row>
    <row r="104" spans="2:4" x14ac:dyDescent="0.3">
      <c r="B104" s="3">
        <v>2235</v>
      </c>
      <c r="C104">
        <v>1028226.16</v>
      </c>
      <c r="D104">
        <v>945734.40099999984</v>
      </c>
    </row>
    <row r="105" spans="2:4" x14ac:dyDescent="0.3">
      <c r="B105" s="3">
        <v>2253</v>
      </c>
      <c r="C105">
        <v>679476.3</v>
      </c>
      <c r="D105">
        <v>529575.49959999998</v>
      </c>
    </row>
    <row r="106" spans="2:4" x14ac:dyDescent="0.3">
      <c r="B106" s="3">
        <v>2304</v>
      </c>
      <c r="C106">
        <v>1269388.43</v>
      </c>
      <c r="D106">
        <v>1246022.6706999999</v>
      </c>
    </row>
    <row r="107" spans="2:4" x14ac:dyDescent="0.3">
      <c r="B107" s="3">
        <v>2344</v>
      </c>
      <c r="C107">
        <v>1088266.57</v>
      </c>
      <c r="D107">
        <v>869227.57290000003</v>
      </c>
    </row>
    <row r="108" spans="2:4" x14ac:dyDescent="0.3">
      <c r="B108" s="3">
        <v>2363</v>
      </c>
      <c r="C108">
        <v>723309.14999999991</v>
      </c>
      <c r="D108">
        <v>608549.17669999995</v>
      </c>
    </row>
    <row r="109" spans="2:4" x14ac:dyDescent="0.3">
      <c r="B109" s="3">
        <v>2382</v>
      </c>
      <c r="C109">
        <v>679118.58000000007</v>
      </c>
      <c r="D109">
        <v>504983.82010000001</v>
      </c>
    </row>
    <row r="110" spans="2:4" x14ac:dyDescent="0.3">
      <c r="B110" s="3">
        <v>2439</v>
      </c>
      <c r="C110">
        <v>596775.84</v>
      </c>
      <c r="D110">
        <v>496516.46919999999</v>
      </c>
    </row>
    <row r="111" spans="2:4" x14ac:dyDescent="0.3">
      <c r="B111" s="3">
        <v>2448</v>
      </c>
      <c r="C111">
        <v>1124889.9100000001</v>
      </c>
      <c r="D111">
        <v>867307.42749999999</v>
      </c>
    </row>
    <row r="112" spans="2:4" x14ac:dyDescent="0.3">
      <c r="B112" s="3">
        <v>2461</v>
      </c>
      <c r="C112">
        <v>1723074.02</v>
      </c>
      <c r="D112">
        <v>1272431.8037999999</v>
      </c>
    </row>
    <row r="113" spans="2:4" x14ac:dyDescent="0.3">
      <c r="B113" s="3">
        <v>2474</v>
      </c>
      <c r="C113">
        <v>477470.00000000006</v>
      </c>
      <c r="D113">
        <v>427087.10739999998</v>
      </c>
    </row>
    <row r="114" spans="2:4" x14ac:dyDescent="0.3">
      <c r="B114" s="3">
        <v>2525</v>
      </c>
      <c r="C114">
        <v>853836.68</v>
      </c>
      <c r="D114">
        <v>707123.92790000001</v>
      </c>
    </row>
    <row r="115" spans="2:4" x14ac:dyDescent="0.3">
      <c r="B115" s="3">
        <v>2582</v>
      </c>
      <c r="C115">
        <v>1308796.18</v>
      </c>
      <c r="D115">
        <v>1042689.9796000002</v>
      </c>
    </row>
    <row r="116" spans="2:4" x14ac:dyDescent="0.3">
      <c r="B116" s="3">
        <v>2598</v>
      </c>
      <c r="C116">
        <v>764286.71</v>
      </c>
      <c r="D116">
        <v>644231.6814</v>
      </c>
    </row>
    <row r="117" spans="2:4" x14ac:dyDescent="0.3">
      <c r="B117" s="3">
        <v>2678</v>
      </c>
      <c r="C117">
        <v>824445.74999999988</v>
      </c>
      <c r="D117">
        <v>739640.97910000011</v>
      </c>
    </row>
    <row r="118" spans="2:4" x14ac:dyDescent="0.3">
      <c r="B118" s="3">
        <v>2696</v>
      </c>
      <c r="C118">
        <v>650938.78999999992</v>
      </c>
      <c r="D118">
        <v>556055.69350000005</v>
      </c>
    </row>
    <row r="119" spans="2:4" x14ac:dyDescent="0.3">
      <c r="B119" s="3">
        <v>2697</v>
      </c>
      <c r="C119">
        <v>558479.72</v>
      </c>
      <c r="D119">
        <v>519482.68749999994</v>
      </c>
    </row>
    <row r="120" spans="2:4" x14ac:dyDescent="0.3">
      <c r="B120" s="3">
        <v>2720</v>
      </c>
      <c r="C120">
        <v>572301.24</v>
      </c>
      <c r="D120">
        <v>494748.74019999994</v>
      </c>
    </row>
    <row r="121" spans="2:4" x14ac:dyDescent="0.3">
      <c r="B121" s="3">
        <v>2823</v>
      </c>
      <c r="C121">
        <v>227488.65000000002</v>
      </c>
      <c r="D121">
        <v>171803.17800000001</v>
      </c>
    </row>
    <row r="122" spans="2:4" x14ac:dyDescent="0.3">
      <c r="B122" s="3">
        <v>3109</v>
      </c>
      <c r="C122">
        <v>511926.47</v>
      </c>
      <c r="D122">
        <v>414726.76340000005</v>
      </c>
    </row>
    <row r="123" spans="2:4" x14ac:dyDescent="0.3">
      <c r="B123" s="3">
        <v>3112</v>
      </c>
      <c r="C123">
        <v>16582.740000000002</v>
      </c>
      <c r="D123">
        <v>15667.772000000001</v>
      </c>
    </row>
    <row r="124" spans="2:4" x14ac:dyDescent="0.3">
      <c r="B124" s="3">
        <v>3120</v>
      </c>
      <c r="C124">
        <v>912933.95</v>
      </c>
      <c r="D124">
        <v>684982.46790000005</v>
      </c>
    </row>
    <row r="125" spans="2:4" x14ac:dyDescent="0.3">
      <c r="B125" s="3">
        <v>3193</v>
      </c>
      <c r="C125">
        <v>367735.2</v>
      </c>
      <c r="D125">
        <v>300006.33199999999</v>
      </c>
    </row>
    <row r="126" spans="2:4" x14ac:dyDescent="0.3">
      <c r="B126" s="3">
        <v>3258</v>
      </c>
      <c r="C126">
        <v>717740.57000000007</v>
      </c>
      <c r="D126">
        <v>644569.52560000005</v>
      </c>
    </row>
    <row r="127" spans="2:4" x14ac:dyDescent="0.3">
      <c r="B127" s="3">
        <v>3300</v>
      </c>
      <c r="C127">
        <v>120851.97</v>
      </c>
      <c r="D127">
        <v>104277.14079999999</v>
      </c>
    </row>
    <row r="128" spans="2:4" x14ac:dyDescent="0.3">
      <c r="B128" s="3">
        <v>3302</v>
      </c>
      <c r="C128">
        <v>914537.14</v>
      </c>
      <c r="D128">
        <v>817654.62010000006</v>
      </c>
    </row>
    <row r="129" spans="2:4" x14ac:dyDescent="0.3">
      <c r="B129" s="3">
        <v>3504</v>
      </c>
      <c r="C129">
        <v>163719.73000000001</v>
      </c>
      <c r="D129">
        <v>169428.19039999999</v>
      </c>
    </row>
    <row r="130" spans="2:4" x14ac:dyDescent="0.3">
      <c r="B130" s="3">
        <v>3558</v>
      </c>
      <c r="C130">
        <v>735343.23</v>
      </c>
      <c r="D130">
        <v>700367.5098</v>
      </c>
    </row>
    <row r="131" spans="2:4" x14ac:dyDescent="0.3">
      <c r="B131" s="3">
        <v>3574</v>
      </c>
      <c r="C131">
        <v>315775.15999999997</v>
      </c>
      <c r="D131">
        <v>276888.53769999999</v>
      </c>
    </row>
    <row r="132" spans="2:4" x14ac:dyDescent="0.3">
      <c r="B132" s="3">
        <v>3617</v>
      </c>
      <c r="C132">
        <v>720119.57</v>
      </c>
      <c r="D132">
        <v>680950.37919999985</v>
      </c>
    </row>
    <row r="133" spans="2:4" x14ac:dyDescent="0.3">
      <c r="B133" s="3">
        <v>3640</v>
      </c>
      <c r="C133">
        <v>751752.68</v>
      </c>
      <c r="D133">
        <v>670904.76959999988</v>
      </c>
    </row>
    <row r="134" spans="2:4" x14ac:dyDescent="0.3">
      <c r="B134" s="3">
        <v>3725</v>
      </c>
      <c r="C134">
        <v>520176.37</v>
      </c>
      <c r="D134">
        <v>457421.56559999997</v>
      </c>
    </row>
    <row r="135" spans="2:4" x14ac:dyDescent="0.3">
      <c r="B135" s="3">
        <v>3758</v>
      </c>
      <c r="C135">
        <v>736515.56</v>
      </c>
      <c r="D135">
        <v>690528.62580000004</v>
      </c>
    </row>
    <row r="136" spans="2:4" x14ac:dyDescent="0.3">
      <c r="B136" s="3">
        <v>3778</v>
      </c>
      <c r="C136">
        <v>925713.97</v>
      </c>
      <c r="D136">
        <v>792877.34070000006</v>
      </c>
    </row>
    <row r="137" spans="2:4" x14ac:dyDescent="0.3">
      <c r="B137" s="3">
        <v>3862</v>
      </c>
      <c r="C137">
        <v>1162913.9500000002</v>
      </c>
      <c r="D137">
        <v>1179720.7725</v>
      </c>
    </row>
    <row r="138" spans="2:4" x14ac:dyDescent="0.3">
      <c r="B138" s="3">
        <v>3877</v>
      </c>
      <c r="C138">
        <v>578932.16</v>
      </c>
      <c r="D138">
        <v>480718.76780000003</v>
      </c>
    </row>
    <row r="139" spans="2:4" x14ac:dyDescent="0.3">
      <c r="B139" s="3">
        <v>3900</v>
      </c>
      <c r="C139">
        <v>81564.490000000005</v>
      </c>
      <c r="D139">
        <v>93163.229599999991</v>
      </c>
    </row>
    <row r="140" spans="2:4" x14ac:dyDescent="0.3">
      <c r="B140" s="3">
        <v>3938</v>
      </c>
      <c r="C140">
        <v>835103.85</v>
      </c>
      <c r="D140">
        <v>776770.33639999991</v>
      </c>
    </row>
    <row r="141" spans="2:4" x14ac:dyDescent="0.3">
      <c r="B141" s="3">
        <v>4007</v>
      </c>
      <c r="C141">
        <v>939191.91000000015</v>
      </c>
      <c r="D141">
        <v>783165.34789999994</v>
      </c>
    </row>
    <row r="142" spans="2:4" x14ac:dyDescent="0.3">
      <c r="B142" s="3">
        <v>4115</v>
      </c>
      <c r="C142">
        <v>351589.68</v>
      </c>
      <c r="D142">
        <v>300108.8786</v>
      </c>
    </row>
    <row r="143" spans="2:4" x14ac:dyDescent="0.3">
      <c r="B143" s="3">
        <v>4119</v>
      </c>
      <c r="C143">
        <v>1174985.56</v>
      </c>
      <c r="D143">
        <v>1084790.4075</v>
      </c>
    </row>
    <row r="144" spans="2:4" x14ac:dyDescent="0.3">
      <c r="B144" s="3">
        <v>4157</v>
      </c>
      <c r="C144">
        <v>596373.14</v>
      </c>
      <c r="D144">
        <v>529743.19469999999</v>
      </c>
    </row>
    <row r="145" spans="2:4" x14ac:dyDescent="0.3">
      <c r="B145" s="3">
        <v>4321</v>
      </c>
      <c r="C145">
        <v>910316.03</v>
      </c>
      <c r="D145">
        <v>749712.31330000004</v>
      </c>
    </row>
    <row r="146" spans="2:4" x14ac:dyDescent="0.3">
      <c r="B146" s="3">
        <v>4351</v>
      </c>
      <c r="C146">
        <v>1008061.8200000001</v>
      </c>
      <c r="D146">
        <v>875235.86300000001</v>
      </c>
    </row>
    <row r="147" spans="2:4" x14ac:dyDescent="0.3">
      <c r="B147" s="3">
        <v>4355</v>
      </c>
      <c r="C147">
        <v>1454291.09</v>
      </c>
      <c r="D147">
        <v>1222203.6032000002</v>
      </c>
    </row>
    <row r="148" spans="2:4" x14ac:dyDescent="0.3">
      <c r="B148" s="3">
        <v>4390</v>
      </c>
      <c r="C148">
        <v>68426.820000000007</v>
      </c>
      <c r="D148">
        <v>83517.233399999997</v>
      </c>
    </row>
    <row r="149" spans="2:4" x14ac:dyDescent="0.3">
      <c r="B149" s="3">
        <v>4430</v>
      </c>
      <c r="C149">
        <v>1851063.9299999997</v>
      </c>
      <c r="D149">
        <v>1674380.1994000003</v>
      </c>
    </row>
    <row r="150" spans="2:4" x14ac:dyDescent="0.3">
      <c r="B150" s="3">
        <v>4566</v>
      </c>
      <c r="C150">
        <v>1145117.18</v>
      </c>
      <c r="D150">
        <v>956883.60160000005</v>
      </c>
    </row>
    <row r="151" spans="2:4" x14ac:dyDescent="0.3">
      <c r="B151" s="3">
        <v>4700</v>
      </c>
      <c r="C151">
        <v>800288.93</v>
      </c>
      <c r="D151">
        <v>825960.12049999996</v>
      </c>
    </row>
    <row r="152" spans="2:4" x14ac:dyDescent="0.3">
      <c r="B152" s="3">
        <v>4705</v>
      </c>
      <c r="C152">
        <v>827841.1100000001</v>
      </c>
      <c r="D152">
        <v>698085.97600000002</v>
      </c>
    </row>
    <row r="153" spans="2:4" x14ac:dyDescent="0.3">
      <c r="B153" s="3">
        <v>4716</v>
      </c>
      <c r="C153">
        <v>1222527.1599999999</v>
      </c>
      <c r="D153">
        <v>997559.33860000002</v>
      </c>
    </row>
    <row r="154" spans="2:4" x14ac:dyDescent="0.3">
      <c r="B154" s="3">
        <v>4771</v>
      </c>
      <c r="C154">
        <v>1632468.5999999999</v>
      </c>
      <c r="D154">
        <v>1699158.6583</v>
      </c>
    </row>
    <row r="155" spans="2:4" x14ac:dyDescent="0.3">
      <c r="B155" s="3">
        <v>4843</v>
      </c>
      <c r="C155">
        <v>418786.1</v>
      </c>
      <c r="D155">
        <v>321991.02490000002</v>
      </c>
    </row>
    <row r="156" spans="2:4" x14ac:dyDescent="0.3">
      <c r="B156" s="3">
        <v>4862</v>
      </c>
      <c r="C156">
        <v>291752.8</v>
      </c>
      <c r="D156">
        <v>262422.47330000001</v>
      </c>
    </row>
    <row r="157" spans="2:4" x14ac:dyDescent="0.3">
      <c r="B157" s="3">
        <v>4877</v>
      </c>
      <c r="C157">
        <v>1252356.67</v>
      </c>
      <c r="D157">
        <v>1140783.057</v>
      </c>
    </row>
    <row r="158" spans="2:4" x14ac:dyDescent="0.3">
      <c r="B158" s="3">
        <v>4919</v>
      </c>
      <c r="C158">
        <v>283732.03000000003</v>
      </c>
      <c r="D158">
        <v>220064.2562</v>
      </c>
    </row>
    <row r="159" spans="2:4" x14ac:dyDescent="0.3">
      <c r="B159" s="3">
        <v>4948</v>
      </c>
      <c r="C159">
        <v>947563.54</v>
      </c>
      <c r="D159">
        <v>793177.09810000006</v>
      </c>
    </row>
    <row r="160" spans="2:4" x14ac:dyDescent="0.3">
      <c r="B160" s="3">
        <v>4957</v>
      </c>
      <c r="C160">
        <v>272720.75</v>
      </c>
      <c r="D160">
        <v>277958.99970000004</v>
      </c>
    </row>
    <row r="161" spans="2:4" x14ac:dyDescent="0.3">
      <c r="B161" s="3">
        <v>4993</v>
      </c>
      <c r="C161">
        <v>185993</v>
      </c>
      <c r="D161">
        <v>140618.81399999998</v>
      </c>
    </row>
    <row r="162" spans="2:4" x14ac:dyDescent="0.3">
      <c r="B162" s="3">
        <v>5007</v>
      </c>
      <c r="C162">
        <v>1155935.8700000001</v>
      </c>
      <c r="D162">
        <v>1015941.3315000001</v>
      </c>
    </row>
    <row r="163" spans="2:4" x14ac:dyDescent="0.3">
      <c r="B163" s="3">
        <v>5044</v>
      </c>
      <c r="C163">
        <v>983498.23</v>
      </c>
      <c r="D163">
        <v>898928.12139999983</v>
      </c>
    </row>
    <row r="164" spans="2:4" x14ac:dyDescent="0.3">
      <c r="B164" s="3">
        <v>5108</v>
      </c>
      <c r="C164">
        <v>961053.53</v>
      </c>
      <c r="D164">
        <v>825550.33059999999</v>
      </c>
    </row>
    <row r="165" spans="2:4" x14ac:dyDescent="0.3">
      <c r="B165" s="3">
        <v>5110</v>
      </c>
      <c r="C165">
        <v>307178.34000000003</v>
      </c>
      <c r="D165">
        <v>306111.52389999997</v>
      </c>
    </row>
    <row r="166" spans="2:4" x14ac:dyDescent="0.3">
      <c r="B166" s="3">
        <v>5136</v>
      </c>
      <c r="C166">
        <v>16169.23</v>
      </c>
      <c r="D166">
        <v>15451.695</v>
      </c>
    </row>
    <row r="167" spans="2:4" x14ac:dyDescent="0.3">
      <c r="B167" s="3">
        <v>5158</v>
      </c>
      <c r="C167">
        <v>617760.79</v>
      </c>
      <c r="D167">
        <v>548854.85800000001</v>
      </c>
    </row>
    <row r="168" spans="2:4" x14ac:dyDescent="0.3">
      <c r="B168" s="3">
        <v>5227</v>
      </c>
      <c r="C168">
        <v>516557.92</v>
      </c>
      <c r="D168">
        <v>492934.0012</v>
      </c>
    </row>
    <row r="169" spans="2:4" x14ac:dyDescent="0.3">
      <c r="B169" s="3">
        <v>5264</v>
      </c>
      <c r="C169">
        <v>1020229.17</v>
      </c>
      <c r="D169">
        <v>801226.21750000003</v>
      </c>
    </row>
    <row r="170" spans="2:4" x14ac:dyDescent="0.3">
      <c r="B170" s="3">
        <v>5318</v>
      </c>
      <c r="C170">
        <v>1205238.1200000001</v>
      </c>
      <c r="D170">
        <v>1076402.3798</v>
      </c>
    </row>
    <row r="171" spans="2:4" x14ac:dyDescent="0.3">
      <c r="B171" s="3">
        <v>5390</v>
      </c>
      <c r="C171">
        <v>153022.72</v>
      </c>
      <c r="D171">
        <v>151162.29139999999</v>
      </c>
    </row>
    <row r="172" spans="2:4" x14ac:dyDescent="0.3">
      <c r="B172" s="3">
        <v>5396</v>
      </c>
      <c r="C172">
        <v>175893.41999999998</v>
      </c>
      <c r="D172">
        <v>173257.8702</v>
      </c>
    </row>
    <row r="173" spans="2:4" x14ac:dyDescent="0.3">
      <c r="B173" s="3">
        <v>5431</v>
      </c>
      <c r="C173">
        <v>1319562.19</v>
      </c>
      <c r="D173">
        <v>1049392.7792</v>
      </c>
    </row>
    <row r="174" spans="2:4" x14ac:dyDescent="0.3">
      <c r="B174" s="3">
        <v>5541</v>
      </c>
      <c r="C174">
        <v>883151.66999999993</v>
      </c>
      <c r="D174">
        <v>817623.03689999995</v>
      </c>
    </row>
    <row r="175" spans="2:4" x14ac:dyDescent="0.3">
      <c r="B175" s="3">
        <v>5559</v>
      </c>
      <c r="C175">
        <v>481249.55999999994</v>
      </c>
      <c r="D175">
        <v>470005.09539999999</v>
      </c>
    </row>
    <row r="176" spans="2:4" x14ac:dyDescent="0.3">
      <c r="B176" s="3">
        <v>5631</v>
      </c>
      <c r="C176">
        <v>523678.29000000004</v>
      </c>
      <c r="D176">
        <v>534133.37229999993</v>
      </c>
    </row>
    <row r="177" spans="2:4" x14ac:dyDescent="0.3">
      <c r="B177" s="3">
        <v>5646</v>
      </c>
      <c r="C177">
        <v>1405446.84</v>
      </c>
      <c r="D177">
        <v>1122349.6277999999</v>
      </c>
    </row>
    <row r="178" spans="2:4" x14ac:dyDescent="0.3">
      <c r="B178" s="3">
        <v>5663</v>
      </c>
      <c r="C178">
        <v>1903545.73</v>
      </c>
      <c r="D178">
        <v>1530545.0214999998</v>
      </c>
    </row>
    <row r="179" spans="2:4" x14ac:dyDescent="0.3">
      <c r="B179" s="3">
        <v>5705</v>
      </c>
      <c r="C179">
        <v>1766901.36</v>
      </c>
      <c r="D179">
        <v>1521477.8838000002</v>
      </c>
    </row>
    <row r="180" spans="2:4" x14ac:dyDescent="0.3">
      <c r="B180" s="3">
        <v>5792</v>
      </c>
      <c r="C180">
        <v>591112.88</v>
      </c>
      <c r="D180">
        <v>459875.09150000004</v>
      </c>
    </row>
    <row r="181" spans="2:4" x14ac:dyDescent="0.3">
      <c r="B181" s="3">
        <v>5933</v>
      </c>
      <c r="C181">
        <v>1356589.3900000001</v>
      </c>
      <c r="D181">
        <v>1012205.9191000001</v>
      </c>
    </row>
    <row r="182" spans="2:4" x14ac:dyDescent="0.3">
      <c r="B182" s="3">
        <v>5968</v>
      </c>
      <c r="C182">
        <v>503463.79000000004</v>
      </c>
      <c r="D182">
        <v>383704.36329999997</v>
      </c>
    </row>
    <row r="183" spans="2:4" x14ac:dyDescent="0.3">
      <c r="B183" s="3">
        <v>6070</v>
      </c>
      <c r="C183">
        <v>584948.27</v>
      </c>
      <c r="D183">
        <v>419025.88780000003</v>
      </c>
    </row>
    <row r="184" spans="2:4" x14ac:dyDescent="0.3">
      <c r="B184" s="3">
        <v>6218</v>
      </c>
      <c r="C184">
        <v>1132768.23</v>
      </c>
      <c r="D184">
        <v>1035023.4678</v>
      </c>
    </row>
    <row r="185" spans="2:4" x14ac:dyDescent="0.3">
      <c r="B185" s="3">
        <v>6240</v>
      </c>
      <c r="C185">
        <v>924388.51000000013</v>
      </c>
      <c r="D185">
        <v>815241.37809999997</v>
      </c>
    </row>
    <row r="186" spans="2:4" x14ac:dyDescent="0.3">
      <c r="B186" s="3">
        <v>6258</v>
      </c>
      <c r="C186">
        <v>592734.82999999996</v>
      </c>
      <c r="D186">
        <v>539753.97230000002</v>
      </c>
    </row>
    <row r="187" spans="2:4" x14ac:dyDescent="0.3">
      <c r="B187" s="3">
        <v>6263</v>
      </c>
      <c r="C187">
        <v>405298.14999999997</v>
      </c>
      <c r="D187">
        <v>347840.3394</v>
      </c>
    </row>
    <row r="188" spans="2:4" x14ac:dyDescent="0.3">
      <c r="B188" s="3">
        <v>6297</v>
      </c>
      <c r="C188">
        <v>1466216.6099999999</v>
      </c>
      <c r="D188">
        <v>1224301.818</v>
      </c>
    </row>
    <row r="189" spans="2:4" x14ac:dyDescent="0.3">
      <c r="B189" s="3">
        <v>6369</v>
      </c>
      <c r="C189">
        <v>228870.52</v>
      </c>
      <c r="D189">
        <v>238238.9877</v>
      </c>
    </row>
    <row r="190" spans="2:4" x14ac:dyDescent="0.3">
      <c r="B190" s="3">
        <v>6416</v>
      </c>
      <c r="C190">
        <v>1514746.0700000003</v>
      </c>
      <c r="D190">
        <v>1301517.0382999999</v>
      </c>
    </row>
    <row r="191" spans="2:4" x14ac:dyDescent="0.3">
      <c r="B191" s="3">
        <v>6444</v>
      </c>
      <c r="C191">
        <v>739298.61999999988</v>
      </c>
      <c r="D191">
        <v>663147.44569999992</v>
      </c>
    </row>
    <row r="192" spans="2:4" x14ac:dyDescent="0.3">
      <c r="B192" s="3">
        <v>6536</v>
      </c>
      <c r="C192">
        <v>616824.66999999993</v>
      </c>
      <c r="D192">
        <v>622237.42090000003</v>
      </c>
    </row>
    <row r="193" spans="2:4" x14ac:dyDescent="0.3">
      <c r="B193" s="3">
        <v>6590</v>
      </c>
      <c r="C193">
        <v>684586.57</v>
      </c>
      <c r="D193">
        <v>525548.76430000004</v>
      </c>
    </row>
    <row r="194" spans="2:4" x14ac:dyDescent="0.3">
      <c r="B194" s="3">
        <v>6655</v>
      </c>
      <c r="C194">
        <v>367828.89</v>
      </c>
      <c r="D194">
        <v>384364.66159999993</v>
      </c>
    </row>
    <row r="195" spans="2:4" x14ac:dyDescent="0.3">
      <c r="B195" s="3">
        <v>6661</v>
      </c>
      <c r="C195">
        <v>57809.479999999996</v>
      </c>
      <c r="D195">
        <v>50861.347999999998</v>
      </c>
    </row>
    <row r="196" spans="2:4" x14ac:dyDescent="0.3">
      <c r="B196" s="3">
        <v>6750</v>
      </c>
      <c r="C196">
        <v>331021.33999999997</v>
      </c>
      <c r="D196">
        <v>270674.17869999999</v>
      </c>
    </row>
    <row r="197" spans="2:4" x14ac:dyDescent="0.3">
      <c r="B197" s="3">
        <v>6810</v>
      </c>
      <c r="C197">
        <v>835030.02999999991</v>
      </c>
      <c r="D197">
        <v>699602.88339999993</v>
      </c>
    </row>
    <row r="198" spans="2:4" x14ac:dyDescent="0.3">
      <c r="B198" s="3">
        <v>6906</v>
      </c>
      <c r="C198">
        <v>684934.45000000007</v>
      </c>
      <c r="D198">
        <v>555204.83559999999</v>
      </c>
    </row>
    <row r="199" spans="2:4" x14ac:dyDescent="0.3">
      <c r="B199" s="3">
        <v>6937</v>
      </c>
      <c r="C199">
        <v>1091189.6499999999</v>
      </c>
      <c r="D199">
        <v>969186.31079999986</v>
      </c>
    </row>
    <row r="200" spans="2:4" x14ac:dyDescent="0.3">
      <c r="B200" s="3">
        <v>7027</v>
      </c>
      <c r="C200">
        <v>691284.83000000007</v>
      </c>
      <c r="D200">
        <v>702947.68989999988</v>
      </c>
    </row>
    <row r="201" spans="2:4" x14ac:dyDescent="0.3">
      <c r="B201" s="3">
        <v>7046</v>
      </c>
      <c r="C201">
        <v>928266.90999999992</v>
      </c>
      <c r="D201">
        <v>766951.0466</v>
      </c>
    </row>
    <row r="202" spans="2:4" x14ac:dyDescent="0.3">
      <c r="B202" s="3">
        <v>7049</v>
      </c>
      <c r="C202">
        <v>482186.64</v>
      </c>
      <c r="D202">
        <v>412883.52239999996</v>
      </c>
    </row>
    <row r="203" spans="2:4" x14ac:dyDescent="0.3">
      <c r="B203" s="3">
        <v>7071</v>
      </c>
      <c r="C203">
        <v>1884590.7700000003</v>
      </c>
      <c r="D203">
        <v>1566589.6747999999</v>
      </c>
    </row>
    <row r="204" spans="2:4" x14ac:dyDescent="0.3">
      <c r="B204" s="3">
        <v>7159</v>
      </c>
      <c r="C204">
        <v>709053.79999999993</v>
      </c>
      <c r="D204">
        <v>653034.52380000008</v>
      </c>
    </row>
    <row r="205" spans="2:4" x14ac:dyDescent="0.3">
      <c r="B205" s="3">
        <v>7172</v>
      </c>
      <c r="C205">
        <v>809133.04</v>
      </c>
      <c r="D205">
        <v>646680.60599999991</v>
      </c>
    </row>
    <row r="206" spans="2:4" x14ac:dyDescent="0.3">
      <c r="B206" s="3">
        <v>7234</v>
      </c>
      <c r="C206">
        <v>1150777.1399999999</v>
      </c>
      <c r="D206">
        <v>884025.68849999993</v>
      </c>
    </row>
    <row r="207" spans="2:4" x14ac:dyDescent="0.3">
      <c r="B207" s="3">
        <v>7258</v>
      </c>
      <c r="C207">
        <v>262716.02</v>
      </c>
      <c r="D207">
        <v>268389.99589999998</v>
      </c>
    </row>
    <row r="208" spans="2:4" x14ac:dyDescent="0.3">
      <c r="B208" s="3">
        <v>7265</v>
      </c>
      <c r="C208">
        <v>372271.76</v>
      </c>
      <c r="D208">
        <v>350437.96409999998</v>
      </c>
    </row>
    <row r="209" spans="2:4" x14ac:dyDescent="0.3">
      <c r="B209" s="3">
        <v>7270</v>
      </c>
      <c r="C209">
        <v>804331.02999999991</v>
      </c>
      <c r="D209">
        <v>676313.1632999999</v>
      </c>
    </row>
    <row r="210" spans="2:4" x14ac:dyDescent="0.3">
      <c r="B210" s="3">
        <v>7581</v>
      </c>
      <c r="C210">
        <v>1247999.3399999999</v>
      </c>
      <c r="D210">
        <v>1120917.5290999999</v>
      </c>
    </row>
    <row r="211" spans="2:4" x14ac:dyDescent="0.3">
      <c r="B211" s="3">
        <v>7582</v>
      </c>
      <c r="C211">
        <v>451739.35</v>
      </c>
      <c r="D211">
        <v>407793.97470000002</v>
      </c>
    </row>
    <row r="212" spans="2:4" x14ac:dyDescent="0.3">
      <c r="B212" s="3">
        <v>7602</v>
      </c>
      <c r="C212">
        <v>882687.20000000007</v>
      </c>
      <c r="D212">
        <v>722884.49809999997</v>
      </c>
    </row>
    <row r="213" spans="2:4" x14ac:dyDescent="0.3">
      <c r="B213" s="3">
        <v>7634</v>
      </c>
      <c r="C213">
        <v>512224.3</v>
      </c>
      <c r="D213">
        <v>352084.88920000003</v>
      </c>
    </row>
    <row r="214" spans="2:4" x14ac:dyDescent="0.3">
      <c r="B214" s="3">
        <v>7654</v>
      </c>
      <c r="C214">
        <v>2085042.0499999998</v>
      </c>
      <c r="D214">
        <v>1671468.8126000001</v>
      </c>
    </row>
    <row r="215" spans="2:4" x14ac:dyDescent="0.3">
      <c r="B215" s="3">
        <v>7655</v>
      </c>
      <c r="C215">
        <v>344505.33999999997</v>
      </c>
      <c r="D215">
        <v>322703.7942</v>
      </c>
    </row>
    <row r="216" spans="2:4" x14ac:dyDescent="0.3">
      <c r="B216" s="3">
        <v>7691</v>
      </c>
      <c r="C216">
        <v>559342.75</v>
      </c>
      <c r="D216">
        <v>405202.89860000001</v>
      </c>
    </row>
    <row r="217" spans="2:4" x14ac:dyDescent="0.3">
      <c r="B217" s="3">
        <v>7747</v>
      </c>
      <c r="C217">
        <v>831334.69</v>
      </c>
      <c r="D217">
        <v>623931.51080000005</v>
      </c>
    </row>
    <row r="218" spans="2:4" x14ac:dyDescent="0.3">
      <c r="B218" s="3">
        <v>7756</v>
      </c>
      <c r="C218">
        <v>1915677.3599999999</v>
      </c>
      <c r="D218">
        <v>1578130.8696999999</v>
      </c>
    </row>
    <row r="219" spans="2:4" x14ac:dyDescent="0.3">
      <c r="B219" s="3">
        <v>7858</v>
      </c>
      <c r="C219">
        <v>1544753.3600000003</v>
      </c>
      <c r="D219">
        <v>1210793.0205000001</v>
      </c>
    </row>
    <row r="220" spans="2:4" x14ac:dyDescent="0.3">
      <c r="B220" s="3">
        <v>7948</v>
      </c>
      <c r="C220">
        <v>886097.30999999994</v>
      </c>
      <c r="D220">
        <v>817308.85570000007</v>
      </c>
    </row>
    <row r="221" spans="2:4" x14ac:dyDescent="0.3">
      <c r="B221" s="3">
        <v>7976</v>
      </c>
      <c r="C221">
        <v>1330169.27</v>
      </c>
      <c r="D221">
        <v>1214031.7690000001</v>
      </c>
    </row>
    <row r="222" spans="2:4" x14ac:dyDescent="0.3">
      <c r="B222" s="3">
        <v>7983</v>
      </c>
      <c r="C222">
        <v>435217.53</v>
      </c>
      <c r="D222">
        <v>425176.14819999994</v>
      </c>
    </row>
    <row r="223" spans="2:4" x14ac:dyDescent="0.3">
      <c r="B223" s="3">
        <v>7985</v>
      </c>
      <c r="C223">
        <v>698441.60999999987</v>
      </c>
      <c r="D223">
        <v>603684.67280000006</v>
      </c>
    </row>
    <row r="224" spans="2:4" x14ac:dyDescent="0.3">
      <c r="B224" s="3">
        <v>8002</v>
      </c>
      <c r="C224">
        <v>156282.84</v>
      </c>
      <c r="D224">
        <v>177605.98980000001</v>
      </c>
    </row>
    <row r="225" spans="2:4" x14ac:dyDescent="0.3">
      <c r="B225" s="3">
        <v>8032</v>
      </c>
      <c r="C225">
        <v>438106.27</v>
      </c>
      <c r="D225">
        <v>370710.22769999993</v>
      </c>
    </row>
    <row r="226" spans="2:4" x14ac:dyDescent="0.3">
      <c r="B226" s="3">
        <v>8069</v>
      </c>
      <c r="C226">
        <v>947218.63</v>
      </c>
      <c r="D226">
        <v>785937.27480000001</v>
      </c>
    </row>
    <row r="227" spans="2:4" x14ac:dyDescent="0.3">
      <c r="B227" s="3">
        <v>8156</v>
      </c>
      <c r="C227">
        <v>735747.35</v>
      </c>
      <c r="D227">
        <v>624823.2648</v>
      </c>
    </row>
    <row r="228" spans="2:4" x14ac:dyDescent="0.3">
      <c r="B228" s="3">
        <v>8234</v>
      </c>
      <c r="C228">
        <v>250342.1</v>
      </c>
      <c r="D228">
        <v>276896.6874</v>
      </c>
    </row>
    <row r="229" spans="2:4" x14ac:dyDescent="0.3">
      <c r="B229" s="3">
        <v>8280</v>
      </c>
      <c r="C229">
        <v>1313483.8199999998</v>
      </c>
      <c r="D229">
        <v>1305851.4308</v>
      </c>
    </row>
    <row r="230" spans="2:4" x14ac:dyDescent="0.3">
      <c r="B230" s="3">
        <v>8313</v>
      </c>
      <c r="C230">
        <v>684502.81</v>
      </c>
      <c r="D230">
        <v>651519.72179999994</v>
      </c>
    </row>
    <row r="231" spans="2:4" x14ac:dyDescent="0.3">
      <c r="B231" s="3">
        <v>8353</v>
      </c>
      <c r="C231">
        <v>168397.34000000003</v>
      </c>
      <c r="D231">
        <v>156259.1722</v>
      </c>
    </row>
    <row r="232" spans="2:4" x14ac:dyDescent="0.3">
      <c r="B232" s="3">
        <v>8355</v>
      </c>
      <c r="C232">
        <v>1211222.33</v>
      </c>
      <c r="D232">
        <v>940082.57300000009</v>
      </c>
    </row>
    <row r="233" spans="2:4" x14ac:dyDescent="0.3">
      <c r="B233" s="3">
        <v>8356</v>
      </c>
      <c r="C233">
        <v>75477.5</v>
      </c>
      <c r="D233">
        <v>85908.792199999996</v>
      </c>
    </row>
    <row r="234" spans="2:4" x14ac:dyDescent="0.3">
      <c r="B234" s="3">
        <v>8368</v>
      </c>
      <c r="C234">
        <v>422358.43</v>
      </c>
      <c r="D234">
        <v>388539.08119999996</v>
      </c>
    </row>
    <row r="235" spans="2:4" x14ac:dyDescent="0.3">
      <c r="B235" s="3">
        <v>8371</v>
      </c>
      <c r="C235">
        <v>372259.83</v>
      </c>
      <c r="D235">
        <v>352956.29270000005</v>
      </c>
    </row>
    <row r="236" spans="2:4" x14ac:dyDescent="0.3">
      <c r="B236" s="3">
        <v>8503</v>
      </c>
      <c r="C236">
        <v>363941.53</v>
      </c>
      <c r="D236">
        <v>318198.22200000001</v>
      </c>
    </row>
    <row r="237" spans="2:4" x14ac:dyDescent="0.3">
      <c r="B237" s="3">
        <v>8550</v>
      </c>
      <c r="C237">
        <v>1809034.7700000003</v>
      </c>
      <c r="D237">
        <v>1454223.5129</v>
      </c>
    </row>
    <row r="238" spans="2:4" x14ac:dyDescent="0.3">
      <c r="B238" s="3">
        <v>8582</v>
      </c>
      <c r="C238">
        <v>1203255.24</v>
      </c>
      <c r="D238">
        <v>944982.68110000005</v>
      </c>
    </row>
    <row r="239" spans="2:4" x14ac:dyDescent="0.3">
      <c r="B239" s="3">
        <v>8616</v>
      </c>
      <c r="C239">
        <v>1310505.6200000001</v>
      </c>
      <c r="D239">
        <v>1159454.8838</v>
      </c>
    </row>
    <row r="240" spans="2:4" x14ac:dyDescent="0.3">
      <c r="B240" s="3">
        <v>8625</v>
      </c>
      <c r="C240">
        <v>1433479.64</v>
      </c>
      <c r="D240">
        <v>1256259.4243000001</v>
      </c>
    </row>
    <row r="241" spans="2:4" x14ac:dyDescent="0.3">
      <c r="B241" s="3">
        <v>8661</v>
      </c>
      <c r="C241">
        <v>1136207.29</v>
      </c>
      <c r="D241">
        <v>956000.05570000003</v>
      </c>
    </row>
    <row r="242" spans="2:4" x14ac:dyDescent="0.3">
      <c r="B242" s="3">
        <v>8853</v>
      </c>
      <c r="C242">
        <v>266319.8</v>
      </c>
      <c r="D242">
        <v>255381.6709</v>
      </c>
    </row>
    <row r="243" spans="2:4" x14ac:dyDescent="0.3">
      <c r="B243" s="3">
        <v>8907</v>
      </c>
      <c r="C243">
        <v>923780.8600000001</v>
      </c>
      <c r="D243">
        <v>788475.88709999993</v>
      </c>
    </row>
    <row r="244" spans="2:4" x14ac:dyDescent="0.3">
      <c r="B244" s="3">
        <v>8975</v>
      </c>
      <c r="C244">
        <v>553757.38</v>
      </c>
      <c r="D244">
        <v>500599.42940000002</v>
      </c>
    </row>
    <row r="245" spans="2:4" x14ac:dyDescent="0.3">
      <c r="B245" s="3">
        <v>8977</v>
      </c>
      <c r="C245">
        <v>785038.6</v>
      </c>
      <c r="D245">
        <v>691852.13540000003</v>
      </c>
    </row>
    <row r="246" spans="2:4" x14ac:dyDescent="0.3">
      <c r="B246" s="3">
        <v>8994</v>
      </c>
      <c r="C246">
        <v>462752.36000000004</v>
      </c>
      <c r="D246">
        <v>383329.43770000001</v>
      </c>
    </row>
    <row r="247" spans="2:4" x14ac:dyDescent="0.3">
      <c r="B247" s="3">
        <v>8996</v>
      </c>
      <c r="C247">
        <v>1346919.72</v>
      </c>
      <c r="D247">
        <v>1302306.7901999999</v>
      </c>
    </row>
    <row r="248" spans="2:4" x14ac:dyDescent="0.3">
      <c r="B248" s="3">
        <v>9015</v>
      </c>
      <c r="C248">
        <v>614765.77</v>
      </c>
      <c r="D248">
        <v>497868.64679999999</v>
      </c>
    </row>
    <row r="249" spans="2:4" x14ac:dyDescent="0.3">
      <c r="B249" s="3">
        <v>9031</v>
      </c>
      <c r="C249">
        <v>1023195.53</v>
      </c>
      <c r="D249">
        <v>842301.80899999989</v>
      </c>
    </row>
    <row r="250" spans="2:4" x14ac:dyDescent="0.3">
      <c r="B250" s="3">
        <v>9044</v>
      </c>
      <c r="C250">
        <v>1221918.3800000001</v>
      </c>
      <c r="D250">
        <v>1105644.4616999999</v>
      </c>
    </row>
    <row r="251" spans="2:4" x14ac:dyDescent="0.3">
      <c r="B251" s="3">
        <v>9063</v>
      </c>
      <c r="C251">
        <v>873366.04999999993</v>
      </c>
      <c r="D251">
        <v>726951.41170000006</v>
      </c>
    </row>
    <row r="252" spans="2:4" x14ac:dyDescent="0.3">
      <c r="B252" s="3">
        <v>9116</v>
      </c>
      <c r="C252">
        <v>854189.5199999999</v>
      </c>
      <c r="D252">
        <v>838939.82870000007</v>
      </c>
    </row>
    <row r="253" spans="2:4" x14ac:dyDescent="0.3">
      <c r="B253" s="3">
        <v>9153</v>
      </c>
      <c r="C253">
        <v>132076.48000000001</v>
      </c>
      <c r="D253">
        <v>104060.704</v>
      </c>
    </row>
    <row r="254" spans="2:4" x14ac:dyDescent="0.3">
      <c r="B254" s="3">
        <v>9236</v>
      </c>
      <c r="C254">
        <v>647485.94999999995</v>
      </c>
      <c r="D254">
        <v>582183.0895</v>
      </c>
    </row>
    <row r="255" spans="2:4" x14ac:dyDescent="0.3">
      <c r="B255" s="3">
        <v>9353</v>
      </c>
      <c r="C255">
        <v>442143.63</v>
      </c>
      <c r="D255">
        <v>379043.70150000002</v>
      </c>
    </row>
    <row r="256" spans="2:4" x14ac:dyDescent="0.3">
      <c r="B256" s="3">
        <v>9427</v>
      </c>
      <c r="C256">
        <v>698077.92</v>
      </c>
      <c r="D256">
        <v>499803.15620000003</v>
      </c>
    </row>
    <row r="257" spans="2:4" x14ac:dyDescent="0.3">
      <c r="B257" s="3">
        <v>9525</v>
      </c>
      <c r="C257">
        <v>2179924.4</v>
      </c>
      <c r="D257">
        <v>1939037.8202000002</v>
      </c>
    </row>
    <row r="258" spans="2:4" x14ac:dyDescent="0.3">
      <c r="B258" s="3">
        <v>9566</v>
      </c>
      <c r="C258">
        <v>856898.91999999993</v>
      </c>
      <c r="D258">
        <v>747499.87770000007</v>
      </c>
    </row>
    <row r="259" spans="2:4" x14ac:dyDescent="0.3">
      <c r="B259" s="3">
        <v>9575</v>
      </c>
      <c r="C259">
        <v>712294.15</v>
      </c>
      <c r="D259">
        <v>605518.94540000008</v>
      </c>
    </row>
    <row r="260" spans="2:4" x14ac:dyDescent="0.3">
      <c r="B260" s="3">
        <v>9656</v>
      </c>
      <c r="C260">
        <v>328862.54000000004</v>
      </c>
      <c r="D260">
        <v>273872.70650000003</v>
      </c>
    </row>
    <row r="261" spans="2:4" x14ac:dyDescent="0.3">
      <c r="B261" s="3">
        <v>9698</v>
      </c>
      <c r="C261">
        <v>208480.5</v>
      </c>
      <c r="D261">
        <v>225110.5526</v>
      </c>
    </row>
    <row r="262" spans="2:4" x14ac:dyDescent="0.3">
      <c r="B262" s="3">
        <v>9730</v>
      </c>
      <c r="C262">
        <v>328438.54000000004</v>
      </c>
      <c r="D262">
        <v>253396.6747</v>
      </c>
    </row>
    <row r="263" spans="2:4" x14ac:dyDescent="0.3">
      <c r="B263" s="3">
        <v>9733</v>
      </c>
      <c r="C263">
        <v>431648.61000000004</v>
      </c>
      <c r="D263">
        <v>360382.57400000002</v>
      </c>
    </row>
    <row r="264" spans="2:4" x14ac:dyDescent="0.3">
      <c r="B264" s="3">
        <v>9751</v>
      </c>
      <c r="C264">
        <v>1035655.24</v>
      </c>
      <c r="D264">
        <v>885132.64579999994</v>
      </c>
    </row>
    <row r="265" spans="2:4" x14ac:dyDescent="0.3">
      <c r="B265" s="3">
        <v>9757</v>
      </c>
      <c r="C265">
        <v>1093458.04</v>
      </c>
      <c r="D265">
        <v>924640.83600000001</v>
      </c>
    </row>
    <row r="266" spans="2:4" x14ac:dyDescent="0.3">
      <c r="B266" s="3">
        <v>9834</v>
      </c>
      <c r="C266">
        <v>450177.29000000004</v>
      </c>
      <c r="D266">
        <v>396834.79</v>
      </c>
    </row>
    <row r="267" spans="2:4" x14ac:dyDescent="0.3">
      <c r="B267" s="3">
        <v>9866</v>
      </c>
      <c r="C267">
        <v>756524.77</v>
      </c>
      <c r="D267">
        <v>596365.3983</v>
      </c>
    </row>
    <row r="268" spans="2:4" x14ac:dyDescent="0.3">
      <c r="B268" s="3">
        <v>9900</v>
      </c>
      <c r="C268">
        <v>930628.33000000007</v>
      </c>
      <c r="D268">
        <v>715820.99089999998</v>
      </c>
    </row>
    <row r="269" spans="2:4" x14ac:dyDescent="0.3">
      <c r="B269" s="3">
        <v>9920</v>
      </c>
      <c r="C269">
        <v>1259191.3700000001</v>
      </c>
      <c r="D269">
        <v>937786.06850000005</v>
      </c>
    </row>
    <row r="270" spans="2:4" x14ac:dyDescent="0.3">
      <c r="B270" s="3">
        <v>9983</v>
      </c>
      <c r="C270">
        <v>515689.97000000003</v>
      </c>
      <c r="D270">
        <v>415448.64139999996</v>
      </c>
    </row>
    <row r="271" spans="2:4" x14ac:dyDescent="0.3">
      <c r="B271" s="3" t="s">
        <v>2154</v>
      </c>
      <c r="C271">
        <v>155413045.70000005</v>
      </c>
      <c r="D271">
        <v>133824026.85879998</v>
      </c>
    </row>
    <row r="274" spans="1:3" x14ac:dyDescent="0.3">
      <c r="A274" t="s">
        <v>2181</v>
      </c>
    </row>
    <row r="276" spans="1:3" x14ac:dyDescent="0.3">
      <c r="B276" s="2" t="s">
        <v>2153</v>
      </c>
      <c r="C276" t="s">
        <v>2182</v>
      </c>
    </row>
    <row r="277" spans="1:3" x14ac:dyDescent="0.3">
      <c r="B277" s="3">
        <v>233820</v>
      </c>
      <c r="C277">
        <v>207987.90000000002</v>
      </c>
    </row>
    <row r="278" spans="1:3" x14ac:dyDescent="0.3">
      <c r="B278" s="3">
        <v>259531</v>
      </c>
      <c r="C278">
        <v>172472.15279999998</v>
      </c>
    </row>
    <row r="279" spans="1:3" x14ac:dyDescent="0.3">
      <c r="B279" s="3">
        <v>497506</v>
      </c>
      <c r="C279">
        <v>194930.26579999994</v>
      </c>
    </row>
    <row r="280" spans="1:3" x14ac:dyDescent="0.3">
      <c r="B280" s="3">
        <v>544451</v>
      </c>
      <c r="C280">
        <v>183618.24389999994</v>
      </c>
    </row>
    <row r="281" spans="1:3" x14ac:dyDescent="0.3">
      <c r="B281" s="3">
        <v>558677</v>
      </c>
      <c r="C281">
        <v>173019.02160000004</v>
      </c>
    </row>
    <row r="282" spans="1:3" x14ac:dyDescent="0.3">
      <c r="B282" s="3">
        <v>569930</v>
      </c>
      <c r="C282">
        <v>162062.71019999997</v>
      </c>
    </row>
    <row r="283" spans="1:3" x14ac:dyDescent="0.3">
      <c r="B283" s="3">
        <v>644174</v>
      </c>
      <c r="C283">
        <v>158980.25819999998</v>
      </c>
    </row>
    <row r="284" spans="1:3" x14ac:dyDescent="0.3">
      <c r="B284" s="3">
        <v>750270</v>
      </c>
      <c r="C284">
        <v>158895.89449999999</v>
      </c>
    </row>
    <row r="285" spans="1:3" x14ac:dyDescent="0.3">
      <c r="B285" s="3">
        <v>892150</v>
      </c>
      <c r="C285">
        <v>179035.84999999998</v>
      </c>
    </row>
    <row r="286" spans="1:3" x14ac:dyDescent="0.3">
      <c r="B286" s="3">
        <v>978937</v>
      </c>
      <c r="C286">
        <v>171326.32039999997</v>
      </c>
    </row>
    <row r="287" spans="1:3" x14ac:dyDescent="0.3">
      <c r="B287" s="3" t="s">
        <v>2154</v>
      </c>
      <c r="C287">
        <v>1762328.6173999999</v>
      </c>
    </row>
    <row r="289" spans="1:6" x14ac:dyDescent="0.3">
      <c r="A289" t="s">
        <v>2183</v>
      </c>
    </row>
    <row r="291" spans="1:6" x14ac:dyDescent="0.3">
      <c r="B291" s="2" t="s">
        <v>2153</v>
      </c>
      <c r="C291" t="s">
        <v>2184</v>
      </c>
      <c r="D291" t="s">
        <v>2185</v>
      </c>
    </row>
    <row r="292" spans="1:6" x14ac:dyDescent="0.3">
      <c r="B292" s="3" t="s">
        <v>2150</v>
      </c>
      <c r="C292">
        <v>1035</v>
      </c>
      <c r="D292">
        <v>27679701.799999986</v>
      </c>
    </row>
    <row r="293" spans="1:6" x14ac:dyDescent="0.3">
      <c r="B293" s="3" t="s">
        <v>2151</v>
      </c>
      <c r="C293">
        <v>985</v>
      </c>
      <c r="D293">
        <v>25601803.909999993</v>
      </c>
    </row>
    <row r="294" spans="1:6" x14ac:dyDescent="0.3">
      <c r="B294" s="3" t="s">
        <v>2152</v>
      </c>
      <c r="C294">
        <v>979</v>
      </c>
      <c r="D294">
        <v>25749012.930000003</v>
      </c>
    </row>
    <row r="295" spans="1:6" x14ac:dyDescent="0.3">
      <c r="B295" s="3" t="s">
        <v>2154</v>
      </c>
      <c r="C295">
        <v>2999</v>
      </c>
      <c r="D295">
        <v>79030518.64000006</v>
      </c>
    </row>
    <row r="298" spans="1:6" x14ac:dyDescent="0.3">
      <c r="A298" t="s">
        <v>2186</v>
      </c>
    </row>
    <row r="300" spans="1:6" x14ac:dyDescent="0.3">
      <c r="B300" s="2" t="s">
        <v>2185</v>
      </c>
      <c r="C300" s="2" t="s">
        <v>2187</v>
      </c>
    </row>
    <row r="301" spans="1:6" x14ac:dyDescent="0.3">
      <c r="B301" s="2" t="s">
        <v>2153</v>
      </c>
      <c r="C301" t="s">
        <v>2150</v>
      </c>
      <c r="D301" t="s">
        <v>2151</v>
      </c>
      <c r="E301" t="s">
        <v>2152</v>
      </c>
      <c r="F301" t="s">
        <v>2154</v>
      </c>
    </row>
    <row r="302" spans="1:6" x14ac:dyDescent="0.3">
      <c r="B302" s="3" t="s">
        <v>1228</v>
      </c>
      <c r="C302">
        <v>6902206.9100000001</v>
      </c>
      <c r="D302">
        <v>6234413.6300000018</v>
      </c>
      <c r="E302">
        <v>6574982.540000001</v>
      </c>
      <c r="F302">
        <v>19711603.080000006</v>
      </c>
    </row>
    <row r="303" spans="1:6" x14ac:dyDescent="0.3">
      <c r="B303" s="3" t="s">
        <v>965</v>
      </c>
      <c r="C303">
        <v>7105987.0199999921</v>
      </c>
      <c r="D303">
        <v>6696593.8300000019</v>
      </c>
      <c r="E303">
        <v>6190330.7899999972</v>
      </c>
      <c r="F303">
        <v>19992911.639999993</v>
      </c>
    </row>
    <row r="304" spans="1:6" x14ac:dyDescent="0.3">
      <c r="B304" s="3" t="s">
        <v>1724</v>
      </c>
      <c r="C304">
        <v>6877521.2399999984</v>
      </c>
      <c r="D304">
        <v>5690936.7999999989</v>
      </c>
      <c r="E304">
        <v>5606300.2700000005</v>
      </c>
      <c r="F304">
        <v>18174758.309999999</v>
      </c>
    </row>
    <row r="305" spans="1:6" x14ac:dyDescent="0.3">
      <c r="B305" s="3" t="s">
        <v>1483</v>
      </c>
      <c r="C305">
        <v>6793986.6299999971</v>
      </c>
      <c r="D305">
        <v>6979859.6500000004</v>
      </c>
      <c r="E305">
        <v>7377399.3299999963</v>
      </c>
      <c r="F305">
        <v>21151245.609999992</v>
      </c>
    </row>
    <row r="306" spans="1:6" x14ac:dyDescent="0.3">
      <c r="B306" s="3" t="s">
        <v>2154</v>
      </c>
      <c r="C306">
        <v>27679701.79999999</v>
      </c>
      <c r="D306">
        <v>25601803.910000004</v>
      </c>
      <c r="E306">
        <v>25749012.929999992</v>
      </c>
      <c r="F306">
        <v>79030518.639999986</v>
      </c>
    </row>
    <row r="310" spans="1:6" x14ac:dyDescent="0.3">
      <c r="A310" s="4" t="s">
        <v>2188</v>
      </c>
      <c r="C310" t="s">
        <v>2189</v>
      </c>
    </row>
    <row r="311" spans="1:6" x14ac:dyDescent="0.3">
      <c r="A311" s="6"/>
    </row>
    <row r="312" spans="1:6" x14ac:dyDescent="0.3">
      <c r="A312" s="6"/>
    </row>
    <row r="313" spans="1:6" x14ac:dyDescent="0.3">
      <c r="B313" s="2" t="s">
        <v>957</v>
      </c>
      <c r="C313" t="s">
        <v>2196</v>
      </c>
    </row>
    <row r="315" spans="1:6" x14ac:dyDescent="0.3">
      <c r="B315" s="2" t="s">
        <v>2153</v>
      </c>
      <c r="C315" t="s">
        <v>2162</v>
      </c>
    </row>
    <row r="316" spans="1:6" x14ac:dyDescent="0.3">
      <c r="B316" s="3" t="s">
        <v>2190</v>
      </c>
      <c r="C316">
        <v>1196497.8999999999</v>
      </c>
    </row>
    <row r="317" spans="1:6" x14ac:dyDescent="0.3">
      <c r="B317" s="3" t="s">
        <v>2191</v>
      </c>
      <c r="C317">
        <v>10632314.400000002</v>
      </c>
    </row>
    <row r="318" spans="1:6" x14ac:dyDescent="0.3">
      <c r="B318" s="3" t="s">
        <v>2192</v>
      </c>
      <c r="C318">
        <v>10404629.149999999</v>
      </c>
    </row>
    <row r="319" spans="1:6" x14ac:dyDescent="0.3">
      <c r="B319" s="3" t="s">
        <v>2193</v>
      </c>
      <c r="C319">
        <v>10314778.390000002</v>
      </c>
    </row>
    <row r="320" spans="1:6" x14ac:dyDescent="0.3">
      <c r="B320" s="3" t="s">
        <v>2194</v>
      </c>
      <c r="C320">
        <v>8489732.1499999985</v>
      </c>
    </row>
    <row r="321" spans="2:4" x14ac:dyDescent="0.3">
      <c r="B321" s="3" t="s">
        <v>2195</v>
      </c>
      <c r="C321">
        <v>5933112.1799999997</v>
      </c>
    </row>
    <row r="322" spans="2:4" x14ac:dyDescent="0.3">
      <c r="B322" s="3" t="s">
        <v>2154</v>
      </c>
      <c r="C322">
        <v>46971064.170000002</v>
      </c>
    </row>
    <row r="333" spans="2:4" x14ac:dyDescent="0.3">
      <c r="B333" t="s">
        <v>2197</v>
      </c>
    </row>
    <row r="336" spans="2:4" x14ac:dyDescent="0.3">
      <c r="C336" s="2" t="s">
        <v>2153</v>
      </c>
      <c r="D336" t="s">
        <v>2199</v>
      </c>
    </row>
    <row r="337" spans="3:4" x14ac:dyDescent="0.3">
      <c r="C337" s="3">
        <v>1666</v>
      </c>
      <c r="D337">
        <v>493743.75</v>
      </c>
    </row>
    <row r="338" spans="3:4" x14ac:dyDescent="0.3">
      <c r="C338" s="3">
        <v>1719</v>
      </c>
      <c r="D338">
        <v>489588.5999999998</v>
      </c>
    </row>
    <row r="339" spans="3:4" x14ac:dyDescent="0.3">
      <c r="C339" s="3">
        <v>2678</v>
      </c>
      <c r="D339">
        <v>489002.05999999982</v>
      </c>
    </row>
    <row r="340" spans="3:4" x14ac:dyDescent="0.3">
      <c r="C340" s="3">
        <v>2697</v>
      </c>
      <c r="D340">
        <v>490596.60999999987</v>
      </c>
    </row>
    <row r="341" spans="3:4" x14ac:dyDescent="0.3">
      <c r="C341" s="3">
        <v>2720</v>
      </c>
      <c r="D341">
        <v>491089.33</v>
      </c>
    </row>
    <row r="342" spans="3:4" x14ac:dyDescent="0.3">
      <c r="C342" s="3">
        <v>3758</v>
      </c>
      <c r="D342">
        <v>492828.58</v>
      </c>
    </row>
    <row r="343" spans="3:4" x14ac:dyDescent="0.3">
      <c r="C343" s="3">
        <v>4355</v>
      </c>
      <c r="D343">
        <v>490384.75999999995</v>
      </c>
    </row>
    <row r="344" spans="3:4" x14ac:dyDescent="0.3">
      <c r="C344" s="3">
        <v>5264</v>
      </c>
      <c r="D344">
        <v>488077.93999999989</v>
      </c>
    </row>
    <row r="345" spans="3:4" x14ac:dyDescent="0.3">
      <c r="C345" s="3">
        <v>6258</v>
      </c>
      <c r="D345">
        <v>490175.74000000017</v>
      </c>
    </row>
    <row r="346" spans="3:4" x14ac:dyDescent="0.3">
      <c r="C346" s="3">
        <v>8069</v>
      </c>
      <c r="D346">
        <v>493005.84999999974</v>
      </c>
    </row>
    <row r="347" spans="3:4" x14ac:dyDescent="0.3">
      <c r="C347" s="3" t="s">
        <v>2154</v>
      </c>
      <c r="D347">
        <v>490902.69053571339</v>
      </c>
    </row>
    <row r="353" spans="2:2" x14ac:dyDescent="0.3">
      <c r="B353" t="s">
        <v>2200</v>
      </c>
    </row>
  </sheetData>
  <pageMargins left="0.7" right="0.7" top="0.75" bottom="0.75" header="0.3" footer="0.3"/>
  <pageSetup orientation="portrait" r:id="rId14"/>
  <drawing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67FEC-BF5F-4829-9F02-D52FA8A985D6}">
  <dimension ref="A1:B165"/>
  <sheetViews>
    <sheetView workbookViewId="0">
      <selection activeCell="F9" sqref="F9"/>
    </sheetView>
  </sheetViews>
  <sheetFormatPr defaultRowHeight="14.4" x14ac:dyDescent="0.3"/>
  <cols>
    <col min="1" max="1" width="13.5546875" bestFit="1" customWidth="1"/>
    <col min="2" max="2" width="12.109375" bestFit="1" customWidth="1"/>
  </cols>
  <sheetData>
    <row r="1" spans="1:2" x14ac:dyDescent="0.3">
      <c r="A1" t="s">
        <v>0</v>
      </c>
      <c r="B1" t="s">
        <v>2165</v>
      </c>
    </row>
    <row r="2" spans="1:2" x14ac:dyDescent="0.3">
      <c r="A2">
        <v>1558</v>
      </c>
      <c r="B2">
        <v>137580.97</v>
      </c>
    </row>
    <row r="3" spans="1:2" x14ac:dyDescent="0.3">
      <c r="A3">
        <v>3762</v>
      </c>
      <c r="B3">
        <v>106531.63</v>
      </c>
    </row>
    <row r="4" spans="1:2" x14ac:dyDescent="0.3">
      <c r="A4">
        <v>4518</v>
      </c>
      <c r="B4">
        <v>485839.49</v>
      </c>
    </row>
    <row r="5" spans="1:2" x14ac:dyDescent="0.3">
      <c r="A5">
        <v>6454</v>
      </c>
      <c r="B5">
        <v>53622.15</v>
      </c>
    </row>
    <row r="6" spans="1:2" x14ac:dyDescent="0.3">
      <c r="A6">
        <v>9315</v>
      </c>
      <c r="B6">
        <v>238820.43</v>
      </c>
    </row>
    <row r="7" spans="1:2" x14ac:dyDescent="0.3">
      <c r="A7">
        <v>9502</v>
      </c>
      <c r="B7">
        <v>495008.75</v>
      </c>
    </row>
    <row r="8" spans="1:2" x14ac:dyDescent="0.3">
      <c r="A8">
        <v>3426</v>
      </c>
      <c r="B8">
        <v>385568.57</v>
      </c>
    </row>
    <row r="9" spans="1:2" x14ac:dyDescent="0.3">
      <c r="A9">
        <v>9443</v>
      </c>
      <c r="B9">
        <v>352130.01</v>
      </c>
    </row>
    <row r="10" spans="1:2" x14ac:dyDescent="0.3">
      <c r="A10">
        <v>3830</v>
      </c>
      <c r="B10">
        <v>204886.5</v>
      </c>
    </row>
    <row r="11" spans="1:2" x14ac:dyDescent="0.3">
      <c r="A11">
        <v>7561</v>
      </c>
      <c r="B11">
        <v>774242.34000000008</v>
      </c>
    </row>
    <row r="12" spans="1:2" x14ac:dyDescent="0.3">
      <c r="A12">
        <v>4964</v>
      </c>
      <c r="B12">
        <v>549745.04</v>
      </c>
    </row>
    <row r="13" spans="1:2" x14ac:dyDescent="0.3">
      <c r="A13">
        <v>1301</v>
      </c>
      <c r="B13">
        <v>645848.37</v>
      </c>
    </row>
    <row r="14" spans="1:2" x14ac:dyDescent="0.3">
      <c r="A14">
        <v>9263</v>
      </c>
      <c r="B14">
        <v>113313.63</v>
      </c>
    </row>
    <row r="15" spans="1:2" x14ac:dyDescent="0.3">
      <c r="A15">
        <v>7260</v>
      </c>
      <c r="B15">
        <v>447651.78</v>
      </c>
    </row>
    <row r="16" spans="1:2" x14ac:dyDescent="0.3">
      <c r="A16">
        <v>5782</v>
      </c>
      <c r="B16">
        <v>93265.919999999998</v>
      </c>
    </row>
    <row r="17" spans="1:2" x14ac:dyDescent="0.3">
      <c r="A17">
        <v>5913</v>
      </c>
      <c r="B17">
        <v>676587.5</v>
      </c>
    </row>
    <row r="18" spans="1:2" x14ac:dyDescent="0.3">
      <c r="A18">
        <v>1628</v>
      </c>
      <c r="B18">
        <v>709937.46</v>
      </c>
    </row>
    <row r="19" spans="1:2" x14ac:dyDescent="0.3">
      <c r="A19">
        <v>4790</v>
      </c>
      <c r="B19">
        <v>280420.59999999998</v>
      </c>
    </row>
    <row r="20" spans="1:2" x14ac:dyDescent="0.3">
      <c r="A20">
        <v>3521</v>
      </c>
      <c r="B20">
        <v>302165.28000000003</v>
      </c>
    </row>
    <row r="21" spans="1:2" x14ac:dyDescent="0.3">
      <c r="A21">
        <v>6921</v>
      </c>
      <c r="B21">
        <v>448854.45</v>
      </c>
    </row>
    <row r="22" spans="1:2" x14ac:dyDescent="0.3">
      <c r="A22">
        <v>3025</v>
      </c>
      <c r="B22">
        <v>308271.73</v>
      </c>
    </row>
    <row r="23" spans="1:2" x14ac:dyDescent="0.3">
      <c r="A23">
        <v>6729</v>
      </c>
      <c r="B23">
        <v>310323.19</v>
      </c>
    </row>
    <row r="24" spans="1:2" x14ac:dyDescent="0.3">
      <c r="A24">
        <v>9052</v>
      </c>
      <c r="B24">
        <v>244376.54</v>
      </c>
    </row>
    <row r="25" spans="1:2" x14ac:dyDescent="0.3">
      <c r="A25">
        <v>7079</v>
      </c>
      <c r="B25">
        <v>191257.94</v>
      </c>
    </row>
    <row r="26" spans="1:2" x14ac:dyDescent="0.3">
      <c r="A26">
        <v>8164</v>
      </c>
      <c r="B26">
        <v>152973.69</v>
      </c>
    </row>
    <row r="27" spans="1:2" x14ac:dyDescent="0.3">
      <c r="A27">
        <v>8904</v>
      </c>
      <c r="B27">
        <v>435586.83</v>
      </c>
    </row>
    <row r="28" spans="1:2" x14ac:dyDescent="0.3">
      <c r="A28">
        <v>9673</v>
      </c>
      <c r="B28">
        <v>310657.51</v>
      </c>
    </row>
    <row r="29" spans="1:2" x14ac:dyDescent="0.3">
      <c r="A29">
        <v>8023</v>
      </c>
      <c r="B29">
        <v>198357.36</v>
      </c>
    </row>
    <row r="30" spans="1:2" x14ac:dyDescent="0.3">
      <c r="A30">
        <v>4454</v>
      </c>
      <c r="B30">
        <v>141632.12</v>
      </c>
    </row>
    <row r="31" spans="1:2" x14ac:dyDescent="0.3">
      <c r="A31">
        <v>8347</v>
      </c>
      <c r="B31">
        <v>336689.67</v>
      </c>
    </row>
    <row r="32" spans="1:2" x14ac:dyDescent="0.3">
      <c r="A32">
        <v>6433</v>
      </c>
      <c r="B32">
        <v>725264.06</v>
      </c>
    </row>
    <row r="33" spans="1:2" x14ac:dyDescent="0.3">
      <c r="A33">
        <v>3614</v>
      </c>
      <c r="B33">
        <v>280625.12</v>
      </c>
    </row>
    <row r="34" spans="1:2" x14ac:dyDescent="0.3">
      <c r="A34">
        <v>5619</v>
      </c>
      <c r="B34">
        <v>316003.64999999997</v>
      </c>
    </row>
    <row r="35" spans="1:2" x14ac:dyDescent="0.3">
      <c r="A35">
        <v>8116</v>
      </c>
      <c r="B35">
        <v>87369.13</v>
      </c>
    </row>
    <row r="36" spans="1:2" x14ac:dyDescent="0.3">
      <c r="A36">
        <v>3885</v>
      </c>
      <c r="B36">
        <v>83281.16</v>
      </c>
    </row>
    <row r="37" spans="1:2" x14ac:dyDescent="0.3">
      <c r="A37">
        <v>3012</v>
      </c>
      <c r="B37">
        <v>794947.02</v>
      </c>
    </row>
    <row r="38" spans="1:2" x14ac:dyDescent="0.3">
      <c r="A38">
        <v>1314</v>
      </c>
      <c r="B38">
        <v>289093.55</v>
      </c>
    </row>
    <row r="39" spans="1:2" x14ac:dyDescent="0.3">
      <c r="A39">
        <v>6958</v>
      </c>
      <c r="B39">
        <v>165709.01999999999</v>
      </c>
    </row>
    <row r="40" spans="1:2" x14ac:dyDescent="0.3">
      <c r="A40">
        <v>2073</v>
      </c>
      <c r="B40">
        <v>349979.35</v>
      </c>
    </row>
    <row r="41" spans="1:2" x14ac:dyDescent="0.3">
      <c r="A41">
        <v>1035</v>
      </c>
      <c r="B41">
        <v>221573.84</v>
      </c>
    </row>
    <row r="42" spans="1:2" x14ac:dyDescent="0.3">
      <c r="A42">
        <v>5668</v>
      </c>
      <c r="B42">
        <v>99457.600000000006</v>
      </c>
    </row>
    <row r="43" spans="1:2" x14ac:dyDescent="0.3">
      <c r="A43">
        <v>1167</v>
      </c>
      <c r="B43">
        <v>627801.14</v>
      </c>
    </row>
    <row r="44" spans="1:2" x14ac:dyDescent="0.3">
      <c r="A44">
        <v>2135</v>
      </c>
      <c r="B44">
        <v>170720.99</v>
      </c>
    </row>
    <row r="45" spans="1:2" x14ac:dyDescent="0.3">
      <c r="A45">
        <v>9445</v>
      </c>
      <c r="B45">
        <v>531464.18999999994</v>
      </c>
    </row>
    <row r="46" spans="1:2" x14ac:dyDescent="0.3">
      <c r="A46">
        <v>5027</v>
      </c>
      <c r="B46">
        <v>148200.32999999999</v>
      </c>
    </row>
    <row r="47" spans="1:2" x14ac:dyDescent="0.3">
      <c r="A47">
        <v>1355</v>
      </c>
      <c r="B47">
        <v>711502.39</v>
      </c>
    </row>
    <row r="48" spans="1:2" x14ac:dyDescent="0.3">
      <c r="A48">
        <v>5066</v>
      </c>
      <c r="B48">
        <v>581843.78</v>
      </c>
    </row>
    <row r="49" spans="1:2" x14ac:dyDescent="0.3">
      <c r="A49">
        <v>5921</v>
      </c>
      <c r="B49">
        <v>783511.78</v>
      </c>
    </row>
    <row r="50" spans="1:2" x14ac:dyDescent="0.3">
      <c r="A50">
        <v>4045</v>
      </c>
      <c r="B50">
        <v>300373.45999999996</v>
      </c>
    </row>
    <row r="51" spans="1:2" x14ac:dyDescent="0.3">
      <c r="A51">
        <v>6533</v>
      </c>
      <c r="B51">
        <v>364683.1</v>
      </c>
    </row>
    <row r="52" spans="1:2" x14ac:dyDescent="0.3">
      <c r="A52">
        <v>5263</v>
      </c>
      <c r="B52">
        <v>44418.37</v>
      </c>
    </row>
    <row r="53" spans="1:2" x14ac:dyDescent="0.3">
      <c r="A53">
        <v>8049</v>
      </c>
      <c r="B53">
        <v>491755.39</v>
      </c>
    </row>
    <row r="54" spans="1:2" x14ac:dyDescent="0.3">
      <c r="A54">
        <v>8728</v>
      </c>
      <c r="B54">
        <v>197391.14</v>
      </c>
    </row>
    <row r="55" spans="1:2" x14ac:dyDescent="0.3">
      <c r="A55">
        <v>4008</v>
      </c>
      <c r="B55">
        <v>287332.84000000003</v>
      </c>
    </row>
    <row r="56" spans="1:2" x14ac:dyDescent="0.3">
      <c r="A56">
        <v>8420</v>
      </c>
      <c r="B56">
        <v>240451.49</v>
      </c>
    </row>
    <row r="57" spans="1:2" x14ac:dyDescent="0.3">
      <c r="A57">
        <v>5295</v>
      </c>
      <c r="B57">
        <v>156627.47</v>
      </c>
    </row>
    <row r="58" spans="1:2" x14ac:dyDescent="0.3">
      <c r="A58">
        <v>8849</v>
      </c>
      <c r="B58">
        <v>55942.04</v>
      </c>
    </row>
    <row r="59" spans="1:2" x14ac:dyDescent="0.3">
      <c r="A59">
        <v>9419</v>
      </c>
      <c r="B59">
        <v>117879.07</v>
      </c>
    </row>
    <row r="60" spans="1:2" x14ac:dyDescent="0.3">
      <c r="A60">
        <v>3146</v>
      </c>
      <c r="B60">
        <v>514915.53</v>
      </c>
    </row>
    <row r="61" spans="1:2" x14ac:dyDescent="0.3">
      <c r="A61">
        <v>2026</v>
      </c>
      <c r="B61">
        <v>744776.74</v>
      </c>
    </row>
    <row r="62" spans="1:2" x14ac:dyDescent="0.3">
      <c r="A62">
        <v>5461</v>
      </c>
      <c r="B62">
        <v>90719.76</v>
      </c>
    </row>
    <row r="63" spans="1:2" x14ac:dyDescent="0.3">
      <c r="A63">
        <v>7117</v>
      </c>
      <c r="B63">
        <v>395938.71</v>
      </c>
    </row>
    <row r="64" spans="1:2" x14ac:dyDescent="0.3">
      <c r="A64">
        <v>8088</v>
      </c>
      <c r="B64">
        <v>395852.51</v>
      </c>
    </row>
    <row r="65" spans="1:2" x14ac:dyDescent="0.3">
      <c r="A65">
        <v>2315</v>
      </c>
      <c r="B65">
        <v>403199.15</v>
      </c>
    </row>
    <row r="66" spans="1:2" x14ac:dyDescent="0.3">
      <c r="A66">
        <v>7517</v>
      </c>
      <c r="B66">
        <v>443770.66</v>
      </c>
    </row>
    <row r="67" spans="1:2" x14ac:dyDescent="0.3">
      <c r="A67">
        <v>6528</v>
      </c>
      <c r="B67">
        <v>154368.26999999999</v>
      </c>
    </row>
    <row r="68" spans="1:2" x14ac:dyDescent="0.3">
      <c r="A68">
        <v>5640</v>
      </c>
      <c r="B68">
        <v>326308.01</v>
      </c>
    </row>
    <row r="69" spans="1:2" x14ac:dyDescent="0.3">
      <c r="A69">
        <v>2151</v>
      </c>
      <c r="B69">
        <v>251935.91</v>
      </c>
    </row>
    <row r="70" spans="1:2" x14ac:dyDescent="0.3">
      <c r="A70">
        <v>6576</v>
      </c>
      <c r="B70">
        <v>344992.58</v>
      </c>
    </row>
    <row r="71" spans="1:2" x14ac:dyDescent="0.3">
      <c r="A71">
        <v>3215</v>
      </c>
      <c r="B71">
        <v>201465.05</v>
      </c>
    </row>
    <row r="72" spans="1:2" x14ac:dyDescent="0.3">
      <c r="A72">
        <v>8883</v>
      </c>
      <c r="B72">
        <v>474209.94</v>
      </c>
    </row>
    <row r="73" spans="1:2" x14ac:dyDescent="0.3">
      <c r="A73">
        <v>7511</v>
      </c>
      <c r="B73">
        <v>707250.64999999991</v>
      </c>
    </row>
    <row r="74" spans="1:2" x14ac:dyDescent="0.3">
      <c r="A74">
        <v>2092</v>
      </c>
      <c r="B74">
        <v>59514.61</v>
      </c>
    </row>
    <row r="75" spans="1:2" x14ac:dyDescent="0.3">
      <c r="A75">
        <v>7720</v>
      </c>
      <c r="B75">
        <v>188623.17</v>
      </c>
    </row>
    <row r="76" spans="1:2" x14ac:dyDescent="0.3">
      <c r="A76">
        <v>2445</v>
      </c>
      <c r="B76">
        <v>83645.19</v>
      </c>
    </row>
    <row r="77" spans="1:2" x14ac:dyDescent="0.3">
      <c r="A77">
        <v>4338</v>
      </c>
      <c r="B77">
        <v>103710.17</v>
      </c>
    </row>
    <row r="78" spans="1:2" x14ac:dyDescent="0.3">
      <c r="A78">
        <v>6812</v>
      </c>
      <c r="B78">
        <v>454159.5</v>
      </c>
    </row>
    <row r="79" spans="1:2" x14ac:dyDescent="0.3">
      <c r="A79">
        <v>2064</v>
      </c>
      <c r="B79">
        <v>485856.84</v>
      </c>
    </row>
    <row r="80" spans="1:2" x14ac:dyDescent="0.3">
      <c r="A80">
        <v>8305</v>
      </c>
      <c r="B80">
        <v>322984.76</v>
      </c>
    </row>
    <row r="81" spans="1:2" x14ac:dyDescent="0.3">
      <c r="A81">
        <v>7377</v>
      </c>
      <c r="B81">
        <v>690683.51</v>
      </c>
    </row>
    <row r="82" spans="1:2" x14ac:dyDescent="0.3">
      <c r="A82">
        <v>2320</v>
      </c>
      <c r="B82">
        <v>236053.59</v>
      </c>
    </row>
    <row r="83" spans="1:2" x14ac:dyDescent="0.3">
      <c r="A83">
        <v>8194</v>
      </c>
      <c r="B83">
        <v>469146.52</v>
      </c>
    </row>
    <row r="84" spans="1:2" x14ac:dyDescent="0.3">
      <c r="A84">
        <v>7195</v>
      </c>
      <c r="B84">
        <v>499997.45</v>
      </c>
    </row>
    <row r="85" spans="1:2" x14ac:dyDescent="0.3">
      <c r="A85">
        <v>4834</v>
      </c>
      <c r="B85">
        <v>240295.26</v>
      </c>
    </row>
    <row r="86" spans="1:2" x14ac:dyDescent="0.3">
      <c r="A86">
        <v>7792</v>
      </c>
      <c r="B86">
        <v>173410.2</v>
      </c>
    </row>
    <row r="87" spans="1:2" x14ac:dyDescent="0.3">
      <c r="A87">
        <v>8197</v>
      </c>
      <c r="B87">
        <v>65184.51</v>
      </c>
    </row>
    <row r="88" spans="1:2" x14ac:dyDescent="0.3">
      <c r="A88">
        <v>2778</v>
      </c>
      <c r="B88">
        <v>31101.05</v>
      </c>
    </row>
    <row r="89" spans="1:2" x14ac:dyDescent="0.3">
      <c r="A89">
        <v>4122</v>
      </c>
      <c r="B89">
        <v>221015.91</v>
      </c>
    </row>
    <row r="90" spans="1:2" x14ac:dyDescent="0.3">
      <c r="A90">
        <v>5597</v>
      </c>
      <c r="B90">
        <v>383807.28</v>
      </c>
    </row>
    <row r="91" spans="1:2" x14ac:dyDescent="0.3">
      <c r="A91">
        <v>2662</v>
      </c>
      <c r="B91">
        <v>42657.69</v>
      </c>
    </row>
    <row r="92" spans="1:2" x14ac:dyDescent="0.3">
      <c r="A92">
        <v>1002</v>
      </c>
      <c r="B92">
        <v>122325.07</v>
      </c>
    </row>
    <row r="93" spans="1:2" x14ac:dyDescent="0.3">
      <c r="A93">
        <v>8898</v>
      </c>
      <c r="B93">
        <v>213193.06</v>
      </c>
    </row>
    <row r="94" spans="1:2" x14ac:dyDescent="0.3">
      <c r="A94">
        <v>5437</v>
      </c>
      <c r="B94">
        <v>21897.8</v>
      </c>
    </row>
    <row r="95" spans="1:2" x14ac:dyDescent="0.3">
      <c r="A95">
        <v>7133</v>
      </c>
      <c r="B95">
        <v>113779.81</v>
      </c>
    </row>
    <row r="96" spans="1:2" x14ac:dyDescent="0.3">
      <c r="A96">
        <v>3548</v>
      </c>
      <c r="B96">
        <v>69318.45</v>
      </c>
    </row>
    <row r="97" spans="1:2" x14ac:dyDescent="0.3">
      <c r="A97">
        <v>2417</v>
      </c>
      <c r="B97">
        <v>266720.09000000003</v>
      </c>
    </row>
    <row r="98" spans="1:2" x14ac:dyDescent="0.3">
      <c r="A98">
        <v>8909</v>
      </c>
      <c r="B98">
        <v>82545.73</v>
      </c>
    </row>
    <row r="99" spans="1:2" x14ac:dyDescent="0.3">
      <c r="A99">
        <v>8695</v>
      </c>
      <c r="B99">
        <v>38852.639999999999</v>
      </c>
    </row>
    <row r="100" spans="1:2" x14ac:dyDescent="0.3">
      <c r="A100">
        <v>7051</v>
      </c>
      <c r="B100">
        <v>160091.44</v>
      </c>
    </row>
    <row r="101" spans="1:2" x14ac:dyDescent="0.3">
      <c r="A101">
        <v>6911</v>
      </c>
      <c r="B101">
        <v>159623.49</v>
      </c>
    </row>
    <row r="102" spans="1:2" x14ac:dyDescent="0.3">
      <c r="A102">
        <v>7644</v>
      </c>
      <c r="B102">
        <v>165968.26</v>
      </c>
    </row>
    <row r="103" spans="1:2" x14ac:dyDescent="0.3">
      <c r="A103">
        <v>3452</v>
      </c>
      <c r="B103">
        <v>90267.6</v>
      </c>
    </row>
    <row r="104" spans="1:2" x14ac:dyDescent="0.3">
      <c r="A104">
        <v>4243</v>
      </c>
      <c r="B104">
        <v>450835.81</v>
      </c>
    </row>
    <row r="105" spans="1:2" x14ac:dyDescent="0.3">
      <c r="A105">
        <v>9024</v>
      </c>
      <c r="B105">
        <v>510790.74</v>
      </c>
    </row>
    <row r="106" spans="1:2" x14ac:dyDescent="0.3">
      <c r="A106">
        <v>4173</v>
      </c>
      <c r="B106">
        <v>382514.69</v>
      </c>
    </row>
    <row r="107" spans="1:2" x14ac:dyDescent="0.3">
      <c r="A107">
        <v>2974</v>
      </c>
      <c r="B107">
        <v>359016.53</v>
      </c>
    </row>
    <row r="108" spans="1:2" x14ac:dyDescent="0.3">
      <c r="A108">
        <v>8673</v>
      </c>
      <c r="B108">
        <v>187892.73</v>
      </c>
    </row>
    <row r="109" spans="1:2" x14ac:dyDescent="0.3">
      <c r="A109">
        <v>8163</v>
      </c>
      <c r="B109">
        <v>12158.3</v>
      </c>
    </row>
    <row r="110" spans="1:2" x14ac:dyDescent="0.3">
      <c r="A110">
        <v>1919</v>
      </c>
      <c r="B110">
        <v>94325.99</v>
      </c>
    </row>
    <row r="111" spans="1:2" x14ac:dyDescent="0.3">
      <c r="A111">
        <v>4754</v>
      </c>
      <c r="B111">
        <v>98698.68</v>
      </c>
    </row>
    <row r="112" spans="1:2" x14ac:dyDescent="0.3">
      <c r="A112">
        <v>5250</v>
      </c>
      <c r="B112">
        <v>374670.78</v>
      </c>
    </row>
    <row r="113" spans="1:2" x14ac:dyDescent="0.3">
      <c r="A113">
        <v>2733</v>
      </c>
      <c r="B113">
        <v>223253.49</v>
      </c>
    </row>
    <row r="114" spans="1:2" x14ac:dyDescent="0.3">
      <c r="A114">
        <v>9825</v>
      </c>
      <c r="B114">
        <v>92134.58</v>
      </c>
    </row>
    <row r="115" spans="1:2" x14ac:dyDescent="0.3">
      <c r="A115">
        <v>9993</v>
      </c>
      <c r="B115">
        <v>299163.99</v>
      </c>
    </row>
    <row r="116" spans="1:2" x14ac:dyDescent="0.3">
      <c r="A116">
        <v>3251</v>
      </c>
      <c r="B116">
        <v>142596.38</v>
      </c>
    </row>
    <row r="117" spans="1:2" x14ac:dyDescent="0.3">
      <c r="A117">
        <v>5325</v>
      </c>
      <c r="B117">
        <v>56511.82</v>
      </c>
    </row>
    <row r="118" spans="1:2" x14ac:dyDescent="0.3">
      <c r="A118">
        <v>5957</v>
      </c>
      <c r="B118">
        <v>277407.93</v>
      </c>
    </row>
    <row r="119" spans="1:2" x14ac:dyDescent="0.3">
      <c r="A119">
        <v>8349</v>
      </c>
      <c r="B119">
        <v>503931.64999999997</v>
      </c>
    </row>
    <row r="120" spans="1:2" x14ac:dyDescent="0.3">
      <c r="A120">
        <v>5058</v>
      </c>
      <c r="B120">
        <v>488865.79</v>
      </c>
    </row>
    <row r="121" spans="1:2" x14ac:dyDescent="0.3">
      <c r="A121">
        <v>7915</v>
      </c>
      <c r="B121">
        <v>165528.32999999999</v>
      </c>
    </row>
    <row r="122" spans="1:2" x14ac:dyDescent="0.3">
      <c r="A122">
        <v>1843</v>
      </c>
      <c r="B122">
        <v>85464.01</v>
      </c>
    </row>
    <row r="123" spans="1:2" x14ac:dyDescent="0.3">
      <c r="A123">
        <v>4719</v>
      </c>
      <c r="B123">
        <v>30156.54</v>
      </c>
    </row>
    <row r="124" spans="1:2" x14ac:dyDescent="0.3">
      <c r="A124">
        <v>6883</v>
      </c>
      <c r="B124">
        <v>32847.82</v>
      </c>
    </row>
    <row r="125" spans="1:2" x14ac:dyDescent="0.3">
      <c r="A125">
        <v>8168</v>
      </c>
      <c r="B125">
        <v>192946.62</v>
      </c>
    </row>
    <row r="126" spans="1:2" x14ac:dyDescent="0.3">
      <c r="A126">
        <v>6753</v>
      </c>
      <c r="B126">
        <v>249009.63</v>
      </c>
    </row>
    <row r="127" spans="1:2" x14ac:dyDescent="0.3">
      <c r="A127">
        <v>3157</v>
      </c>
      <c r="B127">
        <v>401755.81</v>
      </c>
    </row>
    <row r="128" spans="1:2" x14ac:dyDescent="0.3">
      <c r="A128">
        <v>1234</v>
      </c>
      <c r="B128">
        <v>127361.48000000001</v>
      </c>
    </row>
    <row r="129" spans="1:2" x14ac:dyDescent="0.3">
      <c r="A129">
        <v>5381</v>
      </c>
      <c r="B129">
        <v>182045.1</v>
      </c>
    </row>
    <row r="130" spans="1:2" x14ac:dyDescent="0.3">
      <c r="A130">
        <v>6917</v>
      </c>
      <c r="B130">
        <v>159709.94</v>
      </c>
    </row>
    <row r="131" spans="1:2" x14ac:dyDescent="0.3">
      <c r="A131">
        <v>2967</v>
      </c>
      <c r="B131">
        <v>261169</v>
      </c>
    </row>
    <row r="132" spans="1:2" x14ac:dyDescent="0.3">
      <c r="A132">
        <v>1224</v>
      </c>
      <c r="B132">
        <v>379222.29000000004</v>
      </c>
    </row>
    <row r="133" spans="1:2" x14ac:dyDescent="0.3">
      <c r="A133">
        <v>2772</v>
      </c>
      <c r="B133">
        <v>350697.04</v>
      </c>
    </row>
    <row r="134" spans="1:2" x14ac:dyDescent="0.3">
      <c r="A134">
        <v>4807</v>
      </c>
      <c r="B134">
        <v>170161.17</v>
      </c>
    </row>
    <row r="135" spans="1:2" x14ac:dyDescent="0.3">
      <c r="A135">
        <v>7724</v>
      </c>
      <c r="B135">
        <v>59108.44</v>
      </c>
    </row>
    <row r="136" spans="1:2" x14ac:dyDescent="0.3">
      <c r="A136">
        <v>7584</v>
      </c>
      <c r="B136">
        <v>422170.65</v>
      </c>
    </row>
    <row r="137" spans="1:2" x14ac:dyDescent="0.3">
      <c r="A137">
        <v>8565</v>
      </c>
      <c r="B137">
        <v>427107.65</v>
      </c>
    </row>
    <row r="138" spans="1:2" x14ac:dyDescent="0.3">
      <c r="A138">
        <v>3631</v>
      </c>
      <c r="B138">
        <v>88459.41</v>
      </c>
    </row>
    <row r="139" spans="1:2" x14ac:dyDescent="0.3">
      <c r="A139">
        <v>2618</v>
      </c>
      <c r="B139">
        <v>106887.16</v>
      </c>
    </row>
    <row r="140" spans="1:2" x14ac:dyDescent="0.3">
      <c r="A140">
        <v>9580</v>
      </c>
      <c r="B140">
        <v>154154.23999999999</v>
      </c>
    </row>
    <row r="141" spans="1:2" x14ac:dyDescent="0.3">
      <c r="A141">
        <v>3864</v>
      </c>
      <c r="B141">
        <v>370455.86</v>
      </c>
    </row>
    <row r="142" spans="1:2" x14ac:dyDescent="0.3">
      <c r="A142">
        <v>5277</v>
      </c>
      <c r="B142">
        <v>492002.37</v>
      </c>
    </row>
    <row r="143" spans="1:2" x14ac:dyDescent="0.3">
      <c r="A143">
        <v>7633</v>
      </c>
      <c r="B143">
        <v>309092.3</v>
      </c>
    </row>
    <row r="144" spans="1:2" x14ac:dyDescent="0.3">
      <c r="A144">
        <v>4894</v>
      </c>
      <c r="B144">
        <v>121381.47</v>
      </c>
    </row>
    <row r="145" spans="1:2" x14ac:dyDescent="0.3">
      <c r="A145">
        <v>9310</v>
      </c>
      <c r="B145">
        <v>324412.89</v>
      </c>
    </row>
    <row r="146" spans="1:2" x14ac:dyDescent="0.3">
      <c r="A146">
        <v>7321</v>
      </c>
      <c r="B146">
        <v>699275.17</v>
      </c>
    </row>
    <row r="147" spans="1:2" x14ac:dyDescent="0.3">
      <c r="A147">
        <v>8412</v>
      </c>
      <c r="B147">
        <v>56963.94</v>
      </c>
    </row>
    <row r="148" spans="1:2" x14ac:dyDescent="0.3">
      <c r="A148">
        <v>3517</v>
      </c>
      <c r="B148">
        <v>83257.88</v>
      </c>
    </row>
    <row r="149" spans="1:2" x14ac:dyDescent="0.3">
      <c r="A149">
        <v>1694</v>
      </c>
      <c r="B149">
        <v>46427.56</v>
      </c>
    </row>
    <row r="150" spans="1:2" x14ac:dyDescent="0.3">
      <c r="A150">
        <v>1812</v>
      </c>
      <c r="B150">
        <v>290903.74</v>
      </c>
    </row>
    <row r="151" spans="1:2" x14ac:dyDescent="0.3">
      <c r="A151">
        <v>7367</v>
      </c>
      <c r="B151">
        <v>389315.45</v>
      </c>
    </row>
    <row r="152" spans="1:2" x14ac:dyDescent="0.3">
      <c r="A152">
        <v>7354</v>
      </c>
      <c r="B152">
        <v>226408.51</v>
      </c>
    </row>
    <row r="153" spans="1:2" x14ac:dyDescent="0.3">
      <c r="A153">
        <v>1657</v>
      </c>
      <c r="B153">
        <v>417589.99</v>
      </c>
    </row>
    <row r="154" spans="1:2" x14ac:dyDescent="0.3">
      <c r="A154">
        <v>6548</v>
      </c>
      <c r="B154">
        <v>185093.65</v>
      </c>
    </row>
    <row r="155" spans="1:2" x14ac:dyDescent="0.3">
      <c r="A155">
        <v>2396</v>
      </c>
      <c r="B155">
        <v>279448.43</v>
      </c>
    </row>
    <row r="156" spans="1:2" x14ac:dyDescent="0.3">
      <c r="A156">
        <v>7229</v>
      </c>
      <c r="B156">
        <v>176201.23</v>
      </c>
    </row>
    <row r="157" spans="1:2" x14ac:dyDescent="0.3">
      <c r="A157">
        <v>1249</v>
      </c>
      <c r="B157">
        <v>246739.35</v>
      </c>
    </row>
    <row r="158" spans="1:2" x14ac:dyDescent="0.3">
      <c r="A158">
        <v>1047</v>
      </c>
      <c r="B158">
        <v>75658.570000000007</v>
      </c>
    </row>
    <row r="159" spans="1:2" x14ac:dyDescent="0.3">
      <c r="A159">
        <v>9769</v>
      </c>
      <c r="B159">
        <v>261033.41</v>
      </c>
    </row>
    <row r="160" spans="1:2" x14ac:dyDescent="0.3">
      <c r="A160">
        <v>9380</v>
      </c>
      <c r="B160">
        <v>491623.27</v>
      </c>
    </row>
    <row r="161" spans="1:2" x14ac:dyDescent="0.3">
      <c r="A161">
        <v>9603</v>
      </c>
      <c r="B161">
        <v>437381.69</v>
      </c>
    </row>
    <row r="162" spans="1:2" x14ac:dyDescent="0.3">
      <c r="A162">
        <v>4496</v>
      </c>
      <c r="B162">
        <v>421751.6</v>
      </c>
    </row>
    <row r="163" spans="1:2" x14ac:dyDescent="0.3">
      <c r="A163">
        <v>4358</v>
      </c>
      <c r="B163">
        <v>392740.85</v>
      </c>
    </row>
    <row r="164" spans="1:2" x14ac:dyDescent="0.3">
      <c r="A164">
        <v>3778</v>
      </c>
      <c r="B164">
        <v>165327.53</v>
      </c>
    </row>
    <row r="165" spans="1:2" x14ac:dyDescent="0.3">
      <c r="A165">
        <v>3622</v>
      </c>
      <c r="B165">
        <v>346361.21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BF2E-E297-4CCC-8635-1BB388E1FBED}">
  <dimension ref="A1:G483"/>
  <sheetViews>
    <sheetView zoomScaleNormal="100" workbookViewId="0">
      <selection activeCell="I23" sqref="I23"/>
    </sheetView>
  </sheetViews>
  <sheetFormatPr defaultRowHeight="14.4" x14ac:dyDescent="0.3"/>
  <cols>
    <col min="1" max="1" width="13.5546875" bestFit="1" customWidth="1"/>
    <col min="2" max="2" width="19.21875" bestFit="1" customWidth="1"/>
    <col min="3" max="3" width="6.109375" bestFit="1" customWidth="1"/>
    <col min="5" max="5" width="9.44140625" bestFit="1" customWidth="1"/>
    <col min="6" max="6" width="19.88671875" bestFit="1" customWidth="1"/>
    <col min="7" max="7" width="13.21875" bestFit="1" customWidth="1"/>
  </cols>
  <sheetData>
    <row r="1" spans="1:7" x14ac:dyDescent="0.3">
      <c r="A1" t="s">
        <v>0</v>
      </c>
      <c r="B1" t="s">
        <v>1</v>
      </c>
      <c r="C1" t="s">
        <v>2</v>
      </c>
      <c r="D1" t="s">
        <v>3</v>
      </c>
      <c r="E1" t="s">
        <v>4</v>
      </c>
      <c r="F1" t="s">
        <v>5</v>
      </c>
      <c r="G1" t="s">
        <v>6</v>
      </c>
    </row>
    <row r="2" spans="1:7" x14ac:dyDescent="0.3">
      <c r="A2">
        <v>3187</v>
      </c>
      <c r="B2" t="s">
        <v>714</v>
      </c>
      <c r="C2">
        <v>25</v>
      </c>
      <c r="D2" t="s">
        <v>659</v>
      </c>
      <c r="E2">
        <v>380</v>
      </c>
      <c r="F2" t="s">
        <v>715</v>
      </c>
      <c r="G2" s="1">
        <v>44070</v>
      </c>
    </row>
    <row r="3" spans="1:7" x14ac:dyDescent="0.3">
      <c r="A3">
        <v>4027</v>
      </c>
      <c r="B3" t="s">
        <v>16</v>
      </c>
      <c r="C3">
        <v>25</v>
      </c>
      <c r="D3" t="s">
        <v>8</v>
      </c>
      <c r="E3">
        <v>51.47</v>
      </c>
      <c r="F3" t="s">
        <v>17</v>
      </c>
      <c r="G3" s="1">
        <v>44033</v>
      </c>
    </row>
    <row r="4" spans="1:7" x14ac:dyDescent="0.3">
      <c r="A4">
        <v>4518</v>
      </c>
      <c r="B4" t="s">
        <v>201</v>
      </c>
      <c r="C4">
        <v>25</v>
      </c>
      <c r="D4" t="s">
        <v>8</v>
      </c>
      <c r="E4">
        <v>299.17</v>
      </c>
      <c r="F4" t="s">
        <v>202</v>
      </c>
      <c r="G4" s="1">
        <v>45317</v>
      </c>
    </row>
    <row r="5" spans="1:7" x14ac:dyDescent="0.3">
      <c r="A5">
        <v>5597</v>
      </c>
      <c r="B5" t="s">
        <v>592</v>
      </c>
      <c r="C5">
        <v>25</v>
      </c>
      <c r="D5" t="s">
        <v>342</v>
      </c>
      <c r="E5">
        <v>363.11</v>
      </c>
      <c r="F5" t="s">
        <v>593</v>
      </c>
      <c r="G5" s="1">
        <v>44144</v>
      </c>
    </row>
    <row r="6" spans="1:7" x14ac:dyDescent="0.3">
      <c r="A6">
        <v>5921</v>
      </c>
      <c r="B6" t="s">
        <v>187</v>
      </c>
      <c r="C6">
        <v>25</v>
      </c>
      <c r="D6" t="s">
        <v>8</v>
      </c>
      <c r="E6">
        <v>486.14</v>
      </c>
      <c r="F6" t="s">
        <v>188</v>
      </c>
      <c r="G6" s="1">
        <v>45107</v>
      </c>
    </row>
    <row r="7" spans="1:7" x14ac:dyDescent="0.3">
      <c r="A7">
        <v>6089</v>
      </c>
      <c r="B7" t="s">
        <v>479</v>
      </c>
      <c r="C7">
        <v>25</v>
      </c>
      <c r="D7" t="s">
        <v>342</v>
      </c>
      <c r="E7">
        <v>430.8</v>
      </c>
      <c r="F7" t="s">
        <v>480</v>
      </c>
      <c r="G7" s="1">
        <v>44889</v>
      </c>
    </row>
    <row r="8" spans="1:7" x14ac:dyDescent="0.3">
      <c r="A8">
        <v>6801</v>
      </c>
      <c r="B8" t="s">
        <v>719</v>
      </c>
      <c r="C8">
        <v>25</v>
      </c>
      <c r="D8" t="s">
        <v>659</v>
      </c>
      <c r="E8">
        <v>326.22000000000003</v>
      </c>
      <c r="F8" t="s">
        <v>720</v>
      </c>
      <c r="G8" s="1">
        <v>45044</v>
      </c>
    </row>
    <row r="9" spans="1:7" x14ac:dyDescent="0.3">
      <c r="A9">
        <v>7792</v>
      </c>
      <c r="B9" t="s">
        <v>229</v>
      </c>
      <c r="C9">
        <v>25</v>
      </c>
      <c r="D9" t="s">
        <v>8</v>
      </c>
      <c r="E9">
        <v>245.23</v>
      </c>
      <c r="F9" t="s">
        <v>230</v>
      </c>
      <c r="G9" s="1">
        <v>44880</v>
      </c>
    </row>
    <row r="10" spans="1:7" x14ac:dyDescent="0.3">
      <c r="A10">
        <v>7994</v>
      </c>
      <c r="B10" t="s">
        <v>365</v>
      </c>
      <c r="C10">
        <v>25</v>
      </c>
      <c r="D10" t="s">
        <v>342</v>
      </c>
      <c r="E10">
        <v>232.6</v>
      </c>
      <c r="F10" t="s">
        <v>366</v>
      </c>
      <c r="G10" s="1">
        <v>44379</v>
      </c>
    </row>
    <row r="11" spans="1:7" x14ac:dyDescent="0.3">
      <c r="A11">
        <v>9109</v>
      </c>
      <c r="B11" t="s">
        <v>261</v>
      </c>
      <c r="C11">
        <v>25</v>
      </c>
      <c r="D11" t="s">
        <v>8</v>
      </c>
      <c r="E11">
        <v>151.03</v>
      </c>
      <c r="F11" t="s">
        <v>262</v>
      </c>
      <c r="G11" s="1">
        <v>45467</v>
      </c>
    </row>
    <row r="12" spans="1:7" x14ac:dyDescent="0.3">
      <c r="A12">
        <v>9673</v>
      </c>
      <c r="B12" t="s">
        <v>62</v>
      </c>
      <c r="C12">
        <v>25</v>
      </c>
      <c r="D12" t="s">
        <v>8</v>
      </c>
      <c r="E12">
        <v>419.83</v>
      </c>
      <c r="F12" t="s">
        <v>63</v>
      </c>
      <c r="G12" s="1">
        <v>45398</v>
      </c>
    </row>
    <row r="13" spans="1:7" x14ac:dyDescent="0.3">
      <c r="A13">
        <v>9969</v>
      </c>
      <c r="B13" t="s">
        <v>299</v>
      </c>
      <c r="C13">
        <v>25</v>
      </c>
      <c r="D13" t="s">
        <v>8</v>
      </c>
      <c r="E13">
        <v>376.61</v>
      </c>
      <c r="F13" t="s">
        <v>300</v>
      </c>
      <c r="G13" s="1">
        <v>44994</v>
      </c>
    </row>
    <row r="14" spans="1:7" x14ac:dyDescent="0.3">
      <c r="A14">
        <v>1180</v>
      </c>
      <c r="B14" t="s">
        <v>104</v>
      </c>
      <c r="C14">
        <v>26</v>
      </c>
      <c r="D14" t="s">
        <v>8</v>
      </c>
      <c r="E14">
        <v>448.74</v>
      </c>
      <c r="F14" t="s">
        <v>105</v>
      </c>
      <c r="G14" s="1">
        <v>44164</v>
      </c>
    </row>
    <row r="15" spans="1:7" x14ac:dyDescent="0.3">
      <c r="A15">
        <v>1919</v>
      </c>
      <c r="B15" t="s">
        <v>172</v>
      </c>
      <c r="C15">
        <v>26</v>
      </c>
      <c r="D15" t="s">
        <v>8</v>
      </c>
      <c r="E15">
        <v>162.46</v>
      </c>
      <c r="F15" t="s">
        <v>173</v>
      </c>
      <c r="G15" s="1">
        <v>44952</v>
      </c>
    </row>
    <row r="16" spans="1:7" x14ac:dyDescent="0.3">
      <c r="A16">
        <v>2368</v>
      </c>
      <c r="B16" t="s">
        <v>577</v>
      </c>
      <c r="C16">
        <v>26</v>
      </c>
      <c r="D16" t="s">
        <v>342</v>
      </c>
      <c r="E16">
        <v>361.31</v>
      </c>
      <c r="F16" t="s">
        <v>578</v>
      </c>
      <c r="G16" s="1">
        <v>44734</v>
      </c>
    </row>
    <row r="17" spans="1:7" x14ac:dyDescent="0.3">
      <c r="A17">
        <v>2974</v>
      </c>
      <c r="B17" t="s">
        <v>710</v>
      </c>
      <c r="C17">
        <v>26</v>
      </c>
      <c r="D17" t="s">
        <v>659</v>
      </c>
      <c r="E17">
        <v>278.47000000000003</v>
      </c>
      <c r="F17" t="s">
        <v>711</v>
      </c>
      <c r="G17" s="1">
        <v>44779</v>
      </c>
    </row>
    <row r="18" spans="1:7" x14ac:dyDescent="0.3">
      <c r="A18">
        <v>3060</v>
      </c>
      <c r="B18" t="s">
        <v>279</v>
      </c>
      <c r="C18">
        <v>26</v>
      </c>
      <c r="D18" t="s">
        <v>8</v>
      </c>
      <c r="E18">
        <v>491.53</v>
      </c>
      <c r="F18" t="s">
        <v>280</v>
      </c>
      <c r="G18" s="1">
        <v>44338</v>
      </c>
    </row>
    <row r="19" spans="1:7" x14ac:dyDescent="0.3">
      <c r="A19">
        <v>3800</v>
      </c>
      <c r="B19" t="s">
        <v>253</v>
      </c>
      <c r="C19">
        <v>26</v>
      </c>
      <c r="D19" t="s">
        <v>8</v>
      </c>
      <c r="E19">
        <v>465.75</v>
      </c>
      <c r="F19" t="s">
        <v>254</v>
      </c>
      <c r="G19" s="1">
        <v>43935</v>
      </c>
    </row>
    <row r="20" spans="1:7" x14ac:dyDescent="0.3">
      <c r="A20">
        <v>4708</v>
      </c>
      <c r="B20" t="s">
        <v>217</v>
      </c>
      <c r="C20">
        <v>26</v>
      </c>
      <c r="D20" t="s">
        <v>8</v>
      </c>
      <c r="E20">
        <v>70.010000000000005</v>
      </c>
      <c r="F20" t="s">
        <v>218</v>
      </c>
      <c r="G20" s="1">
        <v>44715</v>
      </c>
    </row>
    <row r="21" spans="1:7" x14ac:dyDescent="0.3">
      <c r="A21">
        <v>5030</v>
      </c>
      <c r="B21" t="s">
        <v>857</v>
      </c>
      <c r="C21">
        <v>26</v>
      </c>
      <c r="D21" t="s">
        <v>659</v>
      </c>
      <c r="E21">
        <v>253.12</v>
      </c>
      <c r="F21" t="s">
        <v>858</v>
      </c>
      <c r="G21" s="1">
        <v>45541</v>
      </c>
    </row>
    <row r="22" spans="1:7" x14ac:dyDescent="0.3">
      <c r="A22">
        <v>6207</v>
      </c>
      <c r="B22" t="s">
        <v>86</v>
      </c>
      <c r="C22">
        <v>26</v>
      </c>
      <c r="D22" t="s">
        <v>8</v>
      </c>
      <c r="E22">
        <v>378.27</v>
      </c>
      <c r="F22" t="s">
        <v>87</v>
      </c>
      <c r="G22" s="1">
        <v>44407</v>
      </c>
    </row>
    <row r="23" spans="1:7" x14ac:dyDescent="0.3">
      <c r="A23">
        <v>7498</v>
      </c>
      <c r="B23" t="s">
        <v>503</v>
      </c>
      <c r="C23">
        <v>26</v>
      </c>
      <c r="D23" t="s">
        <v>342</v>
      </c>
      <c r="E23">
        <v>260.43</v>
      </c>
      <c r="F23" t="s">
        <v>504</v>
      </c>
      <c r="G23" s="1">
        <v>44053</v>
      </c>
    </row>
    <row r="24" spans="1:7" x14ac:dyDescent="0.3">
      <c r="A24">
        <v>8909</v>
      </c>
      <c r="B24" t="s">
        <v>590</v>
      </c>
      <c r="C24">
        <v>26</v>
      </c>
      <c r="D24" t="s">
        <v>342</v>
      </c>
      <c r="E24">
        <v>407.42</v>
      </c>
      <c r="F24" t="s">
        <v>591</v>
      </c>
      <c r="G24" s="1">
        <v>43946</v>
      </c>
    </row>
    <row r="25" spans="1:7" x14ac:dyDescent="0.3">
      <c r="A25">
        <v>1200</v>
      </c>
      <c r="B25" t="s">
        <v>847</v>
      </c>
      <c r="C25">
        <v>27</v>
      </c>
      <c r="D25" t="s">
        <v>659</v>
      </c>
      <c r="E25">
        <v>262.69</v>
      </c>
      <c r="F25" t="s">
        <v>848</v>
      </c>
      <c r="G25" s="1">
        <v>45258</v>
      </c>
    </row>
    <row r="26" spans="1:7" x14ac:dyDescent="0.3">
      <c r="A26">
        <v>3217</v>
      </c>
      <c r="B26" t="s">
        <v>863</v>
      </c>
      <c r="C26">
        <v>27</v>
      </c>
      <c r="D26" t="s">
        <v>659</v>
      </c>
      <c r="E26">
        <v>469.77</v>
      </c>
      <c r="F26" t="s">
        <v>864</v>
      </c>
      <c r="G26" s="1">
        <v>44657</v>
      </c>
    </row>
    <row r="27" spans="1:7" x14ac:dyDescent="0.3">
      <c r="A27">
        <v>3648</v>
      </c>
      <c r="B27" t="s">
        <v>251</v>
      </c>
      <c r="C27">
        <v>27</v>
      </c>
      <c r="D27" t="s">
        <v>8</v>
      </c>
      <c r="E27">
        <v>380.45</v>
      </c>
      <c r="F27" t="s">
        <v>252</v>
      </c>
      <c r="G27" s="1">
        <v>45480</v>
      </c>
    </row>
    <row r="28" spans="1:7" x14ac:dyDescent="0.3">
      <c r="A28">
        <v>3777</v>
      </c>
      <c r="B28" t="s">
        <v>855</v>
      </c>
      <c r="C28">
        <v>27</v>
      </c>
      <c r="D28" t="s">
        <v>659</v>
      </c>
      <c r="E28">
        <v>80.77</v>
      </c>
      <c r="F28" t="s">
        <v>856</v>
      </c>
      <c r="G28" s="1">
        <v>45420</v>
      </c>
    </row>
    <row r="29" spans="1:7" x14ac:dyDescent="0.3">
      <c r="A29">
        <v>4964</v>
      </c>
      <c r="B29" t="s">
        <v>596</v>
      </c>
      <c r="C29">
        <v>27</v>
      </c>
      <c r="D29" t="s">
        <v>342</v>
      </c>
      <c r="E29">
        <v>212.96</v>
      </c>
      <c r="F29" t="s">
        <v>597</v>
      </c>
      <c r="G29" s="1">
        <v>45170</v>
      </c>
    </row>
    <row r="30" spans="1:7" x14ac:dyDescent="0.3">
      <c r="A30">
        <v>4999</v>
      </c>
      <c r="B30" t="s">
        <v>108</v>
      </c>
      <c r="C30">
        <v>27</v>
      </c>
      <c r="D30" t="s">
        <v>8</v>
      </c>
      <c r="E30">
        <v>146.13</v>
      </c>
      <c r="F30" t="s">
        <v>109</v>
      </c>
      <c r="G30" s="1">
        <v>44502</v>
      </c>
    </row>
    <row r="31" spans="1:7" x14ac:dyDescent="0.3">
      <c r="A31">
        <v>6454</v>
      </c>
      <c r="B31" t="s">
        <v>130</v>
      </c>
      <c r="C31">
        <v>27</v>
      </c>
      <c r="D31" t="s">
        <v>8</v>
      </c>
      <c r="E31">
        <v>144.08000000000001</v>
      </c>
      <c r="F31" t="s">
        <v>131</v>
      </c>
      <c r="G31" s="1">
        <v>43784</v>
      </c>
    </row>
    <row r="32" spans="1:7" x14ac:dyDescent="0.3">
      <c r="A32">
        <v>7644</v>
      </c>
      <c r="B32" t="s">
        <v>140</v>
      </c>
      <c r="C32">
        <v>27</v>
      </c>
      <c r="D32" t="s">
        <v>8</v>
      </c>
      <c r="E32">
        <v>409.65</v>
      </c>
      <c r="F32" t="s">
        <v>141</v>
      </c>
      <c r="G32" s="1">
        <v>44543</v>
      </c>
    </row>
    <row r="33" spans="1:7" x14ac:dyDescent="0.3">
      <c r="A33">
        <v>9890</v>
      </c>
      <c r="B33" t="s">
        <v>430</v>
      </c>
      <c r="C33">
        <v>27</v>
      </c>
      <c r="D33" t="s">
        <v>342</v>
      </c>
      <c r="E33">
        <v>93.26</v>
      </c>
      <c r="F33" t="s">
        <v>431</v>
      </c>
      <c r="G33" s="1">
        <v>45347</v>
      </c>
    </row>
    <row r="34" spans="1:7" x14ac:dyDescent="0.3">
      <c r="A34">
        <v>2231</v>
      </c>
      <c r="B34" t="s">
        <v>287</v>
      </c>
      <c r="C34">
        <v>28</v>
      </c>
      <c r="D34" t="s">
        <v>8</v>
      </c>
      <c r="E34">
        <v>255.55</v>
      </c>
      <c r="F34" t="s">
        <v>288</v>
      </c>
      <c r="G34" s="1">
        <v>44826</v>
      </c>
    </row>
    <row r="35" spans="1:7" x14ac:dyDescent="0.3">
      <c r="A35">
        <v>2273</v>
      </c>
      <c r="B35" t="s">
        <v>424</v>
      </c>
      <c r="C35">
        <v>28</v>
      </c>
      <c r="D35" t="s">
        <v>342</v>
      </c>
      <c r="E35">
        <v>495.06</v>
      </c>
      <c r="F35" t="s">
        <v>425</v>
      </c>
      <c r="G35" s="1">
        <v>44829</v>
      </c>
    </row>
    <row r="36" spans="1:7" x14ac:dyDescent="0.3">
      <c r="A36">
        <v>3283</v>
      </c>
      <c r="B36" t="s">
        <v>451</v>
      </c>
      <c r="C36">
        <v>28</v>
      </c>
      <c r="D36" t="s">
        <v>659</v>
      </c>
      <c r="E36">
        <v>288.37</v>
      </c>
      <c r="F36" t="s">
        <v>693</v>
      </c>
      <c r="G36" s="1">
        <v>44951</v>
      </c>
    </row>
    <row r="37" spans="1:7" x14ac:dyDescent="0.3">
      <c r="A37">
        <v>4498</v>
      </c>
      <c r="B37" t="s">
        <v>745</v>
      </c>
      <c r="C37">
        <v>28</v>
      </c>
      <c r="D37" t="s">
        <v>659</v>
      </c>
      <c r="E37">
        <v>126.48</v>
      </c>
      <c r="F37" t="s">
        <v>746</v>
      </c>
      <c r="G37" s="1">
        <v>45223</v>
      </c>
    </row>
    <row r="38" spans="1:7" x14ac:dyDescent="0.3">
      <c r="A38">
        <v>6649</v>
      </c>
      <c r="B38" t="s">
        <v>126</v>
      </c>
      <c r="C38">
        <v>28</v>
      </c>
      <c r="D38" t="s">
        <v>8</v>
      </c>
      <c r="E38">
        <v>233.5</v>
      </c>
      <c r="F38" t="s">
        <v>127</v>
      </c>
      <c r="G38" s="1">
        <v>44697</v>
      </c>
    </row>
    <row r="39" spans="1:7" x14ac:dyDescent="0.3">
      <c r="A39">
        <v>6812</v>
      </c>
      <c r="B39" t="s">
        <v>519</v>
      </c>
      <c r="C39">
        <v>28</v>
      </c>
      <c r="D39" t="s">
        <v>342</v>
      </c>
      <c r="E39">
        <v>152.22</v>
      </c>
      <c r="F39" t="s">
        <v>520</v>
      </c>
      <c r="G39" s="1">
        <v>44779</v>
      </c>
    </row>
    <row r="40" spans="1:7" x14ac:dyDescent="0.3">
      <c r="A40">
        <v>7260</v>
      </c>
      <c r="B40" t="s">
        <v>772</v>
      </c>
      <c r="C40">
        <v>28</v>
      </c>
      <c r="D40" t="s">
        <v>659</v>
      </c>
      <c r="E40">
        <v>184.01</v>
      </c>
      <c r="F40" t="s">
        <v>773</v>
      </c>
      <c r="G40" s="1">
        <v>45298</v>
      </c>
    </row>
    <row r="41" spans="1:7" x14ac:dyDescent="0.3">
      <c r="A41">
        <v>8904</v>
      </c>
      <c r="B41" t="s">
        <v>24</v>
      </c>
      <c r="C41">
        <v>28</v>
      </c>
      <c r="D41" t="s">
        <v>8</v>
      </c>
      <c r="E41">
        <v>203.75</v>
      </c>
      <c r="F41" t="s">
        <v>25</v>
      </c>
      <c r="G41" s="1">
        <v>45054</v>
      </c>
    </row>
    <row r="42" spans="1:7" x14ac:dyDescent="0.3">
      <c r="A42">
        <v>9786</v>
      </c>
      <c r="B42" t="s">
        <v>890</v>
      </c>
      <c r="C42">
        <v>28</v>
      </c>
      <c r="D42" t="s">
        <v>659</v>
      </c>
      <c r="E42">
        <v>388.03</v>
      </c>
      <c r="F42" t="s">
        <v>137</v>
      </c>
      <c r="G42" s="1">
        <v>44261</v>
      </c>
    </row>
    <row r="43" spans="1:7" x14ac:dyDescent="0.3">
      <c r="A43">
        <v>1282</v>
      </c>
      <c r="B43" t="s">
        <v>291</v>
      </c>
      <c r="C43">
        <v>29</v>
      </c>
      <c r="D43" t="s">
        <v>8</v>
      </c>
      <c r="E43">
        <v>157.47</v>
      </c>
      <c r="F43" t="s">
        <v>292</v>
      </c>
      <c r="G43" s="1">
        <v>44986</v>
      </c>
    </row>
    <row r="44" spans="1:7" x14ac:dyDescent="0.3">
      <c r="A44">
        <v>2371</v>
      </c>
      <c r="B44" t="s">
        <v>443</v>
      </c>
      <c r="C44">
        <v>29</v>
      </c>
      <c r="D44" t="s">
        <v>342</v>
      </c>
      <c r="E44">
        <v>172.04</v>
      </c>
      <c r="F44" t="s">
        <v>444</v>
      </c>
      <c r="G44" s="1">
        <v>44434</v>
      </c>
    </row>
    <row r="45" spans="1:7" x14ac:dyDescent="0.3">
      <c r="A45">
        <v>2772</v>
      </c>
      <c r="B45" t="s">
        <v>924</v>
      </c>
      <c r="C45">
        <v>29</v>
      </c>
      <c r="D45" t="s">
        <v>659</v>
      </c>
      <c r="E45">
        <v>295.35000000000002</v>
      </c>
      <c r="F45" t="s">
        <v>925</v>
      </c>
      <c r="G45" s="1">
        <v>44970</v>
      </c>
    </row>
    <row r="46" spans="1:7" x14ac:dyDescent="0.3">
      <c r="A46">
        <v>2965</v>
      </c>
      <c r="B46" t="s">
        <v>160</v>
      </c>
      <c r="C46">
        <v>29</v>
      </c>
      <c r="D46" t="s">
        <v>8</v>
      </c>
      <c r="E46">
        <v>434.64</v>
      </c>
      <c r="F46" t="s">
        <v>161</v>
      </c>
      <c r="G46" s="1">
        <v>44003</v>
      </c>
    </row>
    <row r="47" spans="1:7" x14ac:dyDescent="0.3">
      <c r="A47">
        <v>3426</v>
      </c>
      <c r="B47" t="s">
        <v>331</v>
      </c>
      <c r="C47">
        <v>29</v>
      </c>
      <c r="D47" t="s">
        <v>8</v>
      </c>
      <c r="E47">
        <v>371.6</v>
      </c>
      <c r="F47" t="s">
        <v>332</v>
      </c>
      <c r="G47" s="1">
        <v>44783</v>
      </c>
    </row>
    <row r="48" spans="1:7" x14ac:dyDescent="0.3">
      <c r="A48">
        <v>3452</v>
      </c>
      <c r="B48" t="s">
        <v>751</v>
      </c>
      <c r="C48">
        <v>29</v>
      </c>
      <c r="D48" t="s">
        <v>659</v>
      </c>
      <c r="E48">
        <v>193.45</v>
      </c>
      <c r="F48" t="s">
        <v>752</v>
      </c>
      <c r="G48" s="1">
        <v>45413</v>
      </c>
    </row>
    <row r="49" spans="1:7" x14ac:dyDescent="0.3">
      <c r="A49">
        <v>5066</v>
      </c>
      <c r="B49" t="s">
        <v>571</v>
      </c>
      <c r="C49">
        <v>29</v>
      </c>
      <c r="D49" t="s">
        <v>342</v>
      </c>
      <c r="E49">
        <v>374.97</v>
      </c>
      <c r="F49" t="s">
        <v>572</v>
      </c>
      <c r="G49" s="1">
        <v>44006</v>
      </c>
    </row>
    <row r="50" spans="1:7" x14ac:dyDescent="0.3">
      <c r="A50">
        <v>5187</v>
      </c>
      <c r="B50" t="s">
        <v>233</v>
      </c>
      <c r="C50">
        <v>29</v>
      </c>
      <c r="D50" t="s">
        <v>8</v>
      </c>
      <c r="E50">
        <v>375.97</v>
      </c>
      <c r="F50" t="s">
        <v>234</v>
      </c>
      <c r="G50" s="1">
        <v>45351</v>
      </c>
    </row>
    <row r="51" spans="1:7" x14ac:dyDescent="0.3">
      <c r="A51">
        <v>5939</v>
      </c>
      <c r="B51" t="s">
        <v>138</v>
      </c>
      <c r="C51">
        <v>29</v>
      </c>
      <c r="D51" t="s">
        <v>8</v>
      </c>
      <c r="E51">
        <v>236.65</v>
      </c>
      <c r="F51" t="s">
        <v>139</v>
      </c>
      <c r="G51" s="1">
        <v>44501</v>
      </c>
    </row>
    <row r="52" spans="1:7" x14ac:dyDescent="0.3">
      <c r="A52">
        <v>6763</v>
      </c>
      <c r="B52" t="s">
        <v>537</v>
      </c>
      <c r="C52">
        <v>29</v>
      </c>
      <c r="D52" t="s">
        <v>659</v>
      </c>
      <c r="E52">
        <v>427.73</v>
      </c>
      <c r="F52" t="s">
        <v>873</v>
      </c>
      <c r="G52" s="1">
        <v>44396</v>
      </c>
    </row>
    <row r="53" spans="1:7" x14ac:dyDescent="0.3">
      <c r="A53">
        <v>8164</v>
      </c>
      <c r="B53" t="s">
        <v>551</v>
      </c>
      <c r="C53">
        <v>29</v>
      </c>
      <c r="D53" t="s">
        <v>342</v>
      </c>
      <c r="E53">
        <v>179.1</v>
      </c>
      <c r="F53" t="s">
        <v>552</v>
      </c>
      <c r="G53" s="1">
        <v>43993</v>
      </c>
    </row>
    <row r="54" spans="1:7" x14ac:dyDescent="0.3">
      <c r="A54">
        <v>9310</v>
      </c>
      <c r="B54" t="s">
        <v>747</v>
      </c>
      <c r="C54">
        <v>29</v>
      </c>
      <c r="D54" t="s">
        <v>659</v>
      </c>
      <c r="E54">
        <v>121.51</v>
      </c>
      <c r="F54" t="s">
        <v>748</v>
      </c>
      <c r="G54" s="1">
        <v>43929</v>
      </c>
    </row>
    <row r="55" spans="1:7" x14ac:dyDescent="0.3">
      <c r="A55">
        <v>1142</v>
      </c>
      <c r="B55" t="s">
        <v>630</v>
      </c>
      <c r="C55">
        <v>30</v>
      </c>
      <c r="D55" t="s">
        <v>342</v>
      </c>
      <c r="E55">
        <v>415.57</v>
      </c>
      <c r="F55" t="s">
        <v>631</v>
      </c>
      <c r="G55" s="1">
        <v>44878</v>
      </c>
    </row>
    <row r="56" spans="1:7" x14ac:dyDescent="0.3">
      <c r="A56">
        <v>1558</v>
      </c>
      <c r="B56" t="s">
        <v>66</v>
      </c>
      <c r="C56">
        <v>30</v>
      </c>
      <c r="D56" t="s">
        <v>8</v>
      </c>
      <c r="E56">
        <v>251.19</v>
      </c>
      <c r="F56" t="s">
        <v>67</v>
      </c>
      <c r="G56" s="1">
        <v>44631</v>
      </c>
    </row>
    <row r="57" spans="1:7" x14ac:dyDescent="0.3">
      <c r="A57">
        <v>1628</v>
      </c>
      <c r="B57" t="s">
        <v>339</v>
      </c>
      <c r="C57">
        <v>30</v>
      </c>
      <c r="D57" t="s">
        <v>8</v>
      </c>
      <c r="E57">
        <v>310.87</v>
      </c>
      <c r="F57" t="s">
        <v>340</v>
      </c>
      <c r="G57" s="1">
        <v>44460</v>
      </c>
    </row>
    <row r="58" spans="1:7" x14ac:dyDescent="0.3">
      <c r="A58">
        <v>1737</v>
      </c>
      <c r="B58" t="s">
        <v>367</v>
      </c>
      <c r="C58">
        <v>30</v>
      </c>
      <c r="D58" t="s">
        <v>342</v>
      </c>
      <c r="E58">
        <v>165.62</v>
      </c>
      <c r="F58" t="s">
        <v>368</v>
      </c>
      <c r="G58" s="1">
        <v>45376</v>
      </c>
    </row>
    <row r="59" spans="1:7" x14ac:dyDescent="0.3">
      <c r="A59">
        <v>3548</v>
      </c>
      <c r="B59" t="s">
        <v>627</v>
      </c>
      <c r="C59">
        <v>30</v>
      </c>
      <c r="D59" t="s">
        <v>342</v>
      </c>
      <c r="E59">
        <v>373.59</v>
      </c>
      <c r="F59" t="s">
        <v>628</v>
      </c>
      <c r="G59" s="1">
        <v>44548</v>
      </c>
    </row>
    <row r="60" spans="1:7" x14ac:dyDescent="0.3">
      <c r="A60">
        <v>4081</v>
      </c>
      <c r="B60" t="s">
        <v>553</v>
      </c>
      <c r="C60">
        <v>30</v>
      </c>
      <c r="D60" t="s">
        <v>342</v>
      </c>
      <c r="E60">
        <v>443.08</v>
      </c>
      <c r="F60" t="s">
        <v>554</v>
      </c>
      <c r="G60" s="1">
        <v>45311</v>
      </c>
    </row>
    <row r="61" spans="1:7" x14ac:dyDescent="0.3">
      <c r="A61">
        <v>5712</v>
      </c>
      <c r="B61" t="s">
        <v>535</v>
      </c>
      <c r="C61">
        <v>30</v>
      </c>
      <c r="D61" t="s">
        <v>342</v>
      </c>
      <c r="E61">
        <v>402.84</v>
      </c>
      <c r="F61" t="s">
        <v>536</v>
      </c>
      <c r="G61" s="1">
        <v>45169</v>
      </c>
    </row>
    <row r="62" spans="1:7" x14ac:dyDescent="0.3">
      <c r="A62">
        <v>6104</v>
      </c>
      <c r="B62" t="s">
        <v>353</v>
      </c>
      <c r="C62">
        <v>30</v>
      </c>
      <c r="D62" t="s">
        <v>342</v>
      </c>
      <c r="E62">
        <v>400.02</v>
      </c>
      <c r="F62" t="s">
        <v>354</v>
      </c>
      <c r="G62" s="1">
        <v>44932</v>
      </c>
    </row>
    <row r="63" spans="1:7" x14ac:dyDescent="0.3">
      <c r="A63">
        <v>6388</v>
      </c>
      <c r="B63" t="s">
        <v>880</v>
      </c>
      <c r="C63">
        <v>30</v>
      </c>
      <c r="D63" t="s">
        <v>659</v>
      </c>
      <c r="E63">
        <v>321.76</v>
      </c>
      <c r="F63" t="s">
        <v>881</v>
      </c>
      <c r="G63" s="1">
        <v>44027</v>
      </c>
    </row>
    <row r="64" spans="1:7" x14ac:dyDescent="0.3">
      <c r="A64">
        <v>7219</v>
      </c>
      <c r="B64" t="s">
        <v>642</v>
      </c>
      <c r="C64">
        <v>30</v>
      </c>
      <c r="D64" t="s">
        <v>342</v>
      </c>
      <c r="E64">
        <v>254.28</v>
      </c>
      <c r="F64" t="s">
        <v>643</v>
      </c>
      <c r="G64" s="1">
        <v>44762</v>
      </c>
    </row>
    <row r="65" spans="1:7" x14ac:dyDescent="0.3">
      <c r="A65">
        <v>9472</v>
      </c>
      <c r="B65" t="s">
        <v>920</v>
      </c>
      <c r="C65">
        <v>30</v>
      </c>
      <c r="D65" t="s">
        <v>659</v>
      </c>
      <c r="E65">
        <v>496.95</v>
      </c>
      <c r="F65" t="s">
        <v>921</v>
      </c>
      <c r="G65" s="1">
        <v>45094</v>
      </c>
    </row>
    <row r="66" spans="1:7" x14ac:dyDescent="0.3">
      <c r="A66">
        <v>1224</v>
      </c>
      <c r="B66" t="s">
        <v>375</v>
      </c>
      <c r="C66">
        <v>31</v>
      </c>
      <c r="D66" t="s">
        <v>342</v>
      </c>
      <c r="E66">
        <v>291.3</v>
      </c>
      <c r="F66" t="s">
        <v>376</v>
      </c>
      <c r="G66" s="1">
        <v>44442</v>
      </c>
    </row>
    <row r="67" spans="1:7" x14ac:dyDescent="0.3">
      <c r="A67">
        <v>3830</v>
      </c>
      <c r="B67" t="s">
        <v>177</v>
      </c>
      <c r="C67">
        <v>31</v>
      </c>
      <c r="D67" t="s">
        <v>8</v>
      </c>
      <c r="E67">
        <v>374.24</v>
      </c>
      <c r="F67" t="s">
        <v>178</v>
      </c>
      <c r="G67" s="1">
        <v>43788</v>
      </c>
    </row>
    <row r="68" spans="1:7" x14ac:dyDescent="0.3">
      <c r="A68">
        <v>3883</v>
      </c>
      <c r="B68" t="s">
        <v>708</v>
      </c>
      <c r="C68">
        <v>31</v>
      </c>
      <c r="D68" t="s">
        <v>659</v>
      </c>
      <c r="E68">
        <v>255.85</v>
      </c>
      <c r="F68" t="s">
        <v>709</v>
      </c>
      <c r="G68" s="1">
        <v>44982</v>
      </c>
    </row>
    <row r="69" spans="1:7" x14ac:dyDescent="0.3">
      <c r="A69">
        <v>4149</v>
      </c>
      <c r="B69" t="s">
        <v>673</v>
      </c>
      <c r="C69">
        <v>31</v>
      </c>
      <c r="D69" t="s">
        <v>659</v>
      </c>
      <c r="E69">
        <v>113.66</v>
      </c>
      <c r="F69" t="s">
        <v>674</v>
      </c>
      <c r="G69" s="1">
        <v>44841</v>
      </c>
    </row>
    <row r="70" spans="1:7" x14ac:dyDescent="0.3">
      <c r="A70">
        <v>5316</v>
      </c>
      <c r="B70" t="s">
        <v>608</v>
      </c>
      <c r="C70">
        <v>31</v>
      </c>
      <c r="D70" t="s">
        <v>342</v>
      </c>
      <c r="E70">
        <v>368.97</v>
      </c>
      <c r="F70" t="s">
        <v>609</v>
      </c>
      <c r="G70" s="1">
        <v>44947</v>
      </c>
    </row>
    <row r="71" spans="1:7" x14ac:dyDescent="0.3">
      <c r="A71">
        <v>5647</v>
      </c>
      <c r="B71" t="s">
        <v>295</v>
      </c>
      <c r="C71">
        <v>31</v>
      </c>
      <c r="D71" t="s">
        <v>8</v>
      </c>
      <c r="E71">
        <v>128.61000000000001</v>
      </c>
      <c r="F71" t="s">
        <v>296</v>
      </c>
      <c r="G71" s="1">
        <v>44422</v>
      </c>
    </row>
    <row r="72" spans="1:7" x14ac:dyDescent="0.3">
      <c r="A72">
        <v>6065</v>
      </c>
      <c r="B72" t="s">
        <v>327</v>
      </c>
      <c r="C72">
        <v>31</v>
      </c>
      <c r="D72" t="s">
        <v>8</v>
      </c>
      <c r="E72">
        <v>390.43</v>
      </c>
      <c r="F72" t="s">
        <v>328</v>
      </c>
      <c r="G72" s="1">
        <v>44564</v>
      </c>
    </row>
    <row r="73" spans="1:7" x14ac:dyDescent="0.3">
      <c r="A73">
        <v>7122</v>
      </c>
      <c r="B73" t="s">
        <v>749</v>
      </c>
      <c r="C73">
        <v>31</v>
      </c>
      <c r="D73" t="s">
        <v>659</v>
      </c>
      <c r="E73">
        <v>242.55</v>
      </c>
      <c r="F73" t="s">
        <v>750</v>
      </c>
      <c r="G73" s="1">
        <v>45302</v>
      </c>
    </row>
    <row r="74" spans="1:7" x14ac:dyDescent="0.3">
      <c r="A74">
        <v>7599</v>
      </c>
      <c r="B74" t="s">
        <v>762</v>
      </c>
      <c r="C74">
        <v>31</v>
      </c>
      <c r="D74" t="s">
        <v>659</v>
      </c>
      <c r="E74">
        <v>430.32</v>
      </c>
      <c r="F74" t="s">
        <v>763</v>
      </c>
      <c r="G74" s="1">
        <v>44969</v>
      </c>
    </row>
    <row r="75" spans="1:7" x14ac:dyDescent="0.3">
      <c r="A75">
        <v>7766</v>
      </c>
      <c r="B75" t="s">
        <v>469</v>
      </c>
      <c r="C75">
        <v>31</v>
      </c>
      <c r="D75" t="s">
        <v>342</v>
      </c>
      <c r="E75">
        <v>285.19</v>
      </c>
      <c r="F75" t="s">
        <v>470</v>
      </c>
      <c r="G75" s="1">
        <v>45142</v>
      </c>
    </row>
    <row r="76" spans="1:7" x14ac:dyDescent="0.3">
      <c r="A76">
        <v>8305</v>
      </c>
      <c r="B76" t="s">
        <v>465</v>
      </c>
      <c r="C76">
        <v>31</v>
      </c>
      <c r="D76" t="s">
        <v>342</v>
      </c>
      <c r="E76">
        <v>52.36</v>
      </c>
      <c r="F76" t="s">
        <v>466</v>
      </c>
      <c r="G76" s="1">
        <v>45560</v>
      </c>
    </row>
    <row r="77" spans="1:7" x14ac:dyDescent="0.3">
      <c r="A77">
        <v>8761</v>
      </c>
      <c r="B77" t="s">
        <v>803</v>
      </c>
      <c r="C77">
        <v>31</v>
      </c>
      <c r="D77" t="s">
        <v>659</v>
      </c>
      <c r="E77">
        <v>344.08</v>
      </c>
      <c r="F77" t="s">
        <v>804</v>
      </c>
      <c r="G77" s="1">
        <v>44537</v>
      </c>
    </row>
    <row r="78" spans="1:7" x14ac:dyDescent="0.3">
      <c r="A78">
        <v>9214</v>
      </c>
      <c r="B78" t="s">
        <v>239</v>
      </c>
      <c r="C78">
        <v>31</v>
      </c>
      <c r="D78" t="s">
        <v>8</v>
      </c>
      <c r="E78">
        <v>412.07</v>
      </c>
      <c r="F78" t="s">
        <v>240</v>
      </c>
      <c r="G78" s="1">
        <v>43893</v>
      </c>
    </row>
    <row r="79" spans="1:7" x14ac:dyDescent="0.3">
      <c r="A79">
        <v>1157</v>
      </c>
      <c r="B79" t="s">
        <v>789</v>
      </c>
      <c r="C79">
        <v>32</v>
      </c>
      <c r="D79" t="s">
        <v>659</v>
      </c>
      <c r="E79">
        <v>336.02</v>
      </c>
      <c r="F79" t="s">
        <v>790</v>
      </c>
      <c r="G79" s="1">
        <v>44749</v>
      </c>
    </row>
    <row r="80" spans="1:7" x14ac:dyDescent="0.3">
      <c r="A80">
        <v>1746</v>
      </c>
      <c r="B80" t="s">
        <v>587</v>
      </c>
      <c r="C80">
        <v>32</v>
      </c>
      <c r="D80" t="s">
        <v>342</v>
      </c>
      <c r="E80">
        <v>68.760000000000005</v>
      </c>
      <c r="F80" t="s">
        <v>59</v>
      </c>
      <c r="G80" s="1">
        <v>45225</v>
      </c>
    </row>
    <row r="81" spans="1:7" x14ac:dyDescent="0.3">
      <c r="A81">
        <v>1812</v>
      </c>
      <c r="B81" t="s">
        <v>311</v>
      </c>
      <c r="C81">
        <v>32</v>
      </c>
      <c r="D81" t="s">
        <v>8</v>
      </c>
      <c r="E81">
        <v>300.52</v>
      </c>
      <c r="F81" t="s">
        <v>312</v>
      </c>
      <c r="G81" s="1">
        <v>44590</v>
      </c>
    </row>
    <row r="82" spans="1:7" x14ac:dyDescent="0.3">
      <c r="A82">
        <v>3864</v>
      </c>
      <c r="B82" t="s">
        <v>325</v>
      </c>
      <c r="C82">
        <v>32</v>
      </c>
      <c r="D82" t="s">
        <v>8</v>
      </c>
      <c r="E82">
        <v>479.56</v>
      </c>
      <c r="F82" t="s">
        <v>326</v>
      </c>
      <c r="G82" s="1">
        <v>45404</v>
      </c>
    </row>
    <row r="83" spans="1:7" x14ac:dyDescent="0.3">
      <c r="A83">
        <v>4144</v>
      </c>
      <c r="B83" t="s">
        <v>656</v>
      </c>
      <c r="C83">
        <v>32</v>
      </c>
      <c r="D83" t="s">
        <v>342</v>
      </c>
      <c r="E83">
        <v>234.66</v>
      </c>
      <c r="F83" t="s">
        <v>657</v>
      </c>
      <c r="G83" s="1">
        <v>44967</v>
      </c>
    </row>
    <row r="84" spans="1:7" x14ac:dyDescent="0.3">
      <c r="A84">
        <v>4950</v>
      </c>
      <c r="B84" t="s">
        <v>945</v>
      </c>
      <c r="C84">
        <v>32</v>
      </c>
      <c r="D84" t="s">
        <v>659</v>
      </c>
      <c r="E84">
        <v>260.17</v>
      </c>
      <c r="F84" t="s">
        <v>946</v>
      </c>
      <c r="G84" s="1">
        <v>43860</v>
      </c>
    </row>
    <row r="85" spans="1:7" x14ac:dyDescent="0.3">
      <c r="A85">
        <v>5530</v>
      </c>
      <c r="B85" t="s">
        <v>938</v>
      </c>
      <c r="C85">
        <v>32</v>
      </c>
      <c r="D85" t="s">
        <v>659</v>
      </c>
      <c r="E85">
        <v>362.68</v>
      </c>
      <c r="F85" t="s">
        <v>939</v>
      </c>
      <c r="G85" s="1">
        <v>44399</v>
      </c>
    </row>
    <row r="86" spans="1:7" x14ac:dyDescent="0.3">
      <c r="A86">
        <v>7024</v>
      </c>
      <c r="B86" t="s">
        <v>509</v>
      </c>
      <c r="C86">
        <v>32</v>
      </c>
      <c r="D86" t="s">
        <v>342</v>
      </c>
      <c r="E86">
        <v>295.91000000000003</v>
      </c>
      <c r="F86" t="s">
        <v>510</v>
      </c>
      <c r="G86" s="1">
        <v>45052</v>
      </c>
    </row>
    <row r="87" spans="1:7" x14ac:dyDescent="0.3">
      <c r="A87">
        <v>7724</v>
      </c>
      <c r="B87" t="s">
        <v>461</v>
      </c>
      <c r="C87">
        <v>32</v>
      </c>
      <c r="D87" t="s">
        <v>342</v>
      </c>
      <c r="E87">
        <v>160.69</v>
      </c>
      <c r="F87" t="s">
        <v>462</v>
      </c>
      <c r="G87" s="1">
        <v>43824</v>
      </c>
    </row>
    <row r="88" spans="1:7" x14ac:dyDescent="0.3">
      <c r="A88">
        <v>9791</v>
      </c>
      <c r="B88" t="s">
        <v>903</v>
      </c>
      <c r="C88">
        <v>32</v>
      </c>
      <c r="D88" t="s">
        <v>659</v>
      </c>
      <c r="E88">
        <v>346.34</v>
      </c>
      <c r="F88" t="s">
        <v>119</v>
      </c>
      <c r="G88" s="1">
        <v>44769</v>
      </c>
    </row>
    <row r="89" spans="1:7" x14ac:dyDescent="0.3">
      <c r="A89">
        <v>2396</v>
      </c>
      <c r="B89" t="s">
        <v>895</v>
      </c>
      <c r="C89">
        <v>33</v>
      </c>
      <c r="D89" t="s">
        <v>659</v>
      </c>
      <c r="E89">
        <v>416.39</v>
      </c>
      <c r="F89" t="s">
        <v>896</v>
      </c>
      <c r="G89" s="1">
        <v>45386</v>
      </c>
    </row>
    <row r="90" spans="1:7" x14ac:dyDescent="0.3">
      <c r="A90">
        <v>3002</v>
      </c>
      <c r="B90" t="s">
        <v>377</v>
      </c>
      <c r="C90">
        <v>33</v>
      </c>
      <c r="D90" t="s">
        <v>342</v>
      </c>
      <c r="E90">
        <v>430.9</v>
      </c>
      <c r="F90" t="s">
        <v>378</v>
      </c>
      <c r="G90" s="1">
        <v>43996</v>
      </c>
    </row>
    <row r="91" spans="1:7" x14ac:dyDescent="0.3">
      <c r="A91">
        <v>3215</v>
      </c>
      <c r="B91" t="s">
        <v>385</v>
      </c>
      <c r="C91">
        <v>33</v>
      </c>
      <c r="D91" t="s">
        <v>342</v>
      </c>
      <c r="E91">
        <v>133.41</v>
      </c>
      <c r="F91" t="s">
        <v>386</v>
      </c>
      <c r="G91" s="1">
        <v>44193</v>
      </c>
    </row>
    <row r="92" spans="1:7" x14ac:dyDescent="0.3">
      <c r="A92">
        <v>3827</v>
      </c>
      <c r="B92" t="s">
        <v>665</v>
      </c>
      <c r="C92">
        <v>33</v>
      </c>
      <c r="D92" t="s">
        <v>659</v>
      </c>
      <c r="E92">
        <v>289.73</v>
      </c>
      <c r="F92" t="s">
        <v>666</v>
      </c>
      <c r="G92" s="1">
        <v>45036</v>
      </c>
    </row>
    <row r="93" spans="1:7" x14ac:dyDescent="0.3">
      <c r="A93">
        <v>4454</v>
      </c>
      <c r="B93" t="s">
        <v>481</v>
      </c>
      <c r="C93">
        <v>33</v>
      </c>
      <c r="D93" t="s">
        <v>342</v>
      </c>
      <c r="E93">
        <v>372.33</v>
      </c>
      <c r="F93" t="s">
        <v>482</v>
      </c>
      <c r="G93" s="1">
        <v>44345</v>
      </c>
    </row>
    <row r="94" spans="1:7" x14ac:dyDescent="0.3">
      <c r="A94">
        <v>4946</v>
      </c>
      <c r="B94" t="s">
        <v>410</v>
      </c>
      <c r="C94">
        <v>33</v>
      </c>
      <c r="D94" t="s">
        <v>342</v>
      </c>
      <c r="E94">
        <v>378.13</v>
      </c>
      <c r="F94" t="s">
        <v>411</v>
      </c>
      <c r="G94" s="1">
        <v>45502</v>
      </c>
    </row>
    <row r="95" spans="1:7" x14ac:dyDescent="0.3">
      <c r="A95">
        <v>6362</v>
      </c>
      <c r="B95" t="s">
        <v>70</v>
      </c>
      <c r="C95">
        <v>33</v>
      </c>
      <c r="D95" t="s">
        <v>8</v>
      </c>
      <c r="E95">
        <v>354.69</v>
      </c>
      <c r="F95" t="s">
        <v>71</v>
      </c>
      <c r="G95" s="1">
        <v>44291</v>
      </c>
    </row>
    <row r="96" spans="1:7" x14ac:dyDescent="0.3">
      <c r="A96">
        <v>6576</v>
      </c>
      <c r="B96" t="s">
        <v>144</v>
      </c>
      <c r="C96">
        <v>33</v>
      </c>
      <c r="D96" t="s">
        <v>8</v>
      </c>
      <c r="E96">
        <v>164.11</v>
      </c>
      <c r="F96" t="s">
        <v>145</v>
      </c>
      <c r="G96" s="1">
        <v>44584</v>
      </c>
    </row>
    <row r="97" spans="1:7" x14ac:dyDescent="0.3">
      <c r="A97">
        <v>7195</v>
      </c>
      <c r="B97" t="s">
        <v>731</v>
      </c>
      <c r="C97">
        <v>33</v>
      </c>
      <c r="D97" t="s">
        <v>659</v>
      </c>
      <c r="E97">
        <v>389.28</v>
      </c>
      <c r="F97" t="s">
        <v>732</v>
      </c>
      <c r="G97" s="1">
        <v>44651</v>
      </c>
    </row>
    <row r="98" spans="1:7" x14ac:dyDescent="0.3">
      <c r="A98">
        <v>9508</v>
      </c>
      <c r="B98" t="s">
        <v>661</v>
      </c>
      <c r="C98">
        <v>33</v>
      </c>
      <c r="D98" t="s">
        <v>659</v>
      </c>
      <c r="E98">
        <v>185.26</v>
      </c>
      <c r="F98" t="s">
        <v>662</v>
      </c>
      <c r="G98" s="1">
        <v>44872</v>
      </c>
    </row>
    <row r="99" spans="1:7" x14ac:dyDescent="0.3">
      <c r="A99">
        <v>2352</v>
      </c>
      <c r="B99" t="s">
        <v>323</v>
      </c>
      <c r="C99">
        <v>34</v>
      </c>
      <c r="D99" t="s">
        <v>8</v>
      </c>
      <c r="E99">
        <v>436.04</v>
      </c>
      <c r="F99" t="s">
        <v>324</v>
      </c>
      <c r="G99" s="1">
        <v>43990</v>
      </c>
    </row>
    <row r="100" spans="1:7" x14ac:dyDescent="0.3">
      <c r="A100">
        <v>2445</v>
      </c>
      <c r="B100" t="s">
        <v>98</v>
      </c>
      <c r="C100">
        <v>34</v>
      </c>
      <c r="D100" t="s">
        <v>8</v>
      </c>
      <c r="E100">
        <v>419.55</v>
      </c>
      <c r="F100" t="s">
        <v>99</v>
      </c>
      <c r="G100" s="1">
        <v>45028</v>
      </c>
    </row>
    <row r="101" spans="1:7" x14ac:dyDescent="0.3">
      <c r="A101">
        <v>3404</v>
      </c>
      <c r="B101" t="s">
        <v>679</v>
      </c>
      <c r="C101">
        <v>34</v>
      </c>
      <c r="D101" t="s">
        <v>659</v>
      </c>
      <c r="E101">
        <v>336.91</v>
      </c>
      <c r="F101" t="s">
        <v>680</v>
      </c>
      <c r="G101" s="1">
        <v>44363</v>
      </c>
    </row>
    <row r="102" spans="1:7" x14ac:dyDescent="0.3">
      <c r="A102">
        <v>3619</v>
      </c>
      <c r="B102" t="s">
        <v>489</v>
      </c>
      <c r="C102">
        <v>34</v>
      </c>
      <c r="D102" t="s">
        <v>342</v>
      </c>
      <c r="E102">
        <v>414.8</v>
      </c>
      <c r="F102" t="s">
        <v>490</v>
      </c>
      <c r="G102" s="1">
        <v>45480</v>
      </c>
    </row>
    <row r="103" spans="1:7" x14ac:dyDescent="0.3">
      <c r="A103">
        <v>5366</v>
      </c>
      <c r="B103" t="s">
        <v>231</v>
      </c>
      <c r="C103">
        <v>34</v>
      </c>
      <c r="D103" t="s">
        <v>8</v>
      </c>
      <c r="E103">
        <v>349.78</v>
      </c>
      <c r="F103" t="s">
        <v>232</v>
      </c>
      <c r="G103" s="1">
        <v>45058</v>
      </c>
    </row>
    <row r="104" spans="1:7" x14ac:dyDescent="0.3">
      <c r="A104">
        <v>5552</v>
      </c>
      <c r="B104" t="s">
        <v>455</v>
      </c>
      <c r="C104">
        <v>34</v>
      </c>
      <c r="D104" t="s">
        <v>342</v>
      </c>
      <c r="E104">
        <v>72.3</v>
      </c>
      <c r="F104" t="s">
        <v>456</v>
      </c>
      <c r="G104" s="1">
        <v>44166</v>
      </c>
    </row>
    <row r="105" spans="1:7" x14ac:dyDescent="0.3">
      <c r="A105">
        <v>5619</v>
      </c>
      <c r="B105" t="s">
        <v>193</v>
      </c>
      <c r="C105">
        <v>34</v>
      </c>
      <c r="D105" t="s">
        <v>8</v>
      </c>
      <c r="E105">
        <v>317.14</v>
      </c>
      <c r="F105" t="s">
        <v>194</v>
      </c>
      <c r="G105" s="1">
        <v>44317</v>
      </c>
    </row>
    <row r="106" spans="1:7" x14ac:dyDescent="0.3">
      <c r="A106">
        <v>5623</v>
      </c>
      <c r="B106" t="s">
        <v>341</v>
      </c>
      <c r="C106">
        <v>34</v>
      </c>
      <c r="D106" t="s">
        <v>342</v>
      </c>
      <c r="E106">
        <v>150.34</v>
      </c>
      <c r="F106" t="s">
        <v>343</v>
      </c>
      <c r="G106" s="1">
        <v>43854</v>
      </c>
    </row>
    <row r="107" spans="1:7" x14ac:dyDescent="0.3">
      <c r="A107">
        <v>6303</v>
      </c>
      <c r="B107" t="s">
        <v>671</v>
      </c>
      <c r="C107">
        <v>34</v>
      </c>
      <c r="D107" t="s">
        <v>659</v>
      </c>
      <c r="E107">
        <v>219.28</v>
      </c>
      <c r="F107" t="s">
        <v>672</v>
      </c>
      <c r="G107" s="1">
        <v>44307</v>
      </c>
    </row>
    <row r="108" spans="1:7" x14ac:dyDescent="0.3">
      <c r="A108">
        <v>6619</v>
      </c>
      <c r="B108" t="s">
        <v>839</v>
      </c>
      <c r="C108">
        <v>34</v>
      </c>
      <c r="D108" t="s">
        <v>659</v>
      </c>
      <c r="E108">
        <v>62.35</v>
      </c>
      <c r="F108" t="s">
        <v>840</v>
      </c>
      <c r="G108" s="1">
        <v>45271</v>
      </c>
    </row>
    <row r="109" spans="1:7" x14ac:dyDescent="0.3">
      <c r="A109">
        <v>6769</v>
      </c>
      <c r="B109" t="s">
        <v>505</v>
      </c>
      <c r="C109">
        <v>34</v>
      </c>
      <c r="D109" t="s">
        <v>342</v>
      </c>
      <c r="E109">
        <v>50.94</v>
      </c>
      <c r="F109" t="s">
        <v>506</v>
      </c>
      <c r="G109" s="1">
        <v>43994</v>
      </c>
    </row>
    <row r="110" spans="1:7" x14ac:dyDescent="0.3">
      <c r="A110">
        <v>6895</v>
      </c>
      <c r="B110" t="s">
        <v>18</v>
      </c>
      <c r="C110">
        <v>34</v>
      </c>
      <c r="D110" t="s">
        <v>8</v>
      </c>
      <c r="E110">
        <v>388.7</v>
      </c>
      <c r="F110" t="s">
        <v>19</v>
      </c>
      <c r="G110" s="1">
        <v>44616</v>
      </c>
    </row>
    <row r="111" spans="1:7" x14ac:dyDescent="0.3">
      <c r="A111">
        <v>7748</v>
      </c>
      <c r="B111" t="s">
        <v>782</v>
      </c>
      <c r="C111">
        <v>34</v>
      </c>
      <c r="D111" t="s">
        <v>659</v>
      </c>
      <c r="E111">
        <v>492.69</v>
      </c>
      <c r="F111" t="s">
        <v>783</v>
      </c>
      <c r="G111" s="1">
        <v>44233</v>
      </c>
    </row>
    <row r="112" spans="1:7" x14ac:dyDescent="0.3">
      <c r="A112">
        <v>8849</v>
      </c>
      <c r="B112" t="s">
        <v>223</v>
      </c>
      <c r="C112">
        <v>34</v>
      </c>
      <c r="D112" t="s">
        <v>8</v>
      </c>
      <c r="E112">
        <v>327.74</v>
      </c>
      <c r="F112" t="s">
        <v>224</v>
      </c>
      <c r="G112" s="1">
        <v>44446</v>
      </c>
    </row>
    <row r="113" spans="1:7" x14ac:dyDescent="0.3">
      <c r="A113">
        <v>1002</v>
      </c>
      <c r="B113" t="s">
        <v>110</v>
      </c>
      <c r="C113">
        <v>35</v>
      </c>
      <c r="D113" t="s">
        <v>8</v>
      </c>
      <c r="E113">
        <v>284.58999999999997</v>
      </c>
      <c r="F113" t="s">
        <v>111</v>
      </c>
      <c r="G113" s="1">
        <v>44336</v>
      </c>
    </row>
    <row r="114" spans="1:7" x14ac:dyDescent="0.3">
      <c r="A114">
        <v>1770</v>
      </c>
      <c r="B114" t="s">
        <v>391</v>
      </c>
      <c r="C114">
        <v>35</v>
      </c>
      <c r="D114" t="s">
        <v>342</v>
      </c>
      <c r="E114">
        <v>390.79</v>
      </c>
      <c r="F114" t="s">
        <v>392</v>
      </c>
      <c r="G114" s="1">
        <v>44659</v>
      </c>
    </row>
    <row r="115" spans="1:7" x14ac:dyDescent="0.3">
      <c r="A115">
        <v>2264</v>
      </c>
      <c r="B115" t="s">
        <v>14</v>
      </c>
      <c r="C115">
        <v>35</v>
      </c>
      <c r="D115" t="s">
        <v>8</v>
      </c>
      <c r="E115">
        <v>81.36</v>
      </c>
      <c r="F115" t="s">
        <v>15</v>
      </c>
      <c r="G115" s="1">
        <v>45501</v>
      </c>
    </row>
    <row r="116" spans="1:7" x14ac:dyDescent="0.3">
      <c r="A116">
        <v>2293</v>
      </c>
      <c r="B116" t="s">
        <v>882</v>
      </c>
      <c r="C116">
        <v>35</v>
      </c>
      <c r="D116" t="s">
        <v>659</v>
      </c>
      <c r="E116">
        <v>498.79</v>
      </c>
      <c r="F116" t="s">
        <v>883</v>
      </c>
      <c r="G116" s="1">
        <v>44354</v>
      </c>
    </row>
    <row r="117" spans="1:7" x14ac:dyDescent="0.3">
      <c r="A117">
        <v>2733</v>
      </c>
      <c r="B117" t="s">
        <v>36</v>
      </c>
      <c r="C117">
        <v>35</v>
      </c>
      <c r="D117" t="s">
        <v>8</v>
      </c>
      <c r="E117">
        <v>350.5</v>
      </c>
      <c r="F117" t="s">
        <v>37</v>
      </c>
      <c r="G117" s="1">
        <v>43829</v>
      </c>
    </row>
    <row r="118" spans="1:7" x14ac:dyDescent="0.3">
      <c r="A118">
        <v>4163</v>
      </c>
      <c r="B118" t="s">
        <v>275</v>
      </c>
      <c r="C118">
        <v>35</v>
      </c>
      <c r="D118" t="s">
        <v>8</v>
      </c>
      <c r="E118">
        <v>303.64</v>
      </c>
      <c r="F118" t="s">
        <v>276</v>
      </c>
      <c r="G118" s="1">
        <v>44927</v>
      </c>
    </row>
    <row r="119" spans="1:7" x14ac:dyDescent="0.3">
      <c r="A119">
        <v>4621</v>
      </c>
      <c r="B119" t="s">
        <v>491</v>
      </c>
      <c r="C119">
        <v>35</v>
      </c>
      <c r="D119" t="s">
        <v>342</v>
      </c>
      <c r="E119">
        <v>205</v>
      </c>
      <c r="F119" t="s">
        <v>492</v>
      </c>
      <c r="G119" s="1">
        <v>43954</v>
      </c>
    </row>
    <row r="120" spans="1:7" x14ac:dyDescent="0.3">
      <c r="A120">
        <v>5408</v>
      </c>
      <c r="B120" t="s">
        <v>861</v>
      </c>
      <c r="C120">
        <v>35</v>
      </c>
      <c r="D120" t="s">
        <v>659</v>
      </c>
      <c r="E120">
        <v>206.55</v>
      </c>
      <c r="F120" t="s">
        <v>862</v>
      </c>
      <c r="G120" s="1">
        <v>44426</v>
      </c>
    </row>
    <row r="121" spans="1:7" x14ac:dyDescent="0.3">
      <c r="A121">
        <v>5428</v>
      </c>
      <c r="B121" t="s">
        <v>84</v>
      </c>
      <c r="C121">
        <v>35</v>
      </c>
      <c r="D121" t="s">
        <v>8</v>
      </c>
      <c r="E121">
        <v>178.44</v>
      </c>
      <c r="F121" t="s">
        <v>85</v>
      </c>
      <c r="G121" s="1">
        <v>43802</v>
      </c>
    </row>
    <row r="122" spans="1:7" x14ac:dyDescent="0.3">
      <c r="A122">
        <v>6329</v>
      </c>
      <c r="B122" t="s">
        <v>499</v>
      </c>
      <c r="C122">
        <v>35</v>
      </c>
      <c r="D122" t="s">
        <v>342</v>
      </c>
      <c r="E122">
        <v>299.72000000000003</v>
      </c>
      <c r="F122" t="s">
        <v>500</v>
      </c>
      <c r="G122" s="1">
        <v>44129</v>
      </c>
    </row>
    <row r="123" spans="1:7" x14ac:dyDescent="0.3">
      <c r="A123">
        <v>8197</v>
      </c>
      <c r="B123" t="s">
        <v>644</v>
      </c>
      <c r="C123">
        <v>35</v>
      </c>
      <c r="D123" t="s">
        <v>342</v>
      </c>
      <c r="E123">
        <v>275.32</v>
      </c>
      <c r="F123" t="s">
        <v>645</v>
      </c>
      <c r="G123" s="1">
        <v>44217</v>
      </c>
    </row>
    <row r="124" spans="1:7" x14ac:dyDescent="0.3">
      <c r="A124">
        <v>8302</v>
      </c>
      <c r="B124" t="s">
        <v>912</v>
      </c>
      <c r="C124">
        <v>35</v>
      </c>
      <c r="D124" t="s">
        <v>659</v>
      </c>
      <c r="E124">
        <v>406.51</v>
      </c>
      <c r="F124" t="s">
        <v>913</v>
      </c>
      <c r="G124" s="1">
        <v>44913</v>
      </c>
    </row>
    <row r="125" spans="1:7" x14ac:dyDescent="0.3">
      <c r="A125">
        <v>2320</v>
      </c>
      <c r="B125" t="s">
        <v>136</v>
      </c>
      <c r="C125">
        <v>36</v>
      </c>
      <c r="D125" t="s">
        <v>8</v>
      </c>
      <c r="E125">
        <v>52.2</v>
      </c>
      <c r="F125" t="s">
        <v>137</v>
      </c>
      <c r="G125" s="1">
        <v>44452</v>
      </c>
    </row>
    <row r="126" spans="1:7" x14ac:dyDescent="0.3">
      <c r="A126">
        <v>2662</v>
      </c>
      <c r="B126" t="s">
        <v>795</v>
      </c>
      <c r="C126">
        <v>36</v>
      </c>
      <c r="D126" t="s">
        <v>659</v>
      </c>
      <c r="E126">
        <v>177.99</v>
      </c>
      <c r="F126" t="s">
        <v>796</v>
      </c>
      <c r="G126" s="1">
        <v>45099</v>
      </c>
    </row>
    <row r="127" spans="1:7" x14ac:dyDescent="0.3">
      <c r="A127">
        <v>3787</v>
      </c>
      <c r="B127" t="s">
        <v>185</v>
      </c>
      <c r="C127">
        <v>36</v>
      </c>
      <c r="D127" t="s">
        <v>8</v>
      </c>
      <c r="E127">
        <v>424.21</v>
      </c>
      <c r="F127" t="s">
        <v>186</v>
      </c>
      <c r="G127" s="1">
        <v>44098</v>
      </c>
    </row>
    <row r="128" spans="1:7" x14ac:dyDescent="0.3">
      <c r="A128">
        <v>5980</v>
      </c>
      <c r="B128" t="s">
        <v>733</v>
      </c>
      <c r="C128">
        <v>36</v>
      </c>
      <c r="D128" t="s">
        <v>659</v>
      </c>
      <c r="E128">
        <v>383.26</v>
      </c>
      <c r="F128" t="s">
        <v>734</v>
      </c>
      <c r="G128" s="1">
        <v>45440</v>
      </c>
    </row>
    <row r="129" spans="1:7" x14ac:dyDescent="0.3">
      <c r="A129">
        <v>6528</v>
      </c>
      <c r="B129" t="s">
        <v>867</v>
      </c>
      <c r="C129">
        <v>36</v>
      </c>
      <c r="D129" t="s">
        <v>659</v>
      </c>
      <c r="E129">
        <v>209.21</v>
      </c>
      <c r="F129" t="s">
        <v>868</v>
      </c>
      <c r="G129" s="1">
        <v>44657</v>
      </c>
    </row>
    <row r="130" spans="1:7" x14ac:dyDescent="0.3">
      <c r="A130">
        <v>7169</v>
      </c>
      <c r="B130" t="s">
        <v>50</v>
      </c>
      <c r="C130">
        <v>36</v>
      </c>
      <c r="D130" t="s">
        <v>8</v>
      </c>
      <c r="E130">
        <v>359.26</v>
      </c>
      <c r="F130" t="s">
        <v>51</v>
      </c>
      <c r="G130" s="1">
        <v>44165</v>
      </c>
    </row>
    <row r="131" spans="1:7" x14ac:dyDescent="0.3">
      <c r="A131">
        <v>8088</v>
      </c>
      <c r="B131" t="s">
        <v>610</v>
      </c>
      <c r="C131">
        <v>36</v>
      </c>
      <c r="D131" t="s">
        <v>342</v>
      </c>
      <c r="E131">
        <v>354.93</v>
      </c>
      <c r="F131" t="s">
        <v>611</v>
      </c>
      <c r="G131" s="1">
        <v>45366</v>
      </c>
    </row>
    <row r="132" spans="1:7" x14ac:dyDescent="0.3">
      <c r="A132">
        <v>8169</v>
      </c>
      <c r="B132" t="s">
        <v>94</v>
      </c>
      <c r="C132">
        <v>36</v>
      </c>
      <c r="D132" t="s">
        <v>8</v>
      </c>
      <c r="E132">
        <v>65.09</v>
      </c>
      <c r="F132" t="s">
        <v>95</v>
      </c>
      <c r="G132" s="1">
        <v>43931</v>
      </c>
    </row>
    <row r="133" spans="1:7" x14ac:dyDescent="0.3">
      <c r="A133">
        <v>8684</v>
      </c>
      <c r="B133" t="s">
        <v>418</v>
      </c>
      <c r="C133">
        <v>36</v>
      </c>
      <c r="D133" t="s">
        <v>342</v>
      </c>
      <c r="E133">
        <v>429.47</v>
      </c>
      <c r="F133" t="s">
        <v>419</v>
      </c>
      <c r="G133" s="1">
        <v>44275</v>
      </c>
    </row>
    <row r="134" spans="1:7" x14ac:dyDescent="0.3">
      <c r="A134">
        <v>8685</v>
      </c>
      <c r="B134" t="s">
        <v>346</v>
      </c>
      <c r="C134">
        <v>36</v>
      </c>
      <c r="D134" t="s">
        <v>342</v>
      </c>
      <c r="E134">
        <v>133.69</v>
      </c>
      <c r="F134" t="s">
        <v>347</v>
      </c>
      <c r="G134" s="1">
        <v>44963</v>
      </c>
    </row>
    <row r="135" spans="1:7" x14ac:dyDescent="0.3">
      <c r="A135">
        <v>8861</v>
      </c>
      <c r="B135" t="s">
        <v>277</v>
      </c>
      <c r="C135">
        <v>36</v>
      </c>
      <c r="D135" t="s">
        <v>8</v>
      </c>
      <c r="E135">
        <v>150.22999999999999</v>
      </c>
      <c r="F135" t="s">
        <v>278</v>
      </c>
      <c r="G135" s="1">
        <v>44600</v>
      </c>
    </row>
    <row r="136" spans="1:7" x14ac:dyDescent="0.3">
      <c r="A136">
        <v>8883</v>
      </c>
      <c r="B136" t="s">
        <v>247</v>
      </c>
      <c r="C136">
        <v>36</v>
      </c>
      <c r="D136" t="s">
        <v>8</v>
      </c>
      <c r="E136">
        <v>293.67</v>
      </c>
      <c r="F136" t="s">
        <v>248</v>
      </c>
      <c r="G136" s="1">
        <v>45265</v>
      </c>
    </row>
    <row r="137" spans="1:7" x14ac:dyDescent="0.3">
      <c r="A137">
        <v>9298</v>
      </c>
      <c r="B137" t="s">
        <v>48</v>
      </c>
      <c r="C137">
        <v>36</v>
      </c>
      <c r="D137" t="s">
        <v>8</v>
      </c>
      <c r="E137">
        <v>371.09</v>
      </c>
      <c r="F137" t="s">
        <v>49</v>
      </c>
      <c r="G137" s="1">
        <v>45288</v>
      </c>
    </row>
    <row r="138" spans="1:7" x14ac:dyDescent="0.3">
      <c r="A138">
        <v>1694</v>
      </c>
      <c r="B138" t="s">
        <v>837</v>
      </c>
      <c r="C138">
        <v>37</v>
      </c>
      <c r="D138" t="s">
        <v>659</v>
      </c>
      <c r="E138">
        <v>406.72</v>
      </c>
      <c r="F138" t="s">
        <v>838</v>
      </c>
      <c r="G138" s="1">
        <v>45351</v>
      </c>
    </row>
    <row r="139" spans="1:7" x14ac:dyDescent="0.3">
      <c r="A139">
        <v>1816</v>
      </c>
      <c r="B139" t="s">
        <v>319</v>
      </c>
      <c r="C139">
        <v>37</v>
      </c>
      <c r="D139" t="s">
        <v>8</v>
      </c>
      <c r="E139">
        <v>344.66</v>
      </c>
      <c r="F139" t="s">
        <v>320</v>
      </c>
      <c r="G139" s="1">
        <v>45250</v>
      </c>
    </row>
    <row r="140" spans="1:7" x14ac:dyDescent="0.3">
      <c r="A140">
        <v>2967</v>
      </c>
      <c r="B140" t="s">
        <v>588</v>
      </c>
      <c r="C140">
        <v>37</v>
      </c>
      <c r="D140" t="s">
        <v>342</v>
      </c>
      <c r="E140">
        <v>267.31</v>
      </c>
      <c r="F140" t="s">
        <v>589</v>
      </c>
      <c r="G140" s="1">
        <v>45247</v>
      </c>
    </row>
    <row r="141" spans="1:7" x14ac:dyDescent="0.3">
      <c r="A141">
        <v>3008</v>
      </c>
      <c r="B141" t="s">
        <v>768</v>
      </c>
      <c r="C141">
        <v>37</v>
      </c>
      <c r="D141" t="s">
        <v>659</v>
      </c>
      <c r="E141">
        <v>83.86</v>
      </c>
      <c r="F141" t="s">
        <v>769</v>
      </c>
      <c r="G141" s="1">
        <v>44457</v>
      </c>
    </row>
    <row r="142" spans="1:7" x14ac:dyDescent="0.3">
      <c r="A142">
        <v>3758</v>
      </c>
      <c r="B142" t="s">
        <v>156</v>
      </c>
      <c r="C142">
        <v>37</v>
      </c>
      <c r="D142" t="s">
        <v>8</v>
      </c>
      <c r="E142">
        <v>64.33</v>
      </c>
      <c r="F142" t="s">
        <v>157</v>
      </c>
      <c r="G142" s="1">
        <v>44033</v>
      </c>
    </row>
    <row r="143" spans="1:7" x14ac:dyDescent="0.3">
      <c r="A143">
        <v>3774</v>
      </c>
      <c r="B143" t="s">
        <v>669</v>
      </c>
      <c r="C143">
        <v>37</v>
      </c>
      <c r="D143" t="s">
        <v>659</v>
      </c>
      <c r="E143">
        <v>203.58</v>
      </c>
      <c r="F143" t="s">
        <v>670</v>
      </c>
      <c r="G143" s="1">
        <v>44020</v>
      </c>
    </row>
    <row r="144" spans="1:7" x14ac:dyDescent="0.3">
      <c r="A144">
        <v>5381</v>
      </c>
      <c r="B144" t="s">
        <v>154</v>
      </c>
      <c r="C144">
        <v>37</v>
      </c>
      <c r="D144" t="s">
        <v>8</v>
      </c>
      <c r="E144">
        <v>312.99</v>
      </c>
      <c r="F144" t="s">
        <v>155</v>
      </c>
      <c r="G144" s="1">
        <v>45522</v>
      </c>
    </row>
    <row r="145" spans="1:7" x14ac:dyDescent="0.3">
      <c r="A145">
        <v>5911</v>
      </c>
      <c r="B145" t="s">
        <v>583</v>
      </c>
      <c r="C145">
        <v>37</v>
      </c>
      <c r="D145" t="s">
        <v>342</v>
      </c>
      <c r="E145">
        <v>391.67</v>
      </c>
      <c r="F145" t="s">
        <v>584</v>
      </c>
      <c r="G145" s="1">
        <v>44406</v>
      </c>
    </row>
    <row r="146" spans="1:7" x14ac:dyDescent="0.3">
      <c r="A146">
        <v>6533</v>
      </c>
      <c r="B146" t="s">
        <v>58</v>
      </c>
      <c r="C146">
        <v>37</v>
      </c>
      <c r="D146" t="s">
        <v>8</v>
      </c>
      <c r="E146">
        <v>410.89</v>
      </c>
      <c r="F146" t="s">
        <v>59</v>
      </c>
      <c r="G146" s="1">
        <v>43923</v>
      </c>
    </row>
    <row r="147" spans="1:7" x14ac:dyDescent="0.3">
      <c r="A147">
        <v>7152</v>
      </c>
      <c r="B147" t="s">
        <v>876</v>
      </c>
      <c r="C147">
        <v>37</v>
      </c>
      <c r="D147" t="s">
        <v>659</v>
      </c>
      <c r="E147">
        <v>406.45</v>
      </c>
      <c r="F147" t="s">
        <v>877</v>
      </c>
      <c r="G147" s="1">
        <v>44546</v>
      </c>
    </row>
    <row r="148" spans="1:7" x14ac:dyDescent="0.3">
      <c r="A148">
        <v>7321</v>
      </c>
      <c r="B148" t="s">
        <v>843</v>
      </c>
      <c r="C148">
        <v>37</v>
      </c>
      <c r="D148" t="s">
        <v>659</v>
      </c>
      <c r="E148">
        <v>189.06</v>
      </c>
      <c r="F148" t="s">
        <v>844</v>
      </c>
      <c r="G148" s="1">
        <v>44184</v>
      </c>
    </row>
    <row r="149" spans="1:7" x14ac:dyDescent="0.3">
      <c r="A149">
        <v>7508</v>
      </c>
      <c r="B149" t="s">
        <v>638</v>
      </c>
      <c r="C149">
        <v>37</v>
      </c>
      <c r="D149" t="s">
        <v>342</v>
      </c>
      <c r="E149">
        <v>403.65</v>
      </c>
      <c r="F149" t="s">
        <v>639</v>
      </c>
      <c r="G149" s="1">
        <v>45552</v>
      </c>
    </row>
    <row r="150" spans="1:7" x14ac:dyDescent="0.3">
      <c r="A150">
        <v>7517</v>
      </c>
      <c r="B150" t="s">
        <v>910</v>
      </c>
      <c r="C150">
        <v>37</v>
      </c>
      <c r="D150" t="s">
        <v>659</v>
      </c>
      <c r="E150">
        <v>52.21</v>
      </c>
      <c r="F150" t="s">
        <v>911</v>
      </c>
      <c r="G150" s="1">
        <v>45555</v>
      </c>
    </row>
    <row r="151" spans="1:7" x14ac:dyDescent="0.3">
      <c r="A151">
        <v>8220</v>
      </c>
      <c r="B151" t="s">
        <v>263</v>
      </c>
      <c r="C151">
        <v>37</v>
      </c>
      <c r="D151" t="s">
        <v>8</v>
      </c>
      <c r="E151">
        <v>428.15</v>
      </c>
      <c r="F151" t="s">
        <v>264</v>
      </c>
      <c r="G151" s="1">
        <v>45155</v>
      </c>
    </row>
    <row r="152" spans="1:7" x14ac:dyDescent="0.3">
      <c r="A152">
        <v>8565</v>
      </c>
      <c r="B152" t="s">
        <v>675</v>
      </c>
      <c r="C152">
        <v>37</v>
      </c>
      <c r="D152" t="s">
        <v>659</v>
      </c>
      <c r="E152">
        <v>118.22</v>
      </c>
      <c r="F152" t="s">
        <v>676</v>
      </c>
      <c r="G152" s="1">
        <v>44090</v>
      </c>
    </row>
    <row r="153" spans="1:7" x14ac:dyDescent="0.3">
      <c r="A153">
        <v>8898</v>
      </c>
      <c r="B153" t="s">
        <v>281</v>
      </c>
      <c r="C153">
        <v>37</v>
      </c>
      <c r="D153" t="s">
        <v>8</v>
      </c>
      <c r="E153">
        <v>327.19</v>
      </c>
      <c r="F153" t="s">
        <v>282</v>
      </c>
      <c r="G153" s="1">
        <v>44553</v>
      </c>
    </row>
    <row r="154" spans="1:7" x14ac:dyDescent="0.3">
      <c r="A154">
        <v>2109</v>
      </c>
      <c r="B154" t="s">
        <v>859</v>
      </c>
      <c r="C154">
        <v>38</v>
      </c>
      <c r="D154" t="s">
        <v>659</v>
      </c>
      <c r="E154">
        <v>394.59</v>
      </c>
      <c r="F154" t="s">
        <v>860</v>
      </c>
      <c r="G154" s="1">
        <v>44974</v>
      </c>
    </row>
    <row r="155" spans="1:7" x14ac:dyDescent="0.3">
      <c r="A155">
        <v>3075</v>
      </c>
      <c r="B155" t="s">
        <v>393</v>
      </c>
      <c r="C155">
        <v>38</v>
      </c>
      <c r="D155" t="s">
        <v>342</v>
      </c>
      <c r="E155">
        <v>246.46</v>
      </c>
      <c r="F155" t="s">
        <v>394</v>
      </c>
      <c r="G155" s="1">
        <v>44972</v>
      </c>
    </row>
    <row r="156" spans="1:7" x14ac:dyDescent="0.3">
      <c r="A156">
        <v>4650</v>
      </c>
      <c r="B156" t="s">
        <v>183</v>
      </c>
      <c r="C156">
        <v>38</v>
      </c>
      <c r="D156" t="s">
        <v>8</v>
      </c>
      <c r="E156">
        <v>173.23</v>
      </c>
      <c r="F156" t="s">
        <v>184</v>
      </c>
      <c r="G156" s="1">
        <v>45451</v>
      </c>
    </row>
    <row r="157" spans="1:7" x14ac:dyDescent="0.3">
      <c r="A157">
        <v>5234</v>
      </c>
      <c r="B157" t="s">
        <v>90</v>
      </c>
      <c r="C157">
        <v>38</v>
      </c>
      <c r="D157" t="s">
        <v>8</v>
      </c>
      <c r="E157">
        <v>370.83</v>
      </c>
      <c r="F157" t="s">
        <v>91</v>
      </c>
      <c r="G157" s="1">
        <v>45446</v>
      </c>
    </row>
    <row r="158" spans="1:7" x14ac:dyDescent="0.3">
      <c r="A158">
        <v>5523</v>
      </c>
      <c r="B158" t="s">
        <v>756</v>
      </c>
      <c r="C158">
        <v>38</v>
      </c>
      <c r="D158" t="s">
        <v>659</v>
      </c>
      <c r="E158">
        <v>123.69</v>
      </c>
      <c r="F158" t="s">
        <v>757</v>
      </c>
      <c r="G158" s="1">
        <v>44061</v>
      </c>
    </row>
    <row r="159" spans="1:7" x14ac:dyDescent="0.3">
      <c r="A159">
        <v>7367</v>
      </c>
      <c r="B159" t="s">
        <v>823</v>
      </c>
      <c r="C159">
        <v>38</v>
      </c>
      <c r="D159" t="s">
        <v>659</v>
      </c>
      <c r="E159">
        <v>295.24</v>
      </c>
      <c r="F159" t="s">
        <v>824</v>
      </c>
      <c r="G159" s="1">
        <v>45418</v>
      </c>
    </row>
    <row r="160" spans="1:7" x14ac:dyDescent="0.3">
      <c r="A160">
        <v>7942</v>
      </c>
      <c r="B160" t="s">
        <v>949</v>
      </c>
      <c r="C160">
        <v>38</v>
      </c>
      <c r="D160" t="s">
        <v>659</v>
      </c>
      <c r="E160">
        <v>251.44</v>
      </c>
      <c r="F160" t="s">
        <v>950</v>
      </c>
      <c r="G160" s="1">
        <v>45263</v>
      </c>
    </row>
    <row r="161" spans="1:7" x14ac:dyDescent="0.3">
      <c r="A161">
        <v>8791</v>
      </c>
      <c r="B161" t="s">
        <v>737</v>
      </c>
      <c r="C161">
        <v>38</v>
      </c>
      <c r="D161" t="s">
        <v>659</v>
      </c>
      <c r="E161">
        <v>445.32</v>
      </c>
      <c r="F161" t="s">
        <v>738</v>
      </c>
      <c r="G161" s="1">
        <v>44931</v>
      </c>
    </row>
    <row r="162" spans="1:7" x14ac:dyDescent="0.3">
      <c r="A162">
        <v>1047</v>
      </c>
      <c r="B162" t="s">
        <v>677</v>
      </c>
      <c r="C162">
        <v>39</v>
      </c>
      <c r="D162" t="s">
        <v>659</v>
      </c>
      <c r="E162">
        <v>208.05</v>
      </c>
      <c r="F162" t="s">
        <v>678</v>
      </c>
      <c r="G162" s="1">
        <v>45200</v>
      </c>
    </row>
    <row r="163" spans="1:7" x14ac:dyDescent="0.3">
      <c r="A163">
        <v>2213</v>
      </c>
      <c r="B163" t="s">
        <v>721</v>
      </c>
      <c r="C163">
        <v>39</v>
      </c>
      <c r="D163" t="s">
        <v>659</v>
      </c>
      <c r="E163">
        <v>266.62</v>
      </c>
      <c r="F163" t="s">
        <v>722</v>
      </c>
      <c r="G163" s="1">
        <v>44165</v>
      </c>
    </row>
    <row r="164" spans="1:7" x14ac:dyDescent="0.3">
      <c r="A164">
        <v>2855</v>
      </c>
      <c r="B164" t="s">
        <v>936</v>
      </c>
      <c r="C164">
        <v>39</v>
      </c>
      <c r="D164" t="s">
        <v>659</v>
      </c>
      <c r="E164">
        <v>486.45</v>
      </c>
      <c r="F164" t="s">
        <v>937</v>
      </c>
      <c r="G164" s="1">
        <v>44906</v>
      </c>
    </row>
    <row r="165" spans="1:7" x14ac:dyDescent="0.3">
      <c r="A165">
        <v>4277</v>
      </c>
      <c r="B165" t="s">
        <v>383</v>
      </c>
      <c r="C165">
        <v>39</v>
      </c>
      <c r="D165" t="s">
        <v>342</v>
      </c>
      <c r="E165">
        <v>212.1</v>
      </c>
      <c r="F165" t="s">
        <v>384</v>
      </c>
      <c r="G165" s="1">
        <v>43972</v>
      </c>
    </row>
    <row r="166" spans="1:7" x14ac:dyDescent="0.3">
      <c r="A166">
        <v>4747</v>
      </c>
      <c r="B166" t="s">
        <v>146</v>
      </c>
      <c r="C166">
        <v>39</v>
      </c>
      <c r="D166" t="s">
        <v>8</v>
      </c>
      <c r="E166">
        <v>215.71</v>
      </c>
      <c r="F166" t="s">
        <v>147</v>
      </c>
      <c r="G166" s="1">
        <v>44154</v>
      </c>
    </row>
    <row r="167" spans="1:7" x14ac:dyDescent="0.3">
      <c r="A167">
        <v>5640</v>
      </c>
      <c r="B167" t="s">
        <v>82</v>
      </c>
      <c r="C167">
        <v>39</v>
      </c>
      <c r="D167" t="s">
        <v>8</v>
      </c>
      <c r="E167">
        <v>400.72</v>
      </c>
      <c r="F167" t="s">
        <v>83</v>
      </c>
      <c r="G167" s="1">
        <v>44980</v>
      </c>
    </row>
    <row r="168" spans="1:7" x14ac:dyDescent="0.3">
      <c r="A168">
        <v>6348</v>
      </c>
      <c r="B168" t="s">
        <v>797</v>
      </c>
      <c r="C168">
        <v>39</v>
      </c>
      <c r="D168" t="s">
        <v>659</v>
      </c>
      <c r="E168">
        <v>80.819999999999993</v>
      </c>
      <c r="F168" t="s">
        <v>798</v>
      </c>
      <c r="G168" s="1">
        <v>44214</v>
      </c>
    </row>
    <row r="169" spans="1:7" x14ac:dyDescent="0.3">
      <c r="A169">
        <v>6916</v>
      </c>
      <c r="B169" t="s">
        <v>893</v>
      </c>
      <c r="C169">
        <v>39</v>
      </c>
      <c r="D169" t="s">
        <v>659</v>
      </c>
      <c r="E169">
        <v>119.11</v>
      </c>
      <c r="F169" t="s">
        <v>894</v>
      </c>
      <c r="G169" s="1">
        <v>45201</v>
      </c>
    </row>
    <row r="170" spans="1:7" x14ac:dyDescent="0.3">
      <c r="A170">
        <v>7133</v>
      </c>
      <c r="B170" t="s">
        <v>495</v>
      </c>
      <c r="C170">
        <v>39</v>
      </c>
      <c r="D170" t="s">
        <v>342</v>
      </c>
      <c r="E170">
        <v>260.31</v>
      </c>
      <c r="F170" t="s">
        <v>496</v>
      </c>
      <c r="G170" s="1">
        <v>45506</v>
      </c>
    </row>
    <row r="171" spans="1:7" x14ac:dyDescent="0.3">
      <c r="A171">
        <v>7719</v>
      </c>
      <c r="B171" t="s">
        <v>712</v>
      </c>
      <c r="C171">
        <v>39</v>
      </c>
      <c r="D171" t="s">
        <v>659</v>
      </c>
      <c r="E171">
        <v>82.8</v>
      </c>
      <c r="F171" t="s">
        <v>713</v>
      </c>
      <c r="G171" s="1">
        <v>43745</v>
      </c>
    </row>
    <row r="172" spans="1:7" x14ac:dyDescent="0.3">
      <c r="A172">
        <v>7976</v>
      </c>
      <c r="B172" t="s">
        <v>694</v>
      </c>
      <c r="C172">
        <v>39</v>
      </c>
      <c r="D172" t="s">
        <v>659</v>
      </c>
      <c r="E172">
        <v>394.91</v>
      </c>
      <c r="F172" t="s">
        <v>695</v>
      </c>
      <c r="G172" s="1">
        <v>44416</v>
      </c>
    </row>
    <row r="173" spans="1:7" x14ac:dyDescent="0.3">
      <c r="A173">
        <v>8194</v>
      </c>
      <c r="B173" t="s">
        <v>116</v>
      </c>
      <c r="C173">
        <v>39</v>
      </c>
      <c r="D173" t="s">
        <v>8</v>
      </c>
      <c r="E173">
        <v>378.62</v>
      </c>
      <c r="F173" t="s">
        <v>117</v>
      </c>
      <c r="G173" s="1">
        <v>45146</v>
      </c>
    </row>
    <row r="174" spans="1:7" x14ac:dyDescent="0.3">
      <c r="A174">
        <v>8338</v>
      </c>
      <c r="B174" t="s">
        <v>363</v>
      </c>
      <c r="C174">
        <v>39</v>
      </c>
      <c r="D174" t="s">
        <v>342</v>
      </c>
      <c r="E174">
        <v>188.66</v>
      </c>
      <c r="F174" t="s">
        <v>364</v>
      </c>
      <c r="G174" s="1">
        <v>45401</v>
      </c>
    </row>
    <row r="175" spans="1:7" x14ac:dyDescent="0.3">
      <c r="A175">
        <v>8419</v>
      </c>
      <c r="B175" t="s">
        <v>507</v>
      </c>
      <c r="C175">
        <v>39</v>
      </c>
      <c r="D175" t="s">
        <v>342</v>
      </c>
      <c r="E175">
        <v>487.18</v>
      </c>
      <c r="F175" t="s">
        <v>508</v>
      </c>
      <c r="G175" s="1">
        <v>44634</v>
      </c>
    </row>
    <row r="176" spans="1:7" x14ac:dyDescent="0.3">
      <c r="A176">
        <v>1138</v>
      </c>
      <c r="B176" t="s">
        <v>152</v>
      </c>
      <c r="C176">
        <v>40</v>
      </c>
      <c r="D176" t="s">
        <v>8</v>
      </c>
      <c r="E176">
        <v>354.14</v>
      </c>
      <c r="F176" t="s">
        <v>153</v>
      </c>
      <c r="G176" s="1">
        <v>43842</v>
      </c>
    </row>
    <row r="177" spans="1:7" x14ac:dyDescent="0.3">
      <c r="A177">
        <v>1775</v>
      </c>
      <c r="B177" t="s">
        <v>459</v>
      </c>
      <c r="C177">
        <v>40</v>
      </c>
      <c r="D177" t="s">
        <v>342</v>
      </c>
      <c r="E177">
        <v>225.42</v>
      </c>
      <c r="F177" t="s">
        <v>460</v>
      </c>
      <c r="G177" s="1">
        <v>43910</v>
      </c>
    </row>
    <row r="178" spans="1:7" x14ac:dyDescent="0.3">
      <c r="A178">
        <v>2214</v>
      </c>
      <c r="B178" t="s">
        <v>344</v>
      </c>
      <c r="C178">
        <v>40</v>
      </c>
      <c r="D178" t="s">
        <v>342</v>
      </c>
      <c r="E178">
        <v>357.14</v>
      </c>
      <c r="F178" t="s">
        <v>345</v>
      </c>
      <c r="G178" s="1">
        <v>45274</v>
      </c>
    </row>
    <row r="179" spans="1:7" x14ac:dyDescent="0.3">
      <c r="A179">
        <v>2486</v>
      </c>
      <c r="B179" t="s">
        <v>451</v>
      </c>
      <c r="C179">
        <v>40</v>
      </c>
      <c r="D179" t="s">
        <v>342</v>
      </c>
      <c r="E179">
        <v>435.75</v>
      </c>
      <c r="F179" t="s">
        <v>452</v>
      </c>
      <c r="G179" s="1">
        <v>45346</v>
      </c>
    </row>
    <row r="180" spans="1:7" x14ac:dyDescent="0.3">
      <c r="A180">
        <v>3464</v>
      </c>
      <c r="B180" t="s">
        <v>269</v>
      </c>
      <c r="C180">
        <v>40</v>
      </c>
      <c r="D180" t="s">
        <v>8</v>
      </c>
      <c r="E180">
        <v>232.23</v>
      </c>
      <c r="F180" t="s">
        <v>270</v>
      </c>
      <c r="G180" s="1">
        <v>43927</v>
      </c>
    </row>
    <row r="181" spans="1:7" x14ac:dyDescent="0.3">
      <c r="A181">
        <v>3622</v>
      </c>
      <c r="B181" t="s">
        <v>255</v>
      </c>
      <c r="C181">
        <v>40</v>
      </c>
      <c r="D181" t="s">
        <v>8</v>
      </c>
      <c r="E181">
        <v>84.44</v>
      </c>
      <c r="F181" t="s">
        <v>256</v>
      </c>
      <c r="G181" s="1">
        <v>44214</v>
      </c>
    </row>
    <row r="182" spans="1:7" x14ac:dyDescent="0.3">
      <c r="A182">
        <v>4647</v>
      </c>
      <c r="B182" t="s">
        <v>337</v>
      </c>
      <c r="C182">
        <v>40</v>
      </c>
      <c r="D182" t="s">
        <v>8</v>
      </c>
      <c r="E182">
        <v>104.86</v>
      </c>
      <c r="F182" t="s">
        <v>338</v>
      </c>
      <c r="G182" s="1">
        <v>45528</v>
      </c>
    </row>
    <row r="183" spans="1:7" x14ac:dyDescent="0.3">
      <c r="A183">
        <v>5668</v>
      </c>
      <c r="B183" t="s">
        <v>436</v>
      </c>
      <c r="C183">
        <v>40</v>
      </c>
      <c r="D183" t="s">
        <v>342</v>
      </c>
      <c r="E183">
        <v>198.55</v>
      </c>
      <c r="F183" t="s">
        <v>437</v>
      </c>
      <c r="G183" s="1">
        <v>44396</v>
      </c>
    </row>
    <row r="184" spans="1:7" x14ac:dyDescent="0.3">
      <c r="A184">
        <v>7319</v>
      </c>
      <c r="B184" t="s">
        <v>725</v>
      </c>
      <c r="C184">
        <v>40</v>
      </c>
      <c r="D184" t="s">
        <v>659</v>
      </c>
      <c r="E184">
        <v>381.52</v>
      </c>
      <c r="F184" t="s">
        <v>726</v>
      </c>
      <c r="G184" s="1">
        <v>44609</v>
      </c>
    </row>
    <row r="185" spans="1:7" x14ac:dyDescent="0.3">
      <c r="A185">
        <v>7511</v>
      </c>
      <c r="B185" t="s">
        <v>335</v>
      </c>
      <c r="C185">
        <v>40</v>
      </c>
      <c r="D185" t="s">
        <v>8</v>
      </c>
      <c r="E185">
        <v>201.69</v>
      </c>
      <c r="F185" t="s">
        <v>336</v>
      </c>
      <c r="G185" s="1">
        <v>43937</v>
      </c>
    </row>
    <row r="186" spans="1:7" x14ac:dyDescent="0.3">
      <c r="A186">
        <v>8573</v>
      </c>
      <c r="B186" t="s">
        <v>901</v>
      </c>
      <c r="C186">
        <v>40</v>
      </c>
      <c r="D186" t="s">
        <v>659</v>
      </c>
      <c r="E186">
        <v>477.56</v>
      </c>
      <c r="F186" t="s">
        <v>902</v>
      </c>
      <c r="G186" s="1">
        <v>44400</v>
      </c>
    </row>
    <row r="187" spans="1:7" x14ac:dyDescent="0.3">
      <c r="A187">
        <v>9441</v>
      </c>
      <c r="B187" t="s">
        <v>114</v>
      </c>
      <c r="C187">
        <v>40</v>
      </c>
      <c r="D187" t="s">
        <v>8</v>
      </c>
      <c r="E187">
        <v>276.3</v>
      </c>
      <c r="F187" t="s">
        <v>115</v>
      </c>
      <c r="G187" s="1">
        <v>44944</v>
      </c>
    </row>
    <row r="188" spans="1:7" x14ac:dyDescent="0.3">
      <c r="A188">
        <v>1668</v>
      </c>
      <c r="B188" t="s">
        <v>606</v>
      </c>
      <c r="C188">
        <v>41</v>
      </c>
      <c r="D188" t="s">
        <v>342</v>
      </c>
      <c r="E188">
        <v>71.08</v>
      </c>
      <c r="F188" t="s">
        <v>607</v>
      </c>
      <c r="G188" s="1">
        <v>44569</v>
      </c>
    </row>
    <row r="189" spans="1:7" x14ac:dyDescent="0.3">
      <c r="A189">
        <v>3279</v>
      </c>
      <c r="B189" t="s">
        <v>453</v>
      </c>
      <c r="C189">
        <v>41</v>
      </c>
      <c r="D189" t="s">
        <v>342</v>
      </c>
      <c r="E189">
        <v>340.51</v>
      </c>
      <c r="F189" t="s">
        <v>454</v>
      </c>
      <c r="G189" s="1">
        <v>44205</v>
      </c>
    </row>
    <row r="190" spans="1:7" x14ac:dyDescent="0.3">
      <c r="A190">
        <v>3521</v>
      </c>
      <c r="B190" t="s">
        <v>951</v>
      </c>
      <c r="C190">
        <v>41</v>
      </c>
      <c r="D190" t="s">
        <v>659</v>
      </c>
      <c r="E190">
        <v>495.39</v>
      </c>
      <c r="F190" t="s">
        <v>952</v>
      </c>
      <c r="G190" s="1">
        <v>43797</v>
      </c>
    </row>
    <row r="191" spans="1:7" x14ac:dyDescent="0.3">
      <c r="A191">
        <v>5277</v>
      </c>
      <c r="B191" t="s">
        <v>68</v>
      </c>
      <c r="C191">
        <v>41</v>
      </c>
      <c r="D191" t="s">
        <v>8</v>
      </c>
      <c r="E191">
        <v>112.81</v>
      </c>
      <c r="F191" t="s">
        <v>69</v>
      </c>
      <c r="G191" s="1">
        <v>45160</v>
      </c>
    </row>
    <row r="192" spans="1:7" x14ac:dyDescent="0.3">
      <c r="A192">
        <v>6134</v>
      </c>
      <c r="B192" t="s">
        <v>297</v>
      </c>
      <c r="C192">
        <v>41</v>
      </c>
      <c r="D192" t="s">
        <v>8</v>
      </c>
      <c r="E192">
        <v>92.3</v>
      </c>
      <c r="F192" t="s">
        <v>298</v>
      </c>
      <c r="G192" s="1">
        <v>45442</v>
      </c>
    </row>
    <row r="193" spans="1:7" x14ac:dyDescent="0.3">
      <c r="A193">
        <v>7400</v>
      </c>
      <c r="B193" t="s">
        <v>54</v>
      </c>
      <c r="C193">
        <v>41</v>
      </c>
      <c r="D193" t="s">
        <v>8</v>
      </c>
      <c r="E193">
        <v>478.11</v>
      </c>
      <c r="F193" t="s">
        <v>55</v>
      </c>
      <c r="G193" s="1">
        <v>45327</v>
      </c>
    </row>
    <row r="194" spans="1:7" x14ac:dyDescent="0.3">
      <c r="A194">
        <v>7516</v>
      </c>
      <c r="B194" t="s">
        <v>636</v>
      </c>
      <c r="C194">
        <v>41</v>
      </c>
      <c r="D194" t="s">
        <v>342</v>
      </c>
      <c r="E194">
        <v>94.22</v>
      </c>
      <c r="F194" t="s">
        <v>637</v>
      </c>
      <c r="G194" s="1">
        <v>45029</v>
      </c>
    </row>
    <row r="195" spans="1:7" x14ac:dyDescent="0.3">
      <c r="A195">
        <v>7720</v>
      </c>
      <c r="B195" t="s">
        <v>408</v>
      </c>
      <c r="C195">
        <v>41</v>
      </c>
      <c r="D195" t="s">
        <v>342</v>
      </c>
      <c r="E195">
        <v>308.98</v>
      </c>
      <c r="F195" t="s">
        <v>409</v>
      </c>
      <c r="G195" s="1">
        <v>43854</v>
      </c>
    </row>
    <row r="196" spans="1:7" x14ac:dyDescent="0.3">
      <c r="A196">
        <v>8064</v>
      </c>
      <c r="B196" t="s">
        <v>317</v>
      </c>
      <c r="C196">
        <v>41</v>
      </c>
      <c r="D196" t="s">
        <v>8</v>
      </c>
      <c r="E196">
        <v>63.45</v>
      </c>
      <c r="F196" t="s">
        <v>318</v>
      </c>
      <c r="G196" s="1">
        <v>43775</v>
      </c>
    </row>
    <row r="197" spans="1:7" x14ac:dyDescent="0.3">
      <c r="A197">
        <v>8987</v>
      </c>
      <c r="B197" t="s">
        <v>897</v>
      </c>
      <c r="C197">
        <v>41</v>
      </c>
      <c r="D197" t="s">
        <v>659</v>
      </c>
      <c r="E197">
        <v>439.71</v>
      </c>
      <c r="F197" t="s">
        <v>898</v>
      </c>
      <c r="G197" s="1">
        <v>45336</v>
      </c>
    </row>
    <row r="198" spans="1:7" x14ac:dyDescent="0.3">
      <c r="A198">
        <v>9052</v>
      </c>
      <c r="B198" t="s">
        <v>629</v>
      </c>
      <c r="C198">
        <v>41</v>
      </c>
      <c r="D198" t="s">
        <v>342</v>
      </c>
      <c r="E198">
        <v>270.67</v>
      </c>
      <c r="F198" t="s">
        <v>306</v>
      </c>
      <c r="G198" s="1">
        <v>44043</v>
      </c>
    </row>
    <row r="199" spans="1:7" x14ac:dyDescent="0.3">
      <c r="A199">
        <v>1184</v>
      </c>
      <c r="B199" t="s">
        <v>174</v>
      </c>
      <c r="C199">
        <v>42</v>
      </c>
      <c r="D199" t="s">
        <v>8</v>
      </c>
      <c r="E199">
        <v>254.6</v>
      </c>
      <c r="F199" t="s">
        <v>175</v>
      </c>
      <c r="G199" s="1">
        <v>45035</v>
      </c>
    </row>
    <row r="200" spans="1:7" x14ac:dyDescent="0.3">
      <c r="A200">
        <v>1914</v>
      </c>
      <c r="B200" t="s">
        <v>940</v>
      </c>
      <c r="C200">
        <v>42</v>
      </c>
      <c r="D200" t="s">
        <v>659</v>
      </c>
      <c r="E200">
        <v>274.63</v>
      </c>
      <c r="F200" t="s">
        <v>941</v>
      </c>
      <c r="G200" s="1">
        <v>44441</v>
      </c>
    </row>
    <row r="201" spans="1:7" x14ac:dyDescent="0.3">
      <c r="A201">
        <v>2614</v>
      </c>
      <c r="B201" t="s">
        <v>691</v>
      </c>
      <c r="C201">
        <v>42</v>
      </c>
      <c r="D201" t="s">
        <v>659</v>
      </c>
      <c r="E201">
        <v>233.14</v>
      </c>
      <c r="F201" t="s">
        <v>692</v>
      </c>
      <c r="G201" s="1">
        <v>45140</v>
      </c>
    </row>
    <row r="202" spans="1:7" x14ac:dyDescent="0.3">
      <c r="A202">
        <v>3614</v>
      </c>
      <c r="B202" t="s">
        <v>716</v>
      </c>
      <c r="C202">
        <v>42</v>
      </c>
      <c r="D202" t="s">
        <v>659</v>
      </c>
      <c r="E202">
        <v>339.12</v>
      </c>
      <c r="F202" t="s">
        <v>717</v>
      </c>
      <c r="G202" s="1">
        <v>44292</v>
      </c>
    </row>
    <row r="203" spans="1:7" x14ac:dyDescent="0.3">
      <c r="A203">
        <v>3716</v>
      </c>
      <c r="B203" t="s">
        <v>813</v>
      </c>
      <c r="C203">
        <v>42</v>
      </c>
      <c r="D203" t="s">
        <v>659</v>
      </c>
      <c r="E203">
        <v>233.07</v>
      </c>
      <c r="F203" t="s">
        <v>814</v>
      </c>
      <c r="G203" s="1">
        <v>45099</v>
      </c>
    </row>
    <row r="204" spans="1:7" x14ac:dyDescent="0.3">
      <c r="A204">
        <v>4249</v>
      </c>
      <c r="B204" t="s">
        <v>399</v>
      </c>
      <c r="C204">
        <v>42</v>
      </c>
      <c r="D204" t="s">
        <v>342</v>
      </c>
      <c r="E204">
        <v>313.35000000000002</v>
      </c>
      <c r="F204" t="s">
        <v>400</v>
      </c>
      <c r="G204" s="1">
        <v>45309</v>
      </c>
    </row>
    <row r="205" spans="1:7" x14ac:dyDescent="0.3">
      <c r="A205">
        <v>4596</v>
      </c>
      <c r="B205" t="s">
        <v>412</v>
      </c>
      <c r="C205">
        <v>42</v>
      </c>
      <c r="D205" t="s">
        <v>342</v>
      </c>
      <c r="E205">
        <v>264.77999999999997</v>
      </c>
      <c r="F205" t="s">
        <v>413</v>
      </c>
      <c r="G205" s="1">
        <v>43951</v>
      </c>
    </row>
    <row r="206" spans="1:7" x14ac:dyDescent="0.3">
      <c r="A206">
        <v>4834</v>
      </c>
      <c r="B206" t="s">
        <v>784</v>
      </c>
      <c r="C206">
        <v>42</v>
      </c>
      <c r="D206" t="s">
        <v>659</v>
      </c>
      <c r="E206">
        <v>387.67</v>
      </c>
      <c r="F206" t="s">
        <v>785</v>
      </c>
      <c r="G206" s="1">
        <v>45515</v>
      </c>
    </row>
    <row r="207" spans="1:7" x14ac:dyDescent="0.3">
      <c r="A207">
        <v>5649</v>
      </c>
      <c r="B207" t="s">
        <v>811</v>
      </c>
      <c r="C207">
        <v>42</v>
      </c>
      <c r="D207" t="s">
        <v>659</v>
      </c>
      <c r="E207">
        <v>181.62</v>
      </c>
      <c r="F207" t="s">
        <v>812</v>
      </c>
      <c r="G207" s="1">
        <v>45416</v>
      </c>
    </row>
    <row r="208" spans="1:7" x14ac:dyDescent="0.3">
      <c r="A208">
        <v>7915</v>
      </c>
      <c r="B208" t="s">
        <v>652</v>
      </c>
      <c r="C208">
        <v>42</v>
      </c>
      <c r="D208" t="s">
        <v>342</v>
      </c>
      <c r="E208">
        <v>458.87</v>
      </c>
      <c r="F208" t="s">
        <v>653</v>
      </c>
      <c r="G208" s="1">
        <v>44038</v>
      </c>
    </row>
    <row r="209" spans="1:7" x14ac:dyDescent="0.3">
      <c r="A209">
        <v>8841</v>
      </c>
      <c r="B209" t="s">
        <v>416</v>
      </c>
      <c r="C209">
        <v>42</v>
      </c>
      <c r="D209" t="s">
        <v>342</v>
      </c>
      <c r="E209">
        <v>108.57</v>
      </c>
      <c r="F209" t="s">
        <v>417</v>
      </c>
      <c r="G209" s="1">
        <v>45026</v>
      </c>
    </row>
    <row r="210" spans="1:7" x14ac:dyDescent="0.3">
      <c r="A210">
        <v>9083</v>
      </c>
      <c r="B210" t="s">
        <v>723</v>
      </c>
      <c r="C210">
        <v>42</v>
      </c>
      <c r="D210" t="s">
        <v>659</v>
      </c>
      <c r="E210">
        <v>119.82</v>
      </c>
      <c r="F210" t="s">
        <v>724</v>
      </c>
      <c r="G210" s="1">
        <v>44228</v>
      </c>
    </row>
    <row r="211" spans="1:7" x14ac:dyDescent="0.3">
      <c r="A211">
        <v>9092</v>
      </c>
      <c r="B211" t="s">
        <v>620</v>
      </c>
      <c r="C211">
        <v>42</v>
      </c>
      <c r="D211" t="s">
        <v>342</v>
      </c>
      <c r="E211">
        <v>447.72</v>
      </c>
      <c r="F211" t="s">
        <v>77</v>
      </c>
      <c r="G211" s="1">
        <v>44683</v>
      </c>
    </row>
    <row r="212" spans="1:7" x14ac:dyDescent="0.3">
      <c r="A212">
        <v>9374</v>
      </c>
      <c r="B212" t="s">
        <v>623</v>
      </c>
      <c r="C212">
        <v>42</v>
      </c>
      <c r="D212" t="s">
        <v>342</v>
      </c>
      <c r="E212">
        <v>499.95</v>
      </c>
      <c r="F212" t="s">
        <v>624</v>
      </c>
      <c r="G212" s="1">
        <v>45180</v>
      </c>
    </row>
    <row r="213" spans="1:7" x14ac:dyDescent="0.3">
      <c r="A213">
        <v>9452</v>
      </c>
      <c r="B213" t="s">
        <v>150</v>
      </c>
      <c r="C213">
        <v>42</v>
      </c>
      <c r="D213" t="s">
        <v>8</v>
      </c>
      <c r="E213">
        <v>409.32</v>
      </c>
      <c r="F213" t="s">
        <v>151</v>
      </c>
      <c r="G213" s="1">
        <v>43785</v>
      </c>
    </row>
    <row r="214" spans="1:7" x14ac:dyDescent="0.3">
      <c r="A214">
        <v>4496</v>
      </c>
      <c r="B214" t="s">
        <v>922</v>
      </c>
      <c r="C214">
        <v>43</v>
      </c>
      <c r="D214" t="s">
        <v>659</v>
      </c>
      <c r="E214">
        <v>264.52999999999997</v>
      </c>
      <c r="F214" t="s">
        <v>923</v>
      </c>
      <c r="G214" s="1">
        <v>45424</v>
      </c>
    </row>
    <row r="215" spans="1:7" x14ac:dyDescent="0.3">
      <c r="A215">
        <v>5120</v>
      </c>
      <c r="B215" t="s">
        <v>849</v>
      </c>
      <c r="C215">
        <v>43</v>
      </c>
      <c r="D215" t="s">
        <v>659</v>
      </c>
      <c r="E215">
        <v>54.91</v>
      </c>
      <c r="F215" t="s">
        <v>850</v>
      </c>
      <c r="G215" s="1">
        <v>44531</v>
      </c>
    </row>
    <row r="216" spans="1:7" x14ac:dyDescent="0.3">
      <c r="A216">
        <v>6590</v>
      </c>
      <c r="B216" t="s">
        <v>845</v>
      </c>
      <c r="C216">
        <v>43</v>
      </c>
      <c r="D216" t="s">
        <v>659</v>
      </c>
      <c r="E216">
        <v>243.45</v>
      </c>
      <c r="F216" t="s">
        <v>846</v>
      </c>
      <c r="G216" s="1">
        <v>44029</v>
      </c>
    </row>
    <row r="217" spans="1:7" x14ac:dyDescent="0.3">
      <c r="A217">
        <v>7333</v>
      </c>
      <c r="B217" t="s">
        <v>64</v>
      </c>
      <c r="C217">
        <v>43</v>
      </c>
      <c r="D217" t="s">
        <v>8</v>
      </c>
      <c r="E217">
        <v>321.48</v>
      </c>
      <c r="F217" t="s">
        <v>65</v>
      </c>
      <c r="G217" s="1">
        <v>45544</v>
      </c>
    </row>
    <row r="218" spans="1:7" x14ac:dyDescent="0.3">
      <c r="A218">
        <v>7579</v>
      </c>
      <c r="B218" t="s">
        <v>829</v>
      </c>
      <c r="C218">
        <v>43</v>
      </c>
      <c r="D218" t="s">
        <v>659</v>
      </c>
      <c r="E218">
        <v>338.33</v>
      </c>
      <c r="F218" t="s">
        <v>830</v>
      </c>
      <c r="G218" s="1">
        <v>45453</v>
      </c>
    </row>
    <row r="219" spans="1:7" x14ac:dyDescent="0.3">
      <c r="A219">
        <v>7951</v>
      </c>
      <c r="B219" t="s">
        <v>10</v>
      </c>
      <c r="C219">
        <v>43</v>
      </c>
      <c r="D219" t="s">
        <v>8</v>
      </c>
      <c r="E219">
        <v>257.17</v>
      </c>
      <c r="F219" t="s">
        <v>11</v>
      </c>
      <c r="G219" s="1">
        <v>44479</v>
      </c>
    </row>
    <row r="220" spans="1:7" x14ac:dyDescent="0.3">
      <c r="A220">
        <v>9220</v>
      </c>
      <c r="B220" t="s">
        <v>106</v>
      </c>
      <c r="C220">
        <v>43</v>
      </c>
      <c r="D220" t="s">
        <v>8</v>
      </c>
      <c r="E220">
        <v>81.099999999999994</v>
      </c>
      <c r="F220" t="s">
        <v>107</v>
      </c>
      <c r="G220" s="1">
        <v>43925</v>
      </c>
    </row>
    <row r="221" spans="1:7" x14ac:dyDescent="0.3">
      <c r="A221">
        <v>9291</v>
      </c>
      <c r="B221" t="s">
        <v>381</v>
      </c>
      <c r="C221">
        <v>43</v>
      </c>
      <c r="D221" t="s">
        <v>342</v>
      </c>
      <c r="E221">
        <v>293.99</v>
      </c>
      <c r="F221" t="s">
        <v>382</v>
      </c>
      <c r="G221" s="1">
        <v>44278</v>
      </c>
    </row>
    <row r="222" spans="1:7" x14ac:dyDescent="0.3">
      <c r="A222">
        <v>1273</v>
      </c>
      <c r="B222" t="s">
        <v>257</v>
      </c>
      <c r="C222">
        <v>44</v>
      </c>
      <c r="D222" t="s">
        <v>8</v>
      </c>
      <c r="E222">
        <v>248.48</v>
      </c>
      <c r="F222" t="s">
        <v>258</v>
      </c>
      <c r="G222" s="1">
        <v>45060</v>
      </c>
    </row>
    <row r="223" spans="1:7" x14ac:dyDescent="0.3">
      <c r="A223">
        <v>1671</v>
      </c>
      <c r="B223" t="s">
        <v>235</v>
      </c>
      <c r="C223">
        <v>44</v>
      </c>
      <c r="D223" t="s">
        <v>8</v>
      </c>
      <c r="E223">
        <v>368.34</v>
      </c>
      <c r="F223" t="s">
        <v>236</v>
      </c>
      <c r="G223" s="1">
        <v>43945</v>
      </c>
    </row>
    <row r="224" spans="1:7" x14ac:dyDescent="0.3">
      <c r="A224">
        <v>1839</v>
      </c>
      <c r="B224" t="s">
        <v>663</v>
      </c>
      <c r="C224">
        <v>44</v>
      </c>
      <c r="D224" t="s">
        <v>659</v>
      </c>
      <c r="E224">
        <v>431.1</v>
      </c>
      <c r="F224" t="s">
        <v>664</v>
      </c>
      <c r="G224" s="1">
        <v>44344</v>
      </c>
    </row>
    <row r="225" spans="1:7" x14ac:dyDescent="0.3">
      <c r="A225">
        <v>2950</v>
      </c>
      <c r="B225" t="s">
        <v>743</v>
      </c>
      <c r="C225">
        <v>44</v>
      </c>
      <c r="D225" t="s">
        <v>659</v>
      </c>
      <c r="E225">
        <v>341.99</v>
      </c>
      <c r="F225" t="s">
        <v>744</v>
      </c>
      <c r="G225" s="1">
        <v>44518</v>
      </c>
    </row>
    <row r="226" spans="1:7" x14ac:dyDescent="0.3">
      <c r="A226">
        <v>3025</v>
      </c>
      <c r="B226" t="s">
        <v>515</v>
      </c>
      <c r="C226">
        <v>44</v>
      </c>
      <c r="D226" t="s">
        <v>342</v>
      </c>
      <c r="E226">
        <v>499.81</v>
      </c>
      <c r="F226" t="s">
        <v>516</v>
      </c>
      <c r="G226" s="1">
        <v>44892</v>
      </c>
    </row>
    <row r="227" spans="1:7" x14ac:dyDescent="0.3">
      <c r="A227">
        <v>3631</v>
      </c>
      <c r="B227" t="s">
        <v>727</v>
      </c>
      <c r="C227">
        <v>44</v>
      </c>
      <c r="D227" t="s">
        <v>659</v>
      </c>
      <c r="E227">
        <v>72.39</v>
      </c>
      <c r="F227" t="s">
        <v>728</v>
      </c>
      <c r="G227" s="1">
        <v>44504</v>
      </c>
    </row>
    <row r="228" spans="1:7" x14ac:dyDescent="0.3">
      <c r="A228">
        <v>4008</v>
      </c>
      <c r="B228" t="s">
        <v>497</v>
      </c>
      <c r="C228">
        <v>44</v>
      </c>
      <c r="D228" t="s">
        <v>342</v>
      </c>
      <c r="E228">
        <v>337.71</v>
      </c>
      <c r="F228" t="s">
        <v>498</v>
      </c>
      <c r="G228" s="1">
        <v>44182</v>
      </c>
    </row>
    <row r="229" spans="1:7" x14ac:dyDescent="0.3">
      <c r="A229">
        <v>4339</v>
      </c>
      <c r="B229" t="s">
        <v>122</v>
      </c>
      <c r="C229">
        <v>44</v>
      </c>
      <c r="D229" t="s">
        <v>8</v>
      </c>
      <c r="E229">
        <v>344.94</v>
      </c>
      <c r="F229" t="s">
        <v>123</v>
      </c>
      <c r="G229" s="1">
        <v>44370</v>
      </c>
    </row>
    <row r="230" spans="1:7" x14ac:dyDescent="0.3">
      <c r="A230">
        <v>5913</v>
      </c>
      <c r="B230" t="s">
        <v>658</v>
      </c>
      <c r="C230">
        <v>44</v>
      </c>
      <c r="D230" t="s">
        <v>659</v>
      </c>
      <c r="E230">
        <v>145.97</v>
      </c>
      <c r="F230" t="s">
        <v>660</v>
      </c>
      <c r="G230" s="1">
        <v>45058</v>
      </c>
    </row>
    <row r="231" spans="1:7" x14ac:dyDescent="0.3">
      <c r="A231">
        <v>7633</v>
      </c>
      <c r="B231" t="s">
        <v>457</v>
      </c>
      <c r="C231">
        <v>44</v>
      </c>
      <c r="D231" t="s">
        <v>342</v>
      </c>
      <c r="E231">
        <v>117.72</v>
      </c>
      <c r="F231" t="s">
        <v>458</v>
      </c>
      <c r="G231" s="1">
        <v>44089</v>
      </c>
    </row>
    <row r="232" spans="1:7" x14ac:dyDescent="0.3">
      <c r="A232">
        <v>7874</v>
      </c>
      <c r="B232" t="s">
        <v>916</v>
      </c>
      <c r="C232">
        <v>44</v>
      </c>
      <c r="D232" t="s">
        <v>659</v>
      </c>
      <c r="E232">
        <v>55.07</v>
      </c>
      <c r="F232" t="s">
        <v>902</v>
      </c>
      <c r="G232" s="1">
        <v>45019</v>
      </c>
    </row>
    <row r="233" spans="1:7" x14ac:dyDescent="0.3">
      <c r="A233">
        <v>8049</v>
      </c>
      <c r="B233" t="s">
        <v>30</v>
      </c>
      <c r="C233">
        <v>44</v>
      </c>
      <c r="D233" t="s">
        <v>8</v>
      </c>
      <c r="E233">
        <v>336.24</v>
      </c>
      <c r="F233" t="s">
        <v>31</v>
      </c>
      <c r="G233" s="1">
        <v>45304</v>
      </c>
    </row>
    <row r="234" spans="1:7" x14ac:dyDescent="0.3">
      <c r="A234">
        <v>8349</v>
      </c>
      <c r="B234" t="s">
        <v>696</v>
      </c>
      <c r="C234">
        <v>44</v>
      </c>
      <c r="D234" t="s">
        <v>659</v>
      </c>
      <c r="E234">
        <v>363.02</v>
      </c>
      <c r="F234" t="s">
        <v>697</v>
      </c>
      <c r="G234" s="1">
        <v>44086</v>
      </c>
    </row>
    <row r="235" spans="1:7" x14ac:dyDescent="0.3">
      <c r="A235">
        <v>1843</v>
      </c>
      <c r="B235" t="s">
        <v>612</v>
      </c>
      <c r="C235">
        <v>45</v>
      </c>
      <c r="D235" t="s">
        <v>342</v>
      </c>
      <c r="E235">
        <v>475.48</v>
      </c>
      <c r="F235" t="s">
        <v>613</v>
      </c>
      <c r="G235" s="1">
        <v>44869</v>
      </c>
    </row>
    <row r="236" spans="1:7" x14ac:dyDescent="0.3">
      <c r="A236">
        <v>2326</v>
      </c>
      <c r="B236" t="s">
        <v>706</v>
      </c>
      <c r="C236">
        <v>45</v>
      </c>
      <c r="D236" t="s">
        <v>659</v>
      </c>
      <c r="E236">
        <v>129.21</v>
      </c>
      <c r="F236" t="s">
        <v>707</v>
      </c>
      <c r="G236" s="1">
        <v>44936</v>
      </c>
    </row>
    <row r="237" spans="1:7" x14ac:dyDescent="0.3">
      <c r="A237">
        <v>3139</v>
      </c>
      <c r="B237" t="s">
        <v>904</v>
      </c>
      <c r="C237">
        <v>45</v>
      </c>
      <c r="D237" t="s">
        <v>659</v>
      </c>
      <c r="E237">
        <v>170.36</v>
      </c>
      <c r="F237" t="s">
        <v>905</v>
      </c>
      <c r="G237" s="1">
        <v>44517</v>
      </c>
    </row>
    <row r="238" spans="1:7" x14ac:dyDescent="0.3">
      <c r="A238">
        <v>3146</v>
      </c>
      <c r="B238" t="s">
        <v>729</v>
      </c>
      <c r="C238">
        <v>45</v>
      </c>
      <c r="D238" t="s">
        <v>659</v>
      </c>
      <c r="E238">
        <v>497.35</v>
      </c>
      <c r="F238" t="s">
        <v>730</v>
      </c>
      <c r="G238" s="1">
        <v>44986</v>
      </c>
    </row>
    <row r="239" spans="1:7" x14ac:dyDescent="0.3">
      <c r="A239">
        <v>3912</v>
      </c>
      <c r="B239" t="s">
        <v>305</v>
      </c>
      <c r="C239">
        <v>45</v>
      </c>
      <c r="D239" t="s">
        <v>8</v>
      </c>
      <c r="E239">
        <v>363.71</v>
      </c>
      <c r="F239" t="s">
        <v>306</v>
      </c>
      <c r="G239" s="1">
        <v>45226</v>
      </c>
    </row>
    <row r="240" spans="1:7" x14ac:dyDescent="0.3">
      <c r="A240">
        <v>4486</v>
      </c>
      <c r="B240" t="s">
        <v>438</v>
      </c>
      <c r="C240">
        <v>45</v>
      </c>
      <c r="D240" t="s">
        <v>342</v>
      </c>
      <c r="E240">
        <v>307.01</v>
      </c>
      <c r="F240" t="s">
        <v>176</v>
      </c>
      <c r="G240" s="1">
        <v>44250</v>
      </c>
    </row>
    <row r="241" spans="1:7" x14ac:dyDescent="0.3">
      <c r="A241">
        <v>5058</v>
      </c>
      <c r="B241" t="s">
        <v>815</v>
      </c>
      <c r="C241">
        <v>45</v>
      </c>
      <c r="D241" t="s">
        <v>659</v>
      </c>
      <c r="E241">
        <v>99.16</v>
      </c>
      <c r="F241" t="s">
        <v>816</v>
      </c>
      <c r="G241" s="1">
        <v>44594</v>
      </c>
    </row>
    <row r="242" spans="1:7" x14ac:dyDescent="0.3">
      <c r="A242">
        <v>5110</v>
      </c>
      <c r="B242" t="s">
        <v>523</v>
      </c>
      <c r="C242">
        <v>45</v>
      </c>
      <c r="D242" t="s">
        <v>342</v>
      </c>
      <c r="E242">
        <v>246.11</v>
      </c>
      <c r="F242" t="s">
        <v>524</v>
      </c>
      <c r="G242" s="1">
        <v>43799</v>
      </c>
    </row>
    <row r="243" spans="1:7" x14ac:dyDescent="0.3">
      <c r="A243">
        <v>5117</v>
      </c>
      <c r="B243" t="s">
        <v>243</v>
      </c>
      <c r="C243">
        <v>45</v>
      </c>
      <c r="D243" t="s">
        <v>8</v>
      </c>
      <c r="E243">
        <v>421.49</v>
      </c>
      <c r="F243" t="s">
        <v>244</v>
      </c>
      <c r="G243" s="1">
        <v>44136</v>
      </c>
    </row>
    <row r="244" spans="1:7" x14ac:dyDescent="0.3">
      <c r="A244">
        <v>5437</v>
      </c>
      <c r="B244" t="s">
        <v>786</v>
      </c>
      <c r="C244">
        <v>45</v>
      </c>
      <c r="D244" t="s">
        <v>659</v>
      </c>
      <c r="E244">
        <v>463.83</v>
      </c>
      <c r="F244" t="s">
        <v>787</v>
      </c>
      <c r="G244" s="1">
        <v>44986</v>
      </c>
    </row>
    <row r="245" spans="1:7" x14ac:dyDescent="0.3">
      <c r="A245">
        <v>5710</v>
      </c>
      <c r="B245" t="s">
        <v>361</v>
      </c>
      <c r="C245">
        <v>45</v>
      </c>
      <c r="D245" t="s">
        <v>342</v>
      </c>
      <c r="E245">
        <v>490.04</v>
      </c>
      <c r="F245" t="s">
        <v>362</v>
      </c>
      <c r="G245" s="1">
        <v>44979</v>
      </c>
    </row>
    <row r="246" spans="1:7" x14ac:dyDescent="0.3">
      <c r="A246">
        <v>6339</v>
      </c>
      <c r="B246" t="s">
        <v>681</v>
      </c>
      <c r="C246">
        <v>45</v>
      </c>
      <c r="D246" t="s">
        <v>659</v>
      </c>
      <c r="E246">
        <v>148.78</v>
      </c>
      <c r="F246" t="s">
        <v>682</v>
      </c>
      <c r="G246" s="1">
        <v>44648</v>
      </c>
    </row>
    <row r="247" spans="1:7" x14ac:dyDescent="0.3">
      <c r="A247">
        <v>1355</v>
      </c>
      <c r="B247" t="s">
        <v>371</v>
      </c>
      <c r="C247">
        <v>46</v>
      </c>
      <c r="D247" t="s">
        <v>342</v>
      </c>
      <c r="E247">
        <v>465.59</v>
      </c>
      <c r="F247" t="s">
        <v>372</v>
      </c>
      <c r="G247" s="1">
        <v>44666</v>
      </c>
    </row>
    <row r="248" spans="1:7" x14ac:dyDescent="0.3">
      <c r="A248">
        <v>2778</v>
      </c>
      <c r="B248" t="s">
        <v>527</v>
      </c>
      <c r="C248">
        <v>46</v>
      </c>
      <c r="D248" t="s">
        <v>342</v>
      </c>
      <c r="E248">
        <v>233.69</v>
      </c>
      <c r="F248" t="s">
        <v>528</v>
      </c>
      <c r="G248" s="1">
        <v>44279</v>
      </c>
    </row>
    <row r="249" spans="1:7" x14ac:dyDescent="0.3">
      <c r="A249">
        <v>3517</v>
      </c>
      <c r="B249" t="s">
        <v>739</v>
      </c>
      <c r="C249">
        <v>46</v>
      </c>
      <c r="D249" t="s">
        <v>659</v>
      </c>
      <c r="E249">
        <v>300.51</v>
      </c>
      <c r="F249" t="s">
        <v>740</v>
      </c>
      <c r="G249" s="1">
        <v>45268</v>
      </c>
    </row>
    <row r="250" spans="1:7" x14ac:dyDescent="0.3">
      <c r="A250">
        <v>4243</v>
      </c>
      <c r="B250" t="s">
        <v>56</v>
      </c>
      <c r="C250">
        <v>46</v>
      </c>
      <c r="D250" t="s">
        <v>8</v>
      </c>
      <c r="E250">
        <v>72.430000000000007</v>
      </c>
      <c r="F250" t="s">
        <v>57</v>
      </c>
      <c r="G250" s="1">
        <v>45113</v>
      </c>
    </row>
    <row r="251" spans="1:7" x14ac:dyDescent="0.3">
      <c r="A251">
        <v>4894</v>
      </c>
      <c r="B251" t="s">
        <v>237</v>
      </c>
      <c r="C251">
        <v>46</v>
      </c>
      <c r="D251" t="s">
        <v>8</v>
      </c>
      <c r="E251">
        <v>328.06</v>
      </c>
      <c r="F251" t="s">
        <v>238</v>
      </c>
      <c r="G251" s="1">
        <v>43929</v>
      </c>
    </row>
    <row r="252" spans="1:7" x14ac:dyDescent="0.3">
      <c r="A252">
        <v>5343</v>
      </c>
      <c r="B252" t="s">
        <v>12</v>
      </c>
      <c r="C252">
        <v>46</v>
      </c>
      <c r="D252" t="s">
        <v>8</v>
      </c>
      <c r="E252">
        <v>87.3</v>
      </c>
      <c r="F252" t="s">
        <v>13</v>
      </c>
      <c r="G252" s="1">
        <v>44308</v>
      </c>
    </row>
    <row r="253" spans="1:7" x14ac:dyDescent="0.3">
      <c r="A253">
        <v>5825</v>
      </c>
      <c r="B253" t="s">
        <v>547</v>
      </c>
      <c r="C253">
        <v>46</v>
      </c>
      <c r="D253" t="s">
        <v>342</v>
      </c>
      <c r="E253">
        <v>311.27</v>
      </c>
      <c r="F253" t="s">
        <v>548</v>
      </c>
      <c r="G253" s="1">
        <v>44044</v>
      </c>
    </row>
    <row r="254" spans="1:7" x14ac:dyDescent="0.3">
      <c r="A254">
        <v>1678</v>
      </c>
      <c r="B254" t="s">
        <v>700</v>
      </c>
      <c r="C254">
        <v>47</v>
      </c>
      <c r="D254" t="s">
        <v>659</v>
      </c>
      <c r="E254">
        <v>329.64</v>
      </c>
      <c r="F254" t="s">
        <v>701</v>
      </c>
      <c r="G254" s="1">
        <v>45086</v>
      </c>
    </row>
    <row r="255" spans="1:7" x14ac:dyDescent="0.3">
      <c r="A255">
        <v>2096</v>
      </c>
      <c r="B255" t="s">
        <v>267</v>
      </c>
      <c r="C255">
        <v>47</v>
      </c>
      <c r="D255" t="s">
        <v>8</v>
      </c>
      <c r="E255">
        <v>257.75</v>
      </c>
      <c r="F255" t="s">
        <v>268</v>
      </c>
      <c r="G255" s="1">
        <v>44331</v>
      </c>
    </row>
    <row r="256" spans="1:7" x14ac:dyDescent="0.3">
      <c r="A256">
        <v>2135</v>
      </c>
      <c r="B256" t="s">
        <v>420</v>
      </c>
      <c r="C256">
        <v>47</v>
      </c>
      <c r="D256" t="s">
        <v>342</v>
      </c>
      <c r="E256">
        <v>465.23</v>
      </c>
      <c r="F256" t="s">
        <v>421</v>
      </c>
      <c r="G256" s="1">
        <v>44568</v>
      </c>
    </row>
    <row r="257" spans="1:7" x14ac:dyDescent="0.3">
      <c r="A257">
        <v>3322</v>
      </c>
      <c r="B257" t="s">
        <v>447</v>
      </c>
      <c r="C257">
        <v>47</v>
      </c>
      <c r="D257" t="s">
        <v>342</v>
      </c>
      <c r="E257">
        <v>459.55</v>
      </c>
      <c r="F257" t="s">
        <v>448</v>
      </c>
      <c r="G257" s="1">
        <v>45525</v>
      </c>
    </row>
    <row r="258" spans="1:7" x14ac:dyDescent="0.3">
      <c r="A258">
        <v>7605</v>
      </c>
      <c r="B258" t="s">
        <v>543</v>
      </c>
      <c r="C258">
        <v>47</v>
      </c>
      <c r="D258" t="s">
        <v>342</v>
      </c>
      <c r="E258">
        <v>411.21</v>
      </c>
      <c r="F258" t="s">
        <v>544</v>
      </c>
      <c r="G258" s="1">
        <v>44400</v>
      </c>
    </row>
    <row r="259" spans="1:7" x14ac:dyDescent="0.3">
      <c r="A259">
        <v>8817</v>
      </c>
      <c r="B259" t="s">
        <v>22</v>
      </c>
      <c r="C259">
        <v>47</v>
      </c>
      <c r="D259" t="s">
        <v>8</v>
      </c>
      <c r="E259">
        <v>143.96</v>
      </c>
      <c r="F259" t="s">
        <v>23</v>
      </c>
      <c r="G259" s="1">
        <v>44329</v>
      </c>
    </row>
    <row r="260" spans="1:7" x14ac:dyDescent="0.3">
      <c r="A260">
        <v>9603</v>
      </c>
      <c r="B260" t="s">
        <v>934</v>
      </c>
      <c r="C260">
        <v>47</v>
      </c>
      <c r="D260" t="s">
        <v>659</v>
      </c>
      <c r="E260">
        <v>53.1</v>
      </c>
      <c r="F260" t="s">
        <v>935</v>
      </c>
      <c r="G260" s="1">
        <v>45226</v>
      </c>
    </row>
    <row r="261" spans="1:7" x14ac:dyDescent="0.3">
      <c r="A261">
        <v>2073</v>
      </c>
      <c r="B261" t="s">
        <v>40</v>
      </c>
      <c r="C261">
        <v>48</v>
      </c>
      <c r="D261" t="s">
        <v>8</v>
      </c>
      <c r="E261">
        <v>63.73</v>
      </c>
      <c r="F261" t="s">
        <v>41</v>
      </c>
      <c r="G261" s="1">
        <v>44331</v>
      </c>
    </row>
    <row r="262" spans="1:7" x14ac:dyDescent="0.3">
      <c r="A262">
        <v>2151</v>
      </c>
      <c r="B262" t="s">
        <v>225</v>
      </c>
      <c r="C262">
        <v>48</v>
      </c>
      <c r="D262" t="s">
        <v>8</v>
      </c>
      <c r="E262">
        <v>254.68</v>
      </c>
      <c r="F262" t="s">
        <v>226</v>
      </c>
      <c r="G262" s="1">
        <v>45534</v>
      </c>
    </row>
    <row r="263" spans="1:7" x14ac:dyDescent="0.3">
      <c r="A263">
        <v>3522</v>
      </c>
      <c r="B263" t="s">
        <v>928</v>
      </c>
      <c r="C263">
        <v>48</v>
      </c>
      <c r="D263" t="s">
        <v>659</v>
      </c>
      <c r="E263">
        <v>339.68</v>
      </c>
      <c r="F263" t="s">
        <v>929</v>
      </c>
      <c r="G263" s="1">
        <v>44961</v>
      </c>
    </row>
    <row r="264" spans="1:7" x14ac:dyDescent="0.3">
      <c r="A264">
        <v>4122</v>
      </c>
      <c r="B264" t="s">
        <v>432</v>
      </c>
      <c r="C264">
        <v>48</v>
      </c>
      <c r="D264" t="s">
        <v>342</v>
      </c>
      <c r="E264">
        <v>363.1</v>
      </c>
      <c r="F264" t="s">
        <v>433</v>
      </c>
      <c r="G264" s="1">
        <v>44719</v>
      </c>
    </row>
    <row r="265" spans="1:7" x14ac:dyDescent="0.3">
      <c r="A265">
        <v>4378</v>
      </c>
      <c r="B265" t="s">
        <v>688</v>
      </c>
      <c r="C265">
        <v>48</v>
      </c>
      <c r="D265" t="s">
        <v>659</v>
      </c>
      <c r="E265">
        <v>386.19</v>
      </c>
      <c r="F265" t="s">
        <v>689</v>
      </c>
      <c r="G265" s="1">
        <v>44139</v>
      </c>
    </row>
    <row r="266" spans="1:7" x14ac:dyDescent="0.3">
      <c r="A266">
        <v>4434</v>
      </c>
      <c r="B266" t="s">
        <v>648</v>
      </c>
      <c r="C266">
        <v>48</v>
      </c>
      <c r="D266" t="s">
        <v>342</v>
      </c>
      <c r="E266">
        <v>206.07</v>
      </c>
      <c r="F266" t="s">
        <v>649</v>
      </c>
      <c r="G266" s="1">
        <v>45249</v>
      </c>
    </row>
    <row r="267" spans="1:7" x14ac:dyDescent="0.3">
      <c r="A267">
        <v>4804</v>
      </c>
      <c r="B267" t="s">
        <v>485</v>
      </c>
      <c r="C267">
        <v>48</v>
      </c>
      <c r="D267" t="s">
        <v>342</v>
      </c>
      <c r="E267">
        <v>447.4</v>
      </c>
      <c r="F267" t="s">
        <v>486</v>
      </c>
      <c r="G267" s="1">
        <v>44360</v>
      </c>
    </row>
    <row r="268" spans="1:7" x14ac:dyDescent="0.3">
      <c r="A268">
        <v>5263</v>
      </c>
      <c r="B268" t="s">
        <v>955</v>
      </c>
      <c r="C268">
        <v>48</v>
      </c>
      <c r="D268" t="s">
        <v>659</v>
      </c>
      <c r="E268">
        <v>479.52</v>
      </c>
      <c r="F268" t="s">
        <v>248</v>
      </c>
      <c r="G268" s="1">
        <v>44289</v>
      </c>
    </row>
    <row r="269" spans="1:7" x14ac:dyDescent="0.3">
      <c r="A269">
        <v>5692</v>
      </c>
      <c r="B269" t="s">
        <v>942</v>
      </c>
      <c r="C269">
        <v>48</v>
      </c>
      <c r="D269" t="s">
        <v>659</v>
      </c>
      <c r="E269">
        <v>149.03</v>
      </c>
      <c r="F269" t="s">
        <v>943</v>
      </c>
      <c r="G269" s="1">
        <v>44401</v>
      </c>
    </row>
    <row r="270" spans="1:7" x14ac:dyDescent="0.3">
      <c r="A270">
        <v>5782</v>
      </c>
      <c r="B270" t="s">
        <v>545</v>
      </c>
      <c r="C270">
        <v>48</v>
      </c>
      <c r="D270" t="s">
        <v>342</v>
      </c>
      <c r="E270">
        <v>419.4</v>
      </c>
      <c r="F270" t="s">
        <v>546</v>
      </c>
      <c r="G270" s="1">
        <v>45036</v>
      </c>
    </row>
    <row r="271" spans="1:7" x14ac:dyDescent="0.3">
      <c r="A271">
        <v>6911</v>
      </c>
      <c r="B271" t="s">
        <v>333</v>
      </c>
      <c r="C271">
        <v>48</v>
      </c>
      <c r="D271" t="s">
        <v>8</v>
      </c>
      <c r="E271">
        <v>169.98</v>
      </c>
      <c r="F271" t="s">
        <v>334</v>
      </c>
      <c r="G271" s="1">
        <v>44637</v>
      </c>
    </row>
    <row r="272" spans="1:7" x14ac:dyDescent="0.3">
      <c r="A272">
        <v>7051</v>
      </c>
      <c r="B272" t="s">
        <v>853</v>
      </c>
      <c r="C272">
        <v>48</v>
      </c>
      <c r="D272" t="s">
        <v>659</v>
      </c>
      <c r="E272">
        <v>413.62</v>
      </c>
      <c r="F272" t="s">
        <v>854</v>
      </c>
      <c r="G272" s="1">
        <v>44939</v>
      </c>
    </row>
    <row r="273" spans="1:7" x14ac:dyDescent="0.3">
      <c r="A273">
        <v>7117</v>
      </c>
      <c r="B273" t="s">
        <v>563</v>
      </c>
      <c r="C273">
        <v>48</v>
      </c>
      <c r="D273" t="s">
        <v>342</v>
      </c>
      <c r="E273">
        <v>355.02</v>
      </c>
      <c r="F273" t="s">
        <v>564</v>
      </c>
      <c r="G273" s="1">
        <v>44162</v>
      </c>
    </row>
    <row r="274" spans="1:7" x14ac:dyDescent="0.3">
      <c r="A274">
        <v>8168</v>
      </c>
      <c r="B274" t="s">
        <v>74</v>
      </c>
      <c r="C274">
        <v>48</v>
      </c>
      <c r="D274" t="s">
        <v>8</v>
      </c>
      <c r="E274">
        <v>262.01</v>
      </c>
      <c r="F274" t="s">
        <v>75</v>
      </c>
      <c r="G274" s="1">
        <v>44070</v>
      </c>
    </row>
    <row r="275" spans="1:7" x14ac:dyDescent="0.3">
      <c r="A275">
        <v>8459</v>
      </c>
      <c r="B275" t="s">
        <v>575</v>
      </c>
      <c r="C275">
        <v>48</v>
      </c>
      <c r="D275" t="s">
        <v>342</v>
      </c>
      <c r="E275">
        <v>442.01</v>
      </c>
      <c r="F275" t="s">
        <v>576</v>
      </c>
      <c r="G275" s="1">
        <v>44181</v>
      </c>
    </row>
    <row r="276" spans="1:7" x14ac:dyDescent="0.3">
      <c r="A276">
        <v>8676</v>
      </c>
      <c r="B276" t="s">
        <v>80</v>
      </c>
      <c r="C276">
        <v>48</v>
      </c>
      <c r="D276" t="s">
        <v>8</v>
      </c>
      <c r="E276">
        <v>475.72</v>
      </c>
      <c r="F276" t="s">
        <v>81</v>
      </c>
      <c r="G276" s="1">
        <v>43933</v>
      </c>
    </row>
    <row r="277" spans="1:7" x14ac:dyDescent="0.3">
      <c r="A277">
        <v>8887</v>
      </c>
      <c r="B277" t="s">
        <v>473</v>
      </c>
      <c r="C277">
        <v>48</v>
      </c>
      <c r="D277" t="s">
        <v>342</v>
      </c>
      <c r="E277">
        <v>141.04</v>
      </c>
      <c r="F277" t="s">
        <v>474</v>
      </c>
      <c r="G277" s="1">
        <v>45528</v>
      </c>
    </row>
    <row r="278" spans="1:7" x14ac:dyDescent="0.3">
      <c r="A278">
        <v>9348</v>
      </c>
      <c r="B278" t="s">
        <v>475</v>
      </c>
      <c r="C278">
        <v>48</v>
      </c>
      <c r="D278" t="s">
        <v>342</v>
      </c>
      <c r="E278">
        <v>282.8</v>
      </c>
      <c r="F278" t="s">
        <v>476</v>
      </c>
      <c r="G278" s="1">
        <v>44222</v>
      </c>
    </row>
    <row r="279" spans="1:7" x14ac:dyDescent="0.3">
      <c r="A279">
        <v>1167</v>
      </c>
      <c r="B279" t="s">
        <v>483</v>
      </c>
      <c r="C279">
        <v>49</v>
      </c>
      <c r="D279" t="s">
        <v>342</v>
      </c>
      <c r="E279">
        <v>409.4</v>
      </c>
      <c r="F279" t="s">
        <v>484</v>
      </c>
      <c r="G279" s="1">
        <v>44288</v>
      </c>
    </row>
    <row r="280" spans="1:7" x14ac:dyDescent="0.3">
      <c r="A280">
        <v>2618</v>
      </c>
      <c r="B280" t="s">
        <v>406</v>
      </c>
      <c r="C280">
        <v>49</v>
      </c>
      <c r="D280" t="s">
        <v>342</v>
      </c>
      <c r="E280">
        <v>483.98</v>
      </c>
      <c r="F280" t="s">
        <v>407</v>
      </c>
      <c r="G280" s="1">
        <v>45443</v>
      </c>
    </row>
    <row r="281" spans="1:7" x14ac:dyDescent="0.3">
      <c r="A281">
        <v>3879</v>
      </c>
      <c r="B281" t="s">
        <v>685</v>
      </c>
      <c r="C281">
        <v>49</v>
      </c>
      <c r="D281" t="s">
        <v>659</v>
      </c>
      <c r="E281">
        <v>463.68</v>
      </c>
      <c r="F281" t="s">
        <v>280</v>
      </c>
      <c r="G281" s="1">
        <v>45185</v>
      </c>
    </row>
    <row r="282" spans="1:7" x14ac:dyDescent="0.3">
      <c r="A282">
        <v>4045</v>
      </c>
      <c r="B282" t="s">
        <v>809</v>
      </c>
      <c r="C282">
        <v>49</v>
      </c>
      <c r="D282" t="s">
        <v>659</v>
      </c>
      <c r="E282">
        <v>165.71</v>
      </c>
      <c r="F282" t="s">
        <v>810</v>
      </c>
      <c r="G282" s="1">
        <v>44163</v>
      </c>
    </row>
    <row r="283" spans="1:7" x14ac:dyDescent="0.3">
      <c r="A283">
        <v>5957</v>
      </c>
      <c r="B283" t="s">
        <v>265</v>
      </c>
      <c r="C283">
        <v>49</v>
      </c>
      <c r="D283" t="s">
        <v>8</v>
      </c>
      <c r="E283">
        <v>71.959999999999994</v>
      </c>
      <c r="F283" t="s">
        <v>266</v>
      </c>
      <c r="G283" s="1">
        <v>45552</v>
      </c>
    </row>
    <row r="284" spans="1:7" x14ac:dyDescent="0.3">
      <c r="A284">
        <v>6992</v>
      </c>
      <c r="B284" t="s">
        <v>207</v>
      </c>
      <c r="C284">
        <v>49</v>
      </c>
      <c r="D284" t="s">
        <v>8</v>
      </c>
      <c r="E284">
        <v>170.68</v>
      </c>
      <c r="F284" t="s">
        <v>208</v>
      </c>
      <c r="G284" s="1">
        <v>44275</v>
      </c>
    </row>
    <row r="285" spans="1:7" x14ac:dyDescent="0.3">
      <c r="A285">
        <v>8230</v>
      </c>
      <c r="B285" t="s">
        <v>44</v>
      </c>
      <c r="C285">
        <v>49</v>
      </c>
      <c r="D285" t="s">
        <v>8</v>
      </c>
      <c r="E285">
        <v>65.709999999999994</v>
      </c>
      <c r="F285" t="s">
        <v>45</v>
      </c>
      <c r="G285" s="1">
        <v>44582</v>
      </c>
    </row>
    <row r="286" spans="1:7" x14ac:dyDescent="0.3">
      <c r="A286">
        <v>9364</v>
      </c>
      <c r="B286" t="s">
        <v>793</v>
      </c>
      <c r="C286">
        <v>49</v>
      </c>
      <c r="D286" t="s">
        <v>659</v>
      </c>
      <c r="E286">
        <v>278.32</v>
      </c>
      <c r="F286" t="s">
        <v>794</v>
      </c>
      <c r="G286" s="1">
        <v>44248</v>
      </c>
    </row>
    <row r="287" spans="1:7" x14ac:dyDescent="0.3">
      <c r="A287">
        <v>9825</v>
      </c>
      <c r="B287" t="s">
        <v>293</v>
      </c>
      <c r="C287">
        <v>49</v>
      </c>
      <c r="D287" t="s">
        <v>8</v>
      </c>
      <c r="E287">
        <v>469.61</v>
      </c>
      <c r="F287" t="s">
        <v>294</v>
      </c>
      <c r="G287" s="1">
        <v>43804</v>
      </c>
    </row>
    <row r="288" spans="1:7" x14ac:dyDescent="0.3">
      <c r="A288">
        <v>9888</v>
      </c>
      <c r="B288" t="s">
        <v>441</v>
      </c>
      <c r="C288">
        <v>49</v>
      </c>
      <c r="D288" t="s">
        <v>342</v>
      </c>
      <c r="E288">
        <v>135.44999999999999</v>
      </c>
      <c r="F288" t="s">
        <v>442</v>
      </c>
      <c r="G288" s="1">
        <v>44171</v>
      </c>
    </row>
    <row r="289" spans="1:7" x14ac:dyDescent="0.3">
      <c r="A289">
        <v>4859</v>
      </c>
      <c r="B289" t="s">
        <v>350</v>
      </c>
      <c r="C289">
        <v>50</v>
      </c>
      <c r="D289" t="s">
        <v>342</v>
      </c>
      <c r="E289">
        <v>270.58999999999997</v>
      </c>
      <c r="F289" t="s">
        <v>268</v>
      </c>
      <c r="G289" s="1">
        <v>43781</v>
      </c>
    </row>
    <row r="290" spans="1:7" x14ac:dyDescent="0.3">
      <c r="A290">
        <v>8695</v>
      </c>
      <c r="B290" t="s">
        <v>555</v>
      </c>
      <c r="C290">
        <v>50</v>
      </c>
      <c r="D290" t="s">
        <v>342</v>
      </c>
      <c r="E290">
        <v>167.34</v>
      </c>
      <c r="F290" t="s">
        <v>556</v>
      </c>
      <c r="G290" s="1">
        <v>44574</v>
      </c>
    </row>
    <row r="291" spans="1:7" x14ac:dyDescent="0.3">
      <c r="A291">
        <v>2417</v>
      </c>
      <c r="B291" t="s">
        <v>778</v>
      </c>
      <c r="C291">
        <v>51</v>
      </c>
      <c r="D291" t="s">
        <v>659</v>
      </c>
      <c r="E291">
        <v>265.26</v>
      </c>
      <c r="F291" t="s">
        <v>779</v>
      </c>
      <c r="G291" s="1">
        <v>44675</v>
      </c>
    </row>
    <row r="292" spans="1:7" x14ac:dyDescent="0.3">
      <c r="A292">
        <v>4047</v>
      </c>
      <c r="B292" t="s">
        <v>521</v>
      </c>
      <c r="C292">
        <v>51</v>
      </c>
      <c r="D292" t="s">
        <v>342</v>
      </c>
      <c r="E292">
        <v>173.1</v>
      </c>
      <c r="F292" t="s">
        <v>522</v>
      </c>
      <c r="G292" s="1">
        <v>44162</v>
      </c>
    </row>
    <row r="293" spans="1:7" x14ac:dyDescent="0.3">
      <c r="A293">
        <v>4775</v>
      </c>
      <c r="B293" t="s">
        <v>259</v>
      </c>
      <c r="C293">
        <v>51</v>
      </c>
      <c r="D293" t="s">
        <v>8</v>
      </c>
      <c r="E293">
        <v>210.29</v>
      </c>
      <c r="F293" t="s">
        <v>260</v>
      </c>
      <c r="G293" s="1">
        <v>45460</v>
      </c>
    </row>
    <row r="294" spans="1:7" x14ac:dyDescent="0.3">
      <c r="A294">
        <v>4841</v>
      </c>
      <c r="B294" t="s">
        <v>561</v>
      </c>
      <c r="C294">
        <v>51</v>
      </c>
      <c r="D294" t="s">
        <v>342</v>
      </c>
      <c r="E294">
        <v>286.52999999999997</v>
      </c>
      <c r="F294" t="s">
        <v>562</v>
      </c>
      <c r="G294" s="1">
        <v>43882</v>
      </c>
    </row>
    <row r="295" spans="1:7" x14ac:dyDescent="0.3">
      <c r="A295">
        <v>7758</v>
      </c>
      <c r="B295" t="s">
        <v>585</v>
      </c>
      <c r="C295">
        <v>51</v>
      </c>
      <c r="D295" t="s">
        <v>342</v>
      </c>
      <c r="E295">
        <v>229.39</v>
      </c>
      <c r="F295" t="s">
        <v>586</v>
      </c>
      <c r="G295" s="1">
        <v>44911</v>
      </c>
    </row>
    <row r="296" spans="1:7" x14ac:dyDescent="0.3">
      <c r="A296">
        <v>9024</v>
      </c>
      <c r="B296" t="s">
        <v>414</v>
      </c>
      <c r="C296">
        <v>51</v>
      </c>
      <c r="D296" t="s">
        <v>342</v>
      </c>
      <c r="E296">
        <v>168.25</v>
      </c>
      <c r="F296" t="s">
        <v>415</v>
      </c>
      <c r="G296" s="1">
        <v>44899</v>
      </c>
    </row>
    <row r="297" spans="1:7" x14ac:dyDescent="0.3">
      <c r="A297">
        <v>9502</v>
      </c>
      <c r="B297" t="s">
        <v>817</v>
      </c>
      <c r="C297">
        <v>51</v>
      </c>
      <c r="D297" t="s">
        <v>659</v>
      </c>
      <c r="E297">
        <v>411.54</v>
      </c>
      <c r="F297" t="s">
        <v>818</v>
      </c>
      <c r="G297" s="1">
        <v>44774</v>
      </c>
    </row>
    <row r="298" spans="1:7" x14ac:dyDescent="0.3">
      <c r="A298">
        <v>1234</v>
      </c>
      <c r="B298" t="s">
        <v>245</v>
      </c>
      <c r="C298">
        <v>52</v>
      </c>
      <c r="D298" t="s">
        <v>8</v>
      </c>
      <c r="E298">
        <v>106.8</v>
      </c>
      <c r="F298" t="s">
        <v>246</v>
      </c>
      <c r="G298" s="1">
        <v>44375</v>
      </c>
    </row>
    <row r="299" spans="1:7" x14ac:dyDescent="0.3">
      <c r="A299">
        <v>4308</v>
      </c>
      <c r="B299" t="s">
        <v>640</v>
      </c>
      <c r="C299">
        <v>52</v>
      </c>
      <c r="D299" t="s">
        <v>342</v>
      </c>
      <c r="E299">
        <v>72.260000000000005</v>
      </c>
      <c r="F299" t="s">
        <v>641</v>
      </c>
      <c r="G299" s="1">
        <v>44559</v>
      </c>
    </row>
    <row r="300" spans="1:7" x14ac:dyDescent="0.3">
      <c r="A300">
        <v>5047</v>
      </c>
      <c r="B300" t="s">
        <v>78</v>
      </c>
      <c r="C300">
        <v>52</v>
      </c>
      <c r="D300" t="s">
        <v>8</v>
      </c>
      <c r="E300">
        <v>188.88</v>
      </c>
      <c r="F300" t="s">
        <v>79</v>
      </c>
      <c r="G300" s="1">
        <v>44975</v>
      </c>
    </row>
    <row r="301" spans="1:7" x14ac:dyDescent="0.3">
      <c r="A301">
        <v>5295</v>
      </c>
      <c r="B301" t="s">
        <v>581</v>
      </c>
      <c r="C301">
        <v>52</v>
      </c>
      <c r="D301" t="s">
        <v>342</v>
      </c>
      <c r="E301">
        <v>455.91</v>
      </c>
      <c r="F301" t="s">
        <v>582</v>
      </c>
      <c r="G301" s="1">
        <v>44685</v>
      </c>
    </row>
    <row r="302" spans="1:7" x14ac:dyDescent="0.3">
      <c r="A302">
        <v>6965</v>
      </c>
      <c r="B302" t="s">
        <v>189</v>
      </c>
      <c r="C302">
        <v>52</v>
      </c>
      <c r="D302" t="s">
        <v>8</v>
      </c>
      <c r="E302">
        <v>345.26</v>
      </c>
      <c r="F302" t="s">
        <v>190</v>
      </c>
      <c r="G302" s="1">
        <v>45207</v>
      </c>
    </row>
    <row r="303" spans="1:7" x14ac:dyDescent="0.3">
      <c r="A303">
        <v>7354</v>
      </c>
      <c r="B303" t="s">
        <v>908</v>
      </c>
      <c r="C303">
        <v>52</v>
      </c>
      <c r="D303" t="s">
        <v>659</v>
      </c>
      <c r="E303">
        <v>151.09</v>
      </c>
      <c r="F303" t="s">
        <v>909</v>
      </c>
      <c r="G303" s="1">
        <v>45012</v>
      </c>
    </row>
    <row r="304" spans="1:7" x14ac:dyDescent="0.3">
      <c r="A304">
        <v>1266</v>
      </c>
      <c r="B304" t="s">
        <v>755</v>
      </c>
      <c r="C304">
        <v>53</v>
      </c>
      <c r="D304" t="s">
        <v>659</v>
      </c>
      <c r="E304">
        <v>99.83</v>
      </c>
      <c r="F304" t="s">
        <v>619</v>
      </c>
      <c r="G304" s="1">
        <v>45216</v>
      </c>
    </row>
    <row r="305" spans="1:7" x14ac:dyDescent="0.3">
      <c r="A305">
        <v>5474</v>
      </c>
      <c r="B305" t="s">
        <v>801</v>
      </c>
      <c r="C305">
        <v>53</v>
      </c>
      <c r="D305" t="s">
        <v>659</v>
      </c>
      <c r="E305">
        <v>293.27999999999997</v>
      </c>
      <c r="F305" t="s">
        <v>802</v>
      </c>
      <c r="G305" s="1">
        <v>43735</v>
      </c>
    </row>
    <row r="306" spans="1:7" x14ac:dyDescent="0.3">
      <c r="A306">
        <v>5777</v>
      </c>
      <c r="B306" t="s">
        <v>445</v>
      </c>
      <c r="C306">
        <v>53</v>
      </c>
      <c r="D306" t="s">
        <v>342</v>
      </c>
      <c r="E306">
        <v>276.39999999999998</v>
      </c>
      <c r="F306" t="s">
        <v>446</v>
      </c>
      <c r="G306" s="1">
        <v>45411</v>
      </c>
    </row>
    <row r="307" spans="1:7" x14ac:dyDescent="0.3">
      <c r="A307">
        <v>5909</v>
      </c>
      <c r="B307" t="s">
        <v>96</v>
      </c>
      <c r="C307">
        <v>53</v>
      </c>
      <c r="D307" t="s">
        <v>8</v>
      </c>
      <c r="E307">
        <v>408.78</v>
      </c>
      <c r="F307" t="s">
        <v>97</v>
      </c>
      <c r="G307" s="1">
        <v>43815</v>
      </c>
    </row>
    <row r="308" spans="1:7" x14ac:dyDescent="0.3">
      <c r="A308">
        <v>6729</v>
      </c>
      <c r="B308" t="s">
        <v>215</v>
      </c>
      <c r="C308">
        <v>53</v>
      </c>
      <c r="D308" t="s">
        <v>8</v>
      </c>
      <c r="E308">
        <v>302.68</v>
      </c>
      <c r="F308" t="s">
        <v>216</v>
      </c>
      <c r="G308" s="1">
        <v>44715</v>
      </c>
    </row>
    <row r="309" spans="1:7" x14ac:dyDescent="0.3">
      <c r="A309">
        <v>7179</v>
      </c>
      <c r="B309" t="s">
        <v>807</v>
      </c>
      <c r="C309">
        <v>53</v>
      </c>
      <c r="D309" t="s">
        <v>659</v>
      </c>
      <c r="E309">
        <v>128.80000000000001</v>
      </c>
      <c r="F309" t="s">
        <v>808</v>
      </c>
      <c r="G309" s="1">
        <v>44451</v>
      </c>
    </row>
    <row r="310" spans="1:7" x14ac:dyDescent="0.3">
      <c r="A310">
        <v>8163</v>
      </c>
      <c r="B310" t="s">
        <v>401</v>
      </c>
      <c r="C310">
        <v>53</v>
      </c>
      <c r="D310" t="s">
        <v>342</v>
      </c>
      <c r="E310">
        <v>72.900000000000006</v>
      </c>
      <c r="F310" t="s">
        <v>294</v>
      </c>
      <c r="G310" s="1">
        <v>43784</v>
      </c>
    </row>
    <row r="311" spans="1:7" x14ac:dyDescent="0.3">
      <c r="A311">
        <v>9340</v>
      </c>
      <c r="B311" t="s">
        <v>760</v>
      </c>
      <c r="C311">
        <v>53</v>
      </c>
      <c r="D311" t="s">
        <v>659</v>
      </c>
      <c r="E311">
        <v>166.51</v>
      </c>
      <c r="F311" t="s">
        <v>761</v>
      </c>
      <c r="G311" s="1">
        <v>43936</v>
      </c>
    </row>
    <row r="312" spans="1:7" x14ac:dyDescent="0.3">
      <c r="A312">
        <v>1035</v>
      </c>
      <c r="B312" t="s">
        <v>181</v>
      </c>
      <c r="C312">
        <v>54</v>
      </c>
      <c r="D312" t="s">
        <v>8</v>
      </c>
      <c r="E312">
        <v>308.38</v>
      </c>
      <c r="F312" t="s">
        <v>182</v>
      </c>
      <c r="G312" s="1">
        <v>45062</v>
      </c>
    </row>
    <row r="313" spans="1:7" x14ac:dyDescent="0.3">
      <c r="A313">
        <v>3704</v>
      </c>
      <c r="B313" t="s">
        <v>467</v>
      </c>
      <c r="C313">
        <v>54</v>
      </c>
      <c r="D313" t="s">
        <v>342</v>
      </c>
      <c r="E313">
        <v>185.79</v>
      </c>
      <c r="F313" t="s">
        <v>468</v>
      </c>
      <c r="G313" s="1">
        <v>44687</v>
      </c>
    </row>
    <row r="314" spans="1:7" x14ac:dyDescent="0.3">
      <c r="A314">
        <v>3885</v>
      </c>
      <c r="B314" t="s">
        <v>851</v>
      </c>
      <c r="C314">
        <v>54</v>
      </c>
      <c r="D314" t="s">
        <v>659</v>
      </c>
      <c r="E314">
        <v>398.83</v>
      </c>
      <c r="F314" t="s">
        <v>852</v>
      </c>
      <c r="G314" s="1">
        <v>43875</v>
      </c>
    </row>
    <row r="315" spans="1:7" x14ac:dyDescent="0.3">
      <c r="A315">
        <v>4319</v>
      </c>
      <c r="B315" t="s">
        <v>565</v>
      </c>
      <c r="C315">
        <v>54</v>
      </c>
      <c r="D315" t="s">
        <v>342</v>
      </c>
      <c r="E315">
        <v>130.13</v>
      </c>
      <c r="F315" t="s">
        <v>566</v>
      </c>
      <c r="G315" s="1">
        <v>44741</v>
      </c>
    </row>
    <row r="316" spans="1:7" x14ac:dyDescent="0.3">
      <c r="A316">
        <v>4396</v>
      </c>
      <c r="B316" t="s">
        <v>463</v>
      </c>
      <c r="C316">
        <v>54</v>
      </c>
      <c r="D316" t="s">
        <v>342</v>
      </c>
      <c r="E316">
        <v>378.91</v>
      </c>
      <c r="F316" t="s">
        <v>464</v>
      </c>
      <c r="G316" s="1">
        <v>44465</v>
      </c>
    </row>
    <row r="317" spans="1:7" x14ac:dyDescent="0.3">
      <c r="A317">
        <v>6647</v>
      </c>
      <c r="B317" t="s">
        <v>614</v>
      </c>
      <c r="C317">
        <v>54</v>
      </c>
      <c r="D317" t="s">
        <v>342</v>
      </c>
      <c r="E317">
        <v>103.02</v>
      </c>
      <c r="F317" t="s">
        <v>615</v>
      </c>
      <c r="G317" s="1">
        <v>45550</v>
      </c>
    </row>
    <row r="318" spans="1:7" x14ac:dyDescent="0.3">
      <c r="A318">
        <v>7529</v>
      </c>
      <c r="B318" t="s">
        <v>162</v>
      </c>
      <c r="C318">
        <v>54</v>
      </c>
      <c r="D318" t="s">
        <v>8</v>
      </c>
      <c r="E318">
        <v>451.67</v>
      </c>
      <c r="F318" t="s">
        <v>163</v>
      </c>
      <c r="G318" s="1">
        <v>45002</v>
      </c>
    </row>
    <row r="319" spans="1:7" x14ac:dyDescent="0.3">
      <c r="A319">
        <v>8023</v>
      </c>
      <c r="B319" t="s">
        <v>166</v>
      </c>
      <c r="C319">
        <v>54</v>
      </c>
      <c r="D319" t="s">
        <v>8</v>
      </c>
      <c r="E319">
        <v>84.84</v>
      </c>
      <c r="F319" t="s">
        <v>167</v>
      </c>
      <c r="G319" s="1">
        <v>44680</v>
      </c>
    </row>
    <row r="320" spans="1:7" x14ac:dyDescent="0.3">
      <c r="A320">
        <v>9769</v>
      </c>
      <c r="B320" t="s">
        <v>825</v>
      </c>
      <c r="C320">
        <v>54</v>
      </c>
      <c r="D320" t="s">
        <v>659</v>
      </c>
      <c r="E320">
        <v>429.56</v>
      </c>
      <c r="F320" t="s">
        <v>826</v>
      </c>
      <c r="G320" s="1">
        <v>44880</v>
      </c>
    </row>
    <row r="321" spans="1:7" x14ac:dyDescent="0.3">
      <c r="A321">
        <v>1795</v>
      </c>
      <c r="B321" t="s">
        <v>7</v>
      </c>
      <c r="C321">
        <v>55</v>
      </c>
      <c r="D321" t="s">
        <v>8</v>
      </c>
      <c r="E321">
        <v>431.76</v>
      </c>
      <c r="F321" t="s">
        <v>9</v>
      </c>
      <c r="G321" s="1">
        <v>44068</v>
      </c>
    </row>
    <row r="322" spans="1:7" x14ac:dyDescent="0.3">
      <c r="A322">
        <v>2321</v>
      </c>
      <c r="B322" t="s">
        <v>134</v>
      </c>
      <c r="C322">
        <v>55</v>
      </c>
      <c r="D322" t="s">
        <v>8</v>
      </c>
      <c r="E322">
        <v>337.1</v>
      </c>
      <c r="F322" t="s">
        <v>135</v>
      </c>
      <c r="G322" s="1">
        <v>44857</v>
      </c>
    </row>
    <row r="323" spans="1:7" x14ac:dyDescent="0.3">
      <c r="A323">
        <v>3686</v>
      </c>
      <c r="B323" t="s">
        <v>930</v>
      </c>
      <c r="C323">
        <v>55</v>
      </c>
      <c r="D323" t="s">
        <v>659</v>
      </c>
      <c r="E323">
        <v>441.47</v>
      </c>
      <c r="F323" t="s">
        <v>931</v>
      </c>
      <c r="G323" s="1">
        <v>45245</v>
      </c>
    </row>
    <row r="324" spans="1:7" x14ac:dyDescent="0.3">
      <c r="A324">
        <v>3762</v>
      </c>
      <c r="B324" t="s">
        <v>118</v>
      </c>
      <c r="C324">
        <v>55</v>
      </c>
      <c r="D324" t="s">
        <v>8</v>
      </c>
      <c r="E324">
        <v>247.62</v>
      </c>
      <c r="F324" t="s">
        <v>119</v>
      </c>
      <c r="G324" s="1">
        <v>44570</v>
      </c>
    </row>
    <row r="325" spans="1:7" x14ac:dyDescent="0.3">
      <c r="A325">
        <v>3910</v>
      </c>
      <c r="B325" t="s">
        <v>531</v>
      </c>
      <c r="C325">
        <v>55</v>
      </c>
      <c r="D325" t="s">
        <v>342</v>
      </c>
      <c r="E325">
        <v>325.31</v>
      </c>
      <c r="F325" t="s">
        <v>532</v>
      </c>
      <c r="G325" s="1">
        <v>44116</v>
      </c>
    </row>
    <row r="326" spans="1:7" x14ac:dyDescent="0.3">
      <c r="A326">
        <v>4754</v>
      </c>
      <c r="B326" t="s">
        <v>632</v>
      </c>
      <c r="C326">
        <v>55</v>
      </c>
      <c r="D326" t="s">
        <v>342</v>
      </c>
      <c r="E326">
        <v>131.49</v>
      </c>
      <c r="F326" t="s">
        <v>633</v>
      </c>
      <c r="G326" s="1">
        <v>43778</v>
      </c>
    </row>
    <row r="327" spans="1:7" x14ac:dyDescent="0.3">
      <c r="A327">
        <v>5016</v>
      </c>
      <c r="B327" t="s">
        <v>348</v>
      </c>
      <c r="C327">
        <v>55</v>
      </c>
      <c r="D327" t="s">
        <v>342</v>
      </c>
      <c r="E327">
        <v>459.42</v>
      </c>
      <c r="F327" t="s">
        <v>349</v>
      </c>
      <c r="G327" s="1">
        <v>43891</v>
      </c>
    </row>
    <row r="328" spans="1:7" x14ac:dyDescent="0.3">
      <c r="A328">
        <v>6764</v>
      </c>
      <c r="B328" t="s">
        <v>395</v>
      </c>
      <c r="C328">
        <v>55</v>
      </c>
      <c r="D328" t="s">
        <v>342</v>
      </c>
      <c r="E328">
        <v>315.86</v>
      </c>
      <c r="F328" t="s">
        <v>396</v>
      </c>
      <c r="G328" s="1">
        <v>44855</v>
      </c>
    </row>
    <row r="329" spans="1:7" x14ac:dyDescent="0.3">
      <c r="A329">
        <v>8728</v>
      </c>
      <c r="B329" t="s">
        <v>428</v>
      </c>
      <c r="C329">
        <v>55</v>
      </c>
      <c r="D329" t="s">
        <v>342</v>
      </c>
      <c r="E329">
        <v>388.22</v>
      </c>
      <c r="F329" t="s">
        <v>429</v>
      </c>
      <c r="G329" s="1">
        <v>45165</v>
      </c>
    </row>
    <row r="330" spans="1:7" x14ac:dyDescent="0.3">
      <c r="A330">
        <v>1026</v>
      </c>
      <c r="B330" t="s">
        <v>791</v>
      </c>
      <c r="C330">
        <v>56</v>
      </c>
      <c r="D330" t="s">
        <v>659</v>
      </c>
      <c r="E330">
        <v>231.41</v>
      </c>
      <c r="F330" t="s">
        <v>792</v>
      </c>
      <c r="G330" s="1">
        <v>44564</v>
      </c>
    </row>
    <row r="331" spans="1:7" x14ac:dyDescent="0.3">
      <c r="A331">
        <v>2579</v>
      </c>
      <c r="B331" t="s">
        <v>819</v>
      </c>
      <c r="C331">
        <v>56</v>
      </c>
      <c r="D331" t="s">
        <v>659</v>
      </c>
      <c r="E331">
        <v>450.67</v>
      </c>
      <c r="F331" t="s">
        <v>820</v>
      </c>
      <c r="G331" s="1">
        <v>44844</v>
      </c>
    </row>
    <row r="332" spans="1:7" x14ac:dyDescent="0.3">
      <c r="A332">
        <v>3458</v>
      </c>
      <c r="B332" t="s">
        <v>874</v>
      </c>
      <c r="C332">
        <v>56</v>
      </c>
      <c r="D332" t="s">
        <v>659</v>
      </c>
      <c r="E332">
        <v>153.28</v>
      </c>
      <c r="F332" t="s">
        <v>875</v>
      </c>
      <c r="G332" s="1">
        <v>45378</v>
      </c>
    </row>
    <row r="333" spans="1:7" x14ac:dyDescent="0.3">
      <c r="A333">
        <v>4186</v>
      </c>
      <c r="B333" t="s">
        <v>788</v>
      </c>
      <c r="C333">
        <v>56</v>
      </c>
      <c r="D333" t="s">
        <v>659</v>
      </c>
      <c r="E333">
        <v>201.78</v>
      </c>
      <c r="F333" t="s">
        <v>157</v>
      </c>
      <c r="G333" s="1">
        <v>43829</v>
      </c>
    </row>
    <row r="334" spans="1:7" x14ac:dyDescent="0.3">
      <c r="A334">
        <v>5820</v>
      </c>
      <c r="B334" t="s">
        <v>20</v>
      </c>
      <c r="C334">
        <v>56</v>
      </c>
      <c r="D334" t="s">
        <v>8</v>
      </c>
      <c r="E334">
        <v>147.24</v>
      </c>
      <c r="F334" t="s">
        <v>21</v>
      </c>
      <c r="G334" s="1">
        <v>44166</v>
      </c>
    </row>
    <row r="335" spans="1:7" x14ac:dyDescent="0.3">
      <c r="A335">
        <v>6613</v>
      </c>
      <c r="B335" t="s">
        <v>285</v>
      </c>
      <c r="C335">
        <v>56</v>
      </c>
      <c r="D335" t="s">
        <v>8</v>
      </c>
      <c r="E335">
        <v>76.53</v>
      </c>
      <c r="F335" t="s">
        <v>286</v>
      </c>
      <c r="G335" s="1">
        <v>44451</v>
      </c>
    </row>
    <row r="336" spans="1:7" x14ac:dyDescent="0.3">
      <c r="A336">
        <v>7561</v>
      </c>
      <c r="B336" t="s">
        <v>142</v>
      </c>
      <c r="C336">
        <v>56</v>
      </c>
      <c r="D336" t="s">
        <v>8</v>
      </c>
      <c r="E336">
        <v>211.85</v>
      </c>
      <c r="F336" t="s">
        <v>143</v>
      </c>
      <c r="G336" s="1">
        <v>44704</v>
      </c>
    </row>
    <row r="337" spans="1:7" x14ac:dyDescent="0.3">
      <c r="A337">
        <v>9419</v>
      </c>
      <c r="B337" t="s">
        <v>799</v>
      </c>
      <c r="C337">
        <v>56</v>
      </c>
      <c r="D337" t="s">
        <v>659</v>
      </c>
      <c r="E337">
        <v>309.08999999999997</v>
      </c>
      <c r="F337" t="s">
        <v>800</v>
      </c>
      <c r="G337" s="1">
        <v>43738</v>
      </c>
    </row>
    <row r="338" spans="1:7" x14ac:dyDescent="0.3">
      <c r="A338">
        <v>1527</v>
      </c>
      <c r="B338" t="s">
        <v>917</v>
      </c>
      <c r="C338">
        <v>57</v>
      </c>
      <c r="D338" t="s">
        <v>659</v>
      </c>
      <c r="E338">
        <v>335.58</v>
      </c>
      <c r="F338" t="s">
        <v>918</v>
      </c>
      <c r="G338" s="1">
        <v>45499</v>
      </c>
    </row>
    <row r="339" spans="1:7" x14ac:dyDescent="0.3">
      <c r="A339">
        <v>1822</v>
      </c>
      <c r="B339" t="s">
        <v>379</v>
      </c>
      <c r="C339">
        <v>57</v>
      </c>
      <c r="D339" t="s">
        <v>342</v>
      </c>
      <c r="E339">
        <v>196.68</v>
      </c>
      <c r="F339" t="s">
        <v>380</v>
      </c>
      <c r="G339" s="1">
        <v>45101</v>
      </c>
    </row>
    <row r="340" spans="1:7" x14ac:dyDescent="0.3">
      <c r="A340">
        <v>2891</v>
      </c>
      <c r="B340" t="s">
        <v>309</v>
      </c>
      <c r="C340">
        <v>57</v>
      </c>
      <c r="D340" t="s">
        <v>8</v>
      </c>
      <c r="E340">
        <v>440.81</v>
      </c>
      <c r="F340" t="s">
        <v>310</v>
      </c>
      <c r="G340" s="1">
        <v>44965</v>
      </c>
    </row>
    <row r="341" spans="1:7" x14ac:dyDescent="0.3">
      <c r="A341">
        <v>3193</v>
      </c>
      <c r="B341" t="s">
        <v>766</v>
      </c>
      <c r="C341">
        <v>57</v>
      </c>
      <c r="D341" t="s">
        <v>659</v>
      </c>
      <c r="E341">
        <v>482.61</v>
      </c>
      <c r="F341" t="s">
        <v>767</v>
      </c>
      <c r="G341" s="1">
        <v>44984</v>
      </c>
    </row>
    <row r="342" spans="1:7" x14ac:dyDescent="0.3">
      <c r="A342">
        <v>3345</v>
      </c>
      <c r="B342" t="s">
        <v>621</v>
      </c>
      <c r="C342">
        <v>57</v>
      </c>
      <c r="D342" t="s">
        <v>342</v>
      </c>
      <c r="E342">
        <v>61.78</v>
      </c>
      <c r="F342" t="s">
        <v>622</v>
      </c>
      <c r="G342" s="1">
        <v>44761</v>
      </c>
    </row>
    <row r="343" spans="1:7" x14ac:dyDescent="0.3">
      <c r="A343">
        <v>4338</v>
      </c>
      <c r="B343" t="s">
        <v>702</v>
      </c>
      <c r="C343">
        <v>57</v>
      </c>
      <c r="D343" t="s">
        <v>659</v>
      </c>
      <c r="E343">
        <v>368.06</v>
      </c>
      <c r="F343" t="s">
        <v>703</v>
      </c>
      <c r="G343" s="1">
        <v>45346</v>
      </c>
    </row>
    <row r="344" spans="1:7" x14ac:dyDescent="0.3">
      <c r="A344">
        <v>4719</v>
      </c>
      <c r="B344" t="s">
        <v>102</v>
      </c>
      <c r="C344">
        <v>57</v>
      </c>
      <c r="D344" t="s">
        <v>8</v>
      </c>
      <c r="E344">
        <v>54.92</v>
      </c>
      <c r="F344" t="s">
        <v>103</v>
      </c>
      <c r="G344" s="1">
        <v>44106</v>
      </c>
    </row>
    <row r="345" spans="1:7" x14ac:dyDescent="0.3">
      <c r="A345">
        <v>4790</v>
      </c>
      <c r="B345" t="s">
        <v>770</v>
      </c>
      <c r="C345">
        <v>57</v>
      </c>
      <c r="D345" t="s">
        <v>659</v>
      </c>
      <c r="E345">
        <v>100.61</v>
      </c>
      <c r="F345" t="s">
        <v>771</v>
      </c>
      <c r="G345" s="1">
        <v>45379</v>
      </c>
    </row>
    <row r="346" spans="1:7" x14ac:dyDescent="0.3">
      <c r="A346">
        <v>4809</v>
      </c>
      <c r="B346" t="s">
        <v>513</v>
      </c>
      <c r="C346">
        <v>57</v>
      </c>
      <c r="D346" t="s">
        <v>342</v>
      </c>
      <c r="E346">
        <v>200.88</v>
      </c>
      <c r="F346" t="s">
        <v>514</v>
      </c>
      <c r="G346" s="1">
        <v>45418</v>
      </c>
    </row>
    <row r="347" spans="1:7" x14ac:dyDescent="0.3">
      <c r="A347">
        <v>5325</v>
      </c>
      <c r="B347" t="s">
        <v>273</v>
      </c>
      <c r="C347">
        <v>57</v>
      </c>
      <c r="D347" t="s">
        <v>8</v>
      </c>
      <c r="E347">
        <v>449.73</v>
      </c>
      <c r="F347" t="s">
        <v>274</v>
      </c>
      <c r="G347" s="1">
        <v>44813</v>
      </c>
    </row>
    <row r="348" spans="1:7" x14ac:dyDescent="0.3">
      <c r="A348">
        <v>5658</v>
      </c>
      <c r="B348" t="s">
        <v>359</v>
      </c>
      <c r="C348">
        <v>57</v>
      </c>
      <c r="D348" t="s">
        <v>342</v>
      </c>
      <c r="E348">
        <v>390.96</v>
      </c>
      <c r="F348" t="s">
        <v>360</v>
      </c>
      <c r="G348" s="1">
        <v>44673</v>
      </c>
    </row>
    <row r="349" spans="1:7" x14ac:dyDescent="0.3">
      <c r="A349">
        <v>7229</v>
      </c>
      <c r="B349" t="s">
        <v>831</v>
      </c>
      <c r="C349">
        <v>57</v>
      </c>
      <c r="D349" t="s">
        <v>659</v>
      </c>
      <c r="E349">
        <v>425.54</v>
      </c>
      <c r="F349" t="s">
        <v>832</v>
      </c>
      <c r="G349" s="1">
        <v>44858</v>
      </c>
    </row>
    <row r="350" spans="1:7" x14ac:dyDescent="0.3">
      <c r="A350">
        <v>1187</v>
      </c>
      <c r="B350" t="s">
        <v>805</v>
      </c>
      <c r="C350">
        <v>58</v>
      </c>
      <c r="D350" t="s">
        <v>659</v>
      </c>
      <c r="E350">
        <v>367.78</v>
      </c>
      <c r="F350" t="s">
        <v>806</v>
      </c>
      <c r="G350" s="1">
        <v>44600</v>
      </c>
    </row>
    <row r="351" spans="1:7" x14ac:dyDescent="0.3">
      <c r="A351">
        <v>2334</v>
      </c>
      <c r="B351" t="s">
        <v>947</v>
      </c>
      <c r="C351">
        <v>58</v>
      </c>
      <c r="D351" t="s">
        <v>659</v>
      </c>
      <c r="E351">
        <v>344.92</v>
      </c>
      <c r="F351" t="s">
        <v>948</v>
      </c>
      <c r="G351" s="1">
        <v>45232</v>
      </c>
    </row>
    <row r="352" spans="1:7" x14ac:dyDescent="0.3">
      <c r="A352">
        <v>2483</v>
      </c>
      <c r="B352" t="s">
        <v>168</v>
      </c>
      <c r="C352">
        <v>58</v>
      </c>
      <c r="D352" t="s">
        <v>8</v>
      </c>
      <c r="E352">
        <v>491.49</v>
      </c>
      <c r="F352" t="s">
        <v>169</v>
      </c>
      <c r="G352" s="1">
        <v>44247</v>
      </c>
    </row>
    <row r="353" spans="1:7" x14ac:dyDescent="0.3">
      <c r="A353">
        <v>2497</v>
      </c>
      <c r="B353" t="s">
        <v>780</v>
      </c>
      <c r="C353">
        <v>58</v>
      </c>
      <c r="D353" t="s">
        <v>659</v>
      </c>
      <c r="E353">
        <v>308.22000000000003</v>
      </c>
      <c r="F353" t="s">
        <v>781</v>
      </c>
      <c r="G353" s="1">
        <v>44959</v>
      </c>
    </row>
    <row r="354" spans="1:7" x14ac:dyDescent="0.3">
      <c r="A354">
        <v>4173</v>
      </c>
      <c r="B354" t="s">
        <v>493</v>
      </c>
      <c r="C354">
        <v>58</v>
      </c>
      <c r="D354" t="s">
        <v>342</v>
      </c>
      <c r="E354">
        <v>159.28</v>
      </c>
      <c r="F354" t="s">
        <v>494</v>
      </c>
      <c r="G354" s="1">
        <v>45172</v>
      </c>
    </row>
    <row r="355" spans="1:7" x14ac:dyDescent="0.3">
      <c r="A355">
        <v>4820</v>
      </c>
      <c r="B355" t="s">
        <v>698</v>
      </c>
      <c r="C355">
        <v>58</v>
      </c>
      <c r="D355" t="s">
        <v>659</v>
      </c>
      <c r="E355">
        <v>493.09</v>
      </c>
      <c r="F355" t="s">
        <v>699</v>
      </c>
      <c r="G355" s="1">
        <v>45048</v>
      </c>
    </row>
    <row r="356" spans="1:7" x14ac:dyDescent="0.3">
      <c r="A356">
        <v>5113</v>
      </c>
      <c r="B356" t="s">
        <v>835</v>
      </c>
      <c r="C356">
        <v>58</v>
      </c>
      <c r="D356" t="s">
        <v>659</v>
      </c>
      <c r="E356">
        <v>152.47999999999999</v>
      </c>
      <c r="F356" t="s">
        <v>836</v>
      </c>
      <c r="G356" s="1">
        <v>44851</v>
      </c>
    </row>
    <row r="357" spans="1:7" x14ac:dyDescent="0.3">
      <c r="A357">
        <v>5161</v>
      </c>
      <c r="B357" t="s">
        <v>369</v>
      </c>
      <c r="C357">
        <v>58</v>
      </c>
      <c r="D357" t="s">
        <v>342</v>
      </c>
      <c r="E357">
        <v>497.65</v>
      </c>
      <c r="F357" t="s">
        <v>370</v>
      </c>
      <c r="G357" s="1">
        <v>44257</v>
      </c>
    </row>
    <row r="358" spans="1:7" x14ac:dyDescent="0.3">
      <c r="A358">
        <v>6654</v>
      </c>
      <c r="B358" t="s">
        <v>404</v>
      </c>
      <c r="C358">
        <v>58</v>
      </c>
      <c r="D358" t="s">
        <v>342</v>
      </c>
      <c r="E358">
        <v>457.27</v>
      </c>
      <c r="F358" t="s">
        <v>405</v>
      </c>
      <c r="G358" s="1">
        <v>43996</v>
      </c>
    </row>
    <row r="359" spans="1:7" x14ac:dyDescent="0.3">
      <c r="A359">
        <v>6753</v>
      </c>
      <c r="B359" t="s">
        <v>588</v>
      </c>
      <c r="C359">
        <v>58</v>
      </c>
      <c r="D359" t="s">
        <v>659</v>
      </c>
      <c r="E359">
        <v>139.15</v>
      </c>
      <c r="F359" t="s">
        <v>718</v>
      </c>
      <c r="G359" s="1">
        <v>45159</v>
      </c>
    </row>
    <row r="360" spans="1:7" x14ac:dyDescent="0.3">
      <c r="A360">
        <v>6917</v>
      </c>
      <c r="B360" t="s">
        <v>92</v>
      </c>
      <c r="C360">
        <v>58</v>
      </c>
      <c r="D360" t="s">
        <v>8</v>
      </c>
      <c r="E360">
        <v>479.63</v>
      </c>
      <c r="F360" t="s">
        <v>93</v>
      </c>
      <c r="G360" s="1">
        <v>43974</v>
      </c>
    </row>
    <row r="361" spans="1:7" x14ac:dyDescent="0.3">
      <c r="A361">
        <v>7417</v>
      </c>
      <c r="B361" t="s">
        <v>301</v>
      </c>
      <c r="C361">
        <v>58</v>
      </c>
      <c r="D361" t="s">
        <v>8</v>
      </c>
      <c r="E361">
        <v>471.32</v>
      </c>
      <c r="F361" t="s">
        <v>302</v>
      </c>
      <c r="G361" s="1">
        <v>44648</v>
      </c>
    </row>
    <row r="362" spans="1:7" x14ac:dyDescent="0.3">
      <c r="A362">
        <v>8002</v>
      </c>
      <c r="B362" t="s">
        <v>38</v>
      </c>
      <c r="C362">
        <v>58</v>
      </c>
      <c r="D362" t="s">
        <v>8</v>
      </c>
      <c r="E362">
        <v>185.03</v>
      </c>
      <c r="F362" t="s">
        <v>39</v>
      </c>
      <c r="G362" s="1">
        <v>43925</v>
      </c>
    </row>
    <row r="363" spans="1:7" x14ac:dyDescent="0.3">
      <c r="A363">
        <v>9923</v>
      </c>
      <c r="B363" t="s">
        <v>28</v>
      </c>
      <c r="C363">
        <v>58</v>
      </c>
      <c r="D363" t="s">
        <v>8</v>
      </c>
      <c r="E363">
        <v>209.3</v>
      </c>
      <c r="F363" t="s">
        <v>29</v>
      </c>
      <c r="G363" s="1">
        <v>44425</v>
      </c>
    </row>
    <row r="364" spans="1:7" x14ac:dyDescent="0.3">
      <c r="A364">
        <v>9993</v>
      </c>
      <c r="B364" t="s">
        <v>529</v>
      </c>
      <c r="C364">
        <v>58</v>
      </c>
      <c r="D364" t="s">
        <v>342</v>
      </c>
      <c r="E364">
        <v>158.1</v>
      </c>
      <c r="F364" t="s">
        <v>530</v>
      </c>
      <c r="G364" s="1">
        <v>44066</v>
      </c>
    </row>
    <row r="365" spans="1:7" x14ac:dyDescent="0.3">
      <c r="A365">
        <v>3621</v>
      </c>
      <c r="B365" t="s">
        <v>573</v>
      </c>
      <c r="C365">
        <v>59</v>
      </c>
      <c r="D365" t="s">
        <v>342</v>
      </c>
      <c r="E365">
        <v>122.19</v>
      </c>
      <c r="F365" t="s">
        <v>574</v>
      </c>
      <c r="G365" s="1">
        <v>44047</v>
      </c>
    </row>
    <row r="366" spans="1:7" x14ac:dyDescent="0.3">
      <c r="A366">
        <v>5250</v>
      </c>
      <c r="B366" t="s">
        <v>211</v>
      </c>
      <c r="C366">
        <v>59</v>
      </c>
      <c r="D366" t="s">
        <v>8</v>
      </c>
      <c r="E366">
        <v>55.84</v>
      </c>
      <c r="F366" t="s">
        <v>212</v>
      </c>
      <c r="G366" s="1">
        <v>43920</v>
      </c>
    </row>
    <row r="367" spans="1:7" x14ac:dyDescent="0.3">
      <c r="A367">
        <v>7372</v>
      </c>
      <c r="B367" t="s">
        <v>42</v>
      </c>
      <c r="C367">
        <v>59</v>
      </c>
      <c r="D367" t="s">
        <v>8</v>
      </c>
      <c r="E367">
        <v>257.76</v>
      </c>
      <c r="F367" t="s">
        <v>43</v>
      </c>
      <c r="G367" s="1">
        <v>45312</v>
      </c>
    </row>
    <row r="368" spans="1:7" x14ac:dyDescent="0.3">
      <c r="A368">
        <v>9580</v>
      </c>
      <c r="B368" t="s">
        <v>600</v>
      </c>
      <c r="C368">
        <v>59</v>
      </c>
      <c r="D368" t="s">
        <v>342</v>
      </c>
      <c r="E368">
        <v>207.67</v>
      </c>
      <c r="F368" t="s">
        <v>601</v>
      </c>
      <c r="G368" s="1">
        <v>44383</v>
      </c>
    </row>
    <row r="369" spans="1:7" x14ac:dyDescent="0.3">
      <c r="A369">
        <v>1779</v>
      </c>
      <c r="B369" t="s">
        <v>686</v>
      </c>
      <c r="C369">
        <v>60</v>
      </c>
      <c r="D369" t="s">
        <v>659</v>
      </c>
      <c r="E369">
        <v>96.96</v>
      </c>
      <c r="F369" t="s">
        <v>687</v>
      </c>
      <c r="G369" s="1">
        <v>44209</v>
      </c>
    </row>
    <row r="370" spans="1:7" x14ac:dyDescent="0.3">
      <c r="A370">
        <v>2092</v>
      </c>
      <c r="B370" t="s">
        <v>221</v>
      </c>
      <c r="C370">
        <v>60</v>
      </c>
      <c r="D370" t="s">
        <v>8</v>
      </c>
      <c r="E370">
        <v>157.47999999999999</v>
      </c>
      <c r="F370" t="s">
        <v>222</v>
      </c>
      <c r="G370" s="1">
        <v>44332</v>
      </c>
    </row>
    <row r="371" spans="1:7" x14ac:dyDescent="0.3">
      <c r="A371">
        <v>2241</v>
      </c>
      <c r="B371" t="s">
        <v>517</v>
      </c>
      <c r="C371">
        <v>60</v>
      </c>
      <c r="D371" t="s">
        <v>342</v>
      </c>
      <c r="E371">
        <v>263.29000000000002</v>
      </c>
      <c r="F371" t="s">
        <v>518</v>
      </c>
      <c r="G371" s="1">
        <v>45211</v>
      </c>
    </row>
    <row r="372" spans="1:7" x14ac:dyDescent="0.3">
      <c r="A372">
        <v>3012</v>
      </c>
      <c r="B372" t="s">
        <v>120</v>
      </c>
      <c r="C372">
        <v>60</v>
      </c>
      <c r="D372" t="s">
        <v>8</v>
      </c>
      <c r="E372">
        <v>236.72</v>
      </c>
      <c r="F372" t="s">
        <v>121</v>
      </c>
      <c r="G372" s="1">
        <v>44684</v>
      </c>
    </row>
    <row r="373" spans="1:7" x14ac:dyDescent="0.3">
      <c r="A373">
        <v>3094</v>
      </c>
      <c r="B373" t="s">
        <v>422</v>
      </c>
      <c r="C373">
        <v>60</v>
      </c>
      <c r="D373" t="s">
        <v>342</v>
      </c>
      <c r="E373">
        <v>271.75</v>
      </c>
      <c r="F373" t="s">
        <v>423</v>
      </c>
      <c r="G373" s="1">
        <v>45305</v>
      </c>
    </row>
    <row r="374" spans="1:7" x14ac:dyDescent="0.3">
      <c r="A374">
        <v>4318</v>
      </c>
      <c r="B374" t="s">
        <v>72</v>
      </c>
      <c r="C374">
        <v>60</v>
      </c>
      <c r="D374" t="s">
        <v>8</v>
      </c>
      <c r="E374">
        <v>310.06</v>
      </c>
      <c r="F374" t="s">
        <v>73</v>
      </c>
      <c r="G374" s="1">
        <v>45364</v>
      </c>
    </row>
    <row r="375" spans="1:7" x14ac:dyDescent="0.3">
      <c r="A375">
        <v>5394</v>
      </c>
      <c r="B375" t="s">
        <v>426</v>
      </c>
      <c r="C375">
        <v>60</v>
      </c>
      <c r="D375" t="s">
        <v>342</v>
      </c>
      <c r="E375">
        <v>272.12</v>
      </c>
      <c r="F375" t="s">
        <v>427</v>
      </c>
      <c r="G375" s="1">
        <v>44068</v>
      </c>
    </row>
    <row r="376" spans="1:7" x14ac:dyDescent="0.3">
      <c r="A376">
        <v>6530</v>
      </c>
      <c r="B376" t="s">
        <v>776</v>
      </c>
      <c r="C376">
        <v>60</v>
      </c>
      <c r="D376" t="s">
        <v>659</v>
      </c>
      <c r="E376">
        <v>254.48</v>
      </c>
      <c r="F376" t="s">
        <v>777</v>
      </c>
      <c r="G376" s="1">
        <v>45491</v>
      </c>
    </row>
    <row r="377" spans="1:7" x14ac:dyDescent="0.3">
      <c r="A377">
        <v>6847</v>
      </c>
      <c r="B377" t="s">
        <v>219</v>
      </c>
      <c r="C377">
        <v>60</v>
      </c>
      <c r="D377" t="s">
        <v>8</v>
      </c>
      <c r="E377">
        <v>389.7</v>
      </c>
      <c r="F377" t="s">
        <v>220</v>
      </c>
      <c r="G377" s="1">
        <v>44887</v>
      </c>
    </row>
    <row r="378" spans="1:7" x14ac:dyDescent="0.3">
      <c r="A378">
        <v>7249</v>
      </c>
      <c r="B378" t="s">
        <v>402</v>
      </c>
      <c r="C378">
        <v>60</v>
      </c>
      <c r="D378" t="s">
        <v>342</v>
      </c>
      <c r="E378">
        <v>470.74</v>
      </c>
      <c r="F378" t="s">
        <v>403</v>
      </c>
      <c r="G378" s="1">
        <v>44693</v>
      </c>
    </row>
    <row r="379" spans="1:7" x14ac:dyDescent="0.3">
      <c r="A379">
        <v>8935</v>
      </c>
      <c r="B379" t="s">
        <v>289</v>
      </c>
      <c r="C379">
        <v>60</v>
      </c>
      <c r="D379" t="s">
        <v>8</v>
      </c>
      <c r="E379">
        <v>396.79</v>
      </c>
      <c r="F379" t="s">
        <v>290</v>
      </c>
      <c r="G379" s="1">
        <v>44710</v>
      </c>
    </row>
    <row r="380" spans="1:7" x14ac:dyDescent="0.3">
      <c r="A380">
        <v>9202</v>
      </c>
      <c r="B380" t="s">
        <v>821</v>
      </c>
      <c r="C380">
        <v>60</v>
      </c>
      <c r="D380" t="s">
        <v>659</v>
      </c>
      <c r="E380">
        <v>384.37</v>
      </c>
      <c r="F380" t="s">
        <v>822</v>
      </c>
      <c r="G380" s="1">
        <v>43937</v>
      </c>
    </row>
    <row r="381" spans="1:7" x14ac:dyDescent="0.3">
      <c r="A381">
        <v>9380</v>
      </c>
      <c r="B381" t="s">
        <v>667</v>
      </c>
      <c r="C381">
        <v>60</v>
      </c>
      <c r="D381" t="s">
        <v>659</v>
      </c>
      <c r="E381">
        <v>418.39</v>
      </c>
      <c r="F381" t="s">
        <v>668</v>
      </c>
      <c r="G381" s="1">
        <v>45423</v>
      </c>
    </row>
    <row r="382" spans="1:7" x14ac:dyDescent="0.3">
      <c r="A382">
        <v>9443</v>
      </c>
      <c r="B382" t="s">
        <v>841</v>
      </c>
      <c r="C382">
        <v>60</v>
      </c>
      <c r="D382" t="s">
        <v>659</v>
      </c>
      <c r="E382">
        <v>100.45</v>
      </c>
      <c r="F382" t="s">
        <v>842</v>
      </c>
      <c r="G382" s="1">
        <v>44909</v>
      </c>
    </row>
    <row r="383" spans="1:7" x14ac:dyDescent="0.3">
      <c r="A383">
        <v>2788</v>
      </c>
      <c r="B383" t="s">
        <v>213</v>
      </c>
      <c r="C383">
        <v>61</v>
      </c>
      <c r="D383" t="s">
        <v>8</v>
      </c>
      <c r="E383">
        <v>456.25</v>
      </c>
      <c r="F383" t="s">
        <v>214</v>
      </c>
      <c r="G383" s="1">
        <v>45090</v>
      </c>
    </row>
    <row r="384" spans="1:7" x14ac:dyDescent="0.3">
      <c r="A384">
        <v>3640</v>
      </c>
      <c r="B384" t="s">
        <v>654</v>
      </c>
      <c r="C384">
        <v>61</v>
      </c>
      <c r="D384" t="s">
        <v>342</v>
      </c>
      <c r="E384">
        <v>62.5</v>
      </c>
      <c r="F384" t="s">
        <v>655</v>
      </c>
      <c r="G384" s="1">
        <v>44078</v>
      </c>
    </row>
    <row r="385" spans="1:7" x14ac:dyDescent="0.3">
      <c r="A385">
        <v>3846</v>
      </c>
      <c r="B385" t="s">
        <v>559</v>
      </c>
      <c r="C385">
        <v>61</v>
      </c>
      <c r="D385" t="s">
        <v>342</v>
      </c>
      <c r="E385">
        <v>392.32</v>
      </c>
      <c r="F385" t="s">
        <v>560</v>
      </c>
      <c r="G385" s="1">
        <v>44151</v>
      </c>
    </row>
    <row r="386" spans="1:7" x14ac:dyDescent="0.3">
      <c r="A386">
        <v>5282</v>
      </c>
      <c r="B386" t="s">
        <v>303</v>
      </c>
      <c r="C386">
        <v>61</v>
      </c>
      <c r="D386" t="s">
        <v>8</v>
      </c>
      <c r="E386">
        <v>465.21</v>
      </c>
      <c r="F386" t="s">
        <v>304</v>
      </c>
      <c r="G386" s="1">
        <v>45195</v>
      </c>
    </row>
    <row r="387" spans="1:7" x14ac:dyDescent="0.3">
      <c r="A387">
        <v>5298</v>
      </c>
      <c r="B387" t="s">
        <v>683</v>
      </c>
      <c r="C387">
        <v>61</v>
      </c>
      <c r="D387" t="s">
        <v>659</v>
      </c>
      <c r="E387">
        <v>168.21</v>
      </c>
      <c r="F387" t="s">
        <v>684</v>
      </c>
      <c r="G387" s="1">
        <v>43776</v>
      </c>
    </row>
    <row r="388" spans="1:7" x14ac:dyDescent="0.3">
      <c r="A388">
        <v>6064</v>
      </c>
      <c r="B388" t="s">
        <v>315</v>
      </c>
      <c r="C388">
        <v>61</v>
      </c>
      <c r="D388" t="s">
        <v>8</v>
      </c>
      <c r="E388">
        <v>306.56</v>
      </c>
      <c r="F388" t="s">
        <v>316</v>
      </c>
      <c r="G388" s="1">
        <v>44427</v>
      </c>
    </row>
    <row r="389" spans="1:7" x14ac:dyDescent="0.3">
      <c r="A389">
        <v>9104</v>
      </c>
      <c r="B389" t="s">
        <v>501</v>
      </c>
      <c r="C389">
        <v>61</v>
      </c>
      <c r="D389" t="s">
        <v>342</v>
      </c>
      <c r="E389">
        <v>402.7</v>
      </c>
      <c r="F389" t="s">
        <v>502</v>
      </c>
      <c r="G389" s="1">
        <v>44063</v>
      </c>
    </row>
    <row r="390" spans="1:7" x14ac:dyDescent="0.3">
      <c r="A390">
        <v>9445</v>
      </c>
      <c r="B390" t="s">
        <v>60</v>
      </c>
      <c r="C390">
        <v>61</v>
      </c>
      <c r="D390" t="s">
        <v>8</v>
      </c>
      <c r="E390">
        <v>168.61</v>
      </c>
      <c r="F390" t="s">
        <v>61</v>
      </c>
      <c r="G390" s="1">
        <v>44047</v>
      </c>
    </row>
    <row r="391" spans="1:7" x14ac:dyDescent="0.3">
      <c r="A391">
        <v>2269</v>
      </c>
      <c r="B391" t="s">
        <v>329</v>
      </c>
      <c r="C391">
        <v>62</v>
      </c>
      <c r="D391" t="s">
        <v>8</v>
      </c>
      <c r="E391">
        <v>229.19</v>
      </c>
      <c r="F391" t="s">
        <v>330</v>
      </c>
      <c r="G391" s="1">
        <v>43925</v>
      </c>
    </row>
    <row r="392" spans="1:7" x14ac:dyDescent="0.3">
      <c r="A392">
        <v>3157</v>
      </c>
      <c r="B392" t="s">
        <v>690</v>
      </c>
      <c r="C392">
        <v>62</v>
      </c>
      <c r="D392" t="s">
        <v>659</v>
      </c>
      <c r="E392">
        <v>123.59</v>
      </c>
      <c r="F392" t="s">
        <v>398</v>
      </c>
      <c r="G392" s="1">
        <v>44957</v>
      </c>
    </row>
    <row r="393" spans="1:7" x14ac:dyDescent="0.3">
      <c r="A393">
        <v>3577</v>
      </c>
      <c r="B393" t="s">
        <v>741</v>
      </c>
      <c r="C393">
        <v>62</v>
      </c>
      <c r="D393" t="s">
        <v>659</v>
      </c>
      <c r="E393">
        <v>479.85</v>
      </c>
      <c r="F393" t="s">
        <v>742</v>
      </c>
      <c r="G393" s="1">
        <v>44401</v>
      </c>
    </row>
    <row r="394" spans="1:7" x14ac:dyDescent="0.3">
      <c r="A394">
        <v>4458</v>
      </c>
      <c r="B394" t="s">
        <v>100</v>
      </c>
      <c r="C394">
        <v>62</v>
      </c>
      <c r="D394" t="s">
        <v>8</v>
      </c>
      <c r="E394">
        <v>85.98</v>
      </c>
      <c r="F394" t="s">
        <v>101</v>
      </c>
      <c r="G394" s="1">
        <v>44983</v>
      </c>
    </row>
    <row r="395" spans="1:7" x14ac:dyDescent="0.3">
      <c r="A395">
        <v>5185</v>
      </c>
      <c r="B395" t="s">
        <v>735</v>
      </c>
      <c r="C395">
        <v>62</v>
      </c>
      <c r="D395" t="s">
        <v>659</v>
      </c>
      <c r="E395">
        <v>244.5</v>
      </c>
      <c r="F395" t="s">
        <v>736</v>
      </c>
      <c r="G395" s="1">
        <v>43972</v>
      </c>
    </row>
    <row r="396" spans="1:7" x14ac:dyDescent="0.3">
      <c r="A396">
        <v>5222</v>
      </c>
      <c r="B396" t="s">
        <v>525</v>
      </c>
      <c r="C396">
        <v>62</v>
      </c>
      <c r="D396" t="s">
        <v>342</v>
      </c>
      <c r="E396">
        <v>250.94</v>
      </c>
      <c r="F396" t="s">
        <v>526</v>
      </c>
      <c r="G396" s="1">
        <v>44077</v>
      </c>
    </row>
    <row r="397" spans="1:7" x14ac:dyDescent="0.3">
      <c r="A397">
        <v>5972</v>
      </c>
      <c r="B397" t="s">
        <v>919</v>
      </c>
      <c r="C397">
        <v>62</v>
      </c>
      <c r="D397" t="s">
        <v>659</v>
      </c>
      <c r="E397">
        <v>301.32</v>
      </c>
      <c r="F397" t="s">
        <v>617</v>
      </c>
      <c r="G397" s="1">
        <v>45384</v>
      </c>
    </row>
    <row r="398" spans="1:7" x14ac:dyDescent="0.3">
      <c r="A398">
        <v>6655</v>
      </c>
      <c r="B398" t="s">
        <v>634</v>
      </c>
      <c r="C398">
        <v>62</v>
      </c>
      <c r="D398" t="s">
        <v>342</v>
      </c>
      <c r="E398">
        <v>495.38</v>
      </c>
      <c r="F398" t="s">
        <v>635</v>
      </c>
      <c r="G398" s="1">
        <v>44832</v>
      </c>
    </row>
    <row r="399" spans="1:7" x14ac:dyDescent="0.3">
      <c r="A399">
        <v>7496</v>
      </c>
      <c r="B399" t="s">
        <v>833</v>
      </c>
      <c r="C399">
        <v>62</v>
      </c>
      <c r="D399" t="s">
        <v>659</v>
      </c>
      <c r="E399">
        <v>304.77999999999997</v>
      </c>
      <c r="F399" t="s">
        <v>834</v>
      </c>
      <c r="G399" s="1">
        <v>44308</v>
      </c>
    </row>
    <row r="400" spans="1:7" x14ac:dyDescent="0.3">
      <c r="A400">
        <v>8098</v>
      </c>
      <c r="B400" t="s">
        <v>888</v>
      </c>
      <c r="C400">
        <v>62</v>
      </c>
      <c r="D400" t="s">
        <v>659</v>
      </c>
      <c r="E400">
        <v>335.18</v>
      </c>
      <c r="F400" t="s">
        <v>889</v>
      </c>
      <c r="G400" s="1">
        <v>44940</v>
      </c>
    </row>
    <row r="401" spans="1:7" x14ac:dyDescent="0.3">
      <c r="A401">
        <v>1301</v>
      </c>
      <c r="B401" t="s">
        <v>124</v>
      </c>
      <c r="C401">
        <v>63</v>
      </c>
      <c r="D401" t="s">
        <v>8</v>
      </c>
      <c r="E401">
        <v>172.5</v>
      </c>
      <c r="F401" t="s">
        <v>125</v>
      </c>
      <c r="G401" s="1">
        <v>45217</v>
      </c>
    </row>
    <row r="402" spans="1:7" x14ac:dyDescent="0.3">
      <c r="A402">
        <v>1443</v>
      </c>
      <c r="B402" t="s">
        <v>195</v>
      </c>
      <c r="C402">
        <v>63</v>
      </c>
      <c r="D402" t="s">
        <v>8</v>
      </c>
      <c r="E402">
        <v>385.47</v>
      </c>
      <c r="F402" t="s">
        <v>196</v>
      </c>
      <c r="G402" s="1">
        <v>45327</v>
      </c>
    </row>
    <row r="403" spans="1:7" x14ac:dyDescent="0.3">
      <c r="A403">
        <v>5193</v>
      </c>
      <c r="B403" t="s">
        <v>241</v>
      </c>
      <c r="C403">
        <v>63</v>
      </c>
      <c r="D403" t="s">
        <v>8</v>
      </c>
      <c r="E403">
        <v>454.99</v>
      </c>
      <c r="F403" t="s">
        <v>242</v>
      </c>
      <c r="G403" s="1">
        <v>44713</v>
      </c>
    </row>
    <row r="404" spans="1:7" x14ac:dyDescent="0.3">
      <c r="A404">
        <v>5986</v>
      </c>
      <c r="B404" t="s">
        <v>650</v>
      </c>
      <c r="C404">
        <v>63</v>
      </c>
      <c r="D404" t="s">
        <v>342</v>
      </c>
      <c r="E404">
        <v>79.39</v>
      </c>
      <c r="F404" t="s">
        <v>651</v>
      </c>
      <c r="G404" s="1">
        <v>45406</v>
      </c>
    </row>
    <row r="405" spans="1:7" x14ac:dyDescent="0.3">
      <c r="A405">
        <v>6745</v>
      </c>
      <c r="B405" t="s">
        <v>471</v>
      </c>
      <c r="C405">
        <v>63</v>
      </c>
      <c r="D405" t="s">
        <v>342</v>
      </c>
      <c r="E405">
        <v>260.44</v>
      </c>
      <c r="F405" t="s">
        <v>472</v>
      </c>
      <c r="G405" s="1">
        <v>43803</v>
      </c>
    </row>
    <row r="406" spans="1:7" x14ac:dyDescent="0.3">
      <c r="A406">
        <v>6921</v>
      </c>
      <c r="B406" t="s">
        <v>557</v>
      </c>
      <c r="C406">
        <v>63</v>
      </c>
      <c r="D406" t="s">
        <v>342</v>
      </c>
      <c r="E406">
        <v>377.74</v>
      </c>
      <c r="F406" t="s">
        <v>558</v>
      </c>
      <c r="G406" s="1">
        <v>44405</v>
      </c>
    </row>
    <row r="407" spans="1:7" x14ac:dyDescent="0.3">
      <c r="A407">
        <v>6971</v>
      </c>
      <c r="B407" t="s">
        <v>158</v>
      </c>
      <c r="C407">
        <v>63</v>
      </c>
      <c r="D407" t="s">
        <v>8</v>
      </c>
      <c r="E407">
        <v>424.71</v>
      </c>
      <c r="F407" t="s">
        <v>159</v>
      </c>
      <c r="G407" s="1">
        <v>44029</v>
      </c>
    </row>
    <row r="408" spans="1:7" x14ac:dyDescent="0.3">
      <c r="A408">
        <v>7163</v>
      </c>
      <c r="B408" t="s">
        <v>827</v>
      </c>
      <c r="C408">
        <v>63</v>
      </c>
      <c r="D408" t="s">
        <v>659</v>
      </c>
      <c r="E408">
        <v>430.51</v>
      </c>
      <c r="F408" t="s">
        <v>828</v>
      </c>
      <c r="G408" s="1">
        <v>45422</v>
      </c>
    </row>
    <row r="409" spans="1:7" x14ac:dyDescent="0.3">
      <c r="A409">
        <v>7371</v>
      </c>
      <c r="B409" t="s">
        <v>618</v>
      </c>
      <c r="C409">
        <v>63</v>
      </c>
      <c r="D409" t="s">
        <v>342</v>
      </c>
      <c r="E409">
        <v>308.73</v>
      </c>
      <c r="F409" t="s">
        <v>619</v>
      </c>
      <c r="G409" s="1">
        <v>44616</v>
      </c>
    </row>
    <row r="410" spans="1:7" x14ac:dyDescent="0.3">
      <c r="A410">
        <v>8295</v>
      </c>
      <c r="B410" t="s">
        <v>926</v>
      </c>
      <c r="C410">
        <v>63</v>
      </c>
      <c r="D410" t="s">
        <v>659</v>
      </c>
      <c r="E410">
        <v>342.08</v>
      </c>
      <c r="F410" t="s">
        <v>927</v>
      </c>
      <c r="G410" s="1">
        <v>44586</v>
      </c>
    </row>
    <row r="411" spans="1:7" x14ac:dyDescent="0.3">
      <c r="A411">
        <v>9315</v>
      </c>
      <c r="B411" t="s">
        <v>878</v>
      </c>
      <c r="C411">
        <v>63</v>
      </c>
      <c r="D411" t="s">
        <v>659</v>
      </c>
      <c r="E411">
        <v>326.07</v>
      </c>
      <c r="F411" t="s">
        <v>879</v>
      </c>
      <c r="G411" s="1">
        <v>44961</v>
      </c>
    </row>
    <row r="412" spans="1:7" x14ac:dyDescent="0.3">
      <c r="A412">
        <v>9834</v>
      </c>
      <c r="B412" t="s">
        <v>594</v>
      </c>
      <c r="C412">
        <v>63</v>
      </c>
      <c r="D412" t="s">
        <v>342</v>
      </c>
      <c r="E412">
        <v>415.14</v>
      </c>
      <c r="F412" t="s">
        <v>595</v>
      </c>
      <c r="G412" s="1">
        <v>43761</v>
      </c>
    </row>
    <row r="413" spans="1:7" x14ac:dyDescent="0.3">
      <c r="A413">
        <v>1657</v>
      </c>
      <c r="B413" t="s">
        <v>439</v>
      </c>
      <c r="C413">
        <v>64</v>
      </c>
      <c r="D413" t="s">
        <v>342</v>
      </c>
      <c r="E413">
        <v>376.65</v>
      </c>
      <c r="F413" t="s">
        <v>440</v>
      </c>
      <c r="G413" s="1">
        <v>44072</v>
      </c>
    </row>
    <row r="414" spans="1:7" x14ac:dyDescent="0.3">
      <c r="A414">
        <v>3574</v>
      </c>
      <c r="B414" t="s">
        <v>132</v>
      </c>
      <c r="C414">
        <v>64</v>
      </c>
      <c r="D414" t="s">
        <v>8</v>
      </c>
      <c r="E414">
        <v>228.81</v>
      </c>
      <c r="F414" t="s">
        <v>133</v>
      </c>
      <c r="G414" s="1">
        <v>43796</v>
      </c>
    </row>
    <row r="415" spans="1:7" x14ac:dyDescent="0.3">
      <c r="A415">
        <v>4270</v>
      </c>
      <c r="B415" t="s">
        <v>351</v>
      </c>
      <c r="C415">
        <v>64</v>
      </c>
      <c r="D415" t="s">
        <v>342</v>
      </c>
      <c r="E415">
        <v>397.61</v>
      </c>
      <c r="F415" t="s">
        <v>352</v>
      </c>
      <c r="G415" s="1">
        <v>44459</v>
      </c>
    </row>
    <row r="416" spans="1:7" x14ac:dyDescent="0.3">
      <c r="A416">
        <v>8412</v>
      </c>
      <c r="B416" t="s">
        <v>203</v>
      </c>
      <c r="C416">
        <v>64</v>
      </c>
      <c r="D416" t="s">
        <v>8</v>
      </c>
      <c r="E416">
        <v>79.38</v>
      </c>
      <c r="F416" t="s">
        <v>204</v>
      </c>
      <c r="G416" s="1">
        <v>43883</v>
      </c>
    </row>
    <row r="417" spans="1:7" x14ac:dyDescent="0.3">
      <c r="A417">
        <v>8420</v>
      </c>
      <c r="B417" t="s">
        <v>646</v>
      </c>
      <c r="C417">
        <v>64</v>
      </c>
      <c r="D417" t="s">
        <v>342</v>
      </c>
      <c r="E417">
        <v>60.83</v>
      </c>
      <c r="F417" t="s">
        <v>647</v>
      </c>
      <c r="G417" s="1">
        <v>45165</v>
      </c>
    </row>
    <row r="418" spans="1:7" x14ac:dyDescent="0.3">
      <c r="A418">
        <v>8533</v>
      </c>
      <c r="B418" t="s">
        <v>871</v>
      </c>
      <c r="C418">
        <v>64</v>
      </c>
      <c r="D418" t="s">
        <v>659</v>
      </c>
      <c r="E418">
        <v>328.91</v>
      </c>
      <c r="F418" t="s">
        <v>872</v>
      </c>
      <c r="G418" s="1">
        <v>44656</v>
      </c>
    </row>
    <row r="419" spans="1:7" x14ac:dyDescent="0.3">
      <c r="A419">
        <v>9147</v>
      </c>
      <c r="B419" t="s">
        <v>209</v>
      </c>
      <c r="C419">
        <v>64</v>
      </c>
      <c r="D419" t="s">
        <v>8</v>
      </c>
      <c r="E419">
        <v>359.7</v>
      </c>
      <c r="F419" t="s">
        <v>210</v>
      </c>
      <c r="G419" s="1">
        <v>45274</v>
      </c>
    </row>
    <row r="420" spans="1:7" x14ac:dyDescent="0.3">
      <c r="A420">
        <v>1249</v>
      </c>
      <c r="B420" t="s">
        <v>764</v>
      </c>
      <c r="C420">
        <v>65</v>
      </c>
      <c r="D420" t="s">
        <v>659</v>
      </c>
      <c r="E420">
        <v>250.32</v>
      </c>
      <c r="F420" t="s">
        <v>765</v>
      </c>
      <c r="G420" s="1">
        <v>45128</v>
      </c>
    </row>
    <row r="421" spans="1:7" x14ac:dyDescent="0.3">
      <c r="A421">
        <v>1314</v>
      </c>
      <c r="B421" t="s">
        <v>191</v>
      </c>
      <c r="C421">
        <v>65</v>
      </c>
      <c r="D421" t="s">
        <v>8</v>
      </c>
      <c r="E421">
        <v>88.1</v>
      </c>
      <c r="F421" t="s">
        <v>192</v>
      </c>
      <c r="G421" s="1">
        <v>43939</v>
      </c>
    </row>
    <row r="422" spans="1:7" x14ac:dyDescent="0.3">
      <c r="A422">
        <v>2064</v>
      </c>
      <c r="B422" t="s">
        <v>88</v>
      </c>
      <c r="C422">
        <v>65</v>
      </c>
      <c r="D422" t="s">
        <v>8</v>
      </c>
      <c r="E422">
        <v>174.61</v>
      </c>
      <c r="F422" t="s">
        <v>89</v>
      </c>
      <c r="G422" s="1">
        <v>45238</v>
      </c>
    </row>
    <row r="423" spans="1:7" x14ac:dyDescent="0.3">
      <c r="A423">
        <v>2330</v>
      </c>
      <c r="B423" t="s">
        <v>112</v>
      </c>
      <c r="C423">
        <v>65</v>
      </c>
      <c r="D423" t="s">
        <v>8</v>
      </c>
      <c r="E423">
        <v>326.20999999999998</v>
      </c>
      <c r="F423" t="s">
        <v>113</v>
      </c>
      <c r="G423" s="1">
        <v>44608</v>
      </c>
    </row>
    <row r="424" spans="1:7" x14ac:dyDescent="0.3">
      <c r="A424">
        <v>3251</v>
      </c>
      <c r="B424" t="s">
        <v>357</v>
      </c>
      <c r="C424">
        <v>65</v>
      </c>
      <c r="D424" t="s">
        <v>342</v>
      </c>
      <c r="E424">
        <v>498.71</v>
      </c>
      <c r="F424" t="s">
        <v>358</v>
      </c>
      <c r="G424" s="1">
        <v>45058</v>
      </c>
    </row>
    <row r="425" spans="1:7" x14ac:dyDescent="0.3">
      <c r="A425">
        <v>3282</v>
      </c>
      <c r="B425" t="s">
        <v>170</v>
      </c>
      <c r="C425">
        <v>65</v>
      </c>
      <c r="D425" t="s">
        <v>8</v>
      </c>
      <c r="E425">
        <v>168.04</v>
      </c>
      <c r="F425" t="s">
        <v>171</v>
      </c>
      <c r="G425" s="1">
        <v>44577</v>
      </c>
    </row>
    <row r="426" spans="1:7" x14ac:dyDescent="0.3">
      <c r="A426">
        <v>3576</v>
      </c>
      <c r="B426" t="s">
        <v>307</v>
      </c>
      <c r="C426">
        <v>65</v>
      </c>
      <c r="D426" t="s">
        <v>8</v>
      </c>
      <c r="E426">
        <v>478.62</v>
      </c>
      <c r="F426" t="s">
        <v>308</v>
      </c>
      <c r="G426" s="1">
        <v>43836</v>
      </c>
    </row>
    <row r="427" spans="1:7" x14ac:dyDescent="0.3">
      <c r="A427">
        <v>4537</v>
      </c>
      <c r="B427" t="s">
        <v>34</v>
      </c>
      <c r="C427">
        <v>65</v>
      </c>
      <c r="D427" t="s">
        <v>8</v>
      </c>
      <c r="E427">
        <v>447.04</v>
      </c>
      <c r="F427" t="s">
        <v>35</v>
      </c>
      <c r="G427" s="1">
        <v>45551</v>
      </c>
    </row>
    <row r="428" spans="1:7" x14ac:dyDescent="0.3">
      <c r="A428">
        <v>4765</v>
      </c>
      <c r="B428" t="s">
        <v>906</v>
      </c>
      <c r="C428">
        <v>65</v>
      </c>
      <c r="D428" t="s">
        <v>659</v>
      </c>
      <c r="E428">
        <v>489.75</v>
      </c>
      <c r="F428" t="s">
        <v>907</v>
      </c>
      <c r="G428" s="1">
        <v>44762</v>
      </c>
    </row>
    <row r="429" spans="1:7" x14ac:dyDescent="0.3">
      <c r="A429">
        <v>6489</v>
      </c>
      <c r="B429" t="s">
        <v>52</v>
      </c>
      <c r="C429">
        <v>65</v>
      </c>
      <c r="D429" t="s">
        <v>8</v>
      </c>
      <c r="E429">
        <v>489.9</v>
      </c>
      <c r="F429" t="s">
        <v>53</v>
      </c>
      <c r="G429" s="1">
        <v>45390</v>
      </c>
    </row>
    <row r="430" spans="1:7" x14ac:dyDescent="0.3">
      <c r="A430">
        <v>6883</v>
      </c>
      <c r="B430" t="s">
        <v>477</v>
      </c>
      <c r="C430">
        <v>65</v>
      </c>
      <c r="D430" t="s">
        <v>342</v>
      </c>
      <c r="E430">
        <v>302.36</v>
      </c>
      <c r="F430" t="s">
        <v>478</v>
      </c>
      <c r="G430" s="1">
        <v>44001</v>
      </c>
    </row>
    <row r="431" spans="1:7" x14ac:dyDescent="0.3">
      <c r="A431">
        <v>7055</v>
      </c>
      <c r="B431" t="s">
        <v>283</v>
      </c>
      <c r="C431">
        <v>65</v>
      </c>
      <c r="D431" t="s">
        <v>8</v>
      </c>
      <c r="E431">
        <v>364.27</v>
      </c>
      <c r="F431" t="s">
        <v>284</v>
      </c>
      <c r="G431" s="1">
        <v>44850</v>
      </c>
    </row>
    <row r="432" spans="1:7" x14ac:dyDescent="0.3">
      <c r="A432">
        <v>7196</v>
      </c>
      <c r="B432" t="s">
        <v>179</v>
      </c>
      <c r="C432">
        <v>65</v>
      </c>
      <c r="D432" t="s">
        <v>8</v>
      </c>
      <c r="E432">
        <v>376.71</v>
      </c>
      <c r="F432" t="s">
        <v>180</v>
      </c>
      <c r="G432" s="1">
        <v>44570</v>
      </c>
    </row>
    <row r="433" spans="1:7" x14ac:dyDescent="0.3">
      <c r="A433">
        <v>7584</v>
      </c>
      <c r="B433" t="s">
        <v>397</v>
      </c>
      <c r="C433">
        <v>65</v>
      </c>
      <c r="D433" t="s">
        <v>342</v>
      </c>
      <c r="E433">
        <v>145.24</v>
      </c>
      <c r="F433" t="s">
        <v>398</v>
      </c>
      <c r="G433" s="1">
        <v>43815</v>
      </c>
    </row>
    <row r="434" spans="1:7" x14ac:dyDescent="0.3">
      <c r="A434">
        <v>9767</v>
      </c>
      <c r="B434" t="s">
        <v>567</v>
      </c>
      <c r="C434">
        <v>65</v>
      </c>
      <c r="D434" t="s">
        <v>342</v>
      </c>
      <c r="E434">
        <v>413.75</v>
      </c>
      <c r="F434" t="s">
        <v>568</v>
      </c>
      <c r="G434" s="1">
        <v>45474</v>
      </c>
    </row>
    <row r="435" spans="1:7" x14ac:dyDescent="0.3">
      <c r="A435">
        <v>2921</v>
      </c>
      <c r="B435" t="s">
        <v>434</v>
      </c>
      <c r="C435">
        <v>66</v>
      </c>
      <c r="D435" t="s">
        <v>342</v>
      </c>
      <c r="E435">
        <v>228.83</v>
      </c>
      <c r="F435" t="s">
        <v>435</v>
      </c>
      <c r="G435" s="1">
        <v>44723</v>
      </c>
    </row>
    <row r="436" spans="1:7" x14ac:dyDescent="0.3">
      <c r="A436">
        <v>4807</v>
      </c>
      <c r="B436" t="s">
        <v>128</v>
      </c>
      <c r="C436">
        <v>66</v>
      </c>
      <c r="D436" t="s">
        <v>8</v>
      </c>
      <c r="E436">
        <v>444.36</v>
      </c>
      <c r="F436" t="s">
        <v>129</v>
      </c>
      <c r="G436" s="1">
        <v>43837</v>
      </c>
    </row>
    <row r="437" spans="1:7" x14ac:dyDescent="0.3">
      <c r="A437">
        <v>5461</v>
      </c>
      <c r="B437" t="s">
        <v>602</v>
      </c>
      <c r="C437">
        <v>66</v>
      </c>
      <c r="D437" t="s">
        <v>342</v>
      </c>
      <c r="E437">
        <v>222.9</v>
      </c>
      <c r="F437" t="s">
        <v>603</v>
      </c>
      <c r="G437" s="1">
        <v>45484</v>
      </c>
    </row>
    <row r="438" spans="1:7" x14ac:dyDescent="0.3">
      <c r="A438">
        <v>6300</v>
      </c>
      <c r="B438" t="s">
        <v>753</v>
      </c>
      <c r="C438">
        <v>66</v>
      </c>
      <c r="D438" t="s">
        <v>659</v>
      </c>
      <c r="E438">
        <v>130.84</v>
      </c>
      <c r="F438" t="s">
        <v>754</v>
      </c>
      <c r="G438" s="1">
        <v>45269</v>
      </c>
    </row>
    <row r="439" spans="1:7" x14ac:dyDescent="0.3">
      <c r="A439">
        <v>6433</v>
      </c>
      <c r="B439" t="s">
        <v>625</v>
      </c>
      <c r="C439">
        <v>66</v>
      </c>
      <c r="D439" t="s">
        <v>342</v>
      </c>
      <c r="E439">
        <v>291.29000000000002</v>
      </c>
      <c r="F439" t="s">
        <v>626</v>
      </c>
      <c r="G439" s="1">
        <v>45095</v>
      </c>
    </row>
    <row r="440" spans="1:7" x14ac:dyDescent="0.3">
      <c r="A440">
        <v>9259</v>
      </c>
      <c r="B440" t="s">
        <v>533</v>
      </c>
      <c r="C440">
        <v>66</v>
      </c>
      <c r="D440" t="s">
        <v>342</v>
      </c>
      <c r="E440">
        <v>322.57</v>
      </c>
      <c r="F440" t="s">
        <v>534</v>
      </c>
      <c r="G440" s="1">
        <v>45130</v>
      </c>
    </row>
    <row r="441" spans="1:7" x14ac:dyDescent="0.3">
      <c r="A441">
        <v>2026</v>
      </c>
      <c r="B441" t="s">
        <v>373</v>
      </c>
      <c r="C441">
        <v>67</v>
      </c>
      <c r="D441" t="s">
        <v>342</v>
      </c>
      <c r="E441">
        <v>487.55</v>
      </c>
      <c r="F441" t="s">
        <v>374</v>
      </c>
      <c r="G441" s="1">
        <v>44162</v>
      </c>
    </row>
    <row r="442" spans="1:7" x14ac:dyDescent="0.3">
      <c r="A442">
        <v>3058</v>
      </c>
      <c r="B442" t="s">
        <v>271</v>
      </c>
      <c r="C442">
        <v>67</v>
      </c>
      <c r="D442" t="s">
        <v>8</v>
      </c>
      <c r="E442">
        <v>64.61</v>
      </c>
      <c r="F442" t="s">
        <v>272</v>
      </c>
      <c r="G442" s="1">
        <v>44428</v>
      </c>
    </row>
    <row r="443" spans="1:7" x14ac:dyDescent="0.3">
      <c r="A443">
        <v>4005</v>
      </c>
      <c r="B443" t="s">
        <v>953</v>
      </c>
      <c r="C443">
        <v>67</v>
      </c>
      <c r="D443" t="s">
        <v>659</v>
      </c>
      <c r="E443">
        <v>79.78</v>
      </c>
      <c r="F443" t="s">
        <v>954</v>
      </c>
      <c r="G443" s="1">
        <v>43817</v>
      </c>
    </row>
    <row r="444" spans="1:7" x14ac:dyDescent="0.3">
      <c r="A444">
        <v>4589</v>
      </c>
      <c r="B444" t="s">
        <v>541</v>
      </c>
      <c r="C444">
        <v>67</v>
      </c>
      <c r="D444" t="s">
        <v>342</v>
      </c>
      <c r="E444">
        <v>188.35</v>
      </c>
      <c r="F444" t="s">
        <v>542</v>
      </c>
      <c r="G444" s="1">
        <v>45153</v>
      </c>
    </row>
    <row r="445" spans="1:7" x14ac:dyDescent="0.3">
      <c r="A445">
        <v>4831</v>
      </c>
      <c r="B445" t="s">
        <v>579</v>
      </c>
      <c r="C445">
        <v>67</v>
      </c>
      <c r="D445" t="s">
        <v>342</v>
      </c>
      <c r="E445">
        <v>214.26</v>
      </c>
      <c r="F445" t="s">
        <v>580</v>
      </c>
      <c r="G445" s="1">
        <v>44719</v>
      </c>
    </row>
    <row r="446" spans="1:7" x14ac:dyDescent="0.3">
      <c r="A446">
        <v>5962</v>
      </c>
      <c r="B446" t="s">
        <v>944</v>
      </c>
      <c r="C446">
        <v>67</v>
      </c>
      <c r="D446" t="s">
        <v>659</v>
      </c>
      <c r="E446">
        <v>424.49</v>
      </c>
      <c r="F446" t="s">
        <v>180</v>
      </c>
      <c r="G446" s="1">
        <v>45408</v>
      </c>
    </row>
    <row r="447" spans="1:7" x14ac:dyDescent="0.3">
      <c r="A447">
        <v>6548</v>
      </c>
      <c r="B447" t="s">
        <v>164</v>
      </c>
      <c r="C447">
        <v>67</v>
      </c>
      <c r="D447" t="s">
        <v>8</v>
      </c>
      <c r="E447">
        <v>406.51</v>
      </c>
      <c r="F447" t="s">
        <v>165</v>
      </c>
      <c r="G447" s="1">
        <v>45176</v>
      </c>
    </row>
    <row r="448" spans="1:7" x14ac:dyDescent="0.3">
      <c r="A448">
        <v>7274</v>
      </c>
      <c r="B448" t="s">
        <v>249</v>
      </c>
      <c r="C448">
        <v>67</v>
      </c>
      <c r="D448" t="s">
        <v>8</v>
      </c>
      <c r="E448">
        <v>141.12</v>
      </c>
      <c r="F448" t="s">
        <v>250</v>
      </c>
      <c r="G448" s="1">
        <v>45295</v>
      </c>
    </row>
    <row r="449" spans="1:7" x14ac:dyDescent="0.3">
      <c r="A449">
        <v>7377</v>
      </c>
      <c r="B449" t="s">
        <v>32</v>
      </c>
      <c r="C449">
        <v>67</v>
      </c>
      <c r="D449" t="s">
        <v>8</v>
      </c>
      <c r="E449">
        <v>467.27</v>
      </c>
      <c r="F449" t="s">
        <v>33</v>
      </c>
      <c r="G449" s="1">
        <v>44421</v>
      </c>
    </row>
    <row r="450" spans="1:7" x14ac:dyDescent="0.3">
      <c r="A450">
        <v>7696</v>
      </c>
      <c r="B450" t="s">
        <v>604</v>
      </c>
      <c r="C450">
        <v>67</v>
      </c>
      <c r="D450" t="s">
        <v>342</v>
      </c>
      <c r="E450">
        <v>248.96</v>
      </c>
      <c r="F450" t="s">
        <v>605</v>
      </c>
      <c r="G450" s="1">
        <v>43900</v>
      </c>
    </row>
    <row r="451" spans="1:7" x14ac:dyDescent="0.3">
      <c r="A451">
        <v>7716</v>
      </c>
      <c r="B451" t="s">
        <v>199</v>
      </c>
      <c r="C451">
        <v>67</v>
      </c>
      <c r="D451" t="s">
        <v>8</v>
      </c>
      <c r="E451">
        <v>426.33</v>
      </c>
      <c r="F451" t="s">
        <v>200</v>
      </c>
      <c r="G451" s="1">
        <v>45192</v>
      </c>
    </row>
    <row r="452" spans="1:7" x14ac:dyDescent="0.3">
      <c r="A452">
        <v>8347</v>
      </c>
      <c r="B452" t="s">
        <v>321</v>
      </c>
      <c r="C452">
        <v>67</v>
      </c>
      <c r="D452" t="s">
        <v>8</v>
      </c>
      <c r="E452">
        <v>278.63</v>
      </c>
      <c r="F452" t="s">
        <v>322</v>
      </c>
      <c r="G452" s="1">
        <v>43974</v>
      </c>
    </row>
    <row r="453" spans="1:7" x14ac:dyDescent="0.3">
      <c r="A453">
        <v>9487</v>
      </c>
      <c r="B453" t="s">
        <v>884</v>
      </c>
      <c r="C453">
        <v>67</v>
      </c>
      <c r="D453" t="s">
        <v>659</v>
      </c>
      <c r="E453">
        <v>61.21</v>
      </c>
      <c r="F453" t="s">
        <v>885</v>
      </c>
      <c r="G453" s="1">
        <v>43822</v>
      </c>
    </row>
    <row r="454" spans="1:7" x14ac:dyDescent="0.3">
      <c r="A454">
        <v>2315</v>
      </c>
      <c r="B454" t="s">
        <v>197</v>
      </c>
      <c r="C454">
        <v>68</v>
      </c>
      <c r="D454" t="s">
        <v>8</v>
      </c>
      <c r="E454">
        <v>360.6</v>
      </c>
      <c r="F454" t="s">
        <v>198</v>
      </c>
      <c r="G454" s="1">
        <v>44529</v>
      </c>
    </row>
    <row r="455" spans="1:7" x14ac:dyDescent="0.3">
      <c r="A455">
        <v>2556</v>
      </c>
      <c r="B455" t="s">
        <v>704</v>
      </c>
      <c r="C455">
        <v>68</v>
      </c>
      <c r="D455" t="s">
        <v>659</v>
      </c>
      <c r="E455">
        <v>274.60000000000002</v>
      </c>
      <c r="F455" t="s">
        <v>705</v>
      </c>
      <c r="G455" s="1">
        <v>44704</v>
      </c>
    </row>
    <row r="456" spans="1:7" x14ac:dyDescent="0.3">
      <c r="A456">
        <v>3061</v>
      </c>
      <c r="B456" t="s">
        <v>227</v>
      </c>
      <c r="C456">
        <v>68</v>
      </c>
      <c r="D456" t="s">
        <v>8</v>
      </c>
      <c r="E456">
        <v>411.86</v>
      </c>
      <c r="F456" t="s">
        <v>228</v>
      </c>
      <c r="G456" s="1">
        <v>45521</v>
      </c>
    </row>
    <row r="457" spans="1:7" x14ac:dyDescent="0.3">
      <c r="A457">
        <v>3518</v>
      </c>
      <c r="B457" t="s">
        <v>537</v>
      </c>
      <c r="C457">
        <v>68</v>
      </c>
      <c r="D457" t="s">
        <v>342</v>
      </c>
      <c r="E457">
        <v>423.03</v>
      </c>
      <c r="F457" t="s">
        <v>538</v>
      </c>
      <c r="G457" s="1">
        <v>44228</v>
      </c>
    </row>
    <row r="458" spans="1:7" x14ac:dyDescent="0.3">
      <c r="A458">
        <v>3767</v>
      </c>
      <c r="B458" t="s">
        <v>46</v>
      </c>
      <c r="C458">
        <v>68</v>
      </c>
      <c r="D458" t="s">
        <v>8</v>
      </c>
      <c r="E458">
        <v>488.33</v>
      </c>
      <c r="F458" t="s">
        <v>47</v>
      </c>
      <c r="G458" s="1">
        <v>43990</v>
      </c>
    </row>
    <row r="459" spans="1:7" x14ac:dyDescent="0.3">
      <c r="A459">
        <v>3961</v>
      </c>
      <c r="B459" t="s">
        <v>758</v>
      </c>
      <c r="C459">
        <v>68</v>
      </c>
      <c r="D459" t="s">
        <v>659</v>
      </c>
      <c r="E459">
        <v>95.12</v>
      </c>
      <c r="F459" t="s">
        <v>759</v>
      </c>
      <c r="G459" s="1">
        <v>45266</v>
      </c>
    </row>
    <row r="460" spans="1:7" x14ac:dyDescent="0.3">
      <c r="A460">
        <v>6274</v>
      </c>
      <c r="B460" t="s">
        <v>914</v>
      </c>
      <c r="C460">
        <v>68</v>
      </c>
      <c r="D460" t="s">
        <v>659</v>
      </c>
      <c r="E460">
        <v>449.84</v>
      </c>
      <c r="F460" t="s">
        <v>915</v>
      </c>
      <c r="G460" s="1">
        <v>44768</v>
      </c>
    </row>
    <row r="461" spans="1:7" x14ac:dyDescent="0.3">
      <c r="A461">
        <v>6509</v>
      </c>
      <c r="B461" t="s">
        <v>487</v>
      </c>
      <c r="C461">
        <v>68</v>
      </c>
      <c r="D461" t="s">
        <v>342</v>
      </c>
      <c r="E461">
        <v>489.48</v>
      </c>
      <c r="F461" t="s">
        <v>488</v>
      </c>
      <c r="G461" s="1">
        <v>45518</v>
      </c>
    </row>
    <row r="462" spans="1:7" x14ac:dyDescent="0.3">
      <c r="A462">
        <v>6688</v>
      </c>
      <c r="B462" t="s">
        <v>869</v>
      </c>
      <c r="C462">
        <v>68</v>
      </c>
      <c r="D462" t="s">
        <v>659</v>
      </c>
      <c r="E462">
        <v>480.8</v>
      </c>
      <c r="F462" t="s">
        <v>870</v>
      </c>
      <c r="G462" s="1">
        <v>45141</v>
      </c>
    </row>
    <row r="463" spans="1:7" x14ac:dyDescent="0.3">
      <c r="A463">
        <v>6958</v>
      </c>
      <c r="B463" t="s">
        <v>865</v>
      </c>
      <c r="C463">
        <v>68</v>
      </c>
      <c r="D463" t="s">
        <v>659</v>
      </c>
      <c r="E463">
        <v>442.23</v>
      </c>
      <c r="F463" t="s">
        <v>866</v>
      </c>
      <c r="G463" s="1">
        <v>43903</v>
      </c>
    </row>
    <row r="464" spans="1:7" x14ac:dyDescent="0.3">
      <c r="A464">
        <v>7079</v>
      </c>
      <c r="B464" t="s">
        <v>449</v>
      </c>
      <c r="C464">
        <v>68</v>
      </c>
      <c r="D464" t="s">
        <v>342</v>
      </c>
      <c r="E464">
        <v>472.45</v>
      </c>
      <c r="F464" t="s">
        <v>450</v>
      </c>
      <c r="G464" s="1">
        <v>43916</v>
      </c>
    </row>
    <row r="465" spans="1:7" x14ac:dyDescent="0.3">
      <c r="A465">
        <v>7922</v>
      </c>
      <c r="B465" t="s">
        <v>387</v>
      </c>
      <c r="C465">
        <v>68</v>
      </c>
      <c r="D465" t="s">
        <v>342</v>
      </c>
      <c r="E465">
        <v>183.15</v>
      </c>
      <c r="F465" t="s">
        <v>388</v>
      </c>
      <c r="G465" s="1">
        <v>45393</v>
      </c>
    </row>
    <row r="466" spans="1:7" x14ac:dyDescent="0.3">
      <c r="A466">
        <v>8116</v>
      </c>
      <c r="B466" t="s">
        <v>549</v>
      </c>
      <c r="C466">
        <v>68</v>
      </c>
      <c r="D466" t="s">
        <v>342</v>
      </c>
      <c r="E466">
        <v>91.41</v>
      </c>
      <c r="F466" t="s">
        <v>550</v>
      </c>
      <c r="G466" s="1">
        <v>44846</v>
      </c>
    </row>
    <row r="467" spans="1:7" x14ac:dyDescent="0.3">
      <c r="A467">
        <v>9512</v>
      </c>
      <c r="B467" t="s">
        <v>148</v>
      </c>
      <c r="C467">
        <v>68</v>
      </c>
      <c r="D467" t="s">
        <v>8</v>
      </c>
      <c r="E467">
        <v>381.71</v>
      </c>
      <c r="F467" t="s">
        <v>149</v>
      </c>
      <c r="G467" s="1">
        <v>44846</v>
      </c>
    </row>
    <row r="468" spans="1:7" x14ac:dyDescent="0.3">
      <c r="A468">
        <v>1788</v>
      </c>
      <c r="B468" t="s">
        <v>76</v>
      </c>
      <c r="C468">
        <v>69</v>
      </c>
      <c r="D468" t="s">
        <v>8</v>
      </c>
      <c r="E468">
        <v>440.42</v>
      </c>
      <c r="F468" t="s">
        <v>77</v>
      </c>
      <c r="G468" s="1">
        <v>43891</v>
      </c>
    </row>
    <row r="469" spans="1:7" x14ac:dyDescent="0.3">
      <c r="A469">
        <v>3803</v>
      </c>
      <c r="B469" t="s">
        <v>932</v>
      </c>
      <c r="C469">
        <v>69</v>
      </c>
      <c r="D469" t="s">
        <v>659</v>
      </c>
      <c r="E469">
        <v>468.84</v>
      </c>
      <c r="F469" t="s">
        <v>933</v>
      </c>
      <c r="G469" s="1">
        <v>44778</v>
      </c>
    </row>
    <row r="470" spans="1:7" x14ac:dyDescent="0.3">
      <c r="A470">
        <v>4358</v>
      </c>
      <c r="B470" t="s">
        <v>355</v>
      </c>
      <c r="C470">
        <v>69</v>
      </c>
      <c r="D470" t="s">
        <v>342</v>
      </c>
      <c r="E470">
        <v>191.48</v>
      </c>
      <c r="F470" t="s">
        <v>356</v>
      </c>
      <c r="G470" s="1">
        <v>43902</v>
      </c>
    </row>
    <row r="471" spans="1:7" x14ac:dyDescent="0.3">
      <c r="A471">
        <v>5027</v>
      </c>
      <c r="B471" t="s">
        <v>774</v>
      </c>
      <c r="C471">
        <v>69</v>
      </c>
      <c r="D471" t="s">
        <v>659</v>
      </c>
      <c r="E471">
        <v>167.02</v>
      </c>
      <c r="F471" t="s">
        <v>775</v>
      </c>
      <c r="G471" s="1">
        <v>45342</v>
      </c>
    </row>
    <row r="472" spans="1:7" x14ac:dyDescent="0.3">
      <c r="A472">
        <v>8673</v>
      </c>
      <c r="B472" t="s">
        <v>569</v>
      </c>
      <c r="C472">
        <v>69</v>
      </c>
      <c r="D472" t="s">
        <v>342</v>
      </c>
      <c r="E472">
        <v>452.74</v>
      </c>
      <c r="F472" t="s">
        <v>570</v>
      </c>
      <c r="G472" s="1">
        <v>45353</v>
      </c>
    </row>
    <row r="473" spans="1:7" x14ac:dyDescent="0.3">
      <c r="A473">
        <v>8714</v>
      </c>
      <c r="B473" t="s">
        <v>886</v>
      </c>
      <c r="C473">
        <v>69</v>
      </c>
      <c r="D473" t="s">
        <v>659</v>
      </c>
      <c r="E473">
        <v>235.72</v>
      </c>
      <c r="F473" t="s">
        <v>887</v>
      </c>
      <c r="G473" s="1">
        <v>44776</v>
      </c>
    </row>
    <row r="474" spans="1:7" x14ac:dyDescent="0.3">
      <c r="A474">
        <v>9392</v>
      </c>
      <c r="B474" t="s">
        <v>616</v>
      </c>
      <c r="C474">
        <v>69</v>
      </c>
      <c r="D474" t="s">
        <v>342</v>
      </c>
      <c r="E474">
        <v>90.68</v>
      </c>
      <c r="F474" t="s">
        <v>617</v>
      </c>
      <c r="G474" s="1">
        <v>45418</v>
      </c>
    </row>
    <row r="475" spans="1:7" x14ac:dyDescent="0.3">
      <c r="A475">
        <v>1163</v>
      </c>
      <c r="B475" t="s">
        <v>891</v>
      </c>
      <c r="C475">
        <v>70</v>
      </c>
      <c r="D475" t="s">
        <v>659</v>
      </c>
      <c r="E475">
        <v>320.85000000000002</v>
      </c>
      <c r="F475" t="s">
        <v>892</v>
      </c>
      <c r="G475" s="1">
        <v>44429</v>
      </c>
    </row>
    <row r="476" spans="1:7" x14ac:dyDescent="0.3">
      <c r="A476">
        <v>1724</v>
      </c>
      <c r="B476" t="s">
        <v>511</v>
      </c>
      <c r="C476">
        <v>70</v>
      </c>
      <c r="D476" t="s">
        <v>342</v>
      </c>
      <c r="E476">
        <v>52.43</v>
      </c>
      <c r="F476" t="s">
        <v>512</v>
      </c>
      <c r="G476" s="1">
        <v>44845</v>
      </c>
    </row>
    <row r="477" spans="1:7" x14ac:dyDescent="0.3">
      <c r="A477">
        <v>3281</v>
      </c>
      <c r="B477" t="s">
        <v>389</v>
      </c>
      <c r="C477">
        <v>70</v>
      </c>
      <c r="D477" t="s">
        <v>342</v>
      </c>
      <c r="E477">
        <v>102.48</v>
      </c>
      <c r="F477" t="s">
        <v>390</v>
      </c>
      <c r="G477" s="1">
        <v>44245</v>
      </c>
    </row>
    <row r="478" spans="1:7" x14ac:dyDescent="0.3">
      <c r="A478">
        <v>3778</v>
      </c>
      <c r="B478" t="s">
        <v>205</v>
      </c>
      <c r="C478">
        <v>70</v>
      </c>
      <c r="D478" t="s">
        <v>8</v>
      </c>
      <c r="E478">
        <v>269.38</v>
      </c>
      <c r="F478" t="s">
        <v>206</v>
      </c>
      <c r="G478" s="1">
        <v>44092</v>
      </c>
    </row>
    <row r="479" spans="1:7" x14ac:dyDescent="0.3">
      <c r="A479">
        <v>4524</v>
      </c>
      <c r="B479" t="s">
        <v>26</v>
      </c>
      <c r="C479">
        <v>70</v>
      </c>
      <c r="D479" t="s">
        <v>8</v>
      </c>
      <c r="E479">
        <v>466.86</v>
      </c>
      <c r="F479" t="s">
        <v>27</v>
      </c>
      <c r="G479" s="1">
        <v>43756</v>
      </c>
    </row>
    <row r="480" spans="1:7" x14ac:dyDescent="0.3">
      <c r="A480">
        <v>8056</v>
      </c>
      <c r="B480" t="s">
        <v>899</v>
      </c>
      <c r="C480">
        <v>70</v>
      </c>
      <c r="D480" t="s">
        <v>659</v>
      </c>
      <c r="E480">
        <v>314.14</v>
      </c>
      <c r="F480" t="s">
        <v>900</v>
      </c>
      <c r="G480" s="1">
        <v>44950</v>
      </c>
    </row>
    <row r="481" spans="1:7" x14ac:dyDescent="0.3">
      <c r="A481">
        <v>8150</v>
      </c>
      <c r="B481" t="s">
        <v>539</v>
      </c>
      <c r="C481">
        <v>70</v>
      </c>
      <c r="D481" t="s">
        <v>342</v>
      </c>
      <c r="E481">
        <v>223.05</v>
      </c>
      <c r="F481" t="s">
        <v>540</v>
      </c>
      <c r="G481" s="1">
        <v>44574</v>
      </c>
    </row>
    <row r="482" spans="1:7" x14ac:dyDescent="0.3">
      <c r="A482">
        <v>9263</v>
      </c>
      <c r="B482" t="s">
        <v>313</v>
      </c>
      <c r="C482">
        <v>70</v>
      </c>
      <c r="D482" t="s">
        <v>8</v>
      </c>
      <c r="E482">
        <v>465.32</v>
      </c>
      <c r="F482" t="s">
        <v>314</v>
      </c>
      <c r="G482" s="1">
        <v>44761</v>
      </c>
    </row>
    <row r="483" spans="1:7" x14ac:dyDescent="0.3">
      <c r="A483">
        <v>9559</v>
      </c>
      <c r="B483" t="s">
        <v>598</v>
      </c>
      <c r="C483">
        <v>70</v>
      </c>
      <c r="D483" t="s">
        <v>342</v>
      </c>
      <c r="E483">
        <v>100.09</v>
      </c>
      <c r="F483" t="s">
        <v>599</v>
      </c>
      <c r="G483" s="1">
        <v>44037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56A2-C477-41EC-84D3-CC7ED5ED4BF9}">
  <dimension ref="A1:L1001"/>
  <sheetViews>
    <sheetView tabSelected="1" topLeftCell="C1" zoomScaleNormal="100" workbookViewId="0">
      <selection activeCell="O25" sqref="O25"/>
    </sheetView>
  </sheetViews>
  <sheetFormatPr defaultRowHeight="14.4" x14ac:dyDescent="0.3"/>
  <cols>
    <col min="1" max="1" width="15" bestFit="1" customWidth="1"/>
    <col min="2" max="2" width="12.77734375" bestFit="1" customWidth="1"/>
    <col min="3" max="3" width="12.109375" bestFit="1" customWidth="1"/>
    <col min="4" max="4" width="38.5546875" bestFit="1" customWidth="1"/>
    <col min="5" max="5" width="7.33203125" bestFit="1" customWidth="1"/>
    <col min="6" max="6" width="16.109375" bestFit="1" customWidth="1"/>
    <col min="7" max="7" width="14.33203125" bestFit="1" customWidth="1"/>
    <col min="8" max="8" width="15.5546875" bestFit="1" customWidth="1"/>
    <col min="9" max="9" width="14.44140625" bestFit="1" customWidth="1"/>
    <col min="10" max="10" width="15.109375" bestFit="1" customWidth="1"/>
    <col min="11" max="11" width="15.33203125" bestFit="1" customWidth="1"/>
    <col min="12" max="12" width="5.88671875" bestFit="1" customWidth="1"/>
  </cols>
  <sheetData>
    <row r="1" spans="1:12" x14ac:dyDescent="0.3">
      <c r="A1" t="s">
        <v>956</v>
      </c>
      <c r="B1" t="s">
        <v>957</v>
      </c>
      <c r="C1" t="s">
        <v>958</v>
      </c>
      <c r="D1" t="s">
        <v>959</v>
      </c>
      <c r="E1" t="s">
        <v>960</v>
      </c>
      <c r="F1" t="s">
        <v>961</v>
      </c>
      <c r="G1" t="s">
        <v>962</v>
      </c>
      <c r="H1" t="s">
        <v>963</v>
      </c>
      <c r="I1" t="s">
        <v>964</v>
      </c>
      <c r="J1" t="s">
        <v>2177</v>
      </c>
      <c r="K1" t="s">
        <v>2179</v>
      </c>
      <c r="L1" t="s">
        <v>2180</v>
      </c>
    </row>
    <row r="2" spans="1:12" x14ac:dyDescent="0.3">
      <c r="A2">
        <v>597220</v>
      </c>
      <c r="B2">
        <v>2461</v>
      </c>
      <c r="C2" t="s">
        <v>965</v>
      </c>
      <c r="D2" t="s">
        <v>966</v>
      </c>
      <c r="E2">
        <v>470.36</v>
      </c>
      <c r="F2">
        <v>618.39</v>
      </c>
      <c r="G2">
        <v>878.99</v>
      </c>
      <c r="H2" s="1">
        <v>44271</v>
      </c>
      <c r="I2">
        <v>413441.74</v>
      </c>
      <c r="J2">
        <f>investment_data[[#This Row],[purchase_price]]*investment_data[[#This Row],[units]]</f>
        <v>290865.9204</v>
      </c>
      <c r="K2">
        <f>investment_data[[#This Row],[market_value]]-investment_data[[#This Row],[purches_value]]</f>
        <v>122575.81959999999</v>
      </c>
      <c r="L2" t="str">
        <f>IF(investment_data[[#This Row],[Profit and Loss]]&lt;0,"Loss","profit")</f>
        <v>profit</v>
      </c>
    </row>
    <row r="3" spans="1:12" x14ac:dyDescent="0.3">
      <c r="A3">
        <v>384506</v>
      </c>
      <c r="B3">
        <v>2697</v>
      </c>
      <c r="C3" t="s">
        <v>965</v>
      </c>
      <c r="D3" t="s">
        <v>967</v>
      </c>
      <c r="E3">
        <v>210.5</v>
      </c>
      <c r="F3">
        <v>116.16</v>
      </c>
      <c r="G3">
        <v>115.27</v>
      </c>
      <c r="H3" s="1">
        <v>44918</v>
      </c>
      <c r="I3">
        <v>24264.33</v>
      </c>
      <c r="J3">
        <f>investment_data[[#This Row],[purchase_price]]*investment_data[[#This Row],[units]]</f>
        <v>24451.68</v>
      </c>
      <c r="K3">
        <f>investment_data[[#This Row],[market_value]]-investment_data[[#This Row],[purches_value]]</f>
        <v>-187.34999999999854</v>
      </c>
      <c r="L3" t="str">
        <f>IF(investment_data[[#This Row],[Profit and Loss]]&lt;0,"Loss","profit")</f>
        <v>Loss</v>
      </c>
    </row>
    <row r="4" spans="1:12" x14ac:dyDescent="0.3">
      <c r="A4">
        <v>334520</v>
      </c>
      <c r="B4">
        <v>8313</v>
      </c>
      <c r="C4" t="s">
        <v>965</v>
      </c>
      <c r="D4" t="s">
        <v>968</v>
      </c>
      <c r="E4">
        <v>499.14</v>
      </c>
      <c r="F4">
        <v>461.96</v>
      </c>
      <c r="G4">
        <v>508.36</v>
      </c>
      <c r="H4" s="1">
        <v>44108</v>
      </c>
      <c r="I4">
        <v>253742.81</v>
      </c>
      <c r="J4">
        <f>investment_data[[#This Row],[purchase_price]]*investment_data[[#This Row],[units]]</f>
        <v>230582.7144</v>
      </c>
      <c r="K4">
        <f>investment_data[[#This Row],[market_value]]-investment_data[[#This Row],[purches_value]]</f>
        <v>23160.095600000001</v>
      </c>
      <c r="L4" t="str">
        <f>IF(investment_data[[#This Row],[Profit and Loss]]&lt;0,"Loss","profit")</f>
        <v>profit</v>
      </c>
    </row>
    <row r="5" spans="1:12" x14ac:dyDescent="0.3">
      <c r="A5">
        <v>392916</v>
      </c>
      <c r="B5">
        <v>3109</v>
      </c>
      <c r="C5" t="s">
        <v>965</v>
      </c>
      <c r="D5" t="s">
        <v>969</v>
      </c>
      <c r="E5">
        <v>96.93</v>
      </c>
      <c r="F5">
        <v>548.63</v>
      </c>
      <c r="G5">
        <v>654.54</v>
      </c>
      <c r="H5" s="1">
        <v>44957</v>
      </c>
      <c r="I5">
        <v>63444.56</v>
      </c>
      <c r="J5">
        <f>investment_data[[#This Row],[purchase_price]]*investment_data[[#This Row],[units]]</f>
        <v>53178.705900000001</v>
      </c>
      <c r="K5">
        <f>investment_data[[#This Row],[market_value]]-investment_data[[#This Row],[purches_value]]</f>
        <v>10265.854099999997</v>
      </c>
      <c r="L5" t="str">
        <f>IF(investment_data[[#This Row],[Profit and Loss]]&lt;0,"Loss","profit")</f>
        <v>profit</v>
      </c>
    </row>
    <row r="6" spans="1:12" x14ac:dyDescent="0.3">
      <c r="A6">
        <v>104309</v>
      </c>
      <c r="B6">
        <v>6263</v>
      </c>
      <c r="C6" t="s">
        <v>965</v>
      </c>
      <c r="D6" t="s">
        <v>970</v>
      </c>
      <c r="E6">
        <v>213.86</v>
      </c>
      <c r="F6">
        <v>224.62</v>
      </c>
      <c r="G6">
        <v>233.05</v>
      </c>
      <c r="H6" s="1">
        <v>43909</v>
      </c>
      <c r="I6">
        <v>49840.07</v>
      </c>
      <c r="J6">
        <f>investment_data[[#This Row],[purchase_price]]*investment_data[[#This Row],[units]]</f>
        <v>48037.233200000002</v>
      </c>
      <c r="K6">
        <f>investment_data[[#This Row],[market_value]]-investment_data[[#This Row],[purches_value]]</f>
        <v>1802.8367999999973</v>
      </c>
      <c r="L6" t="str">
        <f>IF(investment_data[[#This Row],[Profit and Loss]]&lt;0,"Loss","profit")</f>
        <v>profit</v>
      </c>
    </row>
    <row r="7" spans="1:12" x14ac:dyDescent="0.3">
      <c r="A7">
        <v>894733</v>
      </c>
      <c r="B7">
        <v>8994</v>
      </c>
      <c r="C7" t="s">
        <v>965</v>
      </c>
      <c r="D7" t="s">
        <v>971</v>
      </c>
      <c r="E7">
        <v>232.86</v>
      </c>
      <c r="F7">
        <v>498.15</v>
      </c>
      <c r="G7">
        <v>563.4</v>
      </c>
      <c r="H7" s="1">
        <v>44554</v>
      </c>
      <c r="I7">
        <v>131193.32</v>
      </c>
      <c r="J7">
        <f>investment_data[[#This Row],[purchase_price]]*investment_data[[#This Row],[units]]</f>
        <v>115999.209</v>
      </c>
      <c r="K7">
        <f>investment_data[[#This Row],[market_value]]-investment_data[[#This Row],[purches_value]]</f>
        <v>15194.111000000004</v>
      </c>
      <c r="L7" t="str">
        <f>IF(investment_data[[#This Row],[Profit and Loss]]&lt;0,"Loss","profit")</f>
        <v>profit</v>
      </c>
    </row>
    <row r="8" spans="1:12" x14ac:dyDescent="0.3">
      <c r="A8">
        <v>466611</v>
      </c>
      <c r="B8">
        <v>8002</v>
      </c>
      <c r="C8" t="s">
        <v>965</v>
      </c>
      <c r="D8" t="s">
        <v>972</v>
      </c>
      <c r="E8">
        <v>126.35</v>
      </c>
      <c r="F8">
        <v>310.01</v>
      </c>
      <c r="G8">
        <v>258.36</v>
      </c>
      <c r="H8" s="1">
        <v>44754</v>
      </c>
      <c r="I8">
        <v>32643.79</v>
      </c>
      <c r="J8">
        <f>investment_data[[#This Row],[purchase_price]]*investment_data[[#This Row],[units]]</f>
        <v>39169.763499999994</v>
      </c>
      <c r="K8">
        <f>investment_data[[#This Row],[market_value]]-investment_data[[#This Row],[purches_value]]</f>
        <v>-6525.9734999999928</v>
      </c>
      <c r="L8" t="str">
        <f>IF(investment_data[[#This Row],[Profit and Loss]]&lt;0,"Loss","profit")</f>
        <v>Loss</v>
      </c>
    </row>
    <row r="9" spans="1:12" x14ac:dyDescent="0.3">
      <c r="A9">
        <v>830054</v>
      </c>
      <c r="B9">
        <v>7634</v>
      </c>
      <c r="C9" t="s">
        <v>965</v>
      </c>
      <c r="D9" t="s">
        <v>973</v>
      </c>
      <c r="E9">
        <v>409.75</v>
      </c>
      <c r="F9">
        <v>121.75</v>
      </c>
      <c r="G9">
        <v>144.44</v>
      </c>
      <c r="H9" s="1">
        <v>45467</v>
      </c>
      <c r="I9">
        <v>59184.29</v>
      </c>
      <c r="J9">
        <f>investment_data[[#This Row],[purchase_price]]*investment_data[[#This Row],[units]]</f>
        <v>49887.0625</v>
      </c>
      <c r="K9">
        <f>investment_data[[#This Row],[market_value]]-investment_data[[#This Row],[purches_value]]</f>
        <v>9297.2275000000009</v>
      </c>
      <c r="L9" t="str">
        <f>IF(investment_data[[#This Row],[Profit and Loss]]&lt;0,"Loss","profit")</f>
        <v>profit</v>
      </c>
    </row>
    <row r="10" spans="1:12" x14ac:dyDescent="0.3">
      <c r="A10">
        <v>777955</v>
      </c>
      <c r="B10">
        <v>6444</v>
      </c>
      <c r="C10" t="s">
        <v>965</v>
      </c>
      <c r="D10" t="s">
        <v>974</v>
      </c>
      <c r="E10">
        <v>158.99</v>
      </c>
      <c r="F10">
        <v>882.03</v>
      </c>
      <c r="G10">
        <v>1309.78</v>
      </c>
      <c r="H10" s="1">
        <v>44431</v>
      </c>
      <c r="I10">
        <v>208241.92000000001</v>
      </c>
      <c r="J10">
        <f>investment_data[[#This Row],[purchase_price]]*investment_data[[#This Row],[units]]</f>
        <v>140233.9497</v>
      </c>
      <c r="K10">
        <f>investment_data[[#This Row],[market_value]]-investment_data[[#This Row],[purches_value]]</f>
        <v>68007.970300000015</v>
      </c>
      <c r="L10" t="str">
        <f>IF(investment_data[[#This Row],[Profit and Loss]]&lt;0,"Loss","profit")</f>
        <v>profit</v>
      </c>
    </row>
    <row r="11" spans="1:12" x14ac:dyDescent="0.3">
      <c r="A11">
        <v>312192</v>
      </c>
      <c r="B11">
        <v>2363</v>
      </c>
      <c r="C11" t="s">
        <v>965</v>
      </c>
      <c r="D11" t="s">
        <v>975</v>
      </c>
      <c r="E11">
        <v>306.05</v>
      </c>
      <c r="F11">
        <v>64.37</v>
      </c>
      <c r="G11">
        <v>68.59</v>
      </c>
      <c r="H11" s="1">
        <v>45368</v>
      </c>
      <c r="I11">
        <v>20991.97</v>
      </c>
      <c r="J11">
        <f>investment_data[[#This Row],[purchase_price]]*investment_data[[#This Row],[units]]</f>
        <v>19700.438500000004</v>
      </c>
      <c r="K11">
        <f>investment_data[[#This Row],[market_value]]-investment_data[[#This Row],[purches_value]]</f>
        <v>1291.5314999999973</v>
      </c>
      <c r="L11" t="str">
        <f>IF(investment_data[[#This Row],[Profit and Loss]]&lt;0,"Loss","profit")</f>
        <v>profit</v>
      </c>
    </row>
    <row r="12" spans="1:12" x14ac:dyDescent="0.3">
      <c r="A12">
        <v>595540</v>
      </c>
      <c r="B12">
        <v>7258</v>
      </c>
      <c r="C12" t="s">
        <v>965</v>
      </c>
      <c r="D12" t="s">
        <v>976</v>
      </c>
      <c r="E12">
        <v>266.99</v>
      </c>
      <c r="F12">
        <v>908.21</v>
      </c>
      <c r="G12">
        <v>856.7</v>
      </c>
      <c r="H12" s="1">
        <v>44825</v>
      </c>
      <c r="I12">
        <v>228730.33</v>
      </c>
      <c r="J12">
        <f>investment_data[[#This Row],[purchase_price]]*investment_data[[#This Row],[units]]</f>
        <v>242482.98790000001</v>
      </c>
      <c r="K12">
        <f>investment_data[[#This Row],[market_value]]-investment_data[[#This Row],[purches_value]]</f>
        <v>-13752.65790000002</v>
      </c>
      <c r="L12" t="str">
        <f>IF(investment_data[[#This Row],[Profit and Loss]]&lt;0,"Loss","profit")</f>
        <v>Loss</v>
      </c>
    </row>
    <row r="13" spans="1:12" x14ac:dyDescent="0.3">
      <c r="A13">
        <v>209146</v>
      </c>
      <c r="B13">
        <v>1558</v>
      </c>
      <c r="C13" t="s">
        <v>965</v>
      </c>
      <c r="D13" t="s">
        <v>977</v>
      </c>
      <c r="E13">
        <v>13.03</v>
      </c>
      <c r="F13">
        <v>76.540000000000006</v>
      </c>
      <c r="G13">
        <v>72.69</v>
      </c>
      <c r="H13" s="1">
        <v>44450</v>
      </c>
      <c r="I13">
        <v>947.15</v>
      </c>
      <c r="J13">
        <f>investment_data[[#This Row],[purchase_price]]*investment_data[[#This Row],[units]]</f>
        <v>997.31619999999998</v>
      </c>
      <c r="K13">
        <f>investment_data[[#This Row],[market_value]]-investment_data[[#This Row],[purches_value]]</f>
        <v>-50.166200000000003</v>
      </c>
      <c r="L13" t="str">
        <f>IF(investment_data[[#This Row],[Profit and Loss]]&lt;0,"Loss","profit")</f>
        <v>Loss</v>
      </c>
    </row>
    <row r="14" spans="1:12" x14ac:dyDescent="0.3">
      <c r="A14">
        <v>960162</v>
      </c>
      <c r="B14">
        <v>6070</v>
      </c>
      <c r="C14" t="s">
        <v>965</v>
      </c>
      <c r="D14" t="s">
        <v>978</v>
      </c>
      <c r="E14">
        <v>78.010000000000005</v>
      </c>
      <c r="F14">
        <v>698.51</v>
      </c>
      <c r="G14">
        <v>1045.3499999999999</v>
      </c>
      <c r="H14" s="1">
        <v>44346</v>
      </c>
      <c r="I14">
        <v>81547.75</v>
      </c>
      <c r="J14">
        <f>investment_data[[#This Row],[purchase_price]]*investment_data[[#This Row],[units]]</f>
        <v>54490.765100000004</v>
      </c>
      <c r="K14">
        <f>investment_data[[#This Row],[market_value]]-investment_data[[#This Row],[purches_value]]</f>
        <v>27056.984899999996</v>
      </c>
      <c r="L14" t="str">
        <f>IF(investment_data[[#This Row],[Profit and Loss]]&lt;0,"Loss","profit")</f>
        <v>profit</v>
      </c>
    </row>
    <row r="15" spans="1:12" x14ac:dyDescent="0.3">
      <c r="A15">
        <v>891626</v>
      </c>
      <c r="B15">
        <v>5108</v>
      </c>
      <c r="C15" t="s">
        <v>965</v>
      </c>
      <c r="D15" t="s">
        <v>979</v>
      </c>
      <c r="E15">
        <v>408.1</v>
      </c>
      <c r="F15">
        <v>512.16</v>
      </c>
      <c r="G15">
        <v>442.46</v>
      </c>
      <c r="H15" s="1">
        <v>44161</v>
      </c>
      <c r="I15">
        <v>180567.93</v>
      </c>
      <c r="J15">
        <f>investment_data[[#This Row],[purchase_price]]*investment_data[[#This Row],[units]]</f>
        <v>209012.49599999998</v>
      </c>
      <c r="K15">
        <f>investment_data[[#This Row],[market_value]]-investment_data[[#This Row],[purches_value]]</f>
        <v>-28444.565999999992</v>
      </c>
      <c r="L15" t="str">
        <f>IF(investment_data[[#This Row],[Profit and Loss]]&lt;0,"Loss","profit")</f>
        <v>Loss</v>
      </c>
    </row>
    <row r="16" spans="1:12" x14ac:dyDescent="0.3">
      <c r="A16">
        <v>978098</v>
      </c>
      <c r="B16">
        <v>6810</v>
      </c>
      <c r="C16" t="s">
        <v>965</v>
      </c>
      <c r="D16" t="s">
        <v>980</v>
      </c>
      <c r="E16">
        <v>34.119999999999997</v>
      </c>
      <c r="F16">
        <v>681.32</v>
      </c>
      <c r="G16">
        <v>960.18</v>
      </c>
      <c r="H16" s="1">
        <v>45386</v>
      </c>
      <c r="I16">
        <v>32761.34</v>
      </c>
      <c r="J16">
        <f>investment_data[[#This Row],[purchase_price]]*investment_data[[#This Row],[units]]</f>
        <v>23246.6384</v>
      </c>
      <c r="K16">
        <f>investment_data[[#This Row],[market_value]]-investment_data[[#This Row],[purches_value]]</f>
        <v>9514.7016000000003</v>
      </c>
      <c r="L16" t="str">
        <f>IF(investment_data[[#This Row],[Profit and Loss]]&lt;0,"Loss","profit")</f>
        <v>profit</v>
      </c>
    </row>
    <row r="17" spans="1:12" x14ac:dyDescent="0.3">
      <c r="A17">
        <v>805820</v>
      </c>
      <c r="B17">
        <v>4716</v>
      </c>
      <c r="C17" t="s">
        <v>965</v>
      </c>
      <c r="D17" t="s">
        <v>981</v>
      </c>
      <c r="E17">
        <v>487.71</v>
      </c>
      <c r="F17">
        <v>791.88</v>
      </c>
      <c r="G17">
        <v>1006.87</v>
      </c>
      <c r="H17" s="1">
        <v>43828</v>
      </c>
      <c r="I17">
        <v>491060.57</v>
      </c>
      <c r="J17">
        <f>investment_data[[#This Row],[purchase_price]]*investment_data[[#This Row],[units]]</f>
        <v>386207.79479999997</v>
      </c>
      <c r="K17">
        <f>investment_data[[#This Row],[market_value]]-investment_data[[#This Row],[purches_value]]</f>
        <v>104852.77520000003</v>
      </c>
      <c r="L17" t="str">
        <f>IF(investment_data[[#This Row],[Profit and Loss]]&lt;0,"Loss","profit")</f>
        <v>profit</v>
      </c>
    </row>
    <row r="18" spans="1:12" x14ac:dyDescent="0.3">
      <c r="A18">
        <v>311553</v>
      </c>
      <c r="B18">
        <v>4877</v>
      </c>
      <c r="C18" t="s">
        <v>965</v>
      </c>
      <c r="D18" t="s">
        <v>982</v>
      </c>
      <c r="E18">
        <v>355.14</v>
      </c>
      <c r="F18">
        <v>164.74</v>
      </c>
      <c r="G18">
        <v>175.4</v>
      </c>
      <c r="H18" s="1">
        <v>44170</v>
      </c>
      <c r="I18">
        <v>62291.56</v>
      </c>
      <c r="J18">
        <f>investment_data[[#This Row],[purchase_price]]*investment_data[[#This Row],[units]]</f>
        <v>58505.763599999998</v>
      </c>
      <c r="K18">
        <f>investment_data[[#This Row],[market_value]]-investment_data[[#This Row],[purches_value]]</f>
        <v>3785.7963999999993</v>
      </c>
      <c r="L18" t="str">
        <f>IF(investment_data[[#This Row],[Profit and Loss]]&lt;0,"Loss","profit")</f>
        <v>profit</v>
      </c>
    </row>
    <row r="19" spans="1:12" x14ac:dyDescent="0.3">
      <c r="A19">
        <v>978011</v>
      </c>
      <c r="B19">
        <v>7691</v>
      </c>
      <c r="C19" t="s">
        <v>965</v>
      </c>
      <c r="D19" t="s">
        <v>983</v>
      </c>
      <c r="E19">
        <v>380.08</v>
      </c>
      <c r="F19">
        <v>627.95000000000005</v>
      </c>
      <c r="G19">
        <v>845.29</v>
      </c>
      <c r="H19" s="1">
        <v>44271</v>
      </c>
      <c r="I19">
        <v>321277.82</v>
      </c>
      <c r="J19">
        <f>investment_data[[#This Row],[purchase_price]]*investment_data[[#This Row],[units]]</f>
        <v>238671.236</v>
      </c>
      <c r="K19">
        <f>investment_data[[#This Row],[market_value]]-investment_data[[#This Row],[purches_value]]</f>
        <v>82606.584000000003</v>
      </c>
      <c r="L19" t="str">
        <f>IF(investment_data[[#This Row],[Profit and Loss]]&lt;0,"Loss","profit")</f>
        <v>profit</v>
      </c>
    </row>
    <row r="20" spans="1:12" x14ac:dyDescent="0.3">
      <c r="A20">
        <v>869769</v>
      </c>
      <c r="B20">
        <v>8550</v>
      </c>
      <c r="C20" t="s">
        <v>965</v>
      </c>
      <c r="D20" t="s">
        <v>984</v>
      </c>
      <c r="E20">
        <v>306.58999999999997</v>
      </c>
      <c r="F20">
        <v>906.58</v>
      </c>
      <c r="G20">
        <v>998.42</v>
      </c>
      <c r="H20" s="1">
        <v>44864</v>
      </c>
      <c r="I20">
        <v>306105.59000000003</v>
      </c>
      <c r="J20">
        <f>investment_data[[#This Row],[purchase_price]]*investment_data[[#This Row],[units]]</f>
        <v>277948.36219999997</v>
      </c>
      <c r="K20">
        <f>investment_data[[#This Row],[market_value]]-investment_data[[#This Row],[purches_value]]</f>
        <v>28157.227800000052</v>
      </c>
      <c r="L20" t="str">
        <f>IF(investment_data[[#This Row],[Profit and Loss]]&lt;0,"Loss","profit")</f>
        <v>profit</v>
      </c>
    </row>
    <row r="21" spans="1:12" x14ac:dyDescent="0.3">
      <c r="A21">
        <v>600194</v>
      </c>
      <c r="B21">
        <v>2055</v>
      </c>
      <c r="C21" t="s">
        <v>965</v>
      </c>
      <c r="D21" t="s">
        <v>985</v>
      </c>
      <c r="E21">
        <v>321.83999999999997</v>
      </c>
      <c r="F21">
        <v>772.19</v>
      </c>
      <c r="G21">
        <v>1112.96</v>
      </c>
      <c r="H21" s="1">
        <v>45283</v>
      </c>
      <c r="I21">
        <v>358195.05</v>
      </c>
      <c r="J21">
        <f>investment_data[[#This Row],[purchase_price]]*investment_data[[#This Row],[units]]</f>
        <v>248521.62959999999</v>
      </c>
      <c r="K21">
        <f>investment_data[[#This Row],[market_value]]-investment_data[[#This Row],[purches_value]]</f>
        <v>109673.4204</v>
      </c>
      <c r="L21" t="str">
        <f>IF(investment_data[[#This Row],[Profit and Loss]]&lt;0,"Loss","profit")</f>
        <v>profit</v>
      </c>
    </row>
    <row r="22" spans="1:12" x14ac:dyDescent="0.3">
      <c r="A22">
        <v>472444</v>
      </c>
      <c r="B22">
        <v>2150</v>
      </c>
      <c r="C22" t="s">
        <v>965</v>
      </c>
      <c r="D22" t="s">
        <v>986</v>
      </c>
      <c r="E22">
        <v>409.97</v>
      </c>
      <c r="F22">
        <v>771.15</v>
      </c>
      <c r="G22">
        <v>1146</v>
      </c>
      <c r="H22" s="1">
        <v>45346</v>
      </c>
      <c r="I22">
        <v>469825.62</v>
      </c>
      <c r="J22">
        <f>investment_data[[#This Row],[purchase_price]]*investment_data[[#This Row],[units]]</f>
        <v>316148.36550000001</v>
      </c>
      <c r="K22">
        <f>investment_data[[#This Row],[market_value]]-investment_data[[#This Row],[purches_value]]</f>
        <v>153677.25449999998</v>
      </c>
      <c r="L22" t="str">
        <f>IF(investment_data[[#This Row],[Profit and Loss]]&lt;0,"Loss","profit")</f>
        <v>profit</v>
      </c>
    </row>
    <row r="23" spans="1:12" x14ac:dyDescent="0.3">
      <c r="A23">
        <v>819347</v>
      </c>
      <c r="B23">
        <v>2131</v>
      </c>
      <c r="C23" t="s">
        <v>965</v>
      </c>
      <c r="D23" t="s">
        <v>987</v>
      </c>
      <c r="E23">
        <v>366.89</v>
      </c>
      <c r="F23">
        <v>873.58</v>
      </c>
      <c r="G23">
        <v>782.89</v>
      </c>
      <c r="H23" s="1">
        <v>43753</v>
      </c>
      <c r="I23">
        <v>287234.51</v>
      </c>
      <c r="J23">
        <f>investment_data[[#This Row],[purchase_price]]*investment_data[[#This Row],[units]]</f>
        <v>320507.76620000001</v>
      </c>
      <c r="K23">
        <f>investment_data[[#This Row],[market_value]]-investment_data[[#This Row],[purches_value]]</f>
        <v>-33273.256200000003</v>
      </c>
      <c r="L23" t="str">
        <f>IF(investment_data[[#This Row],[Profit and Loss]]&lt;0,"Loss","profit")</f>
        <v>Loss</v>
      </c>
    </row>
    <row r="24" spans="1:12" x14ac:dyDescent="0.3">
      <c r="A24">
        <v>825867</v>
      </c>
      <c r="B24">
        <v>7602</v>
      </c>
      <c r="C24" t="s">
        <v>965</v>
      </c>
      <c r="D24" t="s">
        <v>988</v>
      </c>
      <c r="E24">
        <v>390.47</v>
      </c>
      <c r="F24">
        <v>884.83</v>
      </c>
      <c r="G24">
        <v>1112.24</v>
      </c>
      <c r="H24" s="1">
        <v>43946</v>
      </c>
      <c r="I24">
        <v>434296.35</v>
      </c>
      <c r="J24">
        <f>investment_data[[#This Row],[purchase_price]]*investment_data[[#This Row],[units]]</f>
        <v>345499.57010000001</v>
      </c>
      <c r="K24">
        <f>investment_data[[#This Row],[market_value]]-investment_data[[#This Row],[purches_value]]</f>
        <v>88796.779899999965</v>
      </c>
      <c r="L24" t="str">
        <f>IF(investment_data[[#This Row],[Profit and Loss]]&lt;0,"Loss","profit")</f>
        <v>profit</v>
      </c>
    </row>
    <row r="25" spans="1:12" x14ac:dyDescent="0.3">
      <c r="A25">
        <v>836228</v>
      </c>
      <c r="B25">
        <v>5264</v>
      </c>
      <c r="C25" t="s">
        <v>965</v>
      </c>
      <c r="D25" t="s">
        <v>989</v>
      </c>
      <c r="E25">
        <v>357.42</v>
      </c>
      <c r="F25">
        <v>851.78</v>
      </c>
      <c r="G25">
        <v>1270.8800000000001</v>
      </c>
      <c r="H25" s="1">
        <v>45300</v>
      </c>
      <c r="I25">
        <v>454237.93</v>
      </c>
      <c r="J25">
        <f>investment_data[[#This Row],[purchase_price]]*investment_data[[#This Row],[units]]</f>
        <v>304443.20760000002</v>
      </c>
      <c r="K25">
        <f>investment_data[[#This Row],[market_value]]-investment_data[[#This Row],[purches_value]]</f>
        <v>149794.72239999997</v>
      </c>
      <c r="L25" t="str">
        <f>IF(investment_data[[#This Row],[Profit and Loss]]&lt;0,"Loss","profit")</f>
        <v>profit</v>
      </c>
    </row>
    <row r="26" spans="1:12" x14ac:dyDescent="0.3">
      <c r="A26">
        <v>691770</v>
      </c>
      <c r="B26">
        <v>2253</v>
      </c>
      <c r="C26" t="s">
        <v>965</v>
      </c>
      <c r="D26" t="s">
        <v>990</v>
      </c>
      <c r="E26">
        <v>176.78</v>
      </c>
      <c r="F26">
        <v>629.02</v>
      </c>
      <c r="G26">
        <v>604.85</v>
      </c>
      <c r="H26" s="1">
        <v>43868</v>
      </c>
      <c r="I26">
        <v>106925.38</v>
      </c>
      <c r="J26">
        <f>investment_data[[#This Row],[purchase_price]]*investment_data[[#This Row],[units]]</f>
        <v>111198.1556</v>
      </c>
      <c r="K26">
        <f>investment_data[[#This Row],[market_value]]-investment_data[[#This Row],[purches_value]]</f>
        <v>-4272.7755999999936</v>
      </c>
      <c r="L26" t="str">
        <f>IF(investment_data[[#This Row],[Profit and Loss]]&lt;0,"Loss","profit")</f>
        <v>Loss</v>
      </c>
    </row>
    <row r="27" spans="1:12" x14ac:dyDescent="0.3">
      <c r="A27">
        <v>887847</v>
      </c>
      <c r="B27">
        <v>6218</v>
      </c>
      <c r="C27" t="s">
        <v>965</v>
      </c>
      <c r="D27" t="s">
        <v>991</v>
      </c>
      <c r="E27">
        <v>85.89</v>
      </c>
      <c r="F27">
        <v>875.75</v>
      </c>
      <c r="G27">
        <v>812.81</v>
      </c>
      <c r="H27" s="1">
        <v>43756</v>
      </c>
      <c r="I27">
        <v>69812.25</v>
      </c>
      <c r="J27">
        <f>investment_data[[#This Row],[purchase_price]]*investment_data[[#This Row],[units]]</f>
        <v>75218.167499999996</v>
      </c>
      <c r="K27">
        <f>investment_data[[#This Row],[market_value]]-investment_data[[#This Row],[purches_value]]</f>
        <v>-5405.9174999999959</v>
      </c>
      <c r="L27" t="str">
        <f>IF(investment_data[[#This Row],[Profit and Loss]]&lt;0,"Loss","profit")</f>
        <v>Loss</v>
      </c>
    </row>
    <row r="28" spans="1:12" x14ac:dyDescent="0.3">
      <c r="A28">
        <v>274629</v>
      </c>
      <c r="B28">
        <v>5792</v>
      </c>
      <c r="C28" t="s">
        <v>965</v>
      </c>
      <c r="D28" t="s">
        <v>992</v>
      </c>
      <c r="E28">
        <v>17.52</v>
      </c>
      <c r="F28">
        <v>151.9</v>
      </c>
      <c r="G28">
        <v>208.24</v>
      </c>
      <c r="H28" s="1">
        <v>43809</v>
      </c>
      <c r="I28">
        <v>3648.36</v>
      </c>
      <c r="J28">
        <f>investment_data[[#This Row],[purchase_price]]*investment_data[[#This Row],[units]]</f>
        <v>2661.288</v>
      </c>
      <c r="K28">
        <f>investment_data[[#This Row],[market_value]]-investment_data[[#This Row],[purches_value]]</f>
        <v>987.07200000000012</v>
      </c>
      <c r="L28" t="str">
        <f>IF(investment_data[[#This Row],[Profit and Loss]]&lt;0,"Loss","profit")</f>
        <v>profit</v>
      </c>
    </row>
    <row r="29" spans="1:12" x14ac:dyDescent="0.3">
      <c r="A29">
        <v>542436</v>
      </c>
      <c r="B29">
        <v>5968</v>
      </c>
      <c r="C29" t="s">
        <v>965</v>
      </c>
      <c r="D29" t="s">
        <v>993</v>
      </c>
      <c r="E29">
        <v>222.16</v>
      </c>
      <c r="F29">
        <v>67.78</v>
      </c>
      <c r="G29">
        <v>87.05</v>
      </c>
      <c r="H29" s="1">
        <v>45049</v>
      </c>
      <c r="I29">
        <v>19339.03</v>
      </c>
      <c r="J29">
        <f>investment_data[[#This Row],[purchase_price]]*investment_data[[#This Row],[units]]</f>
        <v>15058.004800000001</v>
      </c>
      <c r="K29">
        <f>investment_data[[#This Row],[market_value]]-investment_data[[#This Row],[purches_value]]</f>
        <v>4281.0251999999982</v>
      </c>
      <c r="L29" t="str">
        <f>IF(investment_data[[#This Row],[Profit and Loss]]&lt;0,"Loss","profit")</f>
        <v>profit</v>
      </c>
    </row>
    <row r="30" spans="1:12" x14ac:dyDescent="0.3">
      <c r="A30">
        <v>898681</v>
      </c>
      <c r="B30">
        <v>8234</v>
      </c>
      <c r="C30" t="s">
        <v>965</v>
      </c>
      <c r="D30" t="s">
        <v>994</v>
      </c>
      <c r="E30">
        <v>38.39</v>
      </c>
      <c r="F30">
        <v>481.72</v>
      </c>
      <c r="G30">
        <v>590.28</v>
      </c>
      <c r="H30" s="1">
        <v>44379</v>
      </c>
      <c r="I30">
        <v>22660.85</v>
      </c>
      <c r="J30">
        <f>investment_data[[#This Row],[purchase_price]]*investment_data[[#This Row],[units]]</f>
        <v>18493.230800000001</v>
      </c>
      <c r="K30">
        <f>investment_data[[#This Row],[market_value]]-investment_data[[#This Row],[purches_value]]</f>
        <v>4167.6191999999974</v>
      </c>
      <c r="L30" t="str">
        <f>IF(investment_data[[#This Row],[Profit and Loss]]&lt;0,"Loss","profit")</f>
        <v>profit</v>
      </c>
    </row>
    <row r="31" spans="1:12" x14ac:dyDescent="0.3">
      <c r="A31">
        <v>618066</v>
      </c>
      <c r="B31">
        <v>2363</v>
      </c>
      <c r="C31" t="s">
        <v>965</v>
      </c>
      <c r="D31" t="s">
        <v>995</v>
      </c>
      <c r="E31">
        <v>25.92</v>
      </c>
      <c r="F31">
        <v>379.48</v>
      </c>
      <c r="G31">
        <v>374.27</v>
      </c>
      <c r="H31" s="1">
        <v>45501</v>
      </c>
      <c r="I31">
        <v>9701.08</v>
      </c>
      <c r="J31">
        <f>investment_data[[#This Row],[purchase_price]]*investment_data[[#This Row],[units]]</f>
        <v>9836.1216000000004</v>
      </c>
      <c r="K31">
        <f>investment_data[[#This Row],[market_value]]-investment_data[[#This Row],[purches_value]]</f>
        <v>-135.04160000000047</v>
      </c>
      <c r="L31" t="str">
        <f>IF(investment_data[[#This Row],[Profit and Loss]]&lt;0,"Loss","profit")</f>
        <v>Loss</v>
      </c>
    </row>
    <row r="32" spans="1:12" x14ac:dyDescent="0.3">
      <c r="A32">
        <v>206268</v>
      </c>
      <c r="B32">
        <v>8996</v>
      </c>
      <c r="C32" t="s">
        <v>965</v>
      </c>
      <c r="D32" t="s">
        <v>996</v>
      </c>
      <c r="E32">
        <v>86.74</v>
      </c>
      <c r="F32">
        <v>665.9</v>
      </c>
      <c r="G32">
        <v>916.61</v>
      </c>
      <c r="H32" s="1">
        <v>44073</v>
      </c>
      <c r="I32">
        <v>79506.75</v>
      </c>
      <c r="J32">
        <f>investment_data[[#This Row],[purchase_price]]*investment_data[[#This Row],[units]]</f>
        <v>57760.165999999997</v>
      </c>
      <c r="K32">
        <f>investment_data[[#This Row],[market_value]]-investment_data[[#This Row],[purches_value]]</f>
        <v>21746.584000000003</v>
      </c>
      <c r="L32" t="str">
        <f>IF(investment_data[[#This Row],[Profit and Loss]]&lt;0,"Loss","profit")</f>
        <v>profit</v>
      </c>
    </row>
    <row r="33" spans="1:12" x14ac:dyDescent="0.3">
      <c r="A33">
        <v>902662</v>
      </c>
      <c r="B33">
        <v>8616</v>
      </c>
      <c r="C33" t="s">
        <v>965</v>
      </c>
      <c r="D33" t="s">
        <v>997</v>
      </c>
      <c r="E33">
        <v>220.82</v>
      </c>
      <c r="F33">
        <v>640.53</v>
      </c>
      <c r="G33">
        <v>772.78</v>
      </c>
      <c r="H33" s="1">
        <v>45461</v>
      </c>
      <c r="I33">
        <v>170645.28</v>
      </c>
      <c r="J33">
        <f>investment_data[[#This Row],[purchase_price]]*investment_data[[#This Row],[units]]</f>
        <v>141441.8346</v>
      </c>
      <c r="K33">
        <f>investment_data[[#This Row],[market_value]]-investment_data[[#This Row],[purches_value]]</f>
        <v>29203.445399999997</v>
      </c>
      <c r="L33" t="str">
        <f>IF(investment_data[[#This Row],[Profit and Loss]]&lt;0,"Loss","profit")</f>
        <v>profit</v>
      </c>
    </row>
    <row r="34" spans="1:12" x14ac:dyDescent="0.3">
      <c r="A34">
        <v>801528</v>
      </c>
      <c r="B34">
        <v>4948</v>
      </c>
      <c r="C34" t="s">
        <v>965</v>
      </c>
      <c r="D34" t="s">
        <v>998</v>
      </c>
      <c r="E34">
        <v>24.96</v>
      </c>
      <c r="F34">
        <v>610.58000000000004</v>
      </c>
      <c r="G34">
        <v>766.72</v>
      </c>
      <c r="H34" s="1">
        <v>44341</v>
      </c>
      <c r="I34">
        <v>19137.330000000002</v>
      </c>
      <c r="J34">
        <f>investment_data[[#This Row],[purchase_price]]*investment_data[[#This Row],[units]]</f>
        <v>15240.076800000001</v>
      </c>
      <c r="K34">
        <f>investment_data[[#This Row],[market_value]]-investment_data[[#This Row],[purches_value]]</f>
        <v>3897.253200000001</v>
      </c>
      <c r="L34" t="str">
        <f>IF(investment_data[[#This Row],[Profit and Loss]]&lt;0,"Loss","profit")</f>
        <v>profit</v>
      </c>
    </row>
    <row r="35" spans="1:12" x14ac:dyDescent="0.3">
      <c r="A35">
        <v>740770</v>
      </c>
      <c r="B35">
        <v>7655</v>
      </c>
      <c r="C35" t="s">
        <v>965</v>
      </c>
      <c r="D35" t="s">
        <v>997</v>
      </c>
      <c r="E35">
        <v>293.26</v>
      </c>
      <c r="F35">
        <v>369.15</v>
      </c>
      <c r="G35">
        <v>541.59</v>
      </c>
      <c r="H35" s="1">
        <v>45223</v>
      </c>
      <c r="I35">
        <v>158826.68</v>
      </c>
      <c r="J35">
        <f>investment_data[[#This Row],[purchase_price]]*investment_data[[#This Row],[units]]</f>
        <v>108256.92899999999</v>
      </c>
      <c r="K35">
        <f>investment_data[[#This Row],[market_value]]-investment_data[[#This Row],[purches_value]]</f>
        <v>50569.751000000004</v>
      </c>
      <c r="L35" t="str">
        <f>IF(investment_data[[#This Row],[Profit and Loss]]&lt;0,"Loss","profit")</f>
        <v>profit</v>
      </c>
    </row>
    <row r="36" spans="1:12" x14ac:dyDescent="0.3">
      <c r="A36">
        <v>428131</v>
      </c>
      <c r="B36">
        <v>6416</v>
      </c>
      <c r="C36" t="s">
        <v>965</v>
      </c>
      <c r="D36" t="s">
        <v>999</v>
      </c>
      <c r="E36">
        <v>189.56</v>
      </c>
      <c r="F36">
        <v>970.14</v>
      </c>
      <c r="G36">
        <v>934.98</v>
      </c>
      <c r="H36" s="1">
        <v>45286</v>
      </c>
      <c r="I36">
        <v>177234.81</v>
      </c>
      <c r="J36">
        <f>investment_data[[#This Row],[purchase_price]]*investment_data[[#This Row],[units]]</f>
        <v>183899.7384</v>
      </c>
      <c r="K36">
        <f>investment_data[[#This Row],[market_value]]-investment_data[[#This Row],[purches_value]]</f>
        <v>-6664.9284000000043</v>
      </c>
      <c r="L36" t="str">
        <f>IF(investment_data[[#This Row],[Profit and Loss]]&lt;0,"Loss","profit")</f>
        <v>Loss</v>
      </c>
    </row>
    <row r="37" spans="1:12" x14ac:dyDescent="0.3">
      <c r="A37">
        <v>317366</v>
      </c>
      <c r="B37">
        <v>8355</v>
      </c>
      <c r="C37" t="s">
        <v>965</v>
      </c>
      <c r="D37" t="s">
        <v>1000</v>
      </c>
      <c r="E37">
        <v>219.78</v>
      </c>
      <c r="F37">
        <v>598.79999999999995</v>
      </c>
      <c r="G37">
        <v>572.51</v>
      </c>
      <c r="H37" s="1">
        <v>44949</v>
      </c>
      <c r="I37">
        <v>125826.25</v>
      </c>
      <c r="J37">
        <f>investment_data[[#This Row],[purchase_price]]*investment_data[[#This Row],[units]]</f>
        <v>131604.264</v>
      </c>
      <c r="K37">
        <f>investment_data[[#This Row],[market_value]]-investment_data[[#This Row],[purches_value]]</f>
        <v>-5778.0139999999956</v>
      </c>
      <c r="L37" t="str">
        <f>IF(investment_data[[#This Row],[Profit and Loss]]&lt;0,"Loss","profit")</f>
        <v>Loss</v>
      </c>
    </row>
    <row r="38" spans="1:12" x14ac:dyDescent="0.3">
      <c r="A38">
        <v>385601</v>
      </c>
      <c r="B38">
        <v>6590</v>
      </c>
      <c r="C38" t="s">
        <v>965</v>
      </c>
      <c r="D38" t="s">
        <v>1001</v>
      </c>
      <c r="E38">
        <v>80.03</v>
      </c>
      <c r="F38">
        <v>116.63</v>
      </c>
      <c r="G38">
        <v>170.8</v>
      </c>
      <c r="H38" s="1">
        <v>44124</v>
      </c>
      <c r="I38">
        <v>13669.12</v>
      </c>
      <c r="J38">
        <f>investment_data[[#This Row],[purchase_price]]*investment_data[[#This Row],[units]]</f>
        <v>9333.8989000000001</v>
      </c>
      <c r="K38">
        <f>investment_data[[#This Row],[market_value]]-investment_data[[#This Row],[purches_value]]</f>
        <v>4335.2211000000007</v>
      </c>
      <c r="L38" t="str">
        <f>IF(investment_data[[#This Row],[Profit and Loss]]&lt;0,"Loss","profit")</f>
        <v>profit</v>
      </c>
    </row>
    <row r="39" spans="1:12" x14ac:dyDescent="0.3">
      <c r="A39">
        <v>268521</v>
      </c>
      <c r="B39">
        <v>7265</v>
      </c>
      <c r="C39" t="s">
        <v>965</v>
      </c>
      <c r="D39" t="s">
        <v>1002</v>
      </c>
      <c r="E39">
        <v>291.57</v>
      </c>
      <c r="F39">
        <v>526.04</v>
      </c>
      <c r="G39">
        <v>423.47</v>
      </c>
      <c r="H39" s="1">
        <v>44250</v>
      </c>
      <c r="I39">
        <v>123471.15</v>
      </c>
      <c r="J39">
        <f>investment_data[[#This Row],[purchase_price]]*investment_data[[#This Row],[units]]</f>
        <v>153377.4828</v>
      </c>
      <c r="K39">
        <f>investment_data[[#This Row],[market_value]]-investment_data[[#This Row],[purches_value]]</f>
        <v>-29906.332800000004</v>
      </c>
      <c r="L39" t="str">
        <f>IF(investment_data[[#This Row],[Profit and Loss]]&lt;0,"Loss","profit")</f>
        <v>Loss</v>
      </c>
    </row>
    <row r="40" spans="1:12" x14ac:dyDescent="0.3">
      <c r="A40">
        <v>927711</v>
      </c>
      <c r="B40">
        <v>1719</v>
      </c>
      <c r="C40" t="s">
        <v>965</v>
      </c>
      <c r="D40" t="s">
        <v>1003</v>
      </c>
      <c r="E40">
        <v>306.17</v>
      </c>
      <c r="F40">
        <v>508.46</v>
      </c>
      <c r="G40">
        <v>523.30999999999995</v>
      </c>
      <c r="H40" s="1">
        <v>44880</v>
      </c>
      <c r="I40">
        <v>160221.82</v>
      </c>
      <c r="J40">
        <f>investment_data[[#This Row],[purchase_price]]*investment_data[[#This Row],[units]]</f>
        <v>155675.19820000001</v>
      </c>
      <c r="K40">
        <f>investment_data[[#This Row],[market_value]]-investment_data[[#This Row],[purches_value]]</f>
        <v>4546.6217999999935</v>
      </c>
      <c r="L40" t="str">
        <f>IF(investment_data[[#This Row],[Profit and Loss]]&lt;0,"Loss","profit")</f>
        <v>profit</v>
      </c>
    </row>
    <row r="41" spans="1:12" x14ac:dyDescent="0.3">
      <c r="A41">
        <v>228616</v>
      </c>
      <c r="B41">
        <v>8550</v>
      </c>
      <c r="C41" t="s">
        <v>965</v>
      </c>
      <c r="D41" t="s">
        <v>1004</v>
      </c>
      <c r="E41">
        <v>389.02</v>
      </c>
      <c r="F41">
        <v>379.83</v>
      </c>
      <c r="G41">
        <v>422.62</v>
      </c>
      <c r="H41" s="1">
        <v>44903</v>
      </c>
      <c r="I41">
        <v>164407.63</v>
      </c>
      <c r="J41">
        <f>investment_data[[#This Row],[purchase_price]]*investment_data[[#This Row],[units]]</f>
        <v>147761.46659999999</v>
      </c>
      <c r="K41">
        <f>investment_data[[#This Row],[market_value]]-investment_data[[#This Row],[purches_value]]</f>
        <v>16646.163400000019</v>
      </c>
      <c r="L41" t="str">
        <f>IF(investment_data[[#This Row],[Profit and Loss]]&lt;0,"Loss","profit")</f>
        <v>profit</v>
      </c>
    </row>
    <row r="42" spans="1:12" x14ac:dyDescent="0.3">
      <c r="A42">
        <v>992777</v>
      </c>
      <c r="B42">
        <v>2474</v>
      </c>
      <c r="C42" t="s">
        <v>965</v>
      </c>
      <c r="D42" t="s">
        <v>1005</v>
      </c>
      <c r="E42">
        <v>13.76</v>
      </c>
      <c r="F42">
        <v>902.5</v>
      </c>
      <c r="G42">
        <v>1301.97</v>
      </c>
      <c r="H42" s="1">
        <v>45433</v>
      </c>
      <c r="I42">
        <v>17915.11</v>
      </c>
      <c r="J42">
        <f>investment_data[[#This Row],[purchase_price]]*investment_data[[#This Row],[units]]</f>
        <v>12418.4</v>
      </c>
      <c r="K42">
        <f>investment_data[[#This Row],[market_value]]-investment_data[[#This Row],[purches_value]]</f>
        <v>5496.7100000000009</v>
      </c>
      <c r="L42" t="str">
        <f>IF(investment_data[[#This Row],[Profit and Loss]]&lt;0,"Loss","profit")</f>
        <v>profit</v>
      </c>
    </row>
    <row r="43" spans="1:12" x14ac:dyDescent="0.3">
      <c r="A43">
        <v>516230</v>
      </c>
      <c r="B43">
        <v>1845</v>
      </c>
      <c r="C43" t="s">
        <v>965</v>
      </c>
      <c r="D43" t="s">
        <v>1006</v>
      </c>
      <c r="E43">
        <v>371.98</v>
      </c>
      <c r="F43">
        <v>490.25</v>
      </c>
      <c r="G43">
        <v>650.76</v>
      </c>
      <c r="H43" s="1">
        <v>45335</v>
      </c>
      <c r="I43">
        <v>242069.7</v>
      </c>
      <c r="J43">
        <f>investment_data[[#This Row],[purchase_price]]*investment_data[[#This Row],[units]]</f>
        <v>182363.19500000001</v>
      </c>
      <c r="K43">
        <f>investment_data[[#This Row],[market_value]]-investment_data[[#This Row],[purches_value]]</f>
        <v>59706.505000000005</v>
      </c>
      <c r="L43" t="str">
        <f>IF(investment_data[[#This Row],[Profit and Loss]]&lt;0,"Loss","profit")</f>
        <v>profit</v>
      </c>
    </row>
    <row r="44" spans="1:12" x14ac:dyDescent="0.3">
      <c r="A44">
        <v>463380</v>
      </c>
      <c r="B44">
        <v>1471</v>
      </c>
      <c r="C44" t="s">
        <v>965</v>
      </c>
      <c r="D44" t="s">
        <v>1007</v>
      </c>
      <c r="E44">
        <v>292.02</v>
      </c>
      <c r="F44">
        <v>462.21</v>
      </c>
      <c r="G44">
        <v>401.96</v>
      </c>
      <c r="H44" s="1">
        <v>44568</v>
      </c>
      <c r="I44">
        <v>117380.36</v>
      </c>
      <c r="J44">
        <f>investment_data[[#This Row],[purchase_price]]*investment_data[[#This Row],[units]]</f>
        <v>134974.56419999999</v>
      </c>
      <c r="K44">
        <f>investment_data[[#This Row],[market_value]]-investment_data[[#This Row],[purches_value]]</f>
        <v>-17594.204199999993</v>
      </c>
      <c r="L44" t="str">
        <f>IF(investment_data[[#This Row],[Profit and Loss]]&lt;0,"Loss","profit")</f>
        <v>Loss</v>
      </c>
    </row>
    <row r="45" spans="1:12" x14ac:dyDescent="0.3">
      <c r="A45">
        <v>429555</v>
      </c>
      <c r="B45">
        <v>9698</v>
      </c>
      <c r="C45" t="s">
        <v>965</v>
      </c>
      <c r="D45" t="s">
        <v>1008</v>
      </c>
      <c r="E45">
        <v>95.28</v>
      </c>
      <c r="F45">
        <v>131.59</v>
      </c>
      <c r="G45">
        <v>117.7</v>
      </c>
      <c r="H45" s="1">
        <v>44925</v>
      </c>
      <c r="I45">
        <v>11214.46</v>
      </c>
      <c r="J45">
        <f>investment_data[[#This Row],[purchase_price]]*investment_data[[#This Row],[units]]</f>
        <v>12537.895200000001</v>
      </c>
      <c r="K45">
        <f>investment_data[[#This Row],[market_value]]-investment_data[[#This Row],[purches_value]]</f>
        <v>-1323.4352000000017</v>
      </c>
      <c r="L45" t="str">
        <f>IF(investment_data[[#This Row],[Profit and Loss]]&lt;0,"Loss","profit")</f>
        <v>Loss</v>
      </c>
    </row>
    <row r="46" spans="1:12" x14ac:dyDescent="0.3">
      <c r="A46">
        <v>786017</v>
      </c>
      <c r="B46">
        <v>6416</v>
      </c>
      <c r="C46" t="s">
        <v>965</v>
      </c>
      <c r="D46" t="s">
        <v>1009</v>
      </c>
      <c r="E46">
        <v>300.74</v>
      </c>
      <c r="F46">
        <v>634.23</v>
      </c>
      <c r="G46">
        <v>896.73</v>
      </c>
      <c r="H46" s="1">
        <v>44530</v>
      </c>
      <c r="I46">
        <v>269682.58</v>
      </c>
      <c r="J46">
        <f>investment_data[[#This Row],[purchase_price]]*investment_data[[#This Row],[units]]</f>
        <v>190738.33020000003</v>
      </c>
      <c r="K46">
        <f>investment_data[[#This Row],[market_value]]-investment_data[[#This Row],[purches_value]]</f>
        <v>78944.249799999991</v>
      </c>
      <c r="L46" t="str">
        <f>IF(investment_data[[#This Row],[Profit and Loss]]&lt;0,"Loss","profit")</f>
        <v>profit</v>
      </c>
    </row>
    <row r="47" spans="1:12" x14ac:dyDescent="0.3">
      <c r="A47">
        <v>798985</v>
      </c>
      <c r="B47">
        <v>1763</v>
      </c>
      <c r="C47" t="s">
        <v>965</v>
      </c>
      <c r="D47" t="s">
        <v>1010</v>
      </c>
      <c r="E47">
        <v>290.99</v>
      </c>
      <c r="F47">
        <v>201.87</v>
      </c>
      <c r="G47">
        <v>175.5</v>
      </c>
      <c r="H47" s="1">
        <v>45208</v>
      </c>
      <c r="I47">
        <v>51068.75</v>
      </c>
      <c r="J47">
        <f>investment_data[[#This Row],[purchase_price]]*investment_data[[#This Row],[units]]</f>
        <v>58742.151300000005</v>
      </c>
      <c r="K47">
        <f>investment_data[[#This Row],[market_value]]-investment_data[[#This Row],[purches_value]]</f>
        <v>-7673.401300000005</v>
      </c>
      <c r="L47" t="str">
        <f>IF(investment_data[[#This Row],[Profit and Loss]]&lt;0,"Loss","profit")</f>
        <v>Loss</v>
      </c>
    </row>
    <row r="48" spans="1:12" x14ac:dyDescent="0.3">
      <c r="A48">
        <v>957435</v>
      </c>
      <c r="B48">
        <v>7747</v>
      </c>
      <c r="C48" t="s">
        <v>965</v>
      </c>
      <c r="D48" t="s">
        <v>1011</v>
      </c>
      <c r="E48">
        <v>164.08</v>
      </c>
      <c r="F48">
        <v>586.22</v>
      </c>
      <c r="G48">
        <v>566.88</v>
      </c>
      <c r="H48" s="1">
        <v>44951</v>
      </c>
      <c r="I48">
        <v>93013.67</v>
      </c>
      <c r="J48">
        <f>investment_data[[#This Row],[purchase_price]]*investment_data[[#This Row],[units]]</f>
        <v>96186.977600000013</v>
      </c>
      <c r="K48">
        <f>investment_data[[#This Row],[market_value]]-investment_data[[#This Row],[purches_value]]</f>
        <v>-3173.3076000000146</v>
      </c>
      <c r="L48" t="str">
        <f>IF(investment_data[[#This Row],[Profit and Loss]]&lt;0,"Loss","profit")</f>
        <v>Loss</v>
      </c>
    </row>
    <row r="49" spans="1:12" x14ac:dyDescent="0.3">
      <c r="A49">
        <v>969788</v>
      </c>
      <c r="B49">
        <v>7756</v>
      </c>
      <c r="C49" t="s">
        <v>965</v>
      </c>
      <c r="D49" t="s">
        <v>1012</v>
      </c>
      <c r="E49">
        <v>264.37</v>
      </c>
      <c r="F49">
        <v>806.93</v>
      </c>
      <c r="G49">
        <v>1085.83</v>
      </c>
      <c r="H49" s="1">
        <v>43834</v>
      </c>
      <c r="I49">
        <v>287060.88</v>
      </c>
      <c r="J49">
        <f>investment_data[[#This Row],[purchase_price]]*investment_data[[#This Row],[units]]</f>
        <v>213328.08409999998</v>
      </c>
      <c r="K49">
        <f>investment_data[[#This Row],[market_value]]-investment_data[[#This Row],[purches_value]]</f>
        <v>73732.795900000026</v>
      </c>
      <c r="L49" t="str">
        <f>IF(investment_data[[#This Row],[Profit and Loss]]&lt;0,"Loss","profit")</f>
        <v>profit</v>
      </c>
    </row>
    <row r="50" spans="1:12" x14ac:dyDescent="0.3">
      <c r="A50">
        <v>642885</v>
      </c>
      <c r="B50">
        <v>8371</v>
      </c>
      <c r="C50" t="s">
        <v>965</v>
      </c>
      <c r="D50" t="s">
        <v>1013</v>
      </c>
      <c r="E50">
        <v>236.52</v>
      </c>
      <c r="F50">
        <v>904.69</v>
      </c>
      <c r="G50">
        <v>818.84</v>
      </c>
      <c r="H50" s="1">
        <v>43886</v>
      </c>
      <c r="I50">
        <v>193672.04</v>
      </c>
      <c r="J50">
        <f>investment_data[[#This Row],[purchase_price]]*investment_data[[#This Row],[units]]</f>
        <v>213977.27880000003</v>
      </c>
      <c r="K50">
        <f>investment_data[[#This Row],[market_value]]-investment_data[[#This Row],[purches_value]]</f>
        <v>-20305.238800000021</v>
      </c>
      <c r="L50" t="str">
        <f>IF(investment_data[[#This Row],[Profit and Loss]]&lt;0,"Loss","profit")</f>
        <v>Loss</v>
      </c>
    </row>
    <row r="51" spans="1:12" x14ac:dyDescent="0.3">
      <c r="A51">
        <v>281917</v>
      </c>
      <c r="B51">
        <v>3109</v>
      </c>
      <c r="C51" t="s">
        <v>965</v>
      </c>
      <c r="D51" t="s">
        <v>1014</v>
      </c>
      <c r="E51">
        <v>328.37</v>
      </c>
      <c r="F51">
        <v>663.18</v>
      </c>
      <c r="G51">
        <v>767.25</v>
      </c>
      <c r="H51" s="1">
        <v>43936</v>
      </c>
      <c r="I51">
        <v>251941.88</v>
      </c>
      <c r="J51">
        <f>investment_data[[#This Row],[purchase_price]]*investment_data[[#This Row],[units]]</f>
        <v>217768.4166</v>
      </c>
      <c r="K51">
        <f>investment_data[[#This Row],[market_value]]-investment_data[[#This Row],[purches_value]]</f>
        <v>34173.463400000008</v>
      </c>
      <c r="L51" t="str">
        <f>IF(investment_data[[#This Row],[Profit and Loss]]&lt;0,"Loss","profit")</f>
        <v>profit</v>
      </c>
    </row>
    <row r="52" spans="1:12" x14ac:dyDescent="0.3">
      <c r="A52">
        <v>415156</v>
      </c>
      <c r="B52">
        <v>8853</v>
      </c>
      <c r="C52" t="s">
        <v>965</v>
      </c>
      <c r="D52" t="s">
        <v>1015</v>
      </c>
      <c r="E52">
        <v>146.59</v>
      </c>
      <c r="F52">
        <v>580.62</v>
      </c>
      <c r="G52">
        <v>575.5</v>
      </c>
      <c r="H52" s="1">
        <v>44773</v>
      </c>
      <c r="I52">
        <v>84362.54</v>
      </c>
      <c r="J52">
        <f>investment_data[[#This Row],[purchase_price]]*investment_data[[#This Row],[units]]</f>
        <v>85113.085800000001</v>
      </c>
      <c r="K52">
        <f>investment_data[[#This Row],[market_value]]-investment_data[[#This Row],[purches_value]]</f>
        <v>-750.54580000000715</v>
      </c>
      <c r="L52" t="str">
        <f>IF(investment_data[[#This Row],[Profit and Loss]]&lt;0,"Loss","profit")</f>
        <v>Loss</v>
      </c>
    </row>
    <row r="53" spans="1:12" x14ac:dyDescent="0.3">
      <c r="A53">
        <v>848877</v>
      </c>
      <c r="B53">
        <v>5396</v>
      </c>
      <c r="C53" t="s">
        <v>965</v>
      </c>
      <c r="D53" t="s">
        <v>1016</v>
      </c>
      <c r="E53">
        <v>407.88</v>
      </c>
      <c r="F53">
        <v>130.6</v>
      </c>
      <c r="G53">
        <v>128.09</v>
      </c>
      <c r="H53" s="1">
        <v>45485</v>
      </c>
      <c r="I53">
        <v>52245.35</v>
      </c>
      <c r="J53">
        <f>investment_data[[#This Row],[purchase_price]]*investment_data[[#This Row],[units]]</f>
        <v>53269.127999999997</v>
      </c>
      <c r="K53">
        <f>investment_data[[#This Row],[market_value]]-investment_data[[#This Row],[purches_value]]</f>
        <v>-1023.7779999999984</v>
      </c>
      <c r="L53" t="str">
        <f>IF(investment_data[[#This Row],[Profit and Loss]]&lt;0,"Loss","profit")</f>
        <v>Loss</v>
      </c>
    </row>
    <row r="54" spans="1:12" x14ac:dyDescent="0.3">
      <c r="A54">
        <v>521175</v>
      </c>
      <c r="B54">
        <v>2696</v>
      </c>
      <c r="C54" t="s">
        <v>965</v>
      </c>
      <c r="D54" t="s">
        <v>1017</v>
      </c>
      <c r="E54">
        <v>233.2</v>
      </c>
      <c r="F54">
        <v>580.29</v>
      </c>
      <c r="G54">
        <v>797.1</v>
      </c>
      <c r="H54" s="1">
        <v>44980</v>
      </c>
      <c r="I54">
        <v>185883.72</v>
      </c>
      <c r="J54">
        <f>investment_data[[#This Row],[purchase_price]]*investment_data[[#This Row],[units]]</f>
        <v>135323.628</v>
      </c>
      <c r="K54">
        <f>investment_data[[#This Row],[market_value]]-investment_data[[#This Row],[purches_value]]</f>
        <v>50560.092000000004</v>
      </c>
      <c r="L54" t="str">
        <f>IF(investment_data[[#This Row],[Profit and Loss]]&lt;0,"Loss","profit")</f>
        <v>profit</v>
      </c>
    </row>
    <row r="55" spans="1:12" x14ac:dyDescent="0.3">
      <c r="A55">
        <v>215865</v>
      </c>
      <c r="B55">
        <v>2235</v>
      </c>
      <c r="C55" t="s">
        <v>965</v>
      </c>
      <c r="D55" t="s">
        <v>1018</v>
      </c>
      <c r="E55">
        <v>346.26</v>
      </c>
      <c r="F55">
        <v>962.43</v>
      </c>
      <c r="G55">
        <v>1268.78</v>
      </c>
      <c r="H55" s="1">
        <v>44932</v>
      </c>
      <c r="I55">
        <v>439327.76</v>
      </c>
      <c r="J55">
        <f>investment_data[[#This Row],[purchase_price]]*investment_data[[#This Row],[units]]</f>
        <v>333251.01179999998</v>
      </c>
      <c r="K55">
        <f>investment_data[[#This Row],[market_value]]-investment_data[[#This Row],[purches_value]]</f>
        <v>106076.74820000003</v>
      </c>
      <c r="L55" t="str">
        <f>IF(investment_data[[#This Row],[Profit and Loss]]&lt;0,"Loss","profit")</f>
        <v>profit</v>
      </c>
    </row>
    <row r="56" spans="1:12" x14ac:dyDescent="0.3">
      <c r="A56">
        <v>516866</v>
      </c>
      <c r="B56">
        <v>4716</v>
      </c>
      <c r="C56" t="s">
        <v>965</v>
      </c>
      <c r="D56" t="s">
        <v>1019</v>
      </c>
      <c r="E56">
        <v>201.57</v>
      </c>
      <c r="F56">
        <v>430.43</v>
      </c>
      <c r="G56">
        <v>630.44000000000005</v>
      </c>
      <c r="H56" s="1">
        <v>44428</v>
      </c>
      <c r="I56">
        <v>127077.79</v>
      </c>
      <c r="J56">
        <f>investment_data[[#This Row],[purchase_price]]*investment_data[[#This Row],[units]]</f>
        <v>86761.775099999999</v>
      </c>
      <c r="K56">
        <f>investment_data[[#This Row],[market_value]]-investment_data[[#This Row],[purches_value]]</f>
        <v>40316.014899999995</v>
      </c>
      <c r="L56" t="str">
        <f>IF(investment_data[[#This Row],[Profit and Loss]]&lt;0,"Loss","profit")</f>
        <v>profit</v>
      </c>
    </row>
    <row r="57" spans="1:12" x14ac:dyDescent="0.3">
      <c r="A57">
        <v>233820</v>
      </c>
      <c r="B57">
        <v>5663</v>
      </c>
      <c r="C57" t="s">
        <v>965</v>
      </c>
      <c r="D57" t="s">
        <v>1020</v>
      </c>
      <c r="E57">
        <v>450.2</v>
      </c>
      <c r="F57">
        <v>941.75</v>
      </c>
      <c r="G57">
        <v>1403.74</v>
      </c>
      <c r="H57" s="1">
        <v>44538</v>
      </c>
      <c r="I57">
        <v>631963.75</v>
      </c>
      <c r="J57">
        <f>investment_data[[#This Row],[purchase_price]]*investment_data[[#This Row],[units]]</f>
        <v>423975.85</v>
      </c>
      <c r="K57">
        <f>investment_data[[#This Row],[market_value]]-investment_data[[#This Row],[purches_value]]</f>
        <v>207987.90000000002</v>
      </c>
      <c r="L57" t="str">
        <f>IF(investment_data[[#This Row],[Profit and Loss]]&lt;0,"Loss","profit")</f>
        <v>profit</v>
      </c>
    </row>
    <row r="58" spans="1:12" x14ac:dyDescent="0.3">
      <c r="A58">
        <v>180206</v>
      </c>
      <c r="B58">
        <v>3617</v>
      </c>
      <c r="C58" t="s">
        <v>965</v>
      </c>
      <c r="D58" t="s">
        <v>1021</v>
      </c>
      <c r="E58">
        <v>194.73</v>
      </c>
      <c r="F58">
        <v>683.48</v>
      </c>
      <c r="G58">
        <v>822.89</v>
      </c>
      <c r="H58" s="1">
        <v>45554</v>
      </c>
      <c r="I58">
        <v>160241.37</v>
      </c>
      <c r="J58">
        <f>investment_data[[#This Row],[purchase_price]]*investment_data[[#This Row],[units]]</f>
        <v>133094.06039999999</v>
      </c>
      <c r="K58">
        <f>investment_data[[#This Row],[market_value]]-investment_data[[#This Row],[purches_value]]</f>
        <v>27147.309600000008</v>
      </c>
      <c r="L58" t="str">
        <f>IF(investment_data[[#This Row],[Profit and Loss]]&lt;0,"Loss","profit")</f>
        <v>profit</v>
      </c>
    </row>
    <row r="59" spans="1:12" x14ac:dyDescent="0.3">
      <c r="A59">
        <v>716447</v>
      </c>
      <c r="B59">
        <v>4700</v>
      </c>
      <c r="C59" t="s">
        <v>965</v>
      </c>
      <c r="D59" t="s">
        <v>969</v>
      </c>
      <c r="E59">
        <v>458.89</v>
      </c>
      <c r="F59">
        <v>963.47</v>
      </c>
      <c r="G59">
        <v>887.99</v>
      </c>
      <c r="H59" s="1">
        <v>45480</v>
      </c>
      <c r="I59">
        <v>407489.73</v>
      </c>
      <c r="J59">
        <f>investment_data[[#This Row],[purchase_price]]*investment_data[[#This Row],[units]]</f>
        <v>442126.74829999998</v>
      </c>
      <c r="K59">
        <f>investment_data[[#This Row],[market_value]]-investment_data[[#This Row],[purches_value]]</f>
        <v>-34637.018299999996</v>
      </c>
      <c r="L59" t="str">
        <f>IF(investment_data[[#This Row],[Profit and Loss]]&lt;0,"Loss","profit")</f>
        <v>Loss</v>
      </c>
    </row>
    <row r="60" spans="1:12" x14ac:dyDescent="0.3">
      <c r="A60">
        <v>245346</v>
      </c>
      <c r="B60">
        <v>2582</v>
      </c>
      <c r="C60" t="s">
        <v>965</v>
      </c>
      <c r="D60" t="s">
        <v>1022</v>
      </c>
      <c r="E60">
        <v>482.6</v>
      </c>
      <c r="F60">
        <v>771.11</v>
      </c>
      <c r="G60">
        <v>1057.2</v>
      </c>
      <c r="H60" s="1">
        <v>45382</v>
      </c>
      <c r="I60">
        <v>510204.72</v>
      </c>
      <c r="J60">
        <f>investment_data[[#This Row],[purchase_price]]*investment_data[[#This Row],[units]]</f>
        <v>372137.68600000005</v>
      </c>
      <c r="K60">
        <f>investment_data[[#This Row],[market_value]]-investment_data[[#This Row],[purches_value]]</f>
        <v>138067.03399999993</v>
      </c>
      <c r="L60" t="str">
        <f>IF(investment_data[[#This Row],[Profit and Loss]]&lt;0,"Loss","profit")</f>
        <v>profit</v>
      </c>
    </row>
    <row r="61" spans="1:12" x14ac:dyDescent="0.3">
      <c r="A61">
        <v>499790</v>
      </c>
      <c r="B61">
        <v>5968</v>
      </c>
      <c r="C61" t="s">
        <v>965</v>
      </c>
      <c r="D61" t="s">
        <v>1023</v>
      </c>
      <c r="E61">
        <v>106.65</v>
      </c>
      <c r="F61">
        <v>185.71</v>
      </c>
      <c r="G61">
        <v>246.42</v>
      </c>
      <c r="H61" s="1">
        <v>43782</v>
      </c>
      <c r="I61">
        <v>26280.69</v>
      </c>
      <c r="J61">
        <f>investment_data[[#This Row],[purchase_price]]*investment_data[[#This Row],[units]]</f>
        <v>19805.971500000003</v>
      </c>
      <c r="K61">
        <f>investment_data[[#This Row],[market_value]]-investment_data[[#This Row],[purches_value]]</f>
        <v>6474.7184999999954</v>
      </c>
      <c r="L61" t="str">
        <f>IF(investment_data[[#This Row],[Profit and Loss]]&lt;0,"Loss","profit")</f>
        <v>profit</v>
      </c>
    </row>
    <row r="62" spans="1:12" x14ac:dyDescent="0.3">
      <c r="A62">
        <v>951575</v>
      </c>
      <c r="B62">
        <v>4705</v>
      </c>
      <c r="C62" t="s">
        <v>965</v>
      </c>
      <c r="D62" t="s">
        <v>1024</v>
      </c>
      <c r="E62">
        <v>10.76</v>
      </c>
      <c r="F62">
        <v>260.36</v>
      </c>
      <c r="G62">
        <v>286.16000000000003</v>
      </c>
      <c r="H62" s="1">
        <v>45276</v>
      </c>
      <c r="I62">
        <v>3079.08</v>
      </c>
      <c r="J62">
        <f>investment_data[[#This Row],[purchase_price]]*investment_data[[#This Row],[units]]</f>
        <v>2801.4736000000003</v>
      </c>
      <c r="K62">
        <f>investment_data[[#This Row],[market_value]]-investment_data[[#This Row],[purches_value]]</f>
        <v>277.60639999999967</v>
      </c>
      <c r="L62" t="str">
        <f>IF(investment_data[[#This Row],[Profit and Loss]]&lt;0,"Loss","profit")</f>
        <v>profit</v>
      </c>
    </row>
    <row r="63" spans="1:12" x14ac:dyDescent="0.3">
      <c r="A63">
        <v>334376</v>
      </c>
      <c r="B63">
        <v>2823</v>
      </c>
      <c r="C63" t="s">
        <v>965</v>
      </c>
      <c r="D63" t="s">
        <v>1025</v>
      </c>
      <c r="E63">
        <v>243.56</v>
      </c>
      <c r="F63">
        <v>173.88</v>
      </c>
      <c r="G63">
        <v>252.47</v>
      </c>
      <c r="H63" s="1">
        <v>44322</v>
      </c>
      <c r="I63">
        <v>61491.59</v>
      </c>
      <c r="J63">
        <f>investment_data[[#This Row],[purchase_price]]*investment_data[[#This Row],[units]]</f>
        <v>42350.212800000001</v>
      </c>
      <c r="K63">
        <f>investment_data[[#This Row],[market_value]]-investment_data[[#This Row],[purches_value]]</f>
        <v>19141.377199999995</v>
      </c>
      <c r="L63" t="str">
        <f>IF(investment_data[[#This Row],[Profit and Loss]]&lt;0,"Loss","profit")</f>
        <v>profit</v>
      </c>
    </row>
    <row r="64" spans="1:12" x14ac:dyDescent="0.3">
      <c r="A64">
        <v>781399</v>
      </c>
      <c r="B64">
        <v>9031</v>
      </c>
      <c r="C64" t="s">
        <v>965</v>
      </c>
      <c r="D64" t="s">
        <v>1026</v>
      </c>
      <c r="E64">
        <v>152.38</v>
      </c>
      <c r="F64">
        <v>659.38</v>
      </c>
      <c r="G64">
        <v>829.6</v>
      </c>
      <c r="H64" s="1">
        <v>44485</v>
      </c>
      <c r="I64">
        <v>126414.45</v>
      </c>
      <c r="J64">
        <f>investment_data[[#This Row],[purchase_price]]*investment_data[[#This Row],[units]]</f>
        <v>100476.3244</v>
      </c>
      <c r="K64">
        <f>investment_data[[#This Row],[market_value]]-investment_data[[#This Row],[purches_value]]</f>
        <v>25938.125599999999</v>
      </c>
      <c r="L64" t="str">
        <f>IF(investment_data[[#This Row],[Profit and Loss]]&lt;0,"Loss","profit")</f>
        <v>profit</v>
      </c>
    </row>
    <row r="65" spans="1:12" x14ac:dyDescent="0.3">
      <c r="A65">
        <v>479108</v>
      </c>
      <c r="B65">
        <v>1763</v>
      </c>
      <c r="C65" t="s">
        <v>965</v>
      </c>
      <c r="D65" t="s">
        <v>1027</v>
      </c>
      <c r="E65">
        <v>386.61</v>
      </c>
      <c r="F65">
        <v>352.54</v>
      </c>
      <c r="G65">
        <v>361.62</v>
      </c>
      <c r="H65" s="1">
        <v>44448</v>
      </c>
      <c r="I65">
        <v>139805.91</v>
      </c>
      <c r="J65">
        <f>investment_data[[#This Row],[purchase_price]]*investment_data[[#This Row],[units]]</f>
        <v>136295.48940000002</v>
      </c>
      <c r="K65">
        <f>investment_data[[#This Row],[market_value]]-investment_data[[#This Row],[purches_value]]</f>
        <v>3510.4205999999831</v>
      </c>
      <c r="L65" t="str">
        <f>IF(investment_data[[#This Row],[Profit and Loss]]&lt;0,"Loss","profit")</f>
        <v>profit</v>
      </c>
    </row>
    <row r="66" spans="1:12" x14ac:dyDescent="0.3">
      <c r="A66">
        <v>663605</v>
      </c>
      <c r="B66">
        <v>4321</v>
      </c>
      <c r="C66" t="s">
        <v>965</v>
      </c>
      <c r="D66" t="s">
        <v>1028</v>
      </c>
      <c r="E66">
        <v>152.11000000000001</v>
      </c>
      <c r="F66">
        <v>822.58</v>
      </c>
      <c r="G66">
        <v>773.6</v>
      </c>
      <c r="H66" s="1">
        <v>43918</v>
      </c>
      <c r="I66">
        <v>117672.3</v>
      </c>
      <c r="J66">
        <f>investment_data[[#This Row],[purchase_price]]*investment_data[[#This Row],[units]]</f>
        <v>125122.64380000002</v>
      </c>
      <c r="K66">
        <f>investment_data[[#This Row],[market_value]]-investment_data[[#This Row],[purches_value]]</f>
        <v>-7450.3438000000169</v>
      </c>
      <c r="L66" t="str">
        <f>IF(investment_data[[#This Row],[Profit and Loss]]&lt;0,"Loss","profit")</f>
        <v>Loss</v>
      </c>
    </row>
    <row r="67" spans="1:12" x14ac:dyDescent="0.3">
      <c r="A67">
        <v>145398</v>
      </c>
      <c r="B67">
        <v>4355</v>
      </c>
      <c r="C67" t="s">
        <v>965</v>
      </c>
      <c r="D67" t="s">
        <v>1029</v>
      </c>
      <c r="E67">
        <v>28.53</v>
      </c>
      <c r="F67">
        <v>84.05</v>
      </c>
      <c r="G67">
        <v>96.26</v>
      </c>
      <c r="H67" s="1">
        <v>43860</v>
      </c>
      <c r="I67">
        <v>2746.3</v>
      </c>
      <c r="J67">
        <f>investment_data[[#This Row],[purchase_price]]*investment_data[[#This Row],[units]]</f>
        <v>2397.9465</v>
      </c>
      <c r="K67">
        <f>investment_data[[#This Row],[market_value]]-investment_data[[#This Row],[purches_value]]</f>
        <v>348.35350000000017</v>
      </c>
      <c r="L67" t="str">
        <f>IF(investment_data[[#This Row],[Profit and Loss]]&lt;0,"Loss","profit")</f>
        <v>profit</v>
      </c>
    </row>
    <row r="68" spans="1:12" x14ac:dyDescent="0.3">
      <c r="A68">
        <v>160826</v>
      </c>
      <c r="B68">
        <v>3758</v>
      </c>
      <c r="C68" t="s">
        <v>965</v>
      </c>
      <c r="D68" t="s">
        <v>1030</v>
      </c>
      <c r="E68">
        <v>312.01</v>
      </c>
      <c r="F68">
        <v>336.17</v>
      </c>
      <c r="G68">
        <v>418.05</v>
      </c>
      <c r="H68" s="1">
        <v>44665</v>
      </c>
      <c r="I68">
        <v>130435.78</v>
      </c>
      <c r="J68">
        <f>investment_data[[#This Row],[purchase_price]]*investment_data[[#This Row],[units]]</f>
        <v>104888.4017</v>
      </c>
      <c r="K68">
        <f>investment_data[[#This Row],[market_value]]-investment_data[[#This Row],[purches_value]]</f>
        <v>25547.378299999997</v>
      </c>
      <c r="L68" t="str">
        <f>IF(investment_data[[#This Row],[Profit and Loss]]&lt;0,"Loss","profit")</f>
        <v>profit</v>
      </c>
    </row>
    <row r="69" spans="1:12" x14ac:dyDescent="0.3">
      <c r="A69">
        <v>847573</v>
      </c>
      <c r="B69">
        <v>2131</v>
      </c>
      <c r="C69" t="s">
        <v>965</v>
      </c>
      <c r="D69" t="s">
        <v>1031</v>
      </c>
      <c r="E69">
        <v>465.78</v>
      </c>
      <c r="F69">
        <v>99.37</v>
      </c>
      <c r="G69">
        <v>109.55</v>
      </c>
      <c r="H69" s="1">
        <v>44803</v>
      </c>
      <c r="I69">
        <v>51026.2</v>
      </c>
      <c r="J69">
        <f>investment_data[[#This Row],[purchase_price]]*investment_data[[#This Row],[units]]</f>
        <v>46284.558599999997</v>
      </c>
      <c r="K69">
        <f>investment_data[[#This Row],[market_value]]-investment_data[[#This Row],[purches_value]]</f>
        <v>4741.6414000000004</v>
      </c>
      <c r="L69" t="str">
        <f>IF(investment_data[[#This Row],[Profit and Loss]]&lt;0,"Loss","profit")</f>
        <v>profit</v>
      </c>
    </row>
    <row r="70" spans="1:12" x14ac:dyDescent="0.3">
      <c r="A70">
        <v>958491</v>
      </c>
      <c r="B70">
        <v>5663</v>
      </c>
      <c r="C70" t="s">
        <v>965</v>
      </c>
      <c r="D70" t="s">
        <v>1032</v>
      </c>
      <c r="E70">
        <v>452.81</v>
      </c>
      <c r="F70">
        <v>315.97000000000003</v>
      </c>
      <c r="G70">
        <v>292.89</v>
      </c>
      <c r="H70" s="1">
        <v>45072</v>
      </c>
      <c r="I70">
        <v>132623.51999999999</v>
      </c>
      <c r="J70">
        <f>investment_data[[#This Row],[purchase_price]]*investment_data[[#This Row],[units]]</f>
        <v>143074.3757</v>
      </c>
      <c r="K70">
        <f>investment_data[[#This Row],[market_value]]-investment_data[[#This Row],[purches_value]]</f>
        <v>-10450.855700000015</v>
      </c>
      <c r="L70" t="str">
        <f>IF(investment_data[[#This Row],[Profit and Loss]]&lt;0,"Loss","profit")</f>
        <v>Loss</v>
      </c>
    </row>
    <row r="71" spans="1:12" x14ac:dyDescent="0.3">
      <c r="A71">
        <v>855501</v>
      </c>
      <c r="B71">
        <v>8616</v>
      </c>
      <c r="C71" t="s">
        <v>965</v>
      </c>
      <c r="D71" t="s">
        <v>1033</v>
      </c>
      <c r="E71">
        <v>286.52999999999997</v>
      </c>
      <c r="F71">
        <v>443.83</v>
      </c>
      <c r="G71">
        <v>357.86</v>
      </c>
      <c r="H71" s="1">
        <v>44859</v>
      </c>
      <c r="I71">
        <v>102537.63</v>
      </c>
      <c r="J71">
        <f>investment_data[[#This Row],[purchase_price]]*investment_data[[#This Row],[units]]</f>
        <v>127170.60989999998</v>
      </c>
      <c r="K71">
        <f>investment_data[[#This Row],[market_value]]-investment_data[[#This Row],[purches_value]]</f>
        <v>-24632.979899999977</v>
      </c>
      <c r="L71" t="str">
        <f>IF(investment_data[[#This Row],[Profit and Loss]]&lt;0,"Loss","profit")</f>
        <v>Loss</v>
      </c>
    </row>
    <row r="72" spans="1:12" x14ac:dyDescent="0.3">
      <c r="A72">
        <v>155943</v>
      </c>
      <c r="B72">
        <v>3302</v>
      </c>
      <c r="C72" t="s">
        <v>965</v>
      </c>
      <c r="D72" t="s">
        <v>1034</v>
      </c>
      <c r="E72">
        <v>373.89</v>
      </c>
      <c r="F72">
        <v>959.89</v>
      </c>
      <c r="G72">
        <v>1019</v>
      </c>
      <c r="H72" s="1">
        <v>44287</v>
      </c>
      <c r="I72">
        <v>380993.91</v>
      </c>
      <c r="J72">
        <f>investment_data[[#This Row],[purchase_price]]*investment_data[[#This Row],[units]]</f>
        <v>358893.2721</v>
      </c>
      <c r="K72">
        <f>investment_data[[#This Row],[market_value]]-investment_data[[#This Row],[purches_value]]</f>
        <v>22100.637899999972</v>
      </c>
      <c r="L72" t="str">
        <f>IF(investment_data[[#This Row],[Profit and Loss]]&lt;0,"Loss","profit")</f>
        <v>profit</v>
      </c>
    </row>
    <row r="73" spans="1:12" x14ac:dyDescent="0.3">
      <c r="A73">
        <v>499313</v>
      </c>
      <c r="B73">
        <v>1784</v>
      </c>
      <c r="C73" t="s">
        <v>965</v>
      </c>
      <c r="D73" t="s">
        <v>1035</v>
      </c>
      <c r="E73">
        <v>377.15</v>
      </c>
      <c r="F73">
        <v>169.91</v>
      </c>
      <c r="G73">
        <v>247.13</v>
      </c>
      <c r="H73" s="1">
        <v>45067</v>
      </c>
      <c r="I73">
        <v>93205.08</v>
      </c>
      <c r="J73">
        <f>investment_data[[#This Row],[purchase_price]]*investment_data[[#This Row],[units]]</f>
        <v>64081.556499999992</v>
      </c>
      <c r="K73">
        <f>investment_data[[#This Row],[market_value]]-investment_data[[#This Row],[purches_value]]</f>
        <v>29123.52350000001</v>
      </c>
      <c r="L73" t="str">
        <f>IF(investment_data[[#This Row],[Profit and Loss]]&lt;0,"Loss","profit")</f>
        <v>profit</v>
      </c>
    </row>
    <row r="74" spans="1:12" x14ac:dyDescent="0.3">
      <c r="A74">
        <v>287684</v>
      </c>
      <c r="B74">
        <v>1787</v>
      </c>
      <c r="C74" t="s">
        <v>965</v>
      </c>
      <c r="D74" t="s">
        <v>1036</v>
      </c>
      <c r="E74">
        <v>178.15</v>
      </c>
      <c r="F74">
        <v>138.85</v>
      </c>
      <c r="G74">
        <v>183.45</v>
      </c>
      <c r="H74" s="1">
        <v>44481</v>
      </c>
      <c r="I74">
        <v>32681.62</v>
      </c>
      <c r="J74">
        <f>investment_data[[#This Row],[purchase_price]]*investment_data[[#This Row],[units]]</f>
        <v>24736.127499999999</v>
      </c>
      <c r="K74">
        <f>investment_data[[#This Row],[market_value]]-investment_data[[#This Row],[purches_value]]</f>
        <v>7945.4925000000003</v>
      </c>
      <c r="L74" t="str">
        <f>IF(investment_data[[#This Row],[Profit and Loss]]&lt;0,"Loss","profit")</f>
        <v>profit</v>
      </c>
    </row>
    <row r="75" spans="1:12" x14ac:dyDescent="0.3">
      <c r="A75">
        <v>157979</v>
      </c>
      <c r="B75">
        <v>8368</v>
      </c>
      <c r="C75" t="s">
        <v>965</v>
      </c>
      <c r="D75" t="s">
        <v>1037</v>
      </c>
      <c r="E75">
        <v>326.77999999999997</v>
      </c>
      <c r="F75">
        <v>728.92</v>
      </c>
      <c r="G75">
        <v>729.46</v>
      </c>
      <c r="H75" s="1">
        <v>45287</v>
      </c>
      <c r="I75">
        <v>238372.94</v>
      </c>
      <c r="J75">
        <f>investment_data[[#This Row],[purchase_price]]*investment_data[[#This Row],[units]]</f>
        <v>238196.47759999995</v>
      </c>
      <c r="K75">
        <f>investment_data[[#This Row],[market_value]]-investment_data[[#This Row],[purches_value]]</f>
        <v>176.46240000004764</v>
      </c>
      <c r="L75" t="str">
        <f>IF(investment_data[[#This Row],[Profit and Loss]]&lt;0,"Loss","profit")</f>
        <v>profit</v>
      </c>
    </row>
    <row r="76" spans="1:12" x14ac:dyDescent="0.3">
      <c r="A76">
        <v>815329</v>
      </c>
      <c r="B76">
        <v>8661</v>
      </c>
      <c r="C76" t="s">
        <v>965</v>
      </c>
      <c r="D76" t="s">
        <v>1038</v>
      </c>
      <c r="E76">
        <v>395.89</v>
      </c>
      <c r="F76">
        <v>563.47</v>
      </c>
      <c r="G76">
        <v>597.37</v>
      </c>
      <c r="H76" s="1">
        <v>44817</v>
      </c>
      <c r="I76">
        <v>236492.81</v>
      </c>
      <c r="J76">
        <f>investment_data[[#This Row],[purchase_price]]*investment_data[[#This Row],[units]]</f>
        <v>223072.13829999999</v>
      </c>
      <c r="K76">
        <f>investment_data[[#This Row],[market_value]]-investment_data[[#This Row],[purches_value]]</f>
        <v>13420.671700000006</v>
      </c>
      <c r="L76" t="str">
        <f>IF(investment_data[[#This Row],[Profit and Loss]]&lt;0,"Loss","profit")</f>
        <v>profit</v>
      </c>
    </row>
    <row r="77" spans="1:12" x14ac:dyDescent="0.3">
      <c r="A77">
        <v>581191</v>
      </c>
      <c r="B77">
        <v>7985</v>
      </c>
      <c r="C77" t="s">
        <v>965</v>
      </c>
      <c r="D77" t="s">
        <v>1039</v>
      </c>
      <c r="E77">
        <v>436.66</v>
      </c>
      <c r="F77">
        <v>75.05</v>
      </c>
      <c r="G77">
        <v>78.709999999999994</v>
      </c>
      <c r="H77" s="1">
        <v>45524</v>
      </c>
      <c r="I77">
        <v>34369.51</v>
      </c>
      <c r="J77">
        <f>investment_data[[#This Row],[purchase_price]]*investment_data[[#This Row],[units]]</f>
        <v>32771.332999999999</v>
      </c>
      <c r="K77">
        <f>investment_data[[#This Row],[market_value]]-investment_data[[#This Row],[purches_value]]</f>
        <v>1598.1770000000033</v>
      </c>
      <c r="L77" t="str">
        <f>IF(investment_data[[#This Row],[Profit and Loss]]&lt;0,"Loss","profit")</f>
        <v>profit</v>
      </c>
    </row>
    <row r="78" spans="1:12" x14ac:dyDescent="0.3">
      <c r="A78">
        <v>306815</v>
      </c>
      <c r="B78">
        <v>5705</v>
      </c>
      <c r="C78" t="s">
        <v>965</v>
      </c>
      <c r="D78" t="s">
        <v>1040</v>
      </c>
      <c r="E78">
        <v>405.91</v>
      </c>
      <c r="F78">
        <v>224.24</v>
      </c>
      <c r="G78">
        <v>235.03</v>
      </c>
      <c r="H78" s="1">
        <v>44676</v>
      </c>
      <c r="I78">
        <v>95401.03</v>
      </c>
      <c r="J78">
        <f>investment_data[[#This Row],[purchase_price]]*investment_data[[#This Row],[units]]</f>
        <v>91021.258400000006</v>
      </c>
      <c r="K78">
        <f>investment_data[[#This Row],[market_value]]-investment_data[[#This Row],[purches_value]]</f>
        <v>4379.7715999999928</v>
      </c>
      <c r="L78" t="str">
        <f>IF(investment_data[[#This Row],[Profit and Loss]]&lt;0,"Loss","profit")</f>
        <v>profit</v>
      </c>
    </row>
    <row r="79" spans="1:12" x14ac:dyDescent="0.3">
      <c r="A79">
        <v>732646</v>
      </c>
      <c r="B79">
        <v>7234</v>
      </c>
      <c r="C79" t="s">
        <v>965</v>
      </c>
      <c r="D79" t="s">
        <v>1041</v>
      </c>
      <c r="E79">
        <v>495.4</v>
      </c>
      <c r="F79">
        <v>780.24</v>
      </c>
      <c r="G79">
        <v>1036.3399999999999</v>
      </c>
      <c r="H79" s="1">
        <v>44763</v>
      </c>
      <c r="I79">
        <v>513402.84</v>
      </c>
      <c r="J79">
        <f>investment_data[[#This Row],[purchase_price]]*investment_data[[#This Row],[units]]</f>
        <v>386530.89600000001</v>
      </c>
      <c r="K79">
        <f>investment_data[[#This Row],[market_value]]-investment_data[[#This Row],[purches_value]]</f>
        <v>126871.94400000002</v>
      </c>
      <c r="L79" t="str">
        <f>IF(investment_data[[#This Row],[Profit and Loss]]&lt;0,"Loss","profit")</f>
        <v>profit</v>
      </c>
    </row>
    <row r="80" spans="1:12" x14ac:dyDescent="0.3">
      <c r="A80">
        <v>784932</v>
      </c>
      <c r="B80">
        <v>4862</v>
      </c>
      <c r="C80" t="s">
        <v>965</v>
      </c>
      <c r="D80" t="s">
        <v>1042</v>
      </c>
      <c r="E80">
        <v>440.72</v>
      </c>
      <c r="F80">
        <v>178.07</v>
      </c>
      <c r="G80">
        <v>197.76</v>
      </c>
      <c r="H80" s="1">
        <v>44664</v>
      </c>
      <c r="I80">
        <v>87156.79</v>
      </c>
      <c r="J80">
        <f>investment_data[[#This Row],[purchase_price]]*investment_data[[#This Row],[units]]</f>
        <v>78479.010399999999</v>
      </c>
      <c r="K80">
        <f>investment_data[[#This Row],[market_value]]-investment_data[[#This Row],[purches_value]]</f>
        <v>8677.7795999999944</v>
      </c>
      <c r="L80" t="str">
        <f>IF(investment_data[[#This Row],[Profit and Loss]]&lt;0,"Loss","profit")</f>
        <v>profit</v>
      </c>
    </row>
    <row r="81" spans="1:12" x14ac:dyDescent="0.3">
      <c r="A81">
        <v>591278</v>
      </c>
      <c r="B81">
        <v>4157</v>
      </c>
      <c r="C81" t="s">
        <v>965</v>
      </c>
      <c r="D81" t="s">
        <v>1043</v>
      </c>
      <c r="E81">
        <v>270.55</v>
      </c>
      <c r="F81">
        <v>269.55</v>
      </c>
      <c r="G81">
        <v>255.71</v>
      </c>
      <c r="H81" s="1">
        <v>45496</v>
      </c>
      <c r="I81">
        <v>69182.34</v>
      </c>
      <c r="J81">
        <f>investment_data[[#This Row],[purchase_price]]*investment_data[[#This Row],[units]]</f>
        <v>72926.752500000002</v>
      </c>
      <c r="K81">
        <f>investment_data[[#This Row],[market_value]]-investment_data[[#This Row],[purches_value]]</f>
        <v>-3744.4125000000058</v>
      </c>
      <c r="L81" t="str">
        <f>IF(investment_data[[#This Row],[Profit and Loss]]&lt;0,"Loss","profit")</f>
        <v>Loss</v>
      </c>
    </row>
    <row r="82" spans="1:12" x14ac:dyDescent="0.3">
      <c r="A82">
        <v>339741</v>
      </c>
      <c r="B82">
        <v>7756</v>
      </c>
      <c r="C82" t="s">
        <v>965</v>
      </c>
      <c r="D82" t="s">
        <v>1044</v>
      </c>
      <c r="E82">
        <v>265.55</v>
      </c>
      <c r="F82">
        <v>403.99</v>
      </c>
      <c r="G82">
        <v>469.44</v>
      </c>
      <c r="H82" s="1">
        <v>44316</v>
      </c>
      <c r="I82">
        <v>124659.79</v>
      </c>
      <c r="J82">
        <f>investment_data[[#This Row],[purchase_price]]*investment_data[[#This Row],[units]]</f>
        <v>107279.5445</v>
      </c>
      <c r="K82">
        <f>investment_data[[#This Row],[market_value]]-investment_data[[#This Row],[purches_value]]</f>
        <v>17380.24549999999</v>
      </c>
      <c r="L82" t="str">
        <f>IF(investment_data[[#This Row],[Profit and Loss]]&lt;0,"Loss","profit")</f>
        <v>profit</v>
      </c>
    </row>
    <row r="83" spans="1:12" x14ac:dyDescent="0.3">
      <c r="A83">
        <v>261218</v>
      </c>
      <c r="B83">
        <v>9920</v>
      </c>
      <c r="C83" t="s">
        <v>965</v>
      </c>
      <c r="D83" t="s">
        <v>1045</v>
      </c>
      <c r="E83">
        <v>244.77</v>
      </c>
      <c r="F83">
        <v>224.06</v>
      </c>
      <c r="G83">
        <v>188.25</v>
      </c>
      <c r="H83" s="1">
        <v>44832</v>
      </c>
      <c r="I83">
        <v>46077.95</v>
      </c>
      <c r="J83">
        <f>investment_data[[#This Row],[purchase_price]]*investment_data[[#This Row],[units]]</f>
        <v>54843.1662</v>
      </c>
      <c r="K83">
        <f>investment_data[[#This Row],[market_value]]-investment_data[[#This Row],[purches_value]]</f>
        <v>-8765.2162000000026</v>
      </c>
      <c r="L83" t="str">
        <f>IF(investment_data[[#This Row],[Profit and Loss]]&lt;0,"Loss","profit")</f>
        <v>Loss</v>
      </c>
    </row>
    <row r="84" spans="1:12" x14ac:dyDescent="0.3">
      <c r="A84">
        <v>798386</v>
      </c>
      <c r="B84">
        <v>5136</v>
      </c>
      <c r="C84" t="s">
        <v>965</v>
      </c>
      <c r="D84" t="s">
        <v>1046</v>
      </c>
      <c r="E84">
        <v>145.25</v>
      </c>
      <c r="F84">
        <v>106.38</v>
      </c>
      <c r="G84">
        <v>111.32</v>
      </c>
      <c r="H84" s="1">
        <v>45242</v>
      </c>
      <c r="I84">
        <v>16169.23</v>
      </c>
      <c r="J84">
        <f>investment_data[[#This Row],[purchase_price]]*investment_data[[#This Row],[units]]</f>
        <v>15451.695</v>
      </c>
      <c r="K84">
        <f>investment_data[[#This Row],[market_value]]-investment_data[[#This Row],[purches_value]]</f>
        <v>717.53499999999985</v>
      </c>
      <c r="L84" t="str">
        <f>IF(investment_data[[#This Row],[Profit and Loss]]&lt;0,"Loss","profit")</f>
        <v>profit</v>
      </c>
    </row>
    <row r="85" spans="1:12" x14ac:dyDescent="0.3">
      <c r="A85">
        <v>647790</v>
      </c>
      <c r="B85">
        <v>7983</v>
      </c>
      <c r="C85" t="s">
        <v>965</v>
      </c>
      <c r="D85" t="s">
        <v>1047</v>
      </c>
      <c r="E85">
        <v>485.24</v>
      </c>
      <c r="F85">
        <v>262.57</v>
      </c>
      <c r="G85">
        <v>211.42</v>
      </c>
      <c r="H85" s="1">
        <v>45424</v>
      </c>
      <c r="I85">
        <v>102589.44</v>
      </c>
      <c r="J85">
        <f>investment_data[[#This Row],[purchase_price]]*investment_data[[#This Row],[units]]</f>
        <v>127409.46679999999</v>
      </c>
      <c r="K85">
        <f>investment_data[[#This Row],[market_value]]-investment_data[[#This Row],[purches_value]]</f>
        <v>-24820.026799999992</v>
      </c>
      <c r="L85" t="str">
        <f>IF(investment_data[[#This Row],[Profit and Loss]]&lt;0,"Loss","profit")</f>
        <v>Loss</v>
      </c>
    </row>
    <row r="86" spans="1:12" x14ac:dyDescent="0.3">
      <c r="A86">
        <v>804317</v>
      </c>
      <c r="B86">
        <v>4948</v>
      </c>
      <c r="C86" t="s">
        <v>965</v>
      </c>
      <c r="D86" t="s">
        <v>1048</v>
      </c>
      <c r="E86">
        <v>463.7</v>
      </c>
      <c r="F86">
        <v>342.99</v>
      </c>
      <c r="G86">
        <v>499.85</v>
      </c>
      <c r="H86" s="1">
        <v>45406</v>
      </c>
      <c r="I86">
        <v>231780.45</v>
      </c>
      <c r="J86">
        <f>investment_data[[#This Row],[purchase_price]]*investment_data[[#This Row],[units]]</f>
        <v>159044.46299999999</v>
      </c>
      <c r="K86">
        <f>investment_data[[#This Row],[market_value]]-investment_data[[#This Row],[purches_value]]</f>
        <v>72735.987000000023</v>
      </c>
      <c r="L86" t="str">
        <f>IF(investment_data[[#This Row],[Profit and Loss]]&lt;0,"Loss","profit")</f>
        <v>profit</v>
      </c>
    </row>
    <row r="87" spans="1:12" x14ac:dyDescent="0.3">
      <c r="A87">
        <v>580904</v>
      </c>
      <c r="B87">
        <v>8550</v>
      </c>
      <c r="C87" t="s">
        <v>965</v>
      </c>
      <c r="D87" t="s">
        <v>1049</v>
      </c>
      <c r="E87">
        <v>251.21</v>
      </c>
      <c r="F87">
        <v>798.33</v>
      </c>
      <c r="G87">
        <v>825.18</v>
      </c>
      <c r="H87" s="1">
        <v>44821</v>
      </c>
      <c r="I87">
        <v>207293.47</v>
      </c>
      <c r="J87">
        <f>investment_data[[#This Row],[purchase_price]]*investment_data[[#This Row],[units]]</f>
        <v>200548.47930000001</v>
      </c>
      <c r="K87">
        <f>investment_data[[#This Row],[market_value]]-investment_data[[#This Row],[purches_value]]</f>
        <v>6744.9906999999948</v>
      </c>
      <c r="L87" t="str">
        <f>IF(investment_data[[#This Row],[Profit and Loss]]&lt;0,"Loss","profit")</f>
        <v>profit</v>
      </c>
    </row>
    <row r="88" spans="1:12" x14ac:dyDescent="0.3">
      <c r="A88">
        <v>650210</v>
      </c>
      <c r="B88">
        <v>8625</v>
      </c>
      <c r="C88" t="s">
        <v>965</v>
      </c>
      <c r="D88" t="s">
        <v>1050</v>
      </c>
      <c r="E88">
        <v>335.84</v>
      </c>
      <c r="F88">
        <v>545.16999999999996</v>
      </c>
      <c r="G88">
        <v>768.23</v>
      </c>
      <c r="H88" s="1">
        <v>44219</v>
      </c>
      <c r="I88">
        <v>258002.36</v>
      </c>
      <c r="J88">
        <f>investment_data[[#This Row],[purchase_price]]*investment_data[[#This Row],[units]]</f>
        <v>183089.89279999997</v>
      </c>
      <c r="K88">
        <f>investment_data[[#This Row],[market_value]]-investment_data[[#This Row],[purches_value]]</f>
        <v>74912.467200000014</v>
      </c>
      <c r="L88" t="str">
        <f>IF(investment_data[[#This Row],[Profit and Loss]]&lt;0,"Loss","profit")</f>
        <v>profit</v>
      </c>
    </row>
    <row r="89" spans="1:12" x14ac:dyDescent="0.3">
      <c r="A89">
        <v>350691</v>
      </c>
      <c r="B89">
        <v>5541</v>
      </c>
      <c r="C89" t="s">
        <v>965</v>
      </c>
      <c r="D89" t="s">
        <v>1051</v>
      </c>
      <c r="E89">
        <v>299.51</v>
      </c>
      <c r="F89">
        <v>584.38</v>
      </c>
      <c r="G89">
        <v>578.32000000000005</v>
      </c>
      <c r="H89" s="1">
        <v>44691</v>
      </c>
      <c r="I89">
        <v>173212.62</v>
      </c>
      <c r="J89">
        <f>investment_data[[#This Row],[purchase_price]]*investment_data[[#This Row],[units]]</f>
        <v>175027.6538</v>
      </c>
      <c r="K89">
        <f>investment_data[[#This Row],[market_value]]-investment_data[[#This Row],[purches_value]]</f>
        <v>-1815.0338000000047</v>
      </c>
      <c r="L89" t="str">
        <f>IF(investment_data[[#This Row],[Profit and Loss]]&lt;0,"Loss","profit")</f>
        <v>Loss</v>
      </c>
    </row>
    <row r="90" spans="1:12" x14ac:dyDescent="0.3">
      <c r="A90">
        <v>574478</v>
      </c>
      <c r="B90">
        <v>8616</v>
      </c>
      <c r="C90" t="s">
        <v>965</v>
      </c>
      <c r="D90" t="s">
        <v>1052</v>
      </c>
      <c r="E90">
        <v>274.79000000000002</v>
      </c>
      <c r="F90">
        <v>90.77</v>
      </c>
      <c r="G90">
        <v>115</v>
      </c>
      <c r="H90" s="1">
        <v>44696</v>
      </c>
      <c r="I90">
        <v>31600.85</v>
      </c>
      <c r="J90">
        <f>investment_data[[#This Row],[purchase_price]]*investment_data[[#This Row],[units]]</f>
        <v>24942.688300000002</v>
      </c>
      <c r="K90">
        <f>investment_data[[#This Row],[market_value]]-investment_data[[#This Row],[purches_value]]</f>
        <v>6658.1616999999969</v>
      </c>
      <c r="L90" t="str">
        <f>IF(investment_data[[#This Row],[Profit and Loss]]&lt;0,"Loss","profit")</f>
        <v>profit</v>
      </c>
    </row>
    <row r="91" spans="1:12" x14ac:dyDescent="0.3">
      <c r="A91">
        <v>211353</v>
      </c>
      <c r="B91">
        <v>2363</v>
      </c>
      <c r="C91" t="s">
        <v>965</v>
      </c>
      <c r="D91" t="s">
        <v>1053</v>
      </c>
      <c r="E91">
        <v>319.58999999999997</v>
      </c>
      <c r="F91">
        <v>242.86</v>
      </c>
      <c r="G91">
        <v>260.27</v>
      </c>
      <c r="H91" s="1">
        <v>44073</v>
      </c>
      <c r="I91">
        <v>83179.69</v>
      </c>
      <c r="J91">
        <f>investment_data[[#This Row],[purchase_price]]*investment_data[[#This Row],[units]]</f>
        <v>77615.627399999998</v>
      </c>
      <c r="K91">
        <f>investment_data[[#This Row],[market_value]]-investment_data[[#This Row],[purches_value]]</f>
        <v>5564.0626000000047</v>
      </c>
      <c r="L91" t="str">
        <f>IF(investment_data[[#This Row],[Profit and Loss]]&lt;0,"Loss","profit")</f>
        <v>profit</v>
      </c>
    </row>
    <row r="92" spans="1:12" x14ac:dyDescent="0.3">
      <c r="A92">
        <v>466440</v>
      </c>
      <c r="B92">
        <v>8156</v>
      </c>
      <c r="C92" t="s">
        <v>965</v>
      </c>
      <c r="D92" t="s">
        <v>1054</v>
      </c>
      <c r="E92">
        <v>37.520000000000003</v>
      </c>
      <c r="F92">
        <v>936.93</v>
      </c>
      <c r="G92">
        <v>967.8</v>
      </c>
      <c r="H92" s="1">
        <v>44704</v>
      </c>
      <c r="I92">
        <v>36311.86</v>
      </c>
      <c r="J92">
        <f>investment_data[[#This Row],[purchase_price]]*investment_data[[#This Row],[units]]</f>
        <v>35153.613600000004</v>
      </c>
      <c r="K92">
        <f>investment_data[[#This Row],[market_value]]-investment_data[[#This Row],[purches_value]]</f>
        <v>1158.2463999999964</v>
      </c>
      <c r="L92" t="str">
        <f>IF(investment_data[[#This Row],[Profit and Loss]]&lt;0,"Loss","profit")</f>
        <v>profit</v>
      </c>
    </row>
    <row r="93" spans="1:12" x14ac:dyDescent="0.3">
      <c r="A93">
        <v>277041</v>
      </c>
      <c r="B93">
        <v>7265</v>
      </c>
      <c r="C93" t="s">
        <v>965</v>
      </c>
      <c r="D93" t="s">
        <v>1055</v>
      </c>
      <c r="E93">
        <v>476.26</v>
      </c>
      <c r="F93">
        <v>74.290000000000006</v>
      </c>
      <c r="G93">
        <v>93.49</v>
      </c>
      <c r="H93" s="1">
        <v>44497</v>
      </c>
      <c r="I93">
        <v>44525.55</v>
      </c>
      <c r="J93">
        <f>investment_data[[#This Row],[purchase_price]]*investment_data[[#This Row],[units]]</f>
        <v>35381.3554</v>
      </c>
      <c r="K93">
        <f>investment_data[[#This Row],[market_value]]-investment_data[[#This Row],[purches_value]]</f>
        <v>9144.1946000000025</v>
      </c>
      <c r="L93" t="str">
        <f>IF(investment_data[[#This Row],[Profit and Loss]]&lt;0,"Loss","profit")</f>
        <v>profit</v>
      </c>
    </row>
    <row r="94" spans="1:12" x14ac:dyDescent="0.3">
      <c r="A94">
        <v>729065</v>
      </c>
      <c r="B94">
        <v>2525</v>
      </c>
      <c r="C94" t="s">
        <v>965</v>
      </c>
      <c r="D94" t="s">
        <v>1056</v>
      </c>
      <c r="E94">
        <v>54.14</v>
      </c>
      <c r="F94">
        <v>699.08</v>
      </c>
      <c r="G94">
        <v>1013.6</v>
      </c>
      <c r="H94" s="1">
        <v>44206</v>
      </c>
      <c r="I94">
        <v>54876.3</v>
      </c>
      <c r="J94">
        <f>investment_data[[#This Row],[purchase_price]]*investment_data[[#This Row],[units]]</f>
        <v>37848.191200000001</v>
      </c>
      <c r="K94">
        <f>investment_data[[#This Row],[market_value]]-investment_data[[#This Row],[purches_value]]</f>
        <v>17028.108800000002</v>
      </c>
      <c r="L94" t="str">
        <f>IF(investment_data[[#This Row],[Profit and Loss]]&lt;0,"Loss","profit")</f>
        <v>profit</v>
      </c>
    </row>
    <row r="95" spans="1:12" x14ac:dyDescent="0.3">
      <c r="A95">
        <v>570265</v>
      </c>
      <c r="B95">
        <v>1405</v>
      </c>
      <c r="C95" t="s">
        <v>965</v>
      </c>
      <c r="D95" t="s">
        <v>1057</v>
      </c>
      <c r="E95">
        <v>64.89</v>
      </c>
      <c r="F95">
        <v>981.16</v>
      </c>
      <c r="G95">
        <v>1338.24</v>
      </c>
      <c r="H95" s="1">
        <v>44976</v>
      </c>
      <c r="I95">
        <v>86838.39</v>
      </c>
      <c r="J95">
        <f>investment_data[[#This Row],[purchase_price]]*investment_data[[#This Row],[units]]</f>
        <v>63667.472399999999</v>
      </c>
      <c r="K95">
        <f>investment_data[[#This Row],[market_value]]-investment_data[[#This Row],[purches_value]]</f>
        <v>23170.917600000001</v>
      </c>
      <c r="L95" t="str">
        <f>IF(investment_data[[#This Row],[Profit and Loss]]&lt;0,"Loss","profit")</f>
        <v>profit</v>
      </c>
    </row>
    <row r="96" spans="1:12" x14ac:dyDescent="0.3">
      <c r="A96">
        <v>447715</v>
      </c>
      <c r="B96">
        <v>8977</v>
      </c>
      <c r="C96" t="s">
        <v>965</v>
      </c>
      <c r="D96" t="s">
        <v>1058</v>
      </c>
      <c r="E96">
        <v>499.77</v>
      </c>
      <c r="F96">
        <v>629.24</v>
      </c>
      <c r="G96">
        <v>631.09</v>
      </c>
      <c r="H96" s="1">
        <v>44228</v>
      </c>
      <c r="I96">
        <v>315399.84999999998</v>
      </c>
      <c r="J96">
        <f>investment_data[[#This Row],[purchase_price]]*investment_data[[#This Row],[units]]</f>
        <v>314475.27480000001</v>
      </c>
      <c r="K96">
        <f>investment_data[[#This Row],[market_value]]-investment_data[[#This Row],[purches_value]]</f>
        <v>924.57519999996293</v>
      </c>
      <c r="L96" t="str">
        <f>IF(investment_data[[#This Row],[Profit and Loss]]&lt;0,"Loss","profit")</f>
        <v>profit</v>
      </c>
    </row>
    <row r="97" spans="1:12" x14ac:dyDescent="0.3">
      <c r="A97">
        <v>783647</v>
      </c>
      <c r="B97">
        <v>2235</v>
      </c>
      <c r="C97" t="s">
        <v>965</v>
      </c>
      <c r="D97" t="s">
        <v>1059</v>
      </c>
      <c r="E97">
        <v>376.15</v>
      </c>
      <c r="F97">
        <v>149.55000000000001</v>
      </c>
      <c r="G97">
        <v>165.94</v>
      </c>
      <c r="H97" s="1">
        <v>44658</v>
      </c>
      <c r="I97">
        <v>62418.33</v>
      </c>
      <c r="J97">
        <f>investment_data[[#This Row],[purchase_price]]*investment_data[[#This Row],[units]]</f>
        <v>56253.232499999998</v>
      </c>
      <c r="K97">
        <f>investment_data[[#This Row],[market_value]]-investment_data[[#This Row],[purches_value]]</f>
        <v>6165.0975000000035</v>
      </c>
      <c r="L97" t="str">
        <f>IF(investment_data[[#This Row],[Profit and Loss]]&lt;0,"Loss","profit")</f>
        <v>profit</v>
      </c>
    </row>
    <row r="98" spans="1:12" x14ac:dyDescent="0.3">
      <c r="A98">
        <v>503399</v>
      </c>
      <c r="B98">
        <v>9525</v>
      </c>
      <c r="C98" t="s">
        <v>965</v>
      </c>
      <c r="D98" t="s">
        <v>1060</v>
      </c>
      <c r="E98">
        <v>269.35000000000002</v>
      </c>
      <c r="F98">
        <v>315.12</v>
      </c>
      <c r="G98">
        <v>338.95</v>
      </c>
      <c r="H98" s="1">
        <v>44119</v>
      </c>
      <c r="I98">
        <v>91296.18</v>
      </c>
      <c r="J98">
        <f>investment_data[[#This Row],[purchase_price]]*investment_data[[#This Row],[units]]</f>
        <v>84877.572000000015</v>
      </c>
      <c r="K98">
        <f>investment_data[[#This Row],[market_value]]-investment_data[[#This Row],[purches_value]]</f>
        <v>6418.6079999999783</v>
      </c>
      <c r="L98" t="str">
        <f>IF(investment_data[[#This Row],[Profit and Loss]]&lt;0,"Loss","profit")</f>
        <v>profit</v>
      </c>
    </row>
    <row r="99" spans="1:12" x14ac:dyDescent="0.3">
      <c r="A99">
        <v>676880</v>
      </c>
      <c r="B99">
        <v>2304</v>
      </c>
      <c r="C99" t="s">
        <v>965</v>
      </c>
      <c r="D99" t="s">
        <v>1061</v>
      </c>
      <c r="E99">
        <v>367.19</v>
      </c>
      <c r="F99">
        <v>829.85</v>
      </c>
      <c r="G99">
        <v>1021.55</v>
      </c>
      <c r="H99" s="1">
        <v>45175</v>
      </c>
      <c r="I99">
        <v>375102.94</v>
      </c>
      <c r="J99">
        <f>investment_data[[#This Row],[purchase_price]]*investment_data[[#This Row],[units]]</f>
        <v>304712.62150000001</v>
      </c>
      <c r="K99">
        <f>investment_data[[#This Row],[market_value]]-investment_data[[#This Row],[purches_value]]</f>
        <v>70390.318499999994</v>
      </c>
      <c r="L99" t="str">
        <f>IF(investment_data[[#This Row],[Profit and Loss]]&lt;0,"Loss","profit")</f>
        <v>profit</v>
      </c>
    </row>
    <row r="100" spans="1:12" x14ac:dyDescent="0.3">
      <c r="A100">
        <v>533540</v>
      </c>
      <c r="B100">
        <v>1770</v>
      </c>
      <c r="C100" t="s">
        <v>965</v>
      </c>
      <c r="D100" t="s">
        <v>1062</v>
      </c>
      <c r="E100">
        <v>262.97000000000003</v>
      </c>
      <c r="F100">
        <v>894.92</v>
      </c>
      <c r="G100">
        <v>1208.56</v>
      </c>
      <c r="H100" s="1">
        <v>44135</v>
      </c>
      <c r="I100">
        <v>317815.02</v>
      </c>
      <c r="J100">
        <f>investment_data[[#This Row],[purchase_price]]*investment_data[[#This Row],[units]]</f>
        <v>235337.11240000001</v>
      </c>
      <c r="K100">
        <f>investment_data[[#This Row],[market_value]]-investment_data[[#This Row],[purches_value]]</f>
        <v>82477.907600000006</v>
      </c>
      <c r="L100" t="str">
        <f>IF(investment_data[[#This Row],[Profit and Loss]]&lt;0,"Loss","profit")</f>
        <v>profit</v>
      </c>
    </row>
    <row r="101" spans="1:12" x14ac:dyDescent="0.3">
      <c r="A101">
        <v>965233</v>
      </c>
      <c r="B101">
        <v>8156</v>
      </c>
      <c r="C101" t="s">
        <v>965</v>
      </c>
      <c r="D101" t="s">
        <v>1063</v>
      </c>
      <c r="E101">
        <v>213.97</v>
      </c>
      <c r="F101">
        <v>344.74</v>
      </c>
      <c r="G101">
        <v>469.42</v>
      </c>
      <c r="H101" s="1">
        <v>44450</v>
      </c>
      <c r="I101">
        <v>100441.8</v>
      </c>
      <c r="J101">
        <f>investment_data[[#This Row],[purchase_price]]*investment_data[[#This Row],[units]]</f>
        <v>73764.017800000001</v>
      </c>
      <c r="K101">
        <f>investment_data[[#This Row],[market_value]]-investment_data[[#This Row],[purches_value]]</f>
        <v>26677.782200000001</v>
      </c>
      <c r="L101" t="str">
        <f>IF(investment_data[[#This Row],[Profit and Loss]]&lt;0,"Loss","profit")</f>
        <v>profit</v>
      </c>
    </row>
    <row r="102" spans="1:12" x14ac:dyDescent="0.3">
      <c r="A102">
        <v>852606</v>
      </c>
      <c r="B102">
        <v>1726</v>
      </c>
      <c r="C102" t="s">
        <v>965</v>
      </c>
      <c r="D102" t="s">
        <v>1064</v>
      </c>
      <c r="E102">
        <v>307.62</v>
      </c>
      <c r="F102">
        <v>209.8</v>
      </c>
      <c r="G102">
        <v>268.72000000000003</v>
      </c>
      <c r="H102" s="1">
        <v>44938</v>
      </c>
      <c r="I102">
        <v>82663.649999999994</v>
      </c>
      <c r="J102">
        <f>investment_data[[#This Row],[purchase_price]]*investment_data[[#This Row],[units]]</f>
        <v>64538.676000000007</v>
      </c>
      <c r="K102">
        <f>investment_data[[#This Row],[market_value]]-investment_data[[#This Row],[purches_value]]</f>
        <v>18124.973999999987</v>
      </c>
      <c r="L102" t="str">
        <f>IF(investment_data[[#This Row],[Profit and Loss]]&lt;0,"Loss","profit")</f>
        <v>profit</v>
      </c>
    </row>
    <row r="103" spans="1:12" x14ac:dyDescent="0.3">
      <c r="A103">
        <v>734707</v>
      </c>
      <c r="B103">
        <v>8069</v>
      </c>
      <c r="C103" t="s">
        <v>965</v>
      </c>
      <c r="D103" t="s">
        <v>1065</v>
      </c>
      <c r="E103">
        <v>453.95</v>
      </c>
      <c r="F103">
        <v>944.08</v>
      </c>
      <c r="G103">
        <v>1008.1</v>
      </c>
      <c r="H103" s="1">
        <v>44984</v>
      </c>
      <c r="I103">
        <v>457626.99</v>
      </c>
      <c r="J103">
        <f>investment_data[[#This Row],[purchase_price]]*investment_data[[#This Row],[units]]</f>
        <v>428565.11599999998</v>
      </c>
      <c r="K103">
        <f>investment_data[[#This Row],[market_value]]-investment_data[[#This Row],[purches_value]]</f>
        <v>29061.874000000011</v>
      </c>
      <c r="L103" t="str">
        <f>IF(investment_data[[#This Row],[Profit and Loss]]&lt;0,"Loss","profit")</f>
        <v>profit</v>
      </c>
    </row>
    <row r="104" spans="1:12" x14ac:dyDescent="0.3">
      <c r="A104">
        <v>683598</v>
      </c>
      <c r="B104">
        <v>5108</v>
      </c>
      <c r="C104" t="s">
        <v>965</v>
      </c>
      <c r="D104" t="s">
        <v>1066</v>
      </c>
      <c r="E104">
        <v>336.76</v>
      </c>
      <c r="F104">
        <v>358.72</v>
      </c>
      <c r="G104">
        <v>457.72</v>
      </c>
      <c r="H104" s="1">
        <v>43836</v>
      </c>
      <c r="I104">
        <v>154141.79</v>
      </c>
      <c r="J104">
        <f>investment_data[[#This Row],[purchase_price]]*investment_data[[#This Row],[units]]</f>
        <v>120802.5472</v>
      </c>
      <c r="K104">
        <f>investment_data[[#This Row],[market_value]]-investment_data[[#This Row],[purches_value]]</f>
        <v>33339.242800000007</v>
      </c>
      <c r="L104" t="str">
        <f>IF(investment_data[[#This Row],[Profit and Loss]]&lt;0,"Loss","profit")</f>
        <v>profit</v>
      </c>
    </row>
    <row r="105" spans="1:12" x14ac:dyDescent="0.3">
      <c r="A105">
        <v>967005</v>
      </c>
      <c r="B105">
        <v>4948</v>
      </c>
      <c r="C105" t="s">
        <v>965</v>
      </c>
      <c r="D105" t="s">
        <v>1067</v>
      </c>
      <c r="E105">
        <v>278.98</v>
      </c>
      <c r="F105">
        <v>454.74</v>
      </c>
      <c r="G105">
        <v>469.08</v>
      </c>
      <c r="H105" s="1">
        <v>45389</v>
      </c>
      <c r="I105">
        <v>130863.94</v>
      </c>
      <c r="J105">
        <f>investment_data[[#This Row],[purchase_price]]*investment_data[[#This Row],[units]]</f>
        <v>126863.36520000001</v>
      </c>
      <c r="K105">
        <f>investment_data[[#This Row],[market_value]]-investment_data[[#This Row],[purches_value]]</f>
        <v>4000.5747999999876</v>
      </c>
      <c r="L105" t="str">
        <f>IF(investment_data[[#This Row],[Profit and Loss]]&lt;0,"Loss","profit")</f>
        <v>profit</v>
      </c>
    </row>
    <row r="106" spans="1:12" x14ac:dyDescent="0.3">
      <c r="A106">
        <v>854599</v>
      </c>
      <c r="B106">
        <v>7747</v>
      </c>
      <c r="C106" t="s">
        <v>965</v>
      </c>
      <c r="D106" t="s">
        <v>1068</v>
      </c>
      <c r="E106">
        <v>152.31</v>
      </c>
      <c r="F106">
        <v>89.47</v>
      </c>
      <c r="G106">
        <v>76.7</v>
      </c>
      <c r="H106" s="1">
        <v>44230</v>
      </c>
      <c r="I106">
        <v>11682.18</v>
      </c>
      <c r="J106">
        <f>investment_data[[#This Row],[purchase_price]]*investment_data[[#This Row],[units]]</f>
        <v>13627.1757</v>
      </c>
      <c r="K106">
        <f>investment_data[[#This Row],[market_value]]-investment_data[[#This Row],[purches_value]]</f>
        <v>-1944.9956999999995</v>
      </c>
      <c r="L106" t="str">
        <f>IF(investment_data[[#This Row],[Profit and Loss]]&lt;0,"Loss","profit")</f>
        <v>Loss</v>
      </c>
    </row>
    <row r="107" spans="1:12" x14ac:dyDescent="0.3">
      <c r="A107">
        <v>892150</v>
      </c>
      <c r="B107">
        <v>2142</v>
      </c>
      <c r="C107" t="s">
        <v>965</v>
      </c>
      <c r="D107" t="s">
        <v>1069</v>
      </c>
      <c r="E107">
        <v>466.47</v>
      </c>
      <c r="F107">
        <v>875</v>
      </c>
      <c r="G107">
        <v>1258.81</v>
      </c>
      <c r="H107" s="1">
        <v>43974</v>
      </c>
      <c r="I107">
        <v>587197.1</v>
      </c>
      <c r="J107">
        <f>investment_data[[#This Row],[purchase_price]]*investment_data[[#This Row],[units]]</f>
        <v>408161.25</v>
      </c>
      <c r="K107">
        <f>investment_data[[#This Row],[market_value]]-investment_data[[#This Row],[purches_value]]</f>
        <v>179035.84999999998</v>
      </c>
      <c r="L107" t="str">
        <f>IF(investment_data[[#This Row],[Profit and Loss]]&lt;0,"Loss","profit")</f>
        <v>profit</v>
      </c>
    </row>
    <row r="108" spans="1:12" x14ac:dyDescent="0.3">
      <c r="A108">
        <v>706713</v>
      </c>
      <c r="B108">
        <v>2448</v>
      </c>
      <c r="C108" t="s">
        <v>965</v>
      </c>
      <c r="D108" t="s">
        <v>1070</v>
      </c>
      <c r="E108">
        <v>195.36</v>
      </c>
      <c r="F108">
        <v>706.77</v>
      </c>
      <c r="G108">
        <v>770.44</v>
      </c>
      <c r="H108" s="1">
        <v>44760</v>
      </c>
      <c r="I108">
        <v>150513.16</v>
      </c>
      <c r="J108">
        <f>investment_data[[#This Row],[purchase_price]]*investment_data[[#This Row],[units]]</f>
        <v>138074.58720000001</v>
      </c>
      <c r="K108">
        <f>investment_data[[#This Row],[market_value]]-investment_data[[#This Row],[purches_value]]</f>
        <v>12438.572799999994</v>
      </c>
      <c r="L108" t="str">
        <f>IF(investment_data[[#This Row],[Profit and Loss]]&lt;0,"Loss","profit")</f>
        <v>profit</v>
      </c>
    </row>
    <row r="109" spans="1:12" x14ac:dyDescent="0.3">
      <c r="A109">
        <v>553694</v>
      </c>
      <c r="B109">
        <v>4705</v>
      </c>
      <c r="C109" t="s">
        <v>965</v>
      </c>
      <c r="D109" t="s">
        <v>1071</v>
      </c>
      <c r="E109">
        <v>40.090000000000003</v>
      </c>
      <c r="F109">
        <v>536.91999999999996</v>
      </c>
      <c r="G109">
        <v>482.38</v>
      </c>
      <c r="H109" s="1">
        <v>44328</v>
      </c>
      <c r="I109">
        <v>19338.61</v>
      </c>
      <c r="J109">
        <f>investment_data[[#This Row],[purchase_price]]*investment_data[[#This Row],[units]]</f>
        <v>21525.122800000001</v>
      </c>
      <c r="K109">
        <f>investment_data[[#This Row],[market_value]]-investment_data[[#This Row],[purches_value]]</f>
        <v>-2186.5128000000004</v>
      </c>
      <c r="L109" t="str">
        <f>IF(investment_data[[#This Row],[Profit and Loss]]&lt;0,"Loss","profit")</f>
        <v>Loss</v>
      </c>
    </row>
    <row r="110" spans="1:12" x14ac:dyDescent="0.3">
      <c r="A110">
        <v>902069</v>
      </c>
      <c r="B110">
        <v>6906</v>
      </c>
      <c r="C110" t="s">
        <v>965</v>
      </c>
      <c r="D110" t="s">
        <v>1072</v>
      </c>
      <c r="E110">
        <v>319.66000000000003</v>
      </c>
      <c r="F110">
        <v>87.34</v>
      </c>
      <c r="G110">
        <v>123.79</v>
      </c>
      <c r="H110" s="1">
        <v>44082</v>
      </c>
      <c r="I110">
        <v>39570.71</v>
      </c>
      <c r="J110">
        <f>investment_data[[#This Row],[purchase_price]]*investment_data[[#This Row],[units]]</f>
        <v>27919.104400000004</v>
      </c>
      <c r="K110">
        <f>investment_data[[#This Row],[market_value]]-investment_data[[#This Row],[purches_value]]</f>
        <v>11651.605599999995</v>
      </c>
      <c r="L110" t="str">
        <f>IF(investment_data[[#This Row],[Profit and Loss]]&lt;0,"Loss","profit")</f>
        <v>profit</v>
      </c>
    </row>
    <row r="111" spans="1:12" x14ac:dyDescent="0.3">
      <c r="A111">
        <v>864739</v>
      </c>
      <c r="B111">
        <v>1405</v>
      </c>
      <c r="C111" t="s">
        <v>965</v>
      </c>
      <c r="D111" t="s">
        <v>1073</v>
      </c>
      <c r="E111">
        <v>33.21</v>
      </c>
      <c r="F111">
        <v>241.62</v>
      </c>
      <c r="G111">
        <v>335.71</v>
      </c>
      <c r="H111" s="1">
        <v>45027</v>
      </c>
      <c r="I111">
        <v>11148.93</v>
      </c>
      <c r="J111">
        <f>investment_data[[#This Row],[purchase_price]]*investment_data[[#This Row],[units]]</f>
        <v>8024.2002000000002</v>
      </c>
      <c r="K111">
        <f>investment_data[[#This Row],[market_value]]-investment_data[[#This Row],[purches_value]]</f>
        <v>3124.7298000000001</v>
      </c>
      <c r="L111" t="str">
        <f>IF(investment_data[[#This Row],[Profit and Loss]]&lt;0,"Loss","profit")</f>
        <v>profit</v>
      </c>
    </row>
    <row r="112" spans="1:12" x14ac:dyDescent="0.3">
      <c r="A112">
        <v>854729</v>
      </c>
      <c r="B112">
        <v>6906</v>
      </c>
      <c r="C112" t="s">
        <v>965</v>
      </c>
      <c r="D112" t="s">
        <v>1074</v>
      </c>
      <c r="E112">
        <v>115.51</v>
      </c>
      <c r="F112">
        <v>307.58999999999997</v>
      </c>
      <c r="G112">
        <v>283.77</v>
      </c>
      <c r="H112" s="1">
        <v>45093</v>
      </c>
      <c r="I112">
        <v>32778.269999999997</v>
      </c>
      <c r="J112">
        <f>investment_data[[#This Row],[purchase_price]]*investment_data[[#This Row],[units]]</f>
        <v>35529.7209</v>
      </c>
      <c r="K112">
        <f>investment_data[[#This Row],[market_value]]-investment_data[[#This Row],[purches_value]]</f>
        <v>-2751.4509000000035</v>
      </c>
      <c r="L112" t="str">
        <f>IF(investment_data[[#This Row],[Profit and Loss]]&lt;0,"Loss","profit")</f>
        <v>Loss</v>
      </c>
    </row>
    <row r="113" spans="1:12" x14ac:dyDescent="0.3">
      <c r="A113">
        <v>241455</v>
      </c>
      <c r="B113">
        <v>1410</v>
      </c>
      <c r="C113" t="s">
        <v>965</v>
      </c>
      <c r="D113" t="s">
        <v>1075</v>
      </c>
      <c r="E113">
        <v>47.11</v>
      </c>
      <c r="F113">
        <v>633.48</v>
      </c>
      <c r="G113">
        <v>661.45</v>
      </c>
      <c r="H113" s="1">
        <v>44884</v>
      </c>
      <c r="I113">
        <v>31160.91</v>
      </c>
      <c r="J113">
        <f>investment_data[[#This Row],[purchase_price]]*investment_data[[#This Row],[units]]</f>
        <v>29843.2428</v>
      </c>
      <c r="K113">
        <f>investment_data[[#This Row],[market_value]]-investment_data[[#This Row],[purches_value]]</f>
        <v>1317.6671999999999</v>
      </c>
      <c r="L113" t="str">
        <f>IF(investment_data[[#This Row],[Profit and Loss]]&lt;0,"Loss","profit")</f>
        <v>profit</v>
      </c>
    </row>
    <row r="114" spans="1:12" x14ac:dyDescent="0.3">
      <c r="A114">
        <v>772937</v>
      </c>
      <c r="B114">
        <v>3504</v>
      </c>
      <c r="C114" t="s">
        <v>965</v>
      </c>
      <c r="D114" t="s">
        <v>1076</v>
      </c>
      <c r="E114">
        <v>34.21</v>
      </c>
      <c r="F114">
        <v>877.2</v>
      </c>
      <c r="G114">
        <v>1252.74</v>
      </c>
      <c r="H114" s="1">
        <v>45086</v>
      </c>
      <c r="I114">
        <v>42856.24</v>
      </c>
      <c r="J114">
        <f>investment_data[[#This Row],[purchase_price]]*investment_data[[#This Row],[units]]</f>
        <v>30009.012000000002</v>
      </c>
      <c r="K114">
        <f>investment_data[[#This Row],[market_value]]-investment_data[[#This Row],[purches_value]]</f>
        <v>12847.227999999996</v>
      </c>
      <c r="L114" t="str">
        <f>IF(investment_data[[#This Row],[Profit and Loss]]&lt;0,"Loss","profit")</f>
        <v>profit</v>
      </c>
    </row>
    <row r="115" spans="1:12" x14ac:dyDescent="0.3">
      <c r="A115">
        <v>751830</v>
      </c>
      <c r="B115">
        <v>2235</v>
      </c>
      <c r="C115" t="s">
        <v>965</v>
      </c>
      <c r="D115" t="s">
        <v>1077</v>
      </c>
      <c r="E115">
        <v>84.18</v>
      </c>
      <c r="F115">
        <v>74.22</v>
      </c>
      <c r="G115">
        <v>93.03</v>
      </c>
      <c r="H115" s="1">
        <v>45027</v>
      </c>
      <c r="I115">
        <v>7831.27</v>
      </c>
      <c r="J115">
        <f>investment_data[[#This Row],[purchase_price]]*investment_data[[#This Row],[units]]</f>
        <v>6247.8396000000002</v>
      </c>
      <c r="K115">
        <f>investment_data[[#This Row],[market_value]]-investment_data[[#This Row],[purches_value]]</f>
        <v>1583.4304000000002</v>
      </c>
      <c r="L115" t="str">
        <f>IF(investment_data[[#This Row],[Profit and Loss]]&lt;0,"Loss","profit")</f>
        <v>profit</v>
      </c>
    </row>
    <row r="116" spans="1:12" x14ac:dyDescent="0.3">
      <c r="A116">
        <v>180202</v>
      </c>
      <c r="B116">
        <v>6906</v>
      </c>
      <c r="C116" t="s">
        <v>965</v>
      </c>
      <c r="D116" t="s">
        <v>1078</v>
      </c>
      <c r="E116">
        <v>276.38</v>
      </c>
      <c r="F116">
        <v>636.79</v>
      </c>
      <c r="G116">
        <v>837.53</v>
      </c>
      <c r="H116" s="1">
        <v>44302</v>
      </c>
      <c r="I116">
        <v>231476.54</v>
      </c>
      <c r="J116">
        <f>investment_data[[#This Row],[purchase_price]]*investment_data[[#This Row],[units]]</f>
        <v>175996.0202</v>
      </c>
      <c r="K116">
        <f>investment_data[[#This Row],[market_value]]-investment_data[[#This Row],[purches_value]]</f>
        <v>55480.519800000009</v>
      </c>
      <c r="L116" t="str">
        <f>IF(investment_data[[#This Row],[Profit and Loss]]&lt;0,"Loss","profit")</f>
        <v>profit</v>
      </c>
    </row>
    <row r="117" spans="1:12" x14ac:dyDescent="0.3">
      <c r="A117">
        <v>730349</v>
      </c>
      <c r="B117">
        <v>4705</v>
      </c>
      <c r="C117" t="s">
        <v>965</v>
      </c>
      <c r="D117" t="s">
        <v>1079</v>
      </c>
      <c r="E117">
        <v>468.42</v>
      </c>
      <c r="F117">
        <v>405.33</v>
      </c>
      <c r="G117">
        <v>360.32</v>
      </c>
      <c r="H117" s="1">
        <v>43744</v>
      </c>
      <c r="I117">
        <v>168781.09</v>
      </c>
      <c r="J117">
        <f>investment_data[[#This Row],[purchase_price]]*investment_data[[#This Row],[units]]</f>
        <v>189864.67859999998</v>
      </c>
      <c r="K117">
        <f>investment_data[[#This Row],[market_value]]-investment_data[[#This Row],[purches_value]]</f>
        <v>-21083.588599999988</v>
      </c>
      <c r="L117" t="str">
        <f>IF(investment_data[[#This Row],[Profit and Loss]]&lt;0,"Loss","profit")</f>
        <v>Loss</v>
      </c>
    </row>
    <row r="118" spans="1:12" x14ac:dyDescent="0.3">
      <c r="A118">
        <v>907802</v>
      </c>
      <c r="B118">
        <v>7581</v>
      </c>
      <c r="C118" t="s">
        <v>965</v>
      </c>
      <c r="D118" t="s">
        <v>1080</v>
      </c>
      <c r="E118">
        <v>15.33</v>
      </c>
      <c r="F118">
        <v>215.48</v>
      </c>
      <c r="G118">
        <v>291.62</v>
      </c>
      <c r="H118" s="1">
        <v>44831</v>
      </c>
      <c r="I118">
        <v>4470.53</v>
      </c>
      <c r="J118">
        <f>investment_data[[#This Row],[purchase_price]]*investment_data[[#This Row],[units]]</f>
        <v>3303.3083999999999</v>
      </c>
      <c r="K118">
        <f>investment_data[[#This Row],[market_value]]-investment_data[[#This Row],[purches_value]]</f>
        <v>1167.2215999999999</v>
      </c>
      <c r="L118" t="str">
        <f>IF(investment_data[[#This Row],[Profit and Loss]]&lt;0,"Loss","profit")</f>
        <v>profit</v>
      </c>
    </row>
    <row r="119" spans="1:12" x14ac:dyDescent="0.3">
      <c r="A119">
        <v>933175</v>
      </c>
      <c r="B119">
        <v>3938</v>
      </c>
      <c r="C119" t="s">
        <v>965</v>
      </c>
      <c r="D119" t="s">
        <v>1081</v>
      </c>
      <c r="E119">
        <v>115.1</v>
      </c>
      <c r="F119">
        <v>983.25</v>
      </c>
      <c r="G119">
        <v>1371.52</v>
      </c>
      <c r="H119" s="1">
        <v>45074</v>
      </c>
      <c r="I119">
        <v>157861.95000000001</v>
      </c>
      <c r="J119">
        <f>investment_data[[#This Row],[purchase_price]]*investment_data[[#This Row],[units]]</f>
        <v>113172.075</v>
      </c>
      <c r="K119">
        <f>investment_data[[#This Row],[market_value]]-investment_data[[#This Row],[purches_value]]</f>
        <v>44689.875000000015</v>
      </c>
      <c r="L119" t="str">
        <f>IF(investment_data[[#This Row],[Profit and Loss]]&lt;0,"Loss","profit")</f>
        <v>profit</v>
      </c>
    </row>
    <row r="120" spans="1:12" x14ac:dyDescent="0.3">
      <c r="A120">
        <v>115093</v>
      </c>
      <c r="B120">
        <v>6416</v>
      </c>
      <c r="C120" t="s">
        <v>965</v>
      </c>
      <c r="D120" t="s">
        <v>1082</v>
      </c>
      <c r="E120">
        <v>81.790000000000006</v>
      </c>
      <c r="F120">
        <v>140.38999999999999</v>
      </c>
      <c r="G120">
        <v>185.6</v>
      </c>
      <c r="H120" s="1">
        <v>44764</v>
      </c>
      <c r="I120">
        <v>15180.22</v>
      </c>
      <c r="J120">
        <f>investment_data[[#This Row],[purchase_price]]*investment_data[[#This Row],[units]]</f>
        <v>11482.498099999999</v>
      </c>
      <c r="K120">
        <f>investment_data[[#This Row],[market_value]]-investment_data[[#This Row],[purches_value]]</f>
        <v>3697.7219000000005</v>
      </c>
      <c r="L120" t="str">
        <f>IF(investment_data[[#This Row],[Profit and Loss]]&lt;0,"Loss","profit")</f>
        <v>profit</v>
      </c>
    </row>
    <row r="121" spans="1:12" x14ac:dyDescent="0.3">
      <c r="A121">
        <v>515878</v>
      </c>
      <c r="B121">
        <v>7046</v>
      </c>
      <c r="C121" t="s">
        <v>965</v>
      </c>
      <c r="D121" t="s">
        <v>1083</v>
      </c>
      <c r="E121">
        <v>244.38</v>
      </c>
      <c r="F121">
        <v>948.54</v>
      </c>
      <c r="G121">
        <v>976.55</v>
      </c>
      <c r="H121" s="1">
        <v>44317</v>
      </c>
      <c r="I121">
        <v>238649.29</v>
      </c>
      <c r="J121">
        <f>investment_data[[#This Row],[purchase_price]]*investment_data[[#This Row],[units]]</f>
        <v>231804.2052</v>
      </c>
      <c r="K121">
        <f>investment_data[[#This Row],[market_value]]-investment_data[[#This Row],[purches_value]]</f>
        <v>6845.0848000000115</v>
      </c>
      <c r="L121" t="str">
        <f>IF(investment_data[[#This Row],[Profit and Loss]]&lt;0,"Loss","profit")</f>
        <v>profit</v>
      </c>
    </row>
    <row r="122" spans="1:12" x14ac:dyDescent="0.3">
      <c r="A122">
        <v>481603</v>
      </c>
      <c r="B122">
        <v>6297</v>
      </c>
      <c r="C122" t="s">
        <v>965</v>
      </c>
      <c r="D122" t="s">
        <v>1084</v>
      </c>
      <c r="E122">
        <v>123.99</v>
      </c>
      <c r="F122">
        <v>897.28</v>
      </c>
      <c r="G122">
        <v>1242.6400000000001</v>
      </c>
      <c r="H122" s="1">
        <v>45366</v>
      </c>
      <c r="I122">
        <v>154074.93</v>
      </c>
      <c r="J122">
        <f>investment_data[[#This Row],[purchase_price]]*investment_data[[#This Row],[units]]</f>
        <v>111253.7472</v>
      </c>
      <c r="K122">
        <f>investment_data[[#This Row],[market_value]]-investment_data[[#This Row],[purches_value]]</f>
        <v>42821.182799999995</v>
      </c>
      <c r="L122" t="str">
        <f>IF(investment_data[[#This Row],[Profit and Loss]]&lt;0,"Loss","profit")</f>
        <v>profit</v>
      </c>
    </row>
    <row r="123" spans="1:12" x14ac:dyDescent="0.3">
      <c r="A123">
        <v>120798</v>
      </c>
      <c r="B123">
        <v>3725</v>
      </c>
      <c r="C123" t="s">
        <v>965</v>
      </c>
      <c r="D123" t="s">
        <v>1085</v>
      </c>
      <c r="E123">
        <v>239.87</v>
      </c>
      <c r="F123">
        <v>839.03</v>
      </c>
      <c r="G123">
        <v>888.04</v>
      </c>
      <c r="H123" s="1">
        <v>44981</v>
      </c>
      <c r="I123">
        <v>213014.15</v>
      </c>
      <c r="J123">
        <f>investment_data[[#This Row],[purchase_price]]*investment_data[[#This Row],[units]]</f>
        <v>201258.12609999999</v>
      </c>
      <c r="K123">
        <f>investment_data[[#This Row],[market_value]]-investment_data[[#This Row],[purches_value]]</f>
        <v>11756.0239</v>
      </c>
      <c r="L123" t="str">
        <f>IF(investment_data[[#This Row],[Profit and Loss]]&lt;0,"Loss","profit")</f>
        <v>profit</v>
      </c>
    </row>
    <row r="124" spans="1:12" x14ac:dyDescent="0.3">
      <c r="A124">
        <v>983960</v>
      </c>
      <c r="B124">
        <v>7172</v>
      </c>
      <c r="C124" t="s">
        <v>965</v>
      </c>
      <c r="D124" t="s">
        <v>1086</v>
      </c>
      <c r="E124">
        <v>236.94</v>
      </c>
      <c r="F124">
        <v>105.96</v>
      </c>
      <c r="G124">
        <v>142.24</v>
      </c>
      <c r="H124" s="1">
        <v>45493</v>
      </c>
      <c r="I124">
        <v>33702.35</v>
      </c>
      <c r="J124">
        <f>investment_data[[#This Row],[purchase_price]]*investment_data[[#This Row],[units]]</f>
        <v>25106.162399999997</v>
      </c>
      <c r="K124">
        <f>investment_data[[#This Row],[market_value]]-investment_data[[#This Row],[purches_value]]</f>
        <v>8596.1876000000011</v>
      </c>
      <c r="L124" t="str">
        <f>IF(investment_data[[#This Row],[Profit and Loss]]&lt;0,"Loss","profit")</f>
        <v>profit</v>
      </c>
    </row>
    <row r="125" spans="1:12" x14ac:dyDescent="0.3">
      <c r="A125">
        <v>326281</v>
      </c>
      <c r="B125">
        <v>7159</v>
      </c>
      <c r="C125" t="s">
        <v>965</v>
      </c>
      <c r="D125" t="s">
        <v>1087</v>
      </c>
      <c r="E125">
        <v>78.25</v>
      </c>
      <c r="F125">
        <v>816.29</v>
      </c>
      <c r="G125">
        <v>780.73</v>
      </c>
      <c r="H125" s="1">
        <v>43835</v>
      </c>
      <c r="I125">
        <v>61092.12</v>
      </c>
      <c r="J125">
        <f>investment_data[[#This Row],[purchase_price]]*investment_data[[#This Row],[units]]</f>
        <v>63874.692499999997</v>
      </c>
      <c r="K125">
        <f>investment_data[[#This Row],[market_value]]-investment_data[[#This Row],[purches_value]]</f>
        <v>-2782.5724999999948</v>
      </c>
      <c r="L125" t="str">
        <f>IF(investment_data[[#This Row],[Profit and Loss]]&lt;0,"Loss","profit")</f>
        <v>Loss</v>
      </c>
    </row>
    <row r="126" spans="1:12" x14ac:dyDescent="0.3">
      <c r="A126">
        <v>944590</v>
      </c>
      <c r="B126">
        <v>6590</v>
      </c>
      <c r="C126" t="s">
        <v>965</v>
      </c>
      <c r="D126" t="s">
        <v>1088</v>
      </c>
      <c r="E126">
        <v>45.7</v>
      </c>
      <c r="F126">
        <v>119.15</v>
      </c>
      <c r="G126">
        <v>131.71</v>
      </c>
      <c r="H126" s="1">
        <v>45301</v>
      </c>
      <c r="I126">
        <v>6019.15</v>
      </c>
      <c r="J126">
        <f>investment_data[[#This Row],[purchase_price]]*investment_data[[#This Row],[units]]</f>
        <v>5445.1550000000007</v>
      </c>
      <c r="K126">
        <f>investment_data[[#This Row],[market_value]]-investment_data[[#This Row],[purches_value]]</f>
        <v>573.99499999999898</v>
      </c>
      <c r="L126" t="str">
        <f>IF(investment_data[[#This Row],[Profit and Loss]]&lt;0,"Loss","profit")</f>
        <v>profit</v>
      </c>
    </row>
    <row r="127" spans="1:12" x14ac:dyDescent="0.3">
      <c r="A127">
        <v>549834</v>
      </c>
      <c r="B127">
        <v>2363</v>
      </c>
      <c r="C127" t="s">
        <v>965</v>
      </c>
      <c r="D127" t="s">
        <v>1089</v>
      </c>
      <c r="E127">
        <v>481.03</v>
      </c>
      <c r="F127">
        <v>512.37</v>
      </c>
      <c r="G127">
        <v>671.88</v>
      </c>
      <c r="H127" s="1">
        <v>44711</v>
      </c>
      <c r="I127">
        <v>323194.44</v>
      </c>
      <c r="J127">
        <f>investment_data[[#This Row],[purchase_price]]*investment_data[[#This Row],[units]]</f>
        <v>246465.34109999999</v>
      </c>
      <c r="K127">
        <f>investment_data[[#This Row],[market_value]]-investment_data[[#This Row],[purches_value]]</f>
        <v>76729.098900000012</v>
      </c>
      <c r="L127" t="str">
        <f>IF(investment_data[[#This Row],[Profit and Loss]]&lt;0,"Loss","profit")</f>
        <v>profit</v>
      </c>
    </row>
    <row r="128" spans="1:12" x14ac:dyDescent="0.3">
      <c r="A128">
        <v>526883</v>
      </c>
      <c r="B128">
        <v>3938</v>
      </c>
      <c r="C128" t="s">
        <v>965</v>
      </c>
      <c r="D128" t="s">
        <v>1090</v>
      </c>
      <c r="E128">
        <v>114.34</v>
      </c>
      <c r="F128">
        <v>561.42999999999995</v>
      </c>
      <c r="G128">
        <v>814.63</v>
      </c>
      <c r="H128" s="1">
        <v>44831</v>
      </c>
      <c r="I128">
        <v>93144.79</v>
      </c>
      <c r="J128">
        <f>investment_data[[#This Row],[purchase_price]]*investment_data[[#This Row],[units]]</f>
        <v>64193.906199999998</v>
      </c>
      <c r="K128">
        <f>investment_data[[#This Row],[market_value]]-investment_data[[#This Row],[purches_value]]</f>
        <v>28950.883799999996</v>
      </c>
      <c r="L128" t="str">
        <f>IF(investment_data[[#This Row],[Profit and Loss]]&lt;0,"Loss","profit")</f>
        <v>profit</v>
      </c>
    </row>
    <row r="129" spans="1:12" x14ac:dyDescent="0.3">
      <c r="A129">
        <v>174521</v>
      </c>
      <c r="B129">
        <v>8582</v>
      </c>
      <c r="C129" t="s">
        <v>965</v>
      </c>
      <c r="D129" t="s">
        <v>1091</v>
      </c>
      <c r="E129">
        <v>115.75</v>
      </c>
      <c r="F129">
        <v>848.05</v>
      </c>
      <c r="G129">
        <v>785.83</v>
      </c>
      <c r="H129" s="1">
        <v>44578</v>
      </c>
      <c r="I129">
        <v>90959.82</v>
      </c>
      <c r="J129">
        <f>investment_data[[#This Row],[purchase_price]]*investment_data[[#This Row],[units]]</f>
        <v>98161.787499999991</v>
      </c>
      <c r="K129">
        <f>investment_data[[#This Row],[market_value]]-investment_data[[#This Row],[purches_value]]</f>
        <v>-7201.9674999999843</v>
      </c>
      <c r="L129" t="str">
        <f>IF(investment_data[[#This Row],[Profit and Loss]]&lt;0,"Loss","profit")</f>
        <v>Loss</v>
      </c>
    </row>
    <row r="130" spans="1:12" x14ac:dyDescent="0.3">
      <c r="A130">
        <v>301952</v>
      </c>
      <c r="B130">
        <v>7985</v>
      </c>
      <c r="C130" t="s">
        <v>965</v>
      </c>
      <c r="D130" t="s">
        <v>1092</v>
      </c>
      <c r="E130">
        <v>155.06</v>
      </c>
      <c r="F130">
        <v>709.44</v>
      </c>
      <c r="G130">
        <v>979.59</v>
      </c>
      <c r="H130" s="1">
        <v>45344</v>
      </c>
      <c r="I130">
        <v>151895.23000000001</v>
      </c>
      <c r="J130">
        <f>investment_data[[#This Row],[purchase_price]]*investment_data[[#This Row],[units]]</f>
        <v>110005.76640000001</v>
      </c>
      <c r="K130">
        <f>investment_data[[#This Row],[market_value]]-investment_data[[#This Row],[purches_value]]</f>
        <v>41889.463600000003</v>
      </c>
      <c r="L130" t="str">
        <f>IF(investment_data[[#This Row],[Profit and Loss]]&lt;0,"Loss","profit")</f>
        <v>profit</v>
      </c>
    </row>
    <row r="131" spans="1:12" x14ac:dyDescent="0.3">
      <c r="A131">
        <v>973528</v>
      </c>
      <c r="B131">
        <v>7270</v>
      </c>
      <c r="C131" t="s">
        <v>965</v>
      </c>
      <c r="D131" t="s">
        <v>1093</v>
      </c>
      <c r="E131">
        <v>131.22999999999999</v>
      </c>
      <c r="F131">
        <v>898.64</v>
      </c>
      <c r="G131">
        <v>986.87</v>
      </c>
      <c r="H131" s="1">
        <v>45171</v>
      </c>
      <c r="I131">
        <v>129506.95</v>
      </c>
      <c r="J131">
        <f>investment_data[[#This Row],[purchase_price]]*investment_data[[#This Row],[units]]</f>
        <v>117928.52719999998</v>
      </c>
      <c r="K131">
        <f>investment_data[[#This Row],[market_value]]-investment_data[[#This Row],[purches_value]]</f>
        <v>11578.422800000015</v>
      </c>
      <c r="L131" t="str">
        <f>IF(investment_data[[#This Row],[Profit and Loss]]&lt;0,"Loss","profit")</f>
        <v>profit</v>
      </c>
    </row>
    <row r="132" spans="1:12" x14ac:dyDescent="0.3">
      <c r="A132">
        <v>175945</v>
      </c>
      <c r="B132">
        <v>5705</v>
      </c>
      <c r="C132" t="s">
        <v>965</v>
      </c>
      <c r="D132" t="s">
        <v>1094</v>
      </c>
      <c r="E132">
        <v>282.19</v>
      </c>
      <c r="F132">
        <v>564.91</v>
      </c>
      <c r="G132">
        <v>551.66999999999996</v>
      </c>
      <c r="H132" s="1">
        <v>45386</v>
      </c>
      <c r="I132">
        <v>155675.76</v>
      </c>
      <c r="J132">
        <f>investment_data[[#This Row],[purchase_price]]*investment_data[[#This Row],[units]]</f>
        <v>159411.9529</v>
      </c>
      <c r="K132">
        <f>investment_data[[#This Row],[market_value]]-investment_data[[#This Row],[purches_value]]</f>
        <v>-3736.1928999999946</v>
      </c>
      <c r="L132" t="str">
        <f>IF(investment_data[[#This Row],[Profit and Loss]]&lt;0,"Loss","profit")</f>
        <v>Loss</v>
      </c>
    </row>
    <row r="133" spans="1:12" x14ac:dyDescent="0.3">
      <c r="A133">
        <v>540592</v>
      </c>
      <c r="B133">
        <v>2079</v>
      </c>
      <c r="C133" t="s">
        <v>965</v>
      </c>
      <c r="D133" t="s">
        <v>1095</v>
      </c>
      <c r="E133">
        <v>181.64</v>
      </c>
      <c r="F133">
        <v>387.05</v>
      </c>
      <c r="G133">
        <v>438.47</v>
      </c>
      <c r="H133" s="1">
        <v>44014</v>
      </c>
      <c r="I133">
        <v>79643.69</v>
      </c>
      <c r="J133">
        <f>investment_data[[#This Row],[purchase_price]]*investment_data[[#This Row],[units]]</f>
        <v>70303.762000000002</v>
      </c>
      <c r="K133">
        <f>investment_data[[#This Row],[market_value]]-investment_data[[#This Row],[purches_value]]</f>
        <v>9339.9279999999999</v>
      </c>
      <c r="L133" t="str">
        <f>IF(investment_data[[#This Row],[Profit and Loss]]&lt;0,"Loss","profit")</f>
        <v>profit</v>
      </c>
    </row>
    <row r="134" spans="1:12" x14ac:dyDescent="0.3">
      <c r="A134">
        <v>387696</v>
      </c>
      <c r="B134">
        <v>7270</v>
      </c>
      <c r="C134" t="s">
        <v>965</v>
      </c>
      <c r="D134" t="s">
        <v>1096</v>
      </c>
      <c r="E134">
        <v>265.3</v>
      </c>
      <c r="F134">
        <v>147.9</v>
      </c>
      <c r="G134">
        <v>165.78</v>
      </c>
      <c r="H134" s="1">
        <v>45177</v>
      </c>
      <c r="I134">
        <v>43981.43</v>
      </c>
      <c r="J134">
        <f>investment_data[[#This Row],[purchase_price]]*investment_data[[#This Row],[units]]</f>
        <v>39237.870000000003</v>
      </c>
      <c r="K134">
        <f>investment_data[[#This Row],[market_value]]-investment_data[[#This Row],[purches_value]]</f>
        <v>4743.5599999999977</v>
      </c>
      <c r="L134" t="str">
        <f>IF(investment_data[[#This Row],[Profit and Loss]]&lt;0,"Loss","profit")</f>
        <v>profit</v>
      </c>
    </row>
    <row r="135" spans="1:12" x14ac:dyDescent="0.3">
      <c r="A135">
        <v>231524</v>
      </c>
      <c r="B135">
        <v>2235</v>
      </c>
      <c r="C135" t="s">
        <v>965</v>
      </c>
      <c r="D135" t="s">
        <v>1097</v>
      </c>
      <c r="E135">
        <v>429.63</v>
      </c>
      <c r="F135">
        <v>741.13</v>
      </c>
      <c r="G135">
        <v>604.53</v>
      </c>
      <c r="H135" s="1">
        <v>43993</v>
      </c>
      <c r="I135">
        <v>259724.22</v>
      </c>
      <c r="J135">
        <f>investment_data[[#This Row],[purchase_price]]*investment_data[[#This Row],[units]]</f>
        <v>318411.68189999997</v>
      </c>
      <c r="K135">
        <f>investment_data[[#This Row],[market_value]]-investment_data[[#This Row],[purches_value]]</f>
        <v>-58687.461899999966</v>
      </c>
      <c r="L135" t="str">
        <f>IF(investment_data[[#This Row],[Profit and Loss]]&lt;0,"Loss","profit")</f>
        <v>Loss</v>
      </c>
    </row>
    <row r="136" spans="1:12" x14ac:dyDescent="0.3">
      <c r="A136">
        <v>364355</v>
      </c>
      <c r="B136">
        <v>1666</v>
      </c>
      <c r="C136" t="s">
        <v>965</v>
      </c>
      <c r="D136" t="s">
        <v>1098</v>
      </c>
      <c r="E136">
        <v>393.74</v>
      </c>
      <c r="F136">
        <v>748.11</v>
      </c>
      <c r="G136">
        <v>691.44</v>
      </c>
      <c r="H136" s="1">
        <v>45065</v>
      </c>
      <c r="I136">
        <v>272247.59000000003</v>
      </c>
      <c r="J136">
        <f>investment_data[[#This Row],[purchase_price]]*investment_data[[#This Row],[units]]</f>
        <v>294560.83140000002</v>
      </c>
      <c r="K136">
        <f>investment_data[[#This Row],[market_value]]-investment_data[[#This Row],[purches_value]]</f>
        <v>-22313.241399999999</v>
      </c>
      <c r="L136" t="str">
        <f>IF(investment_data[[#This Row],[Profit and Loss]]&lt;0,"Loss","profit")</f>
        <v>Loss</v>
      </c>
    </row>
    <row r="137" spans="1:12" x14ac:dyDescent="0.3">
      <c r="A137">
        <v>590951</v>
      </c>
      <c r="B137">
        <v>8661</v>
      </c>
      <c r="C137" t="s">
        <v>965</v>
      </c>
      <c r="D137" t="s">
        <v>1099</v>
      </c>
      <c r="E137">
        <v>237.36</v>
      </c>
      <c r="F137">
        <v>175.53</v>
      </c>
      <c r="G137">
        <v>191</v>
      </c>
      <c r="H137" s="1">
        <v>44888</v>
      </c>
      <c r="I137">
        <v>45335.76</v>
      </c>
      <c r="J137">
        <f>investment_data[[#This Row],[purchase_price]]*investment_data[[#This Row],[units]]</f>
        <v>41663.800800000005</v>
      </c>
      <c r="K137">
        <f>investment_data[[#This Row],[market_value]]-investment_data[[#This Row],[purches_value]]</f>
        <v>3671.9591999999975</v>
      </c>
      <c r="L137" t="str">
        <f>IF(investment_data[[#This Row],[Profit and Loss]]&lt;0,"Loss","profit")</f>
        <v>profit</v>
      </c>
    </row>
    <row r="138" spans="1:12" x14ac:dyDescent="0.3">
      <c r="A138">
        <v>399131</v>
      </c>
      <c r="B138">
        <v>1787</v>
      </c>
      <c r="C138" t="s">
        <v>965</v>
      </c>
      <c r="D138" t="s">
        <v>1100</v>
      </c>
      <c r="E138">
        <v>164.89</v>
      </c>
      <c r="F138">
        <v>93.12</v>
      </c>
      <c r="G138">
        <v>96.21</v>
      </c>
      <c r="H138" s="1">
        <v>45440</v>
      </c>
      <c r="I138">
        <v>15864.07</v>
      </c>
      <c r="J138">
        <f>investment_data[[#This Row],[purchase_price]]*investment_data[[#This Row],[units]]</f>
        <v>15354.5568</v>
      </c>
      <c r="K138">
        <f>investment_data[[#This Row],[market_value]]-investment_data[[#This Row],[purches_value]]</f>
        <v>509.51319999999942</v>
      </c>
      <c r="L138" t="str">
        <f>IF(investment_data[[#This Row],[Profit and Loss]]&lt;0,"Loss","profit")</f>
        <v>profit</v>
      </c>
    </row>
    <row r="139" spans="1:12" x14ac:dyDescent="0.3">
      <c r="A139">
        <v>504133</v>
      </c>
      <c r="B139">
        <v>2697</v>
      </c>
      <c r="C139" t="s">
        <v>965</v>
      </c>
      <c r="D139" t="s">
        <v>1101</v>
      </c>
      <c r="E139">
        <v>211.7</v>
      </c>
      <c r="F139">
        <v>600.39</v>
      </c>
      <c r="G139">
        <v>481.69</v>
      </c>
      <c r="H139" s="1">
        <v>44964</v>
      </c>
      <c r="I139">
        <v>101973.77</v>
      </c>
      <c r="J139">
        <f>investment_data[[#This Row],[purchase_price]]*investment_data[[#This Row],[units]]</f>
        <v>127102.56299999999</v>
      </c>
      <c r="K139">
        <f>investment_data[[#This Row],[market_value]]-investment_data[[#This Row],[purches_value]]</f>
        <v>-25128.792999999991</v>
      </c>
      <c r="L139" t="str">
        <f>IF(investment_data[[#This Row],[Profit and Loss]]&lt;0,"Loss","profit")</f>
        <v>Loss</v>
      </c>
    </row>
    <row r="140" spans="1:12" x14ac:dyDescent="0.3">
      <c r="A140">
        <v>322211</v>
      </c>
      <c r="B140">
        <v>2696</v>
      </c>
      <c r="C140" t="s">
        <v>965</v>
      </c>
      <c r="D140" t="s">
        <v>1102</v>
      </c>
      <c r="E140">
        <v>281.58</v>
      </c>
      <c r="F140">
        <v>466</v>
      </c>
      <c r="G140">
        <v>455.58</v>
      </c>
      <c r="H140" s="1">
        <v>44630</v>
      </c>
      <c r="I140">
        <v>128282.22</v>
      </c>
      <c r="J140">
        <f>investment_data[[#This Row],[purchase_price]]*investment_data[[#This Row],[units]]</f>
        <v>131216.28</v>
      </c>
      <c r="K140">
        <f>investment_data[[#This Row],[market_value]]-investment_data[[#This Row],[purches_value]]</f>
        <v>-2934.0599999999977</v>
      </c>
      <c r="L140" t="str">
        <f>IF(investment_data[[#This Row],[Profit and Loss]]&lt;0,"Loss","profit")</f>
        <v>Loss</v>
      </c>
    </row>
    <row r="141" spans="1:12" x14ac:dyDescent="0.3">
      <c r="A141">
        <v>390619</v>
      </c>
      <c r="B141">
        <v>7756</v>
      </c>
      <c r="C141" t="s">
        <v>965</v>
      </c>
      <c r="D141" t="s">
        <v>1103</v>
      </c>
      <c r="E141">
        <v>265.02</v>
      </c>
      <c r="F141">
        <v>516.61</v>
      </c>
      <c r="G141">
        <v>507.34</v>
      </c>
      <c r="H141" s="1">
        <v>45447</v>
      </c>
      <c r="I141">
        <v>134455.25</v>
      </c>
      <c r="J141">
        <f>investment_data[[#This Row],[purchase_price]]*investment_data[[#This Row],[units]]</f>
        <v>136911.9822</v>
      </c>
      <c r="K141">
        <f>investment_data[[#This Row],[market_value]]-investment_data[[#This Row],[purches_value]]</f>
        <v>-2456.7321999999986</v>
      </c>
      <c r="L141" t="str">
        <f>IF(investment_data[[#This Row],[Profit and Loss]]&lt;0,"Loss","profit")</f>
        <v>Loss</v>
      </c>
    </row>
    <row r="142" spans="1:12" x14ac:dyDescent="0.3">
      <c r="A142">
        <v>236846</v>
      </c>
      <c r="B142">
        <v>7027</v>
      </c>
      <c r="C142" t="s">
        <v>965</v>
      </c>
      <c r="D142" t="s">
        <v>1104</v>
      </c>
      <c r="E142">
        <v>101.52</v>
      </c>
      <c r="F142">
        <v>836.05</v>
      </c>
      <c r="G142">
        <v>803.36</v>
      </c>
      <c r="H142" s="1">
        <v>44422</v>
      </c>
      <c r="I142">
        <v>81557.11</v>
      </c>
      <c r="J142">
        <f>investment_data[[#This Row],[purchase_price]]*investment_data[[#This Row],[units]]</f>
        <v>84875.795999999988</v>
      </c>
      <c r="K142">
        <f>investment_data[[#This Row],[market_value]]-investment_data[[#This Row],[purches_value]]</f>
        <v>-3318.685999999987</v>
      </c>
      <c r="L142" t="str">
        <f>IF(investment_data[[#This Row],[Profit and Loss]]&lt;0,"Loss","profit")</f>
        <v>Loss</v>
      </c>
    </row>
    <row r="143" spans="1:12" x14ac:dyDescent="0.3">
      <c r="A143">
        <v>824252</v>
      </c>
      <c r="B143">
        <v>7976</v>
      </c>
      <c r="C143" t="s">
        <v>965</v>
      </c>
      <c r="D143" t="s">
        <v>1105</v>
      </c>
      <c r="E143">
        <v>471.9</v>
      </c>
      <c r="F143">
        <v>152.69999999999999</v>
      </c>
      <c r="G143">
        <v>220.61</v>
      </c>
      <c r="H143" s="1">
        <v>44162</v>
      </c>
      <c r="I143">
        <v>104105.86</v>
      </c>
      <c r="J143">
        <f>investment_data[[#This Row],[purchase_price]]*investment_data[[#This Row],[units]]</f>
        <v>72059.12999999999</v>
      </c>
      <c r="K143">
        <f>investment_data[[#This Row],[market_value]]-investment_data[[#This Row],[purches_value]]</f>
        <v>32046.73000000001</v>
      </c>
      <c r="L143" t="str">
        <f>IF(investment_data[[#This Row],[Profit and Loss]]&lt;0,"Loss","profit")</f>
        <v>profit</v>
      </c>
    </row>
    <row r="144" spans="1:12" x14ac:dyDescent="0.3">
      <c r="A144">
        <v>562233</v>
      </c>
      <c r="B144">
        <v>6750</v>
      </c>
      <c r="C144" t="s">
        <v>965</v>
      </c>
      <c r="D144" t="s">
        <v>1106</v>
      </c>
      <c r="E144">
        <v>77.42</v>
      </c>
      <c r="F144">
        <v>240.3</v>
      </c>
      <c r="G144">
        <v>208.65</v>
      </c>
      <c r="H144" s="1">
        <v>45040</v>
      </c>
      <c r="I144">
        <v>16153.68</v>
      </c>
      <c r="J144">
        <f>investment_data[[#This Row],[purchase_price]]*investment_data[[#This Row],[units]]</f>
        <v>18604.026000000002</v>
      </c>
      <c r="K144">
        <f>investment_data[[#This Row],[market_value]]-investment_data[[#This Row],[purches_value]]</f>
        <v>-2450.3460000000014</v>
      </c>
      <c r="L144" t="str">
        <f>IF(investment_data[[#This Row],[Profit and Loss]]&lt;0,"Loss","profit")</f>
        <v>Loss</v>
      </c>
    </row>
    <row r="145" spans="1:12" x14ac:dyDescent="0.3">
      <c r="A145">
        <v>381811</v>
      </c>
      <c r="B145">
        <v>1483</v>
      </c>
      <c r="C145" t="s">
        <v>965</v>
      </c>
      <c r="D145" t="s">
        <v>1107</v>
      </c>
      <c r="E145">
        <v>257.27</v>
      </c>
      <c r="F145">
        <v>177.64</v>
      </c>
      <c r="G145">
        <v>147.13999999999999</v>
      </c>
      <c r="H145" s="1">
        <v>45142</v>
      </c>
      <c r="I145">
        <v>37854.71</v>
      </c>
      <c r="J145">
        <f>investment_data[[#This Row],[purchase_price]]*investment_data[[#This Row],[units]]</f>
        <v>45701.44279999999</v>
      </c>
      <c r="K145">
        <f>investment_data[[#This Row],[market_value]]-investment_data[[#This Row],[purches_value]]</f>
        <v>-7846.7327999999907</v>
      </c>
      <c r="L145" t="str">
        <f>IF(investment_data[[#This Row],[Profit and Loss]]&lt;0,"Loss","profit")</f>
        <v>Loss</v>
      </c>
    </row>
    <row r="146" spans="1:12" x14ac:dyDescent="0.3">
      <c r="A146">
        <v>572794</v>
      </c>
      <c r="B146">
        <v>4430</v>
      </c>
      <c r="C146" t="s">
        <v>965</v>
      </c>
      <c r="D146" t="s">
        <v>1108</v>
      </c>
      <c r="E146">
        <v>485.5</v>
      </c>
      <c r="F146">
        <v>881.38</v>
      </c>
      <c r="G146">
        <v>852.25</v>
      </c>
      <c r="H146" s="1">
        <v>43874</v>
      </c>
      <c r="I146">
        <v>413767.38</v>
      </c>
      <c r="J146">
        <f>investment_data[[#This Row],[purchase_price]]*investment_data[[#This Row],[units]]</f>
        <v>427909.99</v>
      </c>
      <c r="K146">
        <f>investment_data[[#This Row],[market_value]]-investment_data[[#This Row],[purches_value]]</f>
        <v>-14142.609999999986</v>
      </c>
      <c r="L146" t="str">
        <f>IF(investment_data[[#This Row],[Profit and Loss]]&lt;0,"Loss","profit")</f>
        <v>Loss</v>
      </c>
    </row>
    <row r="147" spans="1:12" x14ac:dyDescent="0.3">
      <c r="A147">
        <v>987348</v>
      </c>
      <c r="B147">
        <v>5705</v>
      </c>
      <c r="C147" t="s">
        <v>965</v>
      </c>
      <c r="D147" t="s">
        <v>1109</v>
      </c>
      <c r="E147">
        <v>399.84</v>
      </c>
      <c r="F147">
        <v>989.71</v>
      </c>
      <c r="G147">
        <v>1100.6400000000001</v>
      </c>
      <c r="H147" s="1">
        <v>44531</v>
      </c>
      <c r="I147">
        <v>440079.9</v>
      </c>
      <c r="J147">
        <f>investment_data[[#This Row],[purchase_price]]*investment_data[[#This Row],[units]]</f>
        <v>395725.64639999997</v>
      </c>
      <c r="K147">
        <f>investment_data[[#This Row],[market_value]]-investment_data[[#This Row],[purches_value]]</f>
        <v>44354.253600000055</v>
      </c>
      <c r="L147" t="str">
        <f>IF(investment_data[[#This Row],[Profit and Loss]]&lt;0,"Loss","profit")</f>
        <v>profit</v>
      </c>
    </row>
    <row r="148" spans="1:12" x14ac:dyDescent="0.3">
      <c r="A148">
        <v>625979</v>
      </c>
      <c r="B148">
        <v>8313</v>
      </c>
      <c r="C148" t="s">
        <v>965</v>
      </c>
      <c r="D148" t="s">
        <v>1110</v>
      </c>
      <c r="E148">
        <v>157.5</v>
      </c>
      <c r="F148">
        <v>914.44</v>
      </c>
      <c r="G148">
        <v>765.67</v>
      </c>
      <c r="H148" s="1">
        <v>45148</v>
      </c>
      <c r="I148">
        <v>120593.02</v>
      </c>
      <c r="J148">
        <f>investment_data[[#This Row],[purchase_price]]*investment_data[[#This Row],[units]]</f>
        <v>144024.30000000002</v>
      </c>
      <c r="K148">
        <f>investment_data[[#This Row],[market_value]]-investment_data[[#This Row],[purches_value]]</f>
        <v>-23431.280000000013</v>
      </c>
      <c r="L148" t="str">
        <f>IF(investment_data[[#This Row],[Profit and Loss]]&lt;0,"Loss","profit")</f>
        <v>Loss</v>
      </c>
    </row>
    <row r="149" spans="1:12" x14ac:dyDescent="0.3">
      <c r="A149">
        <v>801082</v>
      </c>
      <c r="B149">
        <v>1269</v>
      </c>
      <c r="C149" t="s">
        <v>965</v>
      </c>
      <c r="D149" t="s">
        <v>1111</v>
      </c>
      <c r="E149">
        <v>164.79</v>
      </c>
      <c r="F149">
        <v>527.99</v>
      </c>
      <c r="G149">
        <v>588.98</v>
      </c>
      <c r="H149" s="1">
        <v>44926</v>
      </c>
      <c r="I149">
        <v>97058.01</v>
      </c>
      <c r="J149">
        <f>investment_data[[#This Row],[purchase_price]]*investment_data[[#This Row],[units]]</f>
        <v>87007.472099999999</v>
      </c>
      <c r="K149">
        <f>investment_data[[#This Row],[market_value]]-investment_data[[#This Row],[purches_value]]</f>
        <v>10050.537899999996</v>
      </c>
      <c r="L149" t="str">
        <f>IF(investment_data[[#This Row],[Profit and Loss]]&lt;0,"Loss","profit")</f>
        <v>profit</v>
      </c>
    </row>
    <row r="150" spans="1:12" x14ac:dyDescent="0.3">
      <c r="A150">
        <v>393843</v>
      </c>
      <c r="B150">
        <v>9698</v>
      </c>
      <c r="C150" t="s">
        <v>965</v>
      </c>
      <c r="D150" t="s">
        <v>1112</v>
      </c>
      <c r="E150">
        <v>83.48</v>
      </c>
      <c r="F150">
        <v>96.62</v>
      </c>
      <c r="G150">
        <v>101.34</v>
      </c>
      <c r="H150" s="1">
        <v>44582</v>
      </c>
      <c r="I150">
        <v>8459.86</v>
      </c>
      <c r="J150">
        <f>investment_data[[#This Row],[purchase_price]]*investment_data[[#This Row],[units]]</f>
        <v>8065.8376000000007</v>
      </c>
      <c r="K150">
        <f>investment_data[[#This Row],[market_value]]-investment_data[[#This Row],[purches_value]]</f>
        <v>394.02239999999983</v>
      </c>
      <c r="L150" t="str">
        <f>IF(investment_data[[#This Row],[Profit and Loss]]&lt;0,"Loss","profit")</f>
        <v>profit</v>
      </c>
    </row>
    <row r="151" spans="1:12" x14ac:dyDescent="0.3">
      <c r="A151">
        <v>497492</v>
      </c>
      <c r="B151">
        <v>4993</v>
      </c>
      <c r="C151" t="s">
        <v>965</v>
      </c>
      <c r="D151" t="s">
        <v>1113</v>
      </c>
      <c r="E151">
        <v>33.32</v>
      </c>
      <c r="F151">
        <v>636.24</v>
      </c>
      <c r="G151">
        <v>680.98</v>
      </c>
      <c r="H151" s="1">
        <v>44153</v>
      </c>
      <c r="I151">
        <v>22690.25</v>
      </c>
      <c r="J151">
        <f>investment_data[[#This Row],[purchase_price]]*investment_data[[#This Row],[units]]</f>
        <v>21199.516800000001</v>
      </c>
      <c r="K151">
        <f>investment_data[[#This Row],[market_value]]-investment_data[[#This Row],[purches_value]]</f>
        <v>1490.7331999999988</v>
      </c>
      <c r="L151" t="str">
        <f>IF(investment_data[[#This Row],[Profit and Loss]]&lt;0,"Loss","profit")</f>
        <v>profit</v>
      </c>
    </row>
    <row r="152" spans="1:12" x14ac:dyDescent="0.3">
      <c r="A152">
        <v>334610</v>
      </c>
      <c r="B152">
        <v>8156</v>
      </c>
      <c r="C152" t="s">
        <v>965</v>
      </c>
      <c r="D152" t="s">
        <v>1114</v>
      </c>
      <c r="E152">
        <v>58.99</v>
      </c>
      <c r="F152">
        <v>877.11</v>
      </c>
      <c r="G152">
        <v>1291.55</v>
      </c>
      <c r="H152" s="1">
        <v>45034</v>
      </c>
      <c r="I152">
        <v>76188.53</v>
      </c>
      <c r="J152">
        <f>investment_data[[#This Row],[purchase_price]]*investment_data[[#This Row],[units]]</f>
        <v>51740.7189</v>
      </c>
      <c r="K152">
        <f>investment_data[[#This Row],[market_value]]-investment_data[[#This Row],[purches_value]]</f>
        <v>24447.811099999999</v>
      </c>
      <c r="L152" t="str">
        <f>IF(investment_data[[#This Row],[Profit and Loss]]&lt;0,"Loss","profit")</f>
        <v>profit</v>
      </c>
    </row>
    <row r="153" spans="1:12" x14ac:dyDescent="0.3">
      <c r="A153">
        <v>179755</v>
      </c>
      <c r="B153">
        <v>7071</v>
      </c>
      <c r="C153" t="s">
        <v>965</v>
      </c>
      <c r="D153" t="s">
        <v>1115</v>
      </c>
      <c r="E153">
        <v>390.69</v>
      </c>
      <c r="F153">
        <v>917.72</v>
      </c>
      <c r="G153">
        <v>1185.17</v>
      </c>
      <c r="H153" s="1">
        <v>43854</v>
      </c>
      <c r="I153">
        <v>463034.07</v>
      </c>
      <c r="J153">
        <f>investment_data[[#This Row],[purchase_price]]*investment_data[[#This Row],[units]]</f>
        <v>358544.02679999999</v>
      </c>
      <c r="K153">
        <f>investment_data[[#This Row],[market_value]]-investment_data[[#This Row],[purches_value]]</f>
        <v>104490.04320000001</v>
      </c>
      <c r="L153" t="str">
        <f>IF(investment_data[[#This Row],[Profit and Loss]]&lt;0,"Loss","profit")</f>
        <v>profit</v>
      </c>
    </row>
    <row r="154" spans="1:12" x14ac:dyDescent="0.3">
      <c r="A154">
        <v>265328</v>
      </c>
      <c r="B154">
        <v>8661</v>
      </c>
      <c r="C154" t="s">
        <v>965</v>
      </c>
      <c r="D154" t="s">
        <v>1116</v>
      </c>
      <c r="E154">
        <v>10.44</v>
      </c>
      <c r="F154">
        <v>608.03</v>
      </c>
      <c r="G154">
        <v>668.69</v>
      </c>
      <c r="H154" s="1">
        <v>44225</v>
      </c>
      <c r="I154">
        <v>6981.12</v>
      </c>
      <c r="J154">
        <f>investment_data[[#This Row],[purchase_price]]*investment_data[[#This Row],[units]]</f>
        <v>6347.8331999999991</v>
      </c>
      <c r="K154">
        <f>investment_data[[#This Row],[market_value]]-investment_data[[#This Row],[purches_value]]</f>
        <v>633.28680000000077</v>
      </c>
      <c r="L154" t="str">
        <f>IF(investment_data[[#This Row],[Profit and Loss]]&lt;0,"Loss","profit")</f>
        <v>profit</v>
      </c>
    </row>
    <row r="155" spans="1:12" x14ac:dyDescent="0.3">
      <c r="A155">
        <v>142040</v>
      </c>
      <c r="B155">
        <v>2363</v>
      </c>
      <c r="C155" t="s">
        <v>965</v>
      </c>
      <c r="D155" t="s">
        <v>1117</v>
      </c>
      <c r="E155">
        <v>390.35</v>
      </c>
      <c r="F155">
        <v>443.66</v>
      </c>
      <c r="G155">
        <v>530.41</v>
      </c>
      <c r="H155" s="1">
        <v>43739</v>
      </c>
      <c r="I155">
        <v>207045.54</v>
      </c>
      <c r="J155">
        <f>investment_data[[#This Row],[purchase_price]]*investment_data[[#This Row],[units]]</f>
        <v>173182.68100000001</v>
      </c>
      <c r="K155">
        <f>investment_data[[#This Row],[market_value]]-investment_data[[#This Row],[purches_value]]</f>
        <v>33862.858999999997</v>
      </c>
      <c r="L155" t="str">
        <f>IF(investment_data[[#This Row],[Profit and Loss]]&lt;0,"Loss","profit")</f>
        <v>profit</v>
      </c>
    </row>
    <row r="156" spans="1:12" x14ac:dyDescent="0.3">
      <c r="A156">
        <v>663335</v>
      </c>
      <c r="B156">
        <v>5559</v>
      </c>
      <c r="C156" t="s">
        <v>965</v>
      </c>
      <c r="D156" t="s">
        <v>1118</v>
      </c>
      <c r="E156">
        <v>336.69</v>
      </c>
      <c r="F156">
        <v>908.6</v>
      </c>
      <c r="G156">
        <v>822.29</v>
      </c>
      <c r="H156" s="1">
        <v>45036</v>
      </c>
      <c r="I156">
        <v>276856.82</v>
      </c>
      <c r="J156">
        <f>investment_data[[#This Row],[purchase_price]]*investment_data[[#This Row],[units]]</f>
        <v>305916.53399999999</v>
      </c>
      <c r="K156">
        <f>investment_data[[#This Row],[market_value]]-investment_data[[#This Row],[purches_value]]</f>
        <v>-29059.713999999978</v>
      </c>
      <c r="L156" t="str">
        <f>IF(investment_data[[#This Row],[Profit and Loss]]&lt;0,"Loss","profit")</f>
        <v>Loss</v>
      </c>
    </row>
    <row r="157" spans="1:12" x14ac:dyDescent="0.3">
      <c r="A157">
        <v>951606</v>
      </c>
      <c r="B157">
        <v>3758</v>
      </c>
      <c r="C157" t="s">
        <v>965</v>
      </c>
      <c r="D157" t="s">
        <v>1119</v>
      </c>
      <c r="E157">
        <v>144.31</v>
      </c>
      <c r="F157">
        <v>375.4</v>
      </c>
      <c r="G157">
        <v>459.33</v>
      </c>
      <c r="H157" s="1">
        <v>45475</v>
      </c>
      <c r="I157">
        <v>66285.91</v>
      </c>
      <c r="J157">
        <f>investment_data[[#This Row],[purchase_price]]*investment_data[[#This Row],[units]]</f>
        <v>54173.973999999995</v>
      </c>
      <c r="K157">
        <f>investment_data[[#This Row],[market_value]]-investment_data[[#This Row],[purches_value]]</f>
        <v>12111.936000000009</v>
      </c>
      <c r="L157" t="str">
        <f>IF(investment_data[[#This Row],[Profit and Loss]]&lt;0,"Loss","profit")</f>
        <v>profit</v>
      </c>
    </row>
    <row r="158" spans="1:12" x14ac:dyDescent="0.3">
      <c r="A158">
        <v>559938</v>
      </c>
      <c r="B158">
        <v>9031</v>
      </c>
      <c r="C158" t="s">
        <v>965</v>
      </c>
      <c r="D158" t="s">
        <v>1120</v>
      </c>
      <c r="E158">
        <v>112.28</v>
      </c>
      <c r="F158">
        <v>775.14</v>
      </c>
      <c r="G158">
        <v>792.77</v>
      </c>
      <c r="H158" s="1">
        <v>45372</v>
      </c>
      <c r="I158">
        <v>89012.22</v>
      </c>
      <c r="J158">
        <f>investment_data[[#This Row],[purchase_price]]*investment_data[[#This Row],[units]]</f>
        <v>87032.719199999992</v>
      </c>
      <c r="K158">
        <f>investment_data[[#This Row],[market_value]]-investment_data[[#This Row],[purches_value]]</f>
        <v>1979.5008000000089</v>
      </c>
      <c r="L158" t="str">
        <f>IF(investment_data[[#This Row],[Profit and Loss]]&lt;0,"Loss","profit")</f>
        <v>profit</v>
      </c>
    </row>
    <row r="159" spans="1:12" x14ac:dyDescent="0.3">
      <c r="A159">
        <v>800005</v>
      </c>
      <c r="B159">
        <v>9920</v>
      </c>
      <c r="C159" t="s">
        <v>965</v>
      </c>
      <c r="D159" t="s">
        <v>1121</v>
      </c>
      <c r="E159">
        <v>448.31</v>
      </c>
      <c r="F159">
        <v>341.63</v>
      </c>
      <c r="G159">
        <v>413.97</v>
      </c>
      <c r="H159" s="1">
        <v>44986</v>
      </c>
      <c r="I159">
        <v>185586.89</v>
      </c>
      <c r="J159">
        <f>investment_data[[#This Row],[purchase_price]]*investment_data[[#This Row],[units]]</f>
        <v>153156.1453</v>
      </c>
      <c r="K159">
        <f>investment_data[[#This Row],[market_value]]-investment_data[[#This Row],[purches_value]]</f>
        <v>32430.74470000001</v>
      </c>
      <c r="L159" t="str">
        <f>IF(investment_data[[#This Row],[Profit and Loss]]&lt;0,"Loss","profit")</f>
        <v>profit</v>
      </c>
    </row>
    <row r="160" spans="1:12" x14ac:dyDescent="0.3">
      <c r="A160">
        <v>327515</v>
      </c>
      <c r="B160">
        <v>2183</v>
      </c>
      <c r="C160" t="s">
        <v>965</v>
      </c>
      <c r="D160" t="s">
        <v>1122</v>
      </c>
      <c r="E160">
        <v>81.83</v>
      </c>
      <c r="F160">
        <v>53.94</v>
      </c>
      <c r="G160">
        <v>56.08</v>
      </c>
      <c r="H160" s="1">
        <v>44539</v>
      </c>
      <c r="I160">
        <v>4589.03</v>
      </c>
      <c r="J160">
        <f>investment_data[[#This Row],[purchase_price]]*investment_data[[#This Row],[units]]</f>
        <v>4413.9101999999993</v>
      </c>
      <c r="K160">
        <f>investment_data[[#This Row],[market_value]]-investment_data[[#This Row],[purches_value]]</f>
        <v>175.1198000000004</v>
      </c>
      <c r="L160" t="str">
        <f>IF(investment_data[[#This Row],[Profit and Loss]]&lt;0,"Loss","profit")</f>
        <v>profit</v>
      </c>
    </row>
    <row r="161" spans="1:12" x14ac:dyDescent="0.3">
      <c r="A161">
        <v>214408</v>
      </c>
      <c r="B161">
        <v>2079</v>
      </c>
      <c r="C161" t="s">
        <v>965</v>
      </c>
      <c r="D161" t="s">
        <v>1123</v>
      </c>
      <c r="E161">
        <v>11.54</v>
      </c>
      <c r="F161">
        <v>899.95</v>
      </c>
      <c r="G161">
        <v>1059.0899999999999</v>
      </c>
      <c r="H161" s="1">
        <v>45196</v>
      </c>
      <c r="I161">
        <v>12221.9</v>
      </c>
      <c r="J161">
        <f>investment_data[[#This Row],[purchase_price]]*investment_data[[#This Row],[units]]</f>
        <v>10385.422999999999</v>
      </c>
      <c r="K161">
        <f>investment_data[[#This Row],[market_value]]-investment_data[[#This Row],[purches_value]]</f>
        <v>1836.4770000000008</v>
      </c>
      <c r="L161" t="str">
        <f>IF(investment_data[[#This Row],[Profit and Loss]]&lt;0,"Loss","profit")</f>
        <v>profit</v>
      </c>
    </row>
    <row r="162" spans="1:12" x14ac:dyDescent="0.3">
      <c r="A162">
        <v>623547</v>
      </c>
      <c r="B162">
        <v>1204</v>
      </c>
      <c r="C162" t="s">
        <v>965</v>
      </c>
      <c r="D162" t="s">
        <v>1124</v>
      </c>
      <c r="E162">
        <v>79.81</v>
      </c>
      <c r="F162">
        <v>610.51</v>
      </c>
      <c r="G162">
        <v>671.17</v>
      </c>
      <c r="H162" s="1">
        <v>44102</v>
      </c>
      <c r="I162">
        <v>53566.080000000002</v>
      </c>
      <c r="J162">
        <f>investment_data[[#This Row],[purchase_price]]*investment_data[[#This Row],[units]]</f>
        <v>48724.803099999997</v>
      </c>
      <c r="K162">
        <f>investment_data[[#This Row],[market_value]]-investment_data[[#This Row],[purches_value]]</f>
        <v>4841.2769000000044</v>
      </c>
      <c r="L162" t="str">
        <f>IF(investment_data[[#This Row],[Profit and Loss]]&lt;0,"Loss","profit")</f>
        <v>profit</v>
      </c>
    </row>
    <row r="163" spans="1:12" x14ac:dyDescent="0.3">
      <c r="A163">
        <v>158961</v>
      </c>
      <c r="B163">
        <v>8156</v>
      </c>
      <c r="C163" t="s">
        <v>965</v>
      </c>
      <c r="D163" t="s">
        <v>1125</v>
      </c>
      <c r="E163">
        <v>471.65</v>
      </c>
      <c r="F163">
        <v>984.13</v>
      </c>
      <c r="G163">
        <v>1108.46</v>
      </c>
      <c r="H163" s="1">
        <v>44483</v>
      </c>
      <c r="I163">
        <v>522805.16</v>
      </c>
      <c r="J163">
        <f>investment_data[[#This Row],[purchase_price]]*investment_data[[#This Row],[units]]</f>
        <v>464164.91449999996</v>
      </c>
      <c r="K163">
        <f>investment_data[[#This Row],[market_value]]-investment_data[[#This Row],[purches_value]]</f>
        <v>58640.245500000019</v>
      </c>
      <c r="L163" t="str">
        <f>IF(investment_data[[#This Row],[Profit and Loss]]&lt;0,"Loss","profit")</f>
        <v>profit</v>
      </c>
    </row>
    <row r="164" spans="1:12" x14ac:dyDescent="0.3">
      <c r="A164">
        <v>280273</v>
      </c>
      <c r="B164">
        <v>2079</v>
      </c>
      <c r="C164" t="s">
        <v>965</v>
      </c>
      <c r="D164" t="s">
        <v>1126</v>
      </c>
      <c r="E164">
        <v>458.47</v>
      </c>
      <c r="F164">
        <v>865.52</v>
      </c>
      <c r="G164">
        <v>792.45</v>
      </c>
      <c r="H164" s="1">
        <v>43783</v>
      </c>
      <c r="I164">
        <v>363314.55</v>
      </c>
      <c r="J164">
        <f>investment_data[[#This Row],[purchase_price]]*investment_data[[#This Row],[units]]</f>
        <v>396814.95439999999</v>
      </c>
      <c r="K164">
        <f>investment_data[[#This Row],[market_value]]-investment_data[[#This Row],[purches_value]]</f>
        <v>-33500.404399999999</v>
      </c>
      <c r="L164" t="str">
        <f>IF(investment_data[[#This Row],[Profit and Loss]]&lt;0,"Loss","profit")</f>
        <v>Loss</v>
      </c>
    </row>
    <row r="165" spans="1:12" x14ac:dyDescent="0.3">
      <c r="A165">
        <v>404686</v>
      </c>
      <c r="B165">
        <v>5390</v>
      </c>
      <c r="C165" t="s">
        <v>965</v>
      </c>
      <c r="D165" t="s">
        <v>1127</v>
      </c>
      <c r="E165">
        <v>112.86</v>
      </c>
      <c r="F165">
        <v>76.94</v>
      </c>
      <c r="G165">
        <v>108.89</v>
      </c>
      <c r="H165" s="1">
        <v>44709</v>
      </c>
      <c r="I165">
        <v>12289.33</v>
      </c>
      <c r="J165">
        <f>investment_data[[#This Row],[purchase_price]]*investment_data[[#This Row],[units]]</f>
        <v>8683.4483999999993</v>
      </c>
      <c r="K165">
        <f>investment_data[[#This Row],[market_value]]-investment_data[[#This Row],[purches_value]]</f>
        <v>3605.8816000000006</v>
      </c>
      <c r="L165" t="str">
        <f>IF(investment_data[[#This Row],[Profit and Loss]]&lt;0,"Loss","profit")</f>
        <v>profit</v>
      </c>
    </row>
    <row r="166" spans="1:12" x14ac:dyDescent="0.3">
      <c r="A166">
        <v>120451</v>
      </c>
      <c r="B166">
        <v>8002</v>
      </c>
      <c r="C166" t="s">
        <v>965</v>
      </c>
      <c r="D166" t="s">
        <v>1128</v>
      </c>
      <c r="E166">
        <v>362.29</v>
      </c>
      <c r="F166">
        <v>344.59</v>
      </c>
      <c r="G166">
        <v>309.97000000000003</v>
      </c>
      <c r="H166" s="1">
        <v>44943</v>
      </c>
      <c r="I166">
        <v>112299.03</v>
      </c>
      <c r="J166">
        <f>investment_data[[#This Row],[purchase_price]]*investment_data[[#This Row],[units]]</f>
        <v>124841.5111</v>
      </c>
      <c r="K166">
        <f>investment_data[[#This Row],[market_value]]-investment_data[[#This Row],[purches_value]]</f>
        <v>-12542.481100000005</v>
      </c>
      <c r="L166" t="str">
        <f>IF(investment_data[[#This Row],[Profit and Loss]]&lt;0,"Loss","profit")</f>
        <v>Loss</v>
      </c>
    </row>
    <row r="167" spans="1:12" x14ac:dyDescent="0.3">
      <c r="A167">
        <v>179502</v>
      </c>
      <c r="B167">
        <v>2142</v>
      </c>
      <c r="C167" t="s">
        <v>965</v>
      </c>
      <c r="D167" t="s">
        <v>1129</v>
      </c>
      <c r="E167">
        <v>290.81</v>
      </c>
      <c r="F167">
        <v>478.81</v>
      </c>
      <c r="G167">
        <v>445.23</v>
      </c>
      <c r="H167" s="1">
        <v>43923</v>
      </c>
      <c r="I167">
        <v>129477.34</v>
      </c>
      <c r="J167">
        <f>investment_data[[#This Row],[purchase_price]]*investment_data[[#This Row],[units]]</f>
        <v>139242.73610000001</v>
      </c>
      <c r="K167">
        <f>investment_data[[#This Row],[market_value]]-investment_data[[#This Row],[purches_value]]</f>
        <v>-9765.3961000000127</v>
      </c>
      <c r="L167" t="str">
        <f>IF(investment_data[[#This Row],[Profit and Loss]]&lt;0,"Loss","profit")</f>
        <v>Loss</v>
      </c>
    </row>
    <row r="168" spans="1:12" x14ac:dyDescent="0.3">
      <c r="A168">
        <v>733156</v>
      </c>
      <c r="B168">
        <v>9757</v>
      </c>
      <c r="C168" t="s">
        <v>965</v>
      </c>
      <c r="D168" t="s">
        <v>1130</v>
      </c>
      <c r="E168">
        <v>267.3</v>
      </c>
      <c r="F168">
        <v>364.03</v>
      </c>
      <c r="G168">
        <v>370.65</v>
      </c>
      <c r="H168" s="1">
        <v>44354</v>
      </c>
      <c r="I168">
        <v>99074.74</v>
      </c>
      <c r="J168">
        <f>investment_data[[#This Row],[purchase_price]]*investment_data[[#This Row],[units]]</f>
        <v>97305.218999999997</v>
      </c>
      <c r="K168">
        <f>investment_data[[#This Row],[market_value]]-investment_data[[#This Row],[purches_value]]</f>
        <v>1769.5210000000079</v>
      </c>
      <c r="L168" t="str">
        <f>IF(investment_data[[#This Row],[Profit and Loss]]&lt;0,"Loss","profit")</f>
        <v>profit</v>
      </c>
    </row>
    <row r="169" spans="1:12" x14ac:dyDescent="0.3">
      <c r="A169">
        <v>554495</v>
      </c>
      <c r="B169">
        <v>8975</v>
      </c>
      <c r="C169" t="s">
        <v>965</v>
      </c>
      <c r="D169" t="s">
        <v>1131</v>
      </c>
      <c r="E169">
        <v>79.23</v>
      </c>
      <c r="F169">
        <v>662.75</v>
      </c>
      <c r="G169">
        <v>581.05999999999995</v>
      </c>
      <c r="H169" s="1">
        <v>43839</v>
      </c>
      <c r="I169">
        <v>46037.38</v>
      </c>
      <c r="J169">
        <f>investment_data[[#This Row],[purchase_price]]*investment_data[[#This Row],[units]]</f>
        <v>52509.682500000003</v>
      </c>
      <c r="K169">
        <f>investment_data[[#This Row],[market_value]]-investment_data[[#This Row],[purches_value]]</f>
        <v>-6472.3025000000052</v>
      </c>
      <c r="L169" t="str">
        <f>IF(investment_data[[#This Row],[Profit and Loss]]&lt;0,"Loss","profit")</f>
        <v>Loss</v>
      </c>
    </row>
    <row r="170" spans="1:12" x14ac:dyDescent="0.3">
      <c r="A170">
        <v>678986</v>
      </c>
      <c r="B170">
        <v>4843</v>
      </c>
      <c r="C170" t="s">
        <v>965</v>
      </c>
      <c r="D170" t="s">
        <v>1132</v>
      </c>
      <c r="E170">
        <v>334.63</v>
      </c>
      <c r="F170">
        <v>962.23</v>
      </c>
      <c r="G170">
        <v>1251.49</v>
      </c>
      <c r="H170" s="1">
        <v>43921</v>
      </c>
      <c r="I170">
        <v>418786.1</v>
      </c>
      <c r="J170">
        <f>investment_data[[#This Row],[purchase_price]]*investment_data[[#This Row],[units]]</f>
        <v>321991.02490000002</v>
      </c>
      <c r="K170">
        <f>investment_data[[#This Row],[market_value]]-investment_data[[#This Row],[purches_value]]</f>
        <v>96795.075099999958</v>
      </c>
      <c r="L170" t="str">
        <f>IF(investment_data[[#This Row],[Profit and Loss]]&lt;0,"Loss","profit")</f>
        <v>profit</v>
      </c>
    </row>
    <row r="171" spans="1:12" x14ac:dyDescent="0.3">
      <c r="A171">
        <v>634548</v>
      </c>
      <c r="B171">
        <v>9525</v>
      </c>
      <c r="C171" t="s">
        <v>965</v>
      </c>
      <c r="D171" t="s">
        <v>1133</v>
      </c>
      <c r="E171">
        <v>214.06</v>
      </c>
      <c r="F171">
        <v>237.5</v>
      </c>
      <c r="G171">
        <v>350.58</v>
      </c>
      <c r="H171" s="1">
        <v>44578</v>
      </c>
      <c r="I171">
        <v>75045.149999999994</v>
      </c>
      <c r="J171">
        <f>investment_data[[#This Row],[purchase_price]]*investment_data[[#This Row],[units]]</f>
        <v>50839.25</v>
      </c>
      <c r="K171">
        <f>investment_data[[#This Row],[market_value]]-investment_data[[#This Row],[purches_value]]</f>
        <v>24205.899999999994</v>
      </c>
      <c r="L171" t="str">
        <f>IF(investment_data[[#This Row],[Profit and Loss]]&lt;0,"Loss","profit")</f>
        <v>profit</v>
      </c>
    </row>
    <row r="172" spans="1:12" x14ac:dyDescent="0.3">
      <c r="A172">
        <v>257988</v>
      </c>
      <c r="B172">
        <v>9031</v>
      </c>
      <c r="C172" t="s">
        <v>965</v>
      </c>
      <c r="D172" t="s">
        <v>1134</v>
      </c>
      <c r="E172">
        <v>393.37</v>
      </c>
      <c r="F172">
        <v>245.07</v>
      </c>
      <c r="G172">
        <v>260.38</v>
      </c>
      <c r="H172" s="1">
        <v>45082</v>
      </c>
      <c r="I172">
        <v>102425.68</v>
      </c>
      <c r="J172">
        <f>investment_data[[#This Row],[purchase_price]]*investment_data[[#This Row],[units]]</f>
        <v>96403.185899999997</v>
      </c>
      <c r="K172">
        <f>investment_data[[#This Row],[market_value]]-investment_data[[#This Row],[purches_value]]</f>
        <v>6022.4940999999963</v>
      </c>
      <c r="L172" t="str">
        <f>IF(investment_data[[#This Row],[Profit and Loss]]&lt;0,"Loss","profit")</f>
        <v>profit</v>
      </c>
    </row>
    <row r="173" spans="1:12" x14ac:dyDescent="0.3">
      <c r="A173">
        <v>898624</v>
      </c>
      <c r="B173">
        <v>8994</v>
      </c>
      <c r="C173" t="s">
        <v>965</v>
      </c>
      <c r="D173" t="s">
        <v>1135</v>
      </c>
      <c r="E173">
        <v>499.66</v>
      </c>
      <c r="F173">
        <v>99.07</v>
      </c>
      <c r="G173">
        <v>137.66999999999999</v>
      </c>
      <c r="H173" s="1">
        <v>44756</v>
      </c>
      <c r="I173">
        <v>68788.19</v>
      </c>
      <c r="J173">
        <f>investment_data[[#This Row],[purchase_price]]*investment_data[[#This Row],[units]]</f>
        <v>49501.316200000001</v>
      </c>
      <c r="K173">
        <f>investment_data[[#This Row],[market_value]]-investment_data[[#This Row],[purches_value]]</f>
        <v>19286.873800000001</v>
      </c>
      <c r="L173" t="str">
        <f>IF(investment_data[[#This Row],[Profit and Loss]]&lt;0,"Loss","profit")</f>
        <v>profit</v>
      </c>
    </row>
    <row r="174" spans="1:12" x14ac:dyDescent="0.3">
      <c r="A174">
        <v>364617</v>
      </c>
      <c r="B174">
        <v>3725</v>
      </c>
      <c r="C174" t="s">
        <v>965</v>
      </c>
      <c r="D174" t="s">
        <v>1136</v>
      </c>
      <c r="E174">
        <v>394.38</v>
      </c>
      <c r="F174">
        <v>525.54999999999995</v>
      </c>
      <c r="G174">
        <v>646.49</v>
      </c>
      <c r="H174" s="1">
        <v>44096</v>
      </c>
      <c r="I174">
        <v>254962.73</v>
      </c>
      <c r="J174">
        <f>investment_data[[#This Row],[purchase_price]]*investment_data[[#This Row],[units]]</f>
        <v>207266.40899999999</v>
      </c>
      <c r="K174">
        <f>investment_data[[#This Row],[market_value]]-investment_data[[#This Row],[purches_value]]</f>
        <v>47696.321000000025</v>
      </c>
      <c r="L174" t="str">
        <f>IF(investment_data[[#This Row],[Profit and Loss]]&lt;0,"Loss","profit")</f>
        <v>profit</v>
      </c>
    </row>
    <row r="175" spans="1:12" x14ac:dyDescent="0.3">
      <c r="A175">
        <v>667128</v>
      </c>
      <c r="B175">
        <v>7602</v>
      </c>
      <c r="C175" t="s">
        <v>965</v>
      </c>
      <c r="D175" t="s">
        <v>1137</v>
      </c>
      <c r="E175">
        <v>222.81</v>
      </c>
      <c r="F175">
        <v>50.43</v>
      </c>
      <c r="G175">
        <v>74.16</v>
      </c>
      <c r="H175" s="1">
        <v>44927</v>
      </c>
      <c r="I175">
        <v>16523.59</v>
      </c>
      <c r="J175">
        <f>investment_data[[#This Row],[purchase_price]]*investment_data[[#This Row],[units]]</f>
        <v>11236.308300000001</v>
      </c>
      <c r="K175">
        <f>investment_data[[#This Row],[market_value]]-investment_data[[#This Row],[purches_value]]</f>
        <v>5287.2816999999995</v>
      </c>
      <c r="L175" t="str">
        <f>IF(investment_data[[#This Row],[Profit and Loss]]&lt;0,"Loss","profit")</f>
        <v>profit</v>
      </c>
    </row>
    <row r="176" spans="1:12" x14ac:dyDescent="0.3">
      <c r="A176">
        <v>467085</v>
      </c>
      <c r="B176">
        <v>7049</v>
      </c>
      <c r="C176" t="s">
        <v>965</v>
      </c>
      <c r="D176" t="s">
        <v>1138</v>
      </c>
      <c r="E176">
        <v>190.55</v>
      </c>
      <c r="F176">
        <v>743.04</v>
      </c>
      <c r="G176">
        <v>1112.6300000000001</v>
      </c>
      <c r="H176" s="1">
        <v>45287</v>
      </c>
      <c r="I176">
        <v>212011.65</v>
      </c>
      <c r="J176">
        <f>investment_data[[#This Row],[purchase_price]]*investment_data[[#This Row],[units]]</f>
        <v>141586.272</v>
      </c>
      <c r="K176">
        <f>investment_data[[#This Row],[market_value]]-investment_data[[#This Row],[purches_value]]</f>
        <v>70425.377999999997</v>
      </c>
      <c r="L176" t="str">
        <f>IF(investment_data[[#This Row],[Profit and Loss]]&lt;0,"Loss","profit")</f>
        <v>profit</v>
      </c>
    </row>
    <row r="177" spans="1:12" x14ac:dyDescent="0.3">
      <c r="A177">
        <v>319997</v>
      </c>
      <c r="B177">
        <v>2598</v>
      </c>
      <c r="C177" t="s">
        <v>965</v>
      </c>
      <c r="D177" t="s">
        <v>1139</v>
      </c>
      <c r="E177">
        <v>317.19</v>
      </c>
      <c r="F177">
        <v>486.19</v>
      </c>
      <c r="G177">
        <v>595.75</v>
      </c>
      <c r="H177" s="1">
        <v>45050</v>
      </c>
      <c r="I177">
        <v>188965.94</v>
      </c>
      <c r="J177">
        <f>investment_data[[#This Row],[purchase_price]]*investment_data[[#This Row],[units]]</f>
        <v>154214.6061</v>
      </c>
      <c r="K177">
        <f>investment_data[[#This Row],[market_value]]-investment_data[[#This Row],[purches_value]]</f>
        <v>34751.333899999998</v>
      </c>
      <c r="L177" t="str">
        <f>IF(investment_data[[#This Row],[Profit and Loss]]&lt;0,"Loss","profit")</f>
        <v>profit</v>
      </c>
    </row>
    <row r="178" spans="1:12" x14ac:dyDescent="0.3">
      <c r="A178">
        <v>508477</v>
      </c>
      <c r="B178">
        <v>9525</v>
      </c>
      <c r="C178" t="s">
        <v>965</v>
      </c>
      <c r="D178" t="s">
        <v>1140</v>
      </c>
      <c r="E178">
        <v>162.87</v>
      </c>
      <c r="F178">
        <v>298.74</v>
      </c>
      <c r="G178">
        <v>263.43</v>
      </c>
      <c r="H178" s="1">
        <v>44392</v>
      </c>
      <c r="I178">
        <v>42904.84</v>
      </c>
      <c r="J178">
        <f>investment_data[[#This Row],[purchase_price]]*investment_data[[#This Row],[units]]</f>
        <v>48655.783800000005</v>
      </c>
      <c r="K178">
        <f>investment_data[[#This Row],[market_value]]-investment_data[[#This Row],[purches_value]]</f>
        <v>-5750.9438000000082</v>
      </c>
      <c r="L178" t="str">
        <f>IF(investment_data[[#This Row],[Profit and Loss]]&lt;0,"Loss","profit")</f>
        <v>Loss</v>
      </c>
    </row>
    <row r="179" spans="1:12" x14ac:dyDescent="0.3">
      <c r="A179">
        <v>569930</v>
      </c>
      <c r="B179">
        <v>2382</v>
      </c>
      <c r="C179" t="s">
        <v>965</v>
      </c>
      <c r="D179" t="s">
        <v>1141</v>
      </c>
      <c r="E179">
        <v>415.62</v>
      </c>
      <c r="F179">
        <v>839.29</v>
      </c>
      <c r="G179">
        <v>1229.22</v>
      </c>
      <c r="H179" s="1">
        <v>44152</v>
      </c>
      <c r="I179">
        <v>510888.42</v>
      </c>
      <c r="J179">
        <f>investment_data[[#This Row],[purchase_price]]*investment_data[[#This Row],[units]]</f>
        <v>348825.70980000001</v>
      </c>
      <c r="K179">
        <f>investment_data[[#This Row],[market_value]]-investment_data[[#This Row],[purches_value]]</f>
        <v>162062.71019999997</v>
      </c>
      <c r="L179" t="str">
        <f>IF(investment_data[[#This Row],[Profit and Loss]]&lt;0,"Loss","profit")</f>
        <v>profit</v>
      </c>
    </row>
    <row r="180" spans="1:12" x14ac:dyDescent="0.3">
      <c r="A180">
        <v>262441</v>
      </c>
      <c r="B180">
        <v>3938</v>
      </c>
      <c r="C180" t="s">
        <v>965</v>
      </c>
      <c r="D180" t="s">
        <v>1142</v>
      </c>
      <c r="E180">
        <v>106.44</v>
      </c>
      <c r="F180">
        <v>484.95</v>
      </c>
      <c r="G180">
        <v>717.59</v>
      </c>
      <c r="H180" s="1">
        <v>44010</v>
      </c>
      <c r="I180">
        <v>76380.28</v>
      </c>
      <c r="J180">
        <f>investment_data[[#This Row],[purchase_price]]*investment_data[[#This Row],[units]]</f>
        <v>51618.077999999994</v>
      </c>
      <c r="K180">
        <f>investment_data[[#This Row],[market_value]]-investment_data[[#This Row],[purches_value]]</f>
        <v>24762.202000000005</v>
      </c>
      <c r="L180" t="str">
        <f>IF(investment_data[[#This Row],[Profit and Loss]]&lt;0,"Loss","profit")</f>
        <v>profit</v>
      </c>
    </row>
    <row r="181" spans="1:12" x14ac:dyDescent="0.3">
      <c r="A181">
        <v>930423</v>
      </c>
      <c r="B181">
        <v>5933</v>
      </c>
      <c r="C181" t="s">
        <v>965</v>
      </c>
      <c r="D181" t="s">
        <v>1143</v>
      </c>
      <c r="E181">
        <v>432.41</v>
      </c>
      <c r="F181">
        <v>463.87</v>
      </c>
      <c r="G181">
        <v>642.28</v>
      </c>
      <c r="H181" s="1">
        <v>45128</v>
      </c>
      <c r="I181">
        <v>277728.28999999998</v>
      </c>
      <c r="J181">
        <f>investment_data[[#This Row],[purchase_price]]*investment_data[[#This Row],[units]]</f>
        <v>200582.02670000002</v>
      </c>
      <c r="K181">
        <f>investment_data[[#This Row],[market_value]]-investment_data[[#This Row],[purches_value]]</f>
        <v>77146.263299999962</v>
      </c>
      <c r="L181" t="str">
        <f>IF(investment_data[[#This Row],[Profit and Loss]]&lt;0,"Loss","profit")</f>
        <v>profit</v>
      </c>
    </row>
    <row r="182" spans="1:12" x14ac:dyDescent="0.3">
      <c r="A182">
        <v>232904</v>
      </c>
      <c r="B182">
        <v>1845</v>
      </c>
      <c r="C182" t="s">
        <v>965</v>
      </c>
      <c r="D182" t="s">
        <v>1109</v>
      </c>
      <c r="E182">
        <v>315.39</v>
      </c>
      <c r="F182">
        <v>64.33</v>
      </c>
      <c r="G182">
        <v>63.13</v>
      </c>
      <c r="H182" s="1">
        <v>43866</v>
      </c>
      <c r="I182">
        <v>19910.57</v>
      </c>
      <c r="J182">
        <f>investment_data[[#This Row],[purchase_price]]*investment_data[[#This Row],[units]]</f>
        <v>20289.038699999997</v>
      </c>
      <c r="K182">
        <f>investment_data[[#This Row],[market_value]]-investment_data[[#This Row],[purches_value]]</f>
        <v>-378.46869999999763</v>
      </c>
      <c r="L182" t="str">
        <f>IF(investment_data[[#This Row],[Profit and Loss]]&lt;0,"Loss","profit")</f>
        <v>Loss</v>
      </c>
    </row>
    <row r="183" spans="1:12" x14ac:dyDescent="0.3">
      <c r="A183">
        <v>788096</v>
      </c>
      <c r="B183">
        <v>5631</v>
      </c>
      <c r="C183" t="s">
        <v>965</v>
      </c>
      <c r="D183" t="s">
        <v>1144</v>
      </c>
      <c r="E183">
        <v>34.590000000000003</v>
      </c>
      <c r="F183">
        <v>508.9</v>
      </c>
      <c r="G183">
        <v>710.93</v>
      </c>
      <c r="H183" s="1">
        <v>44334</v>
      </c>
      <c r="I183">
        <v>24591.07</v>
      </c>
      <c r="J183">
        <f>investment_data[[#This Row],[purchase_price]]*investment_data[[#This Row],[units]]</f>
        <v>17602.851000000002</v>
      </c>
      <c r="K183">
        <f>investment_data[[#This Row],[market_value]]-investment_data[[#This Row],[purches_value]]</f>
        <v>6988.2189999999973</v>
      </c>
      <c r="L183" t="str">
        <f>IF(investment_data[[#This Row],[Profit and Loss]]&lt;0,"Loss","profit")</f>
        <v>profit</v>
      </c>
    </row>
    <row r="184" spans="1:12" x14ac:dyDescent="0.3">
      <c r="A184">
        <v>842390</v>
      </c>
      <c r="B184">
        <v>2598</v>
      </c>
      <c r="C184" t="s">
        <v>965</v>
      </c>
      <c r="D184" t="s">
        <v>1145</v>
      </c>
      <c r="E184">
        <v>257.75</v>
      </c>
      <c r="F184">
        <v>869.92</v>
      </c>
      <c r="G184">
        <v>795.17</v>
      </c>
      <c r="H184" s="1">
        <v>43798</v>
      </c>
      <c r="I184">
        <v>204955.07</v>
      </c>
      <c r="J184">
        <f>investment_data[[#This Row],[purchase_price]]*investment_data[[#This Row],[units]]</f>
        <v>224221.87999999998</v>
      </c>
      <c r="K184">
        <f>investment_data[[#This Row],[market_value]]-investment_data[[#This Row],[purches_value]]</f>
        <v>-19266.809999999969</v>
      </c>
      <c r="L184" t="str">
        <f>IF(investment_data[[#This Row],[Profit and Loss]]&lt;0,"Loss","profit")</f>
        <v>Loss</v>
      </c>
    </row>
    <row r="185" spans="1:12" x14ac:dyDescent="0.3">
      <c r="A185">
        <v>243730</v>
      </c>
      <c r="B185">
        <v>2439</v>
      </c>
      <c r="C185" t="s">
        <v>965</v>
      </c>
      <c r="D185" t="s">
        <v>1146</v>
      </c>
      <c r="E185">
        <v>281.19</v>
      </c>
      <c r="F185">
        <v>771.77</v>
      </c>
      <c r="G185">
        <v>893.36</v>
      </c>
      <c r="H185" s="1">
        <v>44522</v>
      </c>
      <c r="I185">
        <v>251203.9</v>
      </c>
      <c r="J185">
        <f>investment_data[[#This Row],[purchase_price]]*investment_data[[#This Row],[units]]</f>
        <v>217014.00629999998</v>
      </c>
      <c r="K185">
        <f>investment_data[[#This Row],[market_value]]-investment_data[[#This Row],[purches_value]]</f>
        <v>34189.893700000015</v>
      </c>
      <c r="L185" t="str">
        <f>IF(investment_data[[#This Row],[Profit and Loss]]&lt;0,"Loss","profit")</f>
        <v>profit</v>
      </c>
    </row>
    <row r="186" spans="1:12" x14ac:dyDescent="0.3">
      <c r="A186">
        <v>981221</v>
      </c>
      <c r="B186">
        <v>4355</v>
      </c>
      <c r="C186" t="s">
        <v>965</v>
      </c>
      <c r="D186" t="s">
        <v>1147</v>
      </c>
      <c r="E186">
        <v>191.19</v>
      </c>
      <c r="F186">
        <v>60.4</v>
      </c>
      <c r="G186">
        <v>83.16</v>
      </c>
      <c r="H186" s="1">
        <v>44992</v>
      </c>
      <c r="I186">
        <v>15899.36</v>
      </c>
      <c r="J186">
        <f>investment_data[[#This Row],[purchase_price]]*investment_data[[#This Row],[units]]</f>
        <v>11547.876</v>
      </c>
      <c r="K186">
        <f>investment_data[[#This Row],[market_value]]-investment_data[[#This Row],[purches_value]]</f>
        <v>4351.4840000000004</v>
      </c>
      <c r="L186" t="str">
        <f>IF(investment_data[[#This Row],[Profit and Loss]]&lt;0,"Loss","profit")</f>
        <v>profit</v>
      </c>
    </row>
    <row r="187" spans="1:12" x14ac:dyDescent="0.3">
      <c r="A187">
        <v>217926</v>
      </c>
      <c r="B187">
        <v>1932</v>
      </c>
      <c r="C187" t="s">
        <v>965</v>
      </c>
      <c r="D187" t="s">
        <v>1148</v>
      </c>
      <c r="E187">
        <v>48.06</v>
      </c>
      <c r="F187">
        <v>860.65</v>
      </c>
      <c r="G187">
        <v>1079.47</v>
      </c>
      <c r="H187" s="1">
        <v>44989</v>
      </c>
      <c r="I187">
        <v>51879.33</v>
      </c>
      <c r="J187">
        <f>investment_data[[#This Row],[purchase_price]]*investment_data[[#This Row],[units]]</f>
        <v>41362.839</v>
      </c>
      <c r="K187">
        <f>investment_data[[#This Row],[market_value]]-investment_data[[#This Row],[purches_value]]</f>
        <v>10516.491000000002</v>
      </c>
      <c r="L187" t="str">
        <f>IF(investment_data[[#This Row],[Profit and Loss]]&lt;0,"Loss","profit")</f>
        <v>profit</v>
      </c>
    </row>
    <row r="188" spans="1:12" x14ac:dyDescent="0.3">
      <c r="A188">
        <v>156535</v>
      </c>
      <c r="B188">
        <v>5110</v>
      </c>
      <c r="C188" t="s">
        <v>965</v>
      </c>
      <c r="D188" t="s">
        <v>1149</v>
      </c>
      <c r="E188">
        <v>179.63</v>
      </c>
      <c r="F188">
        <v>442.77</v>
      </c>
      <c r="G188">
        <v>655.9</v>
      </c>
      <c r="H188" s="1">
        <v>45532</v>
      </c>
      <c r="I188">
        <v>117819.32</v>
      </c>
      <c r="J188">
        <f>investment_data[[#This Row],[purchase_price]]*investment_data[[#This Row],[units]]</f>
        <v>79534.775099999999</v>
      </c>
      <c r="K188">
        <f>investment_data[[#This Row],[market_value]]-investment_data[[#This Row],[purches_value]]</f>
        <v>38284.544900000008</v>
      </c>
      <c r="L188" t="str">
        <f>IF(investment_data[[#This Row],[Profit and Loss]]&lt;0,"Loss","profit")</f>
        <v>profit</v>
      </c>
    </row>
    <row r="189" spans="1:12" x14ac:dyDescent="0.3">
      <c r="A189">
        <v>976885</v>
      </c>
      <c r="B189">
        <v>9353</v>
      </c>
      <c r="C189" t="s">
        <v>965</v>
      </c>
      <c r="D189" t="s">
        <v>1150</v>
      </c>
      <c r="E189">
        <v>114.39</v>
      </c>
      <c r="F189">
        <v>469.3</v>
      </c>
      <c r="G189">
        <v>580.14</v>
      </c>
      <c r="H189" s="1">
        <v>45140</v>
      </c>
      <c r="I189">
        <v>66362.210000000006</v>
      </c>
      <c r="J189">
        <f>investment_data[[#This Row],[purchase_price]]*investment_data[[#This Row],[units]]</f>
        <v>53683.226999999999</v>
      </c>
      <c r="K189">
        <f>investment_data[[#This Row],[market_value]]-investment_data[[#This Row],[purches_value]]</f>
        <v>12678.983000000007</v>
      </c>
      <c r="L189" t="str">
        <f>IF(investment_data[[#This Row],[Profit and Loss]]&lt;0,"Loss","profit")</f>
        <v>profit</v>
      </c>
    </row>
    <row r="190" spans="1:12" x14ac:dyDescent="0.3">
      <c r="A190">
        <v>597443</v>
      </c>
      <c r="B190">
        <v>7747</v>
      </c>
      <c r="C190" t="s">
        <v>965</v>
      </c>
      <c r="D190" t="s">
        <v>1151</v>
      </c>
      <c r="E190">
        <v>470.78</v>
      </c>
      <c r="F190">
        <v>420.44</v>
      </c>
      <c r="G190">
        <v>603.92999999999995</v>
      </c>
      <c r="H190" s="1">
        <v>44464</v>
      </c>
      <c r="I190">
        <v>284318.17</v>
      </c>
      <c r="J190">
        <f>investment_data[[#This Row],[purchase_price]]*investment_data[[#This Row],[units]]</f>
        <v>197934.7432</v>
      </c>
      <c r="K190">
        <f>investment_data[[#This Row],[market_value]]-investment_data[[#This Row],[purches_value]]</f>
        <v>86383.426799999987</v>
      </c>
      <c r="L190" t="str">
        <f>IF(investment_data[[#This Row],[Profit and Loss]]&lt;0,"Loss","profit")</f>
        <v>profit</v>
      </c>
    </row>
    <row r="191" spans="1:12" x14ac:dyDescent="0.3">
      <c r="A191">
        <v>894955</v>
      </c>
      <c r="B191">
        <v>1204</v>
      </c>
      <c r="C191" t="s">
        <v>965</v>
      </c>
      <c r="D191" t="s">
        <v>1152</v>
      </c>
      <c r="E191">
        <v>231.26</v>
      </c>
      <c r="F191">
        <v>235.21</v>
      </c>
      <c r="G191">
        <v>308.8</v>
      </c>
      <c r="H191" s="1">
        <v>43901</v>
      </c>
      <c r="I191">
        <v>71413.09</v>
      </c>
      <c r="J191">
        <f>investment_data[[#This Row],[purchase_price]]*investment_data[[#This Row],[units]]</f>
        <v>54394.664599999996</v>
      </c>
      <c r="K191">
        <f>investment_data[[#This Row],[market_value]]-investment_data[[#This Row],[purches_value]]</f>
        <v>17018.4254</v>
      </c>
      <c r="L191" t="str">
        <f>IF(investment_data[[#This Row],[Profit and Loss]]&lt;0,"Loss","profit")</f>
        <v>profit</v>
      </c>
    </row>
    <row r="192" spans="1:12" x14ac:dyDescent="0.3">
      <c r="A192">
        <v>480095</v>
      </c>
      <c r="B192">
        <v>2131</v>
      </c>
      <c r="C192" t="s">
        <v>965</v>
      </c>
      <c r="D192" t="s">
        <v>1153</v>
      </c>
      <c r="E192">
        <v>28.12</v>
      </c>
      <c r="F192">
        <v>179.41</v>
      </c>
      <c r="G192">
        <v>226.94</v>
      </c>
      <c r="H192" s="1">
        <v>45431</v>
      </c>
      <c r="I192">
        <v>6381.55</v>
      </c>
      <c r="J192">
        <f>investment_data[[#This Row],[purchase_price]]*investment_data[[#This Row],[units]]</f>
        <v>5045.0092000000004</v>
      </c>
      <c r="K192">
        <f>investment_data[[#This Row],[market_value]]-investment_data[[#This Row],[purches_value]]</f>
        <v>1336.5407999999998</v>
      </c>
      <c r="L192" t="str">
        <f>IF(investment_data[[#This Row],[Profit and Loss]]&lt;0,"Loss","profit")</f>
        <v>profit</v>
      </c>
    </row>
    <row r="193" spans="1:12" x14ac:dyDescent="0.3">
      <c r="A193">
        <v>199017</v>
      </c>
      <c r="B193">
        <v>2448</v>
      </c>
      <c r="C193" t="s">
        <v>965</v>
      </c>
      <c r="D193" t="s">
        <v>1154</v>
      </c>
      <c r="E193">
        <v>415.13</v>
      </c>
      <c r="F193">
        <v>773.28</v>
      </c>
      <c r="G193">
        <v>903.42</v>
      </c>
      <c r="H193" s="1">
        <v>45451</v>
      </c>
      <c r="I193">
        <v>375036.74</v>
      </c>
      <c r="J193">
        <f>investment_data[[#This Row],[purchase_price]]*investment_data[[#This Row],[units]]</f>
        <v>321011.72639999999</v>
      </c>
      <c r="K193">
        <f>investment_data[[#This Row],[market_value]]-investment_data[[#This Row],[purches_value]]</f>
        <v>54025.013600000006</v>
      </c>
      <c r="L193" t="str">
        <f>IF(investment_data[[#This Row],[Profit and Loss]]&lt;0,"Loss","profit")</f>
        <v>profit</v>
      </c>
    </row>
    <row r="194" spans="1:12" x14ac:dyDescent="0.3">
      <c r="A194">
        <v>395772</v>
      </c>
      <c r="B194">
        <v>9866</v>
      </c>
      <c r="C194" t="s">
        <v>965</v>
      </c>
      <c r="D194" t="s">
        <v>1155</v>
      </c>
      <c r="E194">
        <v>164.69</v>
      </c>
      <c r="F194">
        <v>394.42</v>
      </c>
      <c r="G194">
        <v>585.38</v>
      </c>
      <c r="H194" s="1">
        <v>44682</v>
      </c>
      <c r="I194">
        <v>96406.23</v>
      </c>
      <c r="J194">
        <f>investment_data[[#This Row],[purchase_price]]*investment_data[[#This Row],[units]]</f>
        <v>64957.029800000004</v>
      </c>
      <c r="K194">
        <f>investment_data[[#This Row],[market_value]]-investment_data[[#This Row],[purches_value]]</f>
        <v>31449.200199999992</v>
      </c>
      <c r="L194" t="str">
        <f>IF(investment_data[[#This Row],[Profit and Loss]]&lt;0,"Loss","profit")</f>
        <v>profit</v>
      </c>
    </row>
    <row r="195" spans="1:12" x14ac:dyDescent="0.3">
      <c r="A195">
        <v>719749</v>
      </c>
      <c r="B195">
        <v>6218</v>
      </c>
      <c r="C195" t="s">
        <v>965</v>
      </c>
      <c r="D195" t="s">
        <v>1156</v>
      </c>
      <c r="E195">
        <v>428.69</v>
      </c>
      <c r="F195">
        <v>695.21</v>
      </c>
      <c r="G195">
        <v>967.45</v>
      </c>
      <c r="H195" s="1">
        <v>44781</v>
      </c>
      <c r="I195">
        <v>414736.14</v>
      </c>
      <c r="J195">
        <f>investment_data[[#This Row],[purchase_price]]*investment_data[[#This Row],[units]]</f>
        <v>298029.57490000001</v>
      </c>
      <c r="K195">
        <f>investment_data[[#This Row],[market_value]]-investment_data[[#This Row],[purches_value]]</f>
        <v>116706.56510000001</v>
      </c>
      <c r="L195" t="str">
        <f>IF(investment_data[[#This Row],[Profit and Loss]]&lt;0,"Loss","profit")</f>
        <v>profit</v>
      </c>
    </row>
    <row r="196" spans="1:12" x14ac:dyDescent="0.3">
      <c r="A196">
        <v>526440</v>
      </c>
      <c r="B196">
        <v>6416</v>
      </c>
      <c r="C196" t="s">
        <v>965</v>
      </c>
      <c r="D196" t="s">
        <v>1157</v>
      </c>
      <c r="E196">
        <v>72.73</v>
      </c>
      <c r="F196">
        <v>928.76</v>
      </c>
      <c r="G196">
        <v>995.31</v>
      </c>
      <c r="H196" s="1">
        <v>44356</v>
      </c>
      <c r="I196">
        <v>72388.899999999994</v>
      </c>
      <c r="J196">
        <f>investment_data[[#This Row],[purchase_price]]*investment_data[[#This Row],[units]]</f>
        <v>67548.714800000002</v>
      </c>
      <c r="K196">
        <f>investment_data[[#This Row],[market_value]]-investment_data[[#This Row],[purches_value]]</f>
        <v>4840.1851999999926</v>
      </c>
      <c r="L196" t="str">
        <f>IF(investment_data[[#This Row],[Profit and Loss]]&lt;0,"Loss","profit")</f>
        <v>profit</v>
      </c>
    </row>
    <row r="197" spans="1:12" x14ac:dyDescent="0.3">
      <c r="A197">
        <v>934630</v>
      </c>
      <c r="B197">
        <v>6750</v>
      </c>
      <c r="C197" t="s">
        <v>965</v>
      </c>
      <c r="D197" t="s">
        <v>1158</v>
      </c>
      <c r="E197">
        <v>363.06</v>
      </c>
      <c r="F197">
        <v>348.5</v>
      </c>
      <c r="G197">
        <v>372.86</v>
      </c>
      <c r="H197" s="1">
        <v>44947</v>
      </c>
      <c r="I197">
        <v>135370.54999999999</v>
      </c>
      <c r="J197">
        <f>investment_data[[#This Row],[purchase_price]]*investment_data[[#This Row],[units]]</f>
        <v>126526.41</v>
      </c>
      <c r="K197">
        <f>investment_data[[#This Row],[market_value]]-investment_data[[#This Row],[purches_value]]</f>
        <v>8844.1399999999849</v>
      </c>
      <c r="L197" t="str">
        <f>IF(investment_data[[#This Row],[Profit and Loss]]&lt;0,"Loss","profit")</f>
        <v>profit</v>
      </c>
    </row>
    <row r="198" spans="1:12" x14ac:dyDescent="0.3">
      <c r="A198">
        <v>945551</v>
      </c>
      <c r="B198">
        <v>4948</v>
      </c>
      <c r="C198" t="s">
        <v>965</v>
      </c>
      <c r="D198" t="s">
        <v>1159</v>
      </c>
      <c r="E198">
        <v>218.39</v>
      </c>
      <c r="F198">
        <v>660.05</v>
      </c>
      <c r="G198">
        <v>541.91</v>
      </c>
      <c r="H198" s="1">
        <v>44474</v>
      </c>
      <c r="I198">
        <v>118347.72</v>
      </c>
      <c r="J198">
        <f>investment_data[[#This Row],[purchase_price]]*investment_data[[#This Row],[units]]</f>
        <v>144148.31949999998</v>
      </c>
      <c r="K198">
        <f>investment_data[[#This Row],[market_value]]-investment_data[[#This Row],[purches_value]]</f>
        <v>-25800.599499999982</v>
      </c>
      <c r="L198" t="str">
        <f>IF(investment_data[[#This Row],[Profit and Loss]]&lt;0,"Loss","profit")</f>
        <v>Loss</v>
      </c>
    </row>
    <row r="199" spans="1:12" x14ac:dyDescent="0.3">
      <c r="A199">
        <v>790410</v>
      </c>
      <c r="B199">
        <v>9920</v>
      </c>
      <c r="C199" t="s">
        <v>965</v>
      </c>
      <c r="D199" t="s">
        <v>1160</v>
      </c>
      <c r="E199">
        <v>363.7</v>
      </c>
      <c r="F199">
        <v>489.59</v>
      </c>
      <c r="G199">
        <v>640.73</v>
      </c>
      <c r="H199" s="1">
        <v>45024</v>
      </c>
      <c r="I199">
        <v>233033.5</v>
      </c>
      <c r="J199">
        <f>investment_data[[#This Row],[purchase_price]]*investment_data[[#This Row],[units]]</f>
        <v>178063.88299999997</v>
      </c>
      <c r="K199">
        <f>investment_data[[#This Row],[market_value]]-investment_data[[#This Row],[purches_value]]</f>
        <v>54969.617000000027</v>
      </c>
      <c r="L199" t="str">
        <f>IF(investment_data[[#This Row],[Profit and Loss]]&lt;0,"Loss","profit")</f>
        <v>profit</v>
      </c>
    </row>
    <row r="200" spans="1:12" x14ac:dyDescent="0.3">
      <c r="A200">
        <v>465446</v>
      </c>
      <c r="B200">
        <v>2525</v>
      </c>
      <c r="C200" t="s">
        <v>965</v>
      </c>
      <c r="D200" t="s">
        <v>1161</v>
      </c>
      <c r="E200">
        <v>280.95999999999998</v>
      </c>
      <c r="F200">
        <v>530.87</v>
      </c>
      <c r="G200">
        <v>622.91</v>
      </c>
      <c r="H200" s="1">
        <v>44049</v>
      </c>
      <c r="I200">
        <v>175012.79</v>
      </c>
      <c r="J200">
        <f>investment_data[[#This Row],[purchase_price]]*investment_data[[#This Row],[units]]</f>
        <v>149153.2352</v>
      </c>
      <c r="K200">
        <f>investment_data[[#This Row],[market_value]]-investment_data[[#This Row],[purches_value]]</f>
        <v>25859.554800000013</v>
      </c>
      <c r="L200" t="str">
        <f>IF(investment_data[[#This Row],[Profit and Loss]]&lt;0,"Loss","profit")</f>
        <v>profit</v>
      </c>
    </row>
    <row r="201" spans="1:12" x14ac:dyDescent="0.3">
      <c r="A201">
        <v>440020</v>
      </c>
      <c r="B201">
        <v>2720</v>
      </c>
      <c r="C201" t="s">
        <v>965</v>
      </c>
      <c r="D201" t="s">
        <v>1162</v>
      </c>
      <c r="E201">
        <v>123.07</v>
      </c>
      <c r="F201">
        <v>782.42</v>
      </c>
      <c r="G201">
        <v>732.35</v>
      </c>
      <c r="H201" s="1">
        <v>43797</v>
      </c>
      <c r="I201">
        <v>90130.31</v>
      </c>
      <c r="J201">
        <f>investment_data[[#This Row],[purchase_price]]*investment_data[[#This Row],[units]]</f>
        <v>96292.429399999994</v>
      </c>
      <c r="K201">
        <f>investment_data[[#This Row],[market_value]]-investment_data[[#This Row],[purches_value]]</f>
        <v>-6162.1193999999959</v>
      </c>
      <c r="L201" t="str">
        <f>IF(investment_data[[#This Row],[Profit and Loss]]&lt;0,"Loss","profit")</f>
        <v>Loss</v>
      </c>
    </row>
    <row r="202" spans="1:12" x14ac:dyDescent="0.3">
      <c r="A202">
        <v>654298</v>
      </c>
      <c r="B202">
        <v>6240</v>
      </c>
      <c r="C202" t="s">
        <v>965</v>
      </c>
      <c r="D202" t="s">
        <v>1163</v>
      </c>
      <c r="E202">
        <v>225.56</v>
      </c>
      <c r="F202">
        <v>918.4</v>
      </c>
      <c r="G202">
        <v>1070.8499999999999</v>
      </c>
      <c r="H202" s="1">
        <v>45219</v>
      </c>
      <c r="I202">
        <v>241540.93</v>
      </c>
      <c r="J202">
        <f>investment_data[[#This Row],[purchase_price]]*investment_data[[#This Row],[units]]</f>
        <v>207154.304</v>
      </c>
      <c r="K202">
        <f>investment_data[[#This Row],[market_value]]-investment_data[[#This Row],[purches_value]]</f>
        <v>34386.625999999989</v>
      </c>
      <c r="L202" t="str">
        <f>IF(investment_data[[#This Row],[Profit and Loss]]&lt;0,"Loss","profit")</f>
        <v>profit</v>
      </c>
    </row>
    <row r="203" spans="1:12" x14ac:dyDescent="0.3">
      <c r="A203">
        <v>254135</v>
      </c>
      <c r="B203">
        <v>6536</v>
      </c>
      <c r="C203" t="s">
        <v>965</v>
      </c>
      <c r="D203" t="s">
        <v>1164</v>
      </c>
      <c r="E203">
        <v>133.54</v>
      </c>
      <c r="F203">
        <v>829.7</v>
      </c>
      <c r="G203">
        <v>714.89</v>
      </c>
      <c r="H203" s="1">
        <v>43823</v>
      </c>
      <c r="I203">
        <v>95466.41</v>
      </c>
      <c r="J203">
        <f>investment_data[[#This Row],[purchase_price]]*investment_data[[#This Row],[units]]</f>
        <v>110798.13800000001</v>
      </c>
      <c r="K203">
        <f>investment_data[[#This Row],[market_value]]-investment_data[[#This Row],[purches_value]]</f>
        <v>-15331.728000000003</v>
      </c>
      <c r="L203" t="str">
        <f>IF(investment_data[[#This Row],[Profit and Loss]]&lt;0,"Loss","profit")</f>
        <v>Loss</v>
      </c>
    </row>
    <row r="204" spans="1:12" x14ac:dyDescent="0.3">
      <c r="A204">
        <v>765884</v>
      </c>
      <c r="B204">
        <v>8280</v>
      </c>
      <c r="C204" t="s">
        <v>965</v>
      </c>
      <c r="D204" t="s">
        <v>1165</v>
      </c>
      <c r="E204">
        <v>102.16</v>
      </c>
      <c r="F204">
        <v>564.34</v>
      </c>
      <c r="G204">
        <v>744.26</v>
      </c>
      <c r="H204" s="1">
        <v>45524</v>
      </c>
      <c r="I204">
        <v>76033.600000000006</v>
      </c>
      <c r="J204">
        <f>investment_data[[#This Row],[purchase_price]]*investment_data[[#This Row],[units]]</f>
        <v>57652.974399999999</v>
      </c>
      <c r="K204">
        <f>investment_data[[#This Row],[market_value]]-investment_data[[#This Row],[purches_value]]</f>
        <v>18380.625600000007</v>
      </c>
      <c r="L204" t="str">
        <f>IF(investment_data[[#This Row],[Profit and Loss]]&lt;0,"Loss","profit")</f>
        <v>profit</v>
      </c>
    </row>
    <row r="205" spans="1:12" x14ac:dyDescent="0.3">
      <c r="A205">
        <v>602525</v>
      </c>
      <c r="B205">
        <v>6937</v>
      </c>
      <c r="C205" t="s">
        <v>965</v>
      </c>
      <c r="D205" t="s">
        <v>1166</v>
      </c>
      <c r="E205">
        <v>410.76</v>
      </c>
      <c r="F205">
        <v>502.6</v>
      </c>
      <c r="G205">
        <v>588.80999999999995</v>
      </c>
      <c r="H205" s="1">
        <v>44234</v>
      </c>
      <c r="I205">
        <v>241859.6</v>
      </c>
      <c r="J205">
        <f>investment_data[[#This Row],[purchase_price]]*investment_data[[#This Row],[units]]</f>
        <v>206447.976</v>
      </c>
      <c r="K205">
        <f>investment_data[[#This Row],[market_value]]-investment_data[[#This Row],[purches_value]]</f>
        <v>35411.624000000011</v>
      </c>
      <c r="L205" t="str">
        <f>IF(investment_data[[#This Row],[Profit and Loss]]&lt;0,"Loss","profit")</f>
        <v>profit</v>
      </c>
    </row>
    <row r="206" spans="1:12" x14ac:dyDescent="0.3">
      <c r="A206">
        <v>994836</v>
      </c>
      <c r="B206">
        <v>5663</v>
      </c>
      <c r="C206" t="s">
        <v>965</v>
      </c>
      <c r="D206" t="s">
        <v>1167</v>
      </c>
      <c r="E206">
        <v>386.06</v>
      </c>
      <c r="F206">
        <v>726.82</v>
      </c>
      <c r="G206">
        <v>977.39</v>
      </c>
      <c r="H206" s="1">
        <v>43967</v>
      </c>
      <c r="I206">
        <v>377331.18</v>
      </c>
      <c r="J206">
        <f>investment_data[[#This Row],[purchase_price]]*investment_data[[#This Row],[units]]</f>
        <v>280596.12920000002</v>
      </c>
      <c r="K206">
        <f>investment_data[[#This Row],[market_value]]-investment_data[[#This Row],[purches_value]]</f>
        <v>96735.050799999968</v>
      </c>
      <c r="L206" t="str">
        <f>IF(investment_data[[#This Row],[Profit and Loss]]&lt;0,"Loss","profit")</f>
        <v>profit</v>
      </c>
    </row>
    <row r="207" spans="1:12" x14ac:dyDescent="0.3">
      <c r="A207">
        <v>764478</v>
      </c>
      <c r="B207">
        <v>9015</v>
      </c>
      <c r="C207" t="s">
        <v>965</v>
      </c>
      <c r="D207" t="s">
        <v>1168</v>
      </c>
      <c r="E207">
        <v>55.28</v>
      </c>
      <c r="F207">
        <v>472.8</v>
      </c>
      <c r="G207">
        <v>397.65</v>
      </c>
      <c r="H207" s="1">
        <v>44912</v>
      </c>
      <c r="I207">
        <v>21982.09</v>
      </c>
      <c r="J207">
        <f>investment_data[[#This Row],[purchase_price]]*investment_data[[#This Row],[units]]</f>
        <v>26136.384000000002</v>
      </c>
      <c r="K207">
        <f>investment_data[[#This Row],[market_value]]-investment_data[[#This Row],[purches_value]]</f>
        <v>-4154.2940000000017</v>
      </c>
      <c r="L207" t="str">
        <f>IF(investment_data[[#This Row],[Profit and Loss]]&lt;0,"Loss","profit")</f>
        <v>Loss</v>
      </c>
    </row>
    <row r="208" spans="1:12" x14ac:dyDescent="0.3">
      <c r="A208">
        <v>991147</v>
      </c>
      <c r="B208">
        <v>8625</v>
      </c>
      <c r="C208" t="s">
        <v>965</v>
      </c>
      <c r="D208" t="s">
        <v>1169</v>
      </c>
      <c r="E208">
        <v>61.43</v>
      </c>
      <c r="F208">
        <v>550.57000000000005</v>
      </c>
      <c r="G208">
        <v>602.92999999999995</v>
      </c>
      <c r="H208" s="1">
        <v>44533</v>
      </c>
      <c r="I208">
        <v>37037.99</v>
      </c>
      <c r="J208">
        <f>investment_data[[#This Row],[purchase_price]]*investment_data[[#This Row],[units]]</f>
        <v>33821.515100000004</v>
      </c>
      <c r="K208">
        <f>investment_data[[#This Row],[market_value]]-investment_data[[#This Row],[purches_value]]</f>
        <v>3216.4748999999938</v>
      </c>
      <c r="L208" t="str">
        <f>IF(investment_data[[#This Row],[Profit and Loss]]&lt;0,"Loss","profit")</f>
        <v>profit</v>
      </c>
    </row>
    <row r="209" spans="1:12" x14ac:dyDescent="0.3">
      <c r="A209">
        <v>521671</v>
      </c>
      <c r="B209">
        <v>8503</v>
      </c>
      <c r="C209" t="s">
        <v>965</v>
      </c>
      <c r="D209" t="s">
        <v>1170</v>
      </c>
      <c r="E209">
        <v>335.65</v>
      </c>
      <c r="F209">
        <v>88.5</v>
      </c>
      <c r="G209">
        <v>127.97</v>
      </c>
      <c r="H209" s="1">
        <v>44927</v>
      </c>
      <c r="I209">
        <v>42953.13</v>
      </c>
      <c r="J209">
        <f>investment_data[[#This Row],[purchase_price]]*investment_data[[#This Row],[units]]</f>
        <v>29705.024999999998</v>
      </c>
      <c r="K209">
        <f>investment_data[[#This Row],[market_value]]-investment_data[[#This Row],[purches_value]]</f>
        <v>13248.105</v>
      </c>
      <c r="L209" t="str">
        <f>IF(investment_data[[#This Row],[Profit and Loss]]&lt;0,"Loss","profit")</f>
        <v>profit</v>
      </c>
    </row>
    <row r="210" spans="1:12" x14ac:dyDescent="0.3">
      <c r="A210">
        <v>861959</v>
      </c>
      <c r="B210">
        <v>4566</v>
      </c>
      <c r="C210" t="s">
        <v>965</v>
      </c>
      <c r="D210" t="s">
        <v>1171</v>
      </c>
      <c r="E210">
        <v>373.74</v>
      </c>
      <c r="F210">
        <v>186.48</v>
      </c>
      <c r="G210">
        <v>264.92</v>
      </c>
      <c r="H210" s="1">
        <v>43837</v>
      </c>
      <c r="I210">
        <v>99011.199999999997</v>
      </c>
      <c r="J210">
        <f>investment_data[[#This Row],[purchase_price]]*investment_data[[#This Row],[units]]</f>
        <v>69695.035199999998</v>
      </c>
      <c r="K210">
        <f>investment_data[[#This Row],[market_value]]-investment_data[[#This Row],[purches_value]]</f>
        <v>29316.164799999999</v>
      </c>
      <c r="L210" t="str">
        <f>IF(investment_data[[#This Row],[Profit and Loss]]&lt;0,"Loss","profit")</f>
        <v>profit</v>
      </c>
    </row>
    <row r="211" spans="1:12" x14ac:dyDescent="0.3">
      <c r="A211">
        <v>432096</v>
      </c>
      <c r="B211">
        <v>4877</v>
      </c>
      <c r="C211" t="s">
        <v>965</v>
      </c>
      <c r="D211" t="s">
        <v>1172</v>
      </c>
      <c r="E211">
        <v>242.92</v>
      </c>
      <c r="F211">
        <v>629.12</v>
      </c>
      <c r="G211">
        <v>523.95000000000005</v>
      </c>
      <c r="H211" s="1">
        <v>45384</v>
      </c>
      <c r="I211">
        <v>127277.93</v>
      </c>
      <c r="J211">
        <f>investment_data[[#This Row],[purchase_price]]*investment_data[[#This Row],[units]]</f>
        <v>152825.83040000001</v>
      </c>
      <c r="K211">
        <f>investment_data[[#This Row],[market_value]]-investment_data[[#This Row],[purches_value]]</f>
        <v>-25547.900400000013</v>
      </c>
      <c r="L211" t="str">
        <f>IF(investment_data[[#This Row],[Profit and Loss]]&lt;0,"Loss","profit")</f>
        <v>Loss</v>
      </c>
    </row>
    <row r="212" spans="1:12" x14ac:dyDescent="0.3">
      <c r="A212">
        <v>477671</v>
      </c>
      <c r="B212">
        <v>9566</v>
      </c>
      <c r="C212" t="s">
        <v>965</v>
      </c>
      <c r="D212" t="s">
        <v>1173</v>
      </c>
      <c r="E212">
        <v>193.7</v>
      </c>
      <c r="F212">
        <v>158.30000000000001</v>
      </c>
      <c r="G212">
        <v>168.5</v>
      </c>
      <c r="H212" s="1">
        <v>43840</v>
      </c>
      <c r="I212">
        <v>32638.45</v>
      </c>
      <c r="J212">
        <f>investment_data[[#This Row],[purchase_price]]*investment_data[[#This Row],[units]]</f>
        <v>30662.71</v>
      </c>
      <c r="K212">
        <f>investment_data[[#This Row],[market_value]]-investment_data[[#This Row],[purches_value]]</f>
        <v>1975.7400000000016</v>
      </c>
      <c r="L212" t="str">
        <f>IF(investment_data[[#This Row],[Profit and Loss]]&lt;0,"Loss","profit")</f>
        <v>profit</v>
      </c>
    </row>
    <row r="213" spans="1:12" x14ac:dyDescent="0.3">
      <c r="A213">
        <v>552353</v>
      </c>
      <c r="B213">
        <v>4321</v>
      </c>
      <c r="C213" t="s">
        <v>965</v>
      </c>
      <c r="D213" t="s">
        <v>1174</v>
      </c>
      <c r="E213">
        <v>419.11</v>
      </c>
      <c r="F213">
        <v>856.7</v>
      </c>
      <c r="G213">
        <v>1110.23</v>
      </c>
      <c r="H213" s="1">
        <v>45206</v>
      </c>
      <c r="I213">
        <v>465308.5</v>
      </c>
      <c r="J213">
        <f>investment_data[[#This Row],[purchase_price]]*investment_data[[#This Row],[units]]</f>
        <v>359051.53700000001</v>
      </c>
      <c r="K213">
        <f>investment_data[[#This Row],[market_value]]-investment_data[[#This Row],[purches_value]]</f>
        <v>106256.96299999999</v>
      </c>
      <c r="L213" t="str">
        <f>IF(investment_data[[#This Row],[Profit and Loss]]&lt;0,"Loss","profit")</f>
        <v>profit</v>
      </c>
    </row>
    <row r="214" spans="1:12" x14ac:dyDescent="0.3">
      <c r="A214">
        <v>158012</v>
      </c>
      <c r="B214">
        <v>6240</v>
      </c>
      <c r="C214" t="s">
        <v>965</v>
      </c>
      <c r="D214" t="s">
        <v>1175</v>
      </c>
      <c r="E214">
        <v>368.38</v>
      </c>
      <c r="F214">
        <v>764.42</v>
      </c>
      <c r="G214">
        <v>948.42</v>
      </c>
      <c r="H214" s="1">
        <v>45169</v>
      </c>
      <c r="I214">
        <v>349378.96</v>
      </c>
      <c r="J214">
        <f>investment_data[[#This Row],[purchase_price]]*investment_data[[#This Row],[units]]</f>
        <v>281597.03959999996</v>
      </c>
      <c r="K214">
        <f>investment_data[[#This Row],[market_value]]-investment_data[[#This Row],[purches_value]]</f>
        <v>67781.920400000061</v>
      </c>
      <c r="L214" t="str">
        <f>IF(investment_data[[#This Row],[Profit and Loss]]&lt;0,"Loss","profit")</f>
        <v>profit</v>
      </c>
    </row>
    <row r="215" spans="1:12" x14ac:dyDescent="0.3">
      <c r="A215">
        <v>186295</v>
      </c>
      <c r="B215">
        <v>3877</v>
      </c>
      <c r="C215" t="s">
        <v>965</v>
      </c>
      <c r="D215" t="s">
        <v>1176</v>
      </c>
      <c r="E215">
        <v>398.27</v>
      </c>
      <c r="F215">
        <v>421.67</v>
      </c>
      <c r="G215">
        <v>567.23</v>
      </c>
      <c r="H215" s="1">
        <v>44780</v>
      </c>
      <c r="I215">
        <v>225910.69</v>
      </c>
      <c r="J215">
        <f>investment_data[[#This Row],[purchase_price]]*investment_data[[#This Row],[units]]</f>
        <v>167938.51089999999</v>
      </c>
      <c r="K215">
        <f>investment_data[[#This Row],[market_value]]-investment_data[[#This Row],[purches_value]]</f>
        <v>57972.179100000008</v>
      </c>
      <c r="L215" t="str">
        <f>IF(investment_data[[#This Row],[Profit and Loss]]&lt;0,"Loss","profit")</f>
        <v>profit</v>
      </c>
    </row>
    <row r="216" spans="1:12" x14ac:dyDescent="0.3">
      <c r="A216">
        <v>315938</v>
      </c>
      <c r="B216">
        <v>1784</v>
      </c>
      <c r="C216" t="s">
        <v>965</v>
      </c>
      <c r="D216" t="s">
        <v>1177</v>
      </c>
      <c r="E216">
        <v>35.270000000000003</v>
      </c>
      <c r="F216">
        <v>915.03</v>
      </c>
      <c r="G216">
        <v>1350.99</v>
      </c>
      <c r="H216" s="1">
        <v>43807</v>
      </c>
      <c r="I216">
        <v>47649.42</v>
      </c>
      <c r="J216">
        <f>investment_data[[#This Row],[purchase_price]]*investment_data[[#This Row],[units]]</f>
        <v>32273.108100000001</v>
      </c>
      <c r="K216">
        <f>investment_data[[#This Row],[market_value]]-investment_data[[#This Row],[purches_value]]</f>
        <v>15376.311899999997</v>
      </c>
      <c r="L216" t="str">
        <f>IF(investment_data[[#This Row],[Profit and Loss]]&lt;0,"Loss","profit")</f>
        <v>profit</v>
      </c>
    </row>
    <row r="217" spans="1:12" x14ac:dyDescent="0.3">
      <c r="A217">
        <v>974146</v>
      </c>
      <c r="B217">
        <v>5646</v>
      </c>
      <c r="C217" t="s">
        <v>965</v>
      </c>
      <c r="D217" t="s">
        <v>1178</v>
      </c>
      <c r="E217">
        <v>462.48</v>
      </c>
      <c r="F217">
        <v>658.37</v>
      </c>
      <c r="G217">
        <v>831.55</v>
      </c>
      <c r="H217" s="1">
        <v>43804</v>
      </c>
      <c r="I217">
        <v>384575.24</v>
      </c>
      <c r="J217">
        <f>investment_data[[#This Row],[purchase_price]]*investment_data[[#This Row],[units]]</f>
        <v>304482.95760000002</v>
      </c>
      <c r="K217">
        <f>investment_data[[#This Row],[market_value]]-investment_data[[#This Row],[purches_value]]</f>
        <v>80092.282399999967</v>
      </c>
      <c r="L217" t="str">
        <f>IF(investment_data[[#This Row],[Profit and Loss]]&lt;0,"Loss","profit")</f>
        <v>profit</v>
      </c>
    </row>
    <row r="218" spans="1:12" x14ac:dyDescent="0.3">
      <c r="A218">
        <v>502779</v>
      </c>
      <c r="B218">
        <v>9044</v>
      </c>
      <c r="C218" t="s">
        <v>965</v>
      </c>
      <c r="D218" t="s">
        <v>1179</v>
      </c>
      <c r="E218">
        <v>103.21</v>
      </c>
      <c r="F218">
        <v>992.54</v>
      </c>
      <c r="G218">
        <v>962.93</v>
      </c>
      <c r="H218" s="1">
        <v>44382</v>
      </c>
      <c r="I218">
        <v>99384.01</v>
      </c>
      <c r="J218">
        <f>investment_data[[#This Row],[purchase_price]]*investment_data[[#This Row],[units]]</f>
        <v>102440.05339999999</v>
      </c>
      <c r="K218">
        <f>investment_data[[#This Row],[market_value]]-investment_data[[#This Row],[purches_value]]</f>
        <v>-3056.043399999995</v>
      </c>
      <c r="L218" t="str">
        <f>IF(investment_data[[#This Row],[Profit and Loss]]&lt;0,"Loss","profit")</f>
        <v>Loss</v>
      </c>
    </row>
    <row r="219" spans="1:12" x14ac:dyDescent="0.3">
      <c r="A219">
        <v>224334</v>
      </c>
      <c r="B219">
        <v>4771</v>
      </c>
      <c r="C219" t="s">
        <v>965</v>
      </c>
      <c r="D219" t="s">
        <v>1073</v>
      </c>
      <c r="E219">
        <v>127.35</v>
      </c>
      <c r="F219">
        <v>677.12</v>
      </c>
      <c r="G219">
        <v>773.9</v>
      </c>
      <c r="H219" s="1">
        <v>44842</v>
      </c>
      <c r="I219">
        <v>98556.160000000003</v>
      </c>
      <c r="J219">
        <f>investment_data[[#This Row],[purchase_price]]*investment_data[[#This Row],[units]]</f>
        <v>86231.232000000004</v>
      </c>
      <c r="K219">
        <f>investment_data[[#This Row],[market_value]]-investment_data[[#This Row],[purches_value]]</f>
        <v>12324.928</v>
      </c>
      <c r="L219" t="str">
        <f>IF(investment_data[[#This Row],[Profit and Loss]]&lt;0,"Loss","profit")</f>
        <v>profit</v>
      </c>
    </row>
    <row r="220" spans="1:12" x14ac:dyDescent="0.3">
      <c r="A220">
        <v>999223</v>
      </c>
      <c r="B220">
        <v>4157</v>
      </c>
      <c r="C220" t="s">
        <v>965</v>
      </c>
      <c r="D220" t="s">
        <v>1180</v>
      </c>
      <c r="E220">
        <v>488.33</v>
      </c>
      <c r="F220">
        <v>454.18</v>
      </c>
      <c r="G220">
        <v>614.21</v>
      </c>
      <c r="H220" s="1">
        <v>45030</v>
      </c>
      <c r="I220">
        <v>299937.17</v>
      </c>
      <c r="J220">
        <f>investment_data[[#This Row],[purchase_price]]*investment_data[[#This Row],[units]]</f>
        <v>221789.7194</v>
      </c>
      <c r="K220">
        <f>investment_data[[#This Row],[market_value]]-investment_data[[#This Row],[purches_value]]</f>
        <v>78147.450599999982</v>
      </c>
      <c r="L220" t="str">
        <f>IF(investment_data[[#This Row],[Profit and Loss]]&lt;0,"Loss","profit")</f>
        <v>profit</v>
      </c>
    </row>
    <row r="221" spans="1:12" x14ac:dyDescent="0.3">
      <c r="A221">
        <v>211325</v>
      </c>
      <c r="B221">
        <v>6416</v>
      </c>
      <c r="C221" t="s">
        <v>965</v>
      </c>
      <c r="D221" t="s">
        <v>1181</v>
      </c>
      <c r="E221">
        <v>60.91</v>
      </c>
      <c r="F221">
        <v>108.93</v>
      </c>
      <c r="G221">
        <v>125.6</v>
      </c>
      <c r="H221" s="1">
        <v>44140</v>
      </c>
      <c r="I221">
        <v>7650.3</v>
      </c>
      <c r="J221">
        <f>investment_data[[#This Row],[purchase_price]]*investment_data[[#This Row],[units]]</f>
        <v>6634.9263000000001</v>
      </c>
      <c r="K221">
        <f>investment_data[[#This Row],[market_value]]-investment_data[[#This Row],[purches_value]]</f>
        <v>1015.3737000000001</v>
      </c>
      <c r="L221" t="str">
        <f>IF(investment_data[[#This Row],[Profit and Loss]]&lt;0,"Loss","profit")</f>
        <v>profit</v>
      </c>
    </row>
    <row r="222" spans="1:12" x14ac:dyDescent="0.3">
      <c r="A222">
        <v>869708</v>
      </c>
      <c r="B222">
        <v>6218</v>
      </c>
      <c r="C222" t="s">
        <v>965</v>
      </c>
      <c r="D222" t="s">
        <v>1182</v>
      </c>
      <c r="E222">
        <v>414.05</v>
      </c>
      <c r="F222">
        <v>757.92</v>
      </c>
      <c r="G222">
        <v>667.51</v>
      </c>
      <c r="H222" s="1">
        <v>45113</v>
      </c>
      <c r="I222">
        <v>276382.52</v>
      </c>
      <c r="J222">
        <f>investment_data[[#This Row],[purchase_price]]*investment_data[[#This Row],[units]]</f>
        <v>313816.77600000001</v>
      </c>
      <c r="K222">
        <f>investment_data[[#This Row],[market_value]]-investment_data[[#This Row],[purches_value]]</f>
        <v>-37434.255999999994</v>
      </c>
      <c r="L222" t="str">
        <f>IF(investment_data[[#This Row],[Profit and Loss]]&lt;0,"Loss","profit")</f>
        <v>Loss</v>
      </c>
    </row>
    <row r="223" spans="1:12" x14ac:dyDescent="0.3">
      <c r="A223">
        <v>667217</v>
      </c>
      <c r="B223">
        <v>8661</v>
      </c>
      <c r="C223" t="s">
        <v>965</v>
      </c>
      <c r="D223" t="s">
        <v>1183</v>
      </c>
      <c r="E223">
        <v>324.75</v>
      </c>
      <c r="F223">
        <v>729.25</v>
      </c>
      <c r="G223">
        <v>962.35</v>
      </c>
      <c r="H223" s="1">
        <v>44163</v>
      </c>
      <c r="I223">
        <v>312523.15999999997</v>
      </c>
      <c r="J223">
        <f>investment_data[[#This Row],[purchase_price]]*investment_data[[#This Row],[units]]</f>
        <v>236823.9375</v>
      </c>
      <c r="K223">
        <f>investment_data[[#This Row],[market_value]]-investment_data[[#This Row],[purches_value]]</f>
        <v>75699.222499999974</v>
      </c>
      <c r="L223" t="str">
        <f>IF(investment_data[[#This Row],[Profit and Loss]]&lt;0,"Loss","profit")</f>
        <v>profit</v>
      </c>
    </row>
    <row r="224" spans="1:12" x14ac:dyDescent="0.3">
      <c r="A224">
        <v>278460</v>
      </c>
      <c r="B224">
        <v>4948</v>
      </c>
      <c r="C224" t="s">
        <v>965</v>
      </c>
      <c r="D224" t="s">
        <v>1184</v>
      </c>
      <c r="E224">
        <v>57.16</v>
      </c>
      <c r="F224">
        <v>574.72</v>
      </c>
      <c r="G224">
        <v>620.04</v>
      </c>
      <c r="H224" s="1">
        <v>44182</v>
      </c>
      <c r="I224">
        <v>35441.49</v>
      </c>
      <c r="J224">
        <f>investment_data[[#This Row],[purchase_price]]*investment_data[[#This Row],[units]]</f>
        <v>32850.995199999998</v>
      </c>
      <c r="K224">
        <f>investment_data[[#This Row],[market_value]]-investment_data[[#This Row],[purches_value]]</f>
        <v>2590.4948000000004</v>
      </c>
      <c r="L224" t="str">
        <f>IF(investment_data[[#This Row],[Profit and Loss]]&lt;0,"Loss","profit")</f>
        <v>profit</v>
      </c>
    </row>
    <row r="225" spans="1:12" x14ac:dyDescent="0.3">
      <c r="A225">
        <v>212074</v>
      </c>
      <c r="B225">
        <v>9575</v>
      </c>
      <c r="C225" t="s">
        <v>965</v>
      </c>
      <c r="D225" t="s">
        <v>1185</v>
      </c>
      <c r="E225">
        <v>450.36</v>
      </c>
      <c r="F225">
        <v>441.63</v>
      </c>
      <c r="G225">
        <v>577.84</v>
      </c>
      <c r="H225" s="1">
        <v>44118</v>
      </c>
      <c r="I225">
        <v>260236.02</v>
      </c>
      <c r="J225">
        <f>investment_data[[#This Row],[purchase_price]]*investment_data[[#This Row],[units]]</f>
        <v>198892.48680000001</v>
      </c>
      <c r="K225">
        <f>investment_data[[#This Row],[market_value]]-investment_data[[#This Row],[purches_value]]</f>
        <v>61343.533199999976</v>
      </c>
      <c r="L225" t="str">
        <f>IF(investment_data[[#This Row],[Profit and Loss]]&lt;0,"Loss","profit")</f>
        <v>profit</v>
      </c>
    </row>
    <row r="226" spans="1:12" x14ac:dyDescent="0.3">
      <c r="A226">
        <v>847460</v>
      </c>
      <c r="B226">
        <v>9900</v>
      </c>
      <c r="C226" t="s">
        <v>965</v>
      </c>
      <c r="D226" t="s">
        <v>1186</v>
      </c>
      <c r="E226">
        <v>470.94</v>
      </c>
      <c r="F226">
        <v>839.49</v>
      </c>
      <c r="G226">
        <v>982.44</v>
      </c>
      <c r="H226" s="1">
        <v>44798</v>
      </c>
      <c r="I226">
        <v>462670.29</v>
      </c>
      <c r="J226">
        <f>investment_data[[#This Row],[purchase_price]]*investment_data[[#This Row],[units]]</f>
        <v>395349.42060000001</v>
      </c>
      <c r="K226">
        <f>investment_data[[#This Row],[market_value]]-investment_data[[#This Row],[purches_value]]</f>
        <v>67320.869399999967</v>
      </c>
      <c r="L226" t="str">
        <f>IF(investment_data[[#This Row],[Profit and Loss]]&lt;0,"Loss","profit")</f>
        <v>profit</v>
      </c>
    </row>
    <row r="227" spans="1:12" x14ac:dyDescent="0.3">
      <c r="A227">
        <v>892517</v>
      </c>
      <c r="B227">
        <v>1787</v>
      </c>
      <c r="C227" t="s">
        <v>965</v>
      </c>
      <c r="D227" t="s">
        <v>1187</v>
      </c>
      <c r="E227">
        <v>250.59</v>
      </c>
      <c r="F227">
        <v>660.8</v>
      </c>
      <c r="G227">
        <v>802.78</v>
      </c>
      <c r="H227" s="1">
        <v>45404</v>
      </c>
      <c r="I227">
        <v>201168.64000000001</v>
      </c>
      <c r="J227">
        <f>investment_data[[#This Row],[purchase_price]]*investment_data[[#This Row],[units]]</f>
        <v>165589.872</v>
      </c>
      <c r="K227">
        <f>investment_data[[#This Row],[market_value]]-investment_data[[#This Row],[purches_value]]</f>
        <v>35578.768000000011</v>
      </c>
      <c r="L227" t="str">
        <f>IF(investment_data[[#This Row],[Profit and Loss]]&lt;0,"Loss","profit")</f>
        <v>profit</v>
      </c>
    </row>
    <row r="228" spans="1:12" x14ac:dyDescent="0.3">
      <c r="A228">
        <v>679536</v>
      </c>
      <c r="B228">
        <v>1269</v>
      </c>
      <c r="C228" t="s">
        <v>965</v>
      </c>
      <c r="D228" t="s">
        <v>1188</v>
      </c>
      <c r="E228">
        <v>289.02999999999997</v>
      </c>
      <c r="F228">
        <v>999.71</v>
      </c>
      <c r="G228">
        <v>1316.78</v>
      </c>
      <c r="H228" s="1">
        <v>45461</v>
      </c>
      <c r="I228">
        <v>380588.92</v>
      </c>
      <c r="J228">
        <f>investment_data[[#This Row],[purchase_price]]*investment_data[[#This Row],[units]]</f>
        <v>288946.1813</v>
      </c>
      <c r="K228">
        <f>investment_data[[#This Row],[market_value]]-investment_data[[#This Row],[purches_value]]</f>
        <v>91642.738699999987</v>
      </c>
      <c r="L228" t="str">
        <f>IF(investment_data[[#This Row],[Profit and Loss]]&lt;0,"Loss","profit")</f>
        <v>profit</v>
      </c>
    </row>
    <row r="229" spans="1:12" x14ac:dyDescent="0.3">
      <c r="A229">
        <v>644569</v>
      </c>
      <c r="B229">
        <v>7756</v>
      </c>
      <c r="C229" t="s">
        <v>965</v>
      </c>
      <c r="D229" t="s">
        <v>1189</v>
      </c>
      <c r="E229">
        <v>170.8</v>
      </c>
      <c r="F229">
        <v>645.45000000000005</v>
      </c>
      <c r="G229">
        <v>850.52</v>
      </c>
      <c r="H229" s="1">
        <v>43985</v>
      </c>
      <c r="I229">
        <v>145268.82</v>
      </c>
      <c r="J229">
        <f>investment_data[[#This Row],[purchase_price]]*investment_data[[#This Row],[units]]</f>
        <v>110242.86000000002</v>
      </c>
      <c r="K229">
        <f>investment_data[[#This Row],[market_value]]-investment_data[[#This Row],[purches_value]]</f>
        <v>35025.959999999992</v>
      </c>
      <c r="L229" t="str">
        <f>IF(investment_data[[#This Row],[Profit and Loss]]&lt;0,"Loss","profit")</f>
        <v>profit</v>
      </c>
    </row>
    <row r="230" spans="1:12" x14ac:dyDescent="0.3">
      <c r="A230">
        <v>116104</v>
      </c>
      <c r="B230">
        <v>9427</v>
      </c>
      <c r="C230" t="s">
        <v>965</v>
      </c>
      <c r="D230" t="s">
        <v>1190</v>
      </c>
      <c r="E230">
        <v>243.82</v>
      </c>
      <c r="F230">
        <v>113.07</v>
      </c>
      <c r="G230">
        <v>136.38</v>
      </c>
      <c r="H230" s="1">
        <v>44605</v>
      </c>
      <c r="I230">
        <v>33252.17</v>
      </c>
      <c r="J230">
        <f>investment_data[[#This Row],[purchase_price]]*investment_data[[#This Row],[units]]</f>
        <v>27568.727399999996</v>
      </c>
      <c r="K230">
        <f>investment_data[[#This Row],[market_value]]-investment_data[[#This Row],[purches_value]]</f>
        <v>5683.4426000000021</v>
      </c>
      <c r="L230" t="str">
        <f>IF(investment_data[[#This Row],[Profit and Loss]]&lt;0,"Loss","profit")</f>
        <v>profit</v>
      </c>
    </row>
    <row r="231" spans="1:12" x14ac:dyDescent="0.3">
      <c r="A231">
        <v>564781</v>
      </c>
      <c r="B231">
        <v>4705</v>
      </c>
      <c r="C231" t="s">
        <v>965</v>
      </c>
      <c r="D231" t="s">
        <v>1191</v>
      </c>
      <c r="E231">
        <v>290.5</v>
      </c>
      <c r="F231">
        <v>689.78</v>
      </c>
      <c r="G231">
        <v>779.13</v>
      </c>
      <c r="H231" s="1">
        <v>45230</v>
      </c>
      <c r="I231">
        <v>226337.26</v>
      </c>
      <c r="J231">
        <f>investment_data[[#This Row],[purchase_price]]*investment_data[[#This Row],[units]]</f>
        <v>200381.09</v>
      </c>
      <c r="K231">
        <f>investment_data[[#This Row],[market_value]]-investment_data[[#This Row],[purches_value]]</f>
        <v>25956.170000000013</v>
      </c>
      <c r="L231" t="str">
        <f>IF(investment_data[[#This Row],[Profit and Loss]]&lt;0,"Loss","profit")</f>
        <v>profit</v>
      </c>
    </row>
    <row r="232" spans="1:12" x14ac:dyDescent="0.3">
      <c r="A232">
        <v>617985</v>
      </c>
      <c r="B232">
        <v>9063</v>
      </c>
      <c r="C232" t="s">
        <v>965</v>
      </c>
      <c r="D232" t="s">
        <v>1192</v>
      </c>
      <c r="E232">
        <v>125.06</v>
      </c>
      <c r="F232">
        <v>112.66</v>
      </c>
      <c r="G232">
        <v>105.61</v>
      </c>
      <c r="H232" s="1">
        <v>43770</v>
      </c>
      <c r="I232">
        <v>13207.59</v>
      </c>
      <c r="J232">
        <f>investment_data[[#This Row],[purchase_price]]*investment_data[[#This Row],[units]]</f>
        <v>14089.259599999999</v>
      </c>
      <c r="K232">
        <f>investment_data[[#This Row],[market_value]]-investment_data[[#This Row],[purches_value]]</f>
        <v>-881.66959999999926</v>
      </c>
      <c r="L232" t="str">
        <f>IF(investment_data[[#This Row],[Profit and Loss]]&lt;0,"Loss","profit")</f>
        <v>Loss</v>
      </c>
    </row>
    <row r="233" spans="1:12" x14ac:dyDescent="0.3">
      <c r="A233">
        <v>638478</v>
      </c>
      <c r="B233">
        <v>6750</v>
      </c>
      <c r="C233" t="s">
        <v>965</v>
      </c>
      <c r="D233" t="s">
        <v>1193</v>
      </c>
      <c r="E233">
        <v>62.39</v>
      </c>
      <c r="F233">
        <v>93.76</v>
      </c>
      <c r="G233">
        <v>119.34</v>
      </c>
      <c r="H233" s="1">
        <v>44644</v>
      </c>
      <c r="I233">
        <v>7445.62</v>
      </c>
      <c r="J233">
        <f>investment_data[[#This Row],[purchase_price]]*investment_data[[#This Row],[units]]</f>
        <v>5849.6864000000005</v>
      </c>
      <c r="K233">
        <f>investment_data[[#This Row],[market_value]]-investment_data[[#This Row],[purches_value]]</f>
        <v>1595.9335999999994</v>
      </c>
      <c r="L233" t="str">
        <f>IF(investment_data[[#This Row],[Profit and Loss]]&lt;0,"Loss","profit")</f>
        <v>profit</v>
      </c>
    </row>
    <row r="234" spans="1:12" x14ac:dyDescent="0.3">
      <c r="A234">
        <v>377217</v>
      </c>
      <c r="B234">
        <v>9116</v>
      </c>
      <c r="C234" t="s">
        <v>965</v>
      </c>
      <c r="D234" t="s">
        <v>1194</v>
      </c>
      <c r="E234">
        <v>494.7</v>
      </c>
      <c r="F234">
        <v>336.32</v>
      </c>
      <c r="G234">
        <v>298.31</v>
      </c>
      <c r="H234" s="1">
        <v>44134</v>
      </c>
      <c r="I234">
        <v>147573.96</v>
      </c>
      <c r="J234">
        <f>investment_data[[#This Row],[purchase_price]]*investment_data[[#This Row],[units]]</f>
        <v>166377.50399999999</v>
      </c>
      <c r="K234">
        <f>investment_data[[#This Row],[market_value]]-investment_data[[#This Row],[purches_value]]</f>
        <v>-18803.543999999994</v>
      </c>
      <c r="L234" t="str">
        <f>IF(investment_data[[#This Row],[Profit and Loss]]&lt;0,"Loss","profit")</f>
        <v>Loss</v>
      </c>
    </row>
    <row r="235" spans="1:12" x14ac:dyDescent="0.3">
      <c r="A235">
        <v>778251</v>
      </c>
      <c r="B235">
        <v>5705</v>
      </c>
      <c r="C235" t="s">
        <v>965</v>
      </c>
      <c r="D235" t="s">
        <v>1195</v>
      </c>
      <c r="E235">
        <v>311.79000000000002</v>
      </c>
      <c r="F235">
        <v>526.44000000000005</v>
      </c>
      <c r="G235">
        <v>754.1</v>
      </c>
      <c r="H235" s="1">
        <v>44159</v>
      </c>
      <c r="I235">
        <v>235120.84</v>
      </c>
      <c r="J235">
        <f>investment_data[[#This Row],[purchase_price]]*investment_data[[#This Row],[units]]</f>
        <v>164138.72760000004</v>
      </c>
      <c r="K235">
        <f>investment_data[[#This Row],[market_value]]-investment_data[[#This Row],[purches_value]]</f>
        <v>70982.112399999955</v>
      </c>
      <c r="L235" t="str">
        <f>IF(investment_data[[#This Row],[Profit and Loss]]&lt;0,"Loss","profit")</f>
        <v>profit</v>
      </c>
    </row>
    <row r="236" spans="1:12" x14ac:dyDescent="0.3">
      <c r="A236">
        <v>923181</v>
      </c>
      <c r="B236">
        <v>3862</v>
      </c>
      <c r="C236" t="s">
        <v>965</v>
      </c>
      <c r="D236" t="s">
        <v>1196</v>
      </c>
      <c r="E236">
        <v>197.75</v>
      </c>
      <c r="F236">
        <v>524.4</v>
      </c>
      <c r="G236">
        <v>572.13</v>
      </c>
      <c r="H236" s="1">
        <v>44827</v>
      </c>
      <c r="I236">
        <v>113138.71</v>
      </c>
      <c r="J236">
        <f>investment_data[[#This Row],[purchase_price]]*investment_data[[#This Row],[units]]</f>
        <v>103700.09999999999</v>
      </c>
      <c r="K236">
        <f>investment_data[[#This Row],[market_value]]-investment_data[[#This Row],[purches_value]]</f>
        <v>9438.6100000000151</v>
      </c>
      <c r="L236" t="str">
        <f>IF(investment_data[[#This Row],[Profit and Loss]]&lt;0,"Loss","profit")</f>
        <v>profit</v>
      </c>
    </row>
    <row r="237" spans="1:12" x14ac:dyDescent="0.3">
      <c r="A237">
        <v>101533</v>
      </c>
      <c r="B237">
        <v>5933</v>
      </c>
      <c r="C237" t="s">
        <v>965</v>
      </c>
      <c r="D237" t="s">
        <v>1197</v>
      </c>
      <c r="E237">
        <v>207.84</v>
      </c>
      <c r="F237">
        <v>327.56</v>
      </c>
      <c r="G237">
        <v>355.33</v>
      </c>
      <c r="H237" s="1">
        <v>43753</v>
      </c>
      <c r="I237">
        <v>73851.789999999994</v>
      </c>
      <c r="J237">
        <f>investment_data[[#This Row],[purchase_price]]*investment_data[[#This Row],[units]]</f>
        <v>68080.070399999997</v>
      </c>
      <c r="K237">
        <f>investment_data[[#This Row],[market_value]]-investment_data[[#This Row],[purches_value]]</f>
        <v>5771.7195999999967</v>
      </c>
      <c r="L237" t="str">
        <f>IF(investment_data[[#This Row],[Profit and Loss]]&lt;0,"Loss","profit")</f>
        <v>profit</v>
      </c>
    </row>
    <row r="238" spans="1:12" x14ac:dyDescent="0.3">
      <c r="A238">
        <v>638008</v>
      </c>
      <c r="B238">
        <v>9698</v>
      </c>
      <c r="C238" t="s">
        <v>965</v>
      </c>
      <c r="D238" t="s">
        <v>1198</v>
      </c>
      <c r="E238">
        <v>136.88999999999999</v>
      </c>
      <c r="F238">
        <v>144.32</v>
      </c>
      <c r="G238">
        <v>183.96</v>
      </c>
      <c r="H238" s="1">
        <v>44537</v>
      </c>
      <c r="I238">
        <v>25182.28</v>
      </c>
      <c r="J238">
        <f>investment_data[[#This Row],[purchase_price]]*investment_data[[#This Row],[units]]</f>
        <v>19755.964799999998</v>
      </c>
      <c r="K238">
        <f>investment_data[[#This Row],[market_value]]-investment_data[[#This Row],[purches_value]]</f>
        <v>5426.3152000000009</v>
      </c>
      <c r="L238" t="str">
        <f>IF(investment_data[[#This Row],[Profit and Loss]]&lt;0,"Loss","profit")</f>
        <v>profit</v>
      </c>
    </row>
    <row r="239" spans="1:12" x14ac:dyDescent="0.3">
      <c r="A239">
        <v>878103</v>
      </c>
      <c r="B239">
        <v>9236</v>
      </c>
      <c r="C239" t="s">
        <v>965</v>
      </c>
      <c r="D239" t="s">
        <v>1199</v>
      </c>
      <c r="E239">
        <v>288.31</v>
      </c>
      <c r="F239">
        <v>924.3</v>
      </c>
      <c r="G239">
        <v>1248.44</v>
      </c>
      <c r="H239" s="1">
        <v>44198</v>
      </c>
      <c r="I239">
        <v>359937.74</v>
      </c>
      <c r="J239">
        <f>investment_data[[#This Row],[purchase_price]]*investment_data[[#This Row],[units]]</f>
        <v>266484.93299999996</v>
      </c>
      <c r="K239">
        <f>investment_data[[#This Row],[market_value]]-investment_data[[#This Row],[purches_value]]</f>
        <v>93452.80700000003</v>
      </c>
      <c r="L239" t="str">
        <f>IF(investment_data[[#This Row],[Profit and Loss]]&lt;0,"Loss","profit")</f>
        <v>profit</v>
      </c>
    </row>
    <row r="240" spans="1:12" x14ac:dyDescent="0.3">
      <c r="A240">
        <v>695703</v>
      </c>
      <c r="B240">
        <v>2079</v>
      </c>
      <c r="C240" t="s">
        <v>965</v>
      </c>
      <c r="D240" t="s">
        <v>1200</v>
      </c>
      <c r="E240">
        <v>376.51</v>
      </c>
      <c r="F240">
        <v>240.94</v>
      </c>
      <c r="G240">
        <v>280.77999999999997</v>
      </c>
      <c r="H240" s="1">
        <v>44364</v>
      </c>
      <c r="I240">
        <v>105716.48</v>
      </c>
      <c r="J240">
        <f>investment_data[[#This Row],[purchase_price]]*investment_data[[#This Row],[units]]</f>
        <v>90716.319399999993</v>
      </c>
      <c r="K240">
        <f>investment_data[[#This Row],[market_value]]-investment_data[[#This Row],[purches_value]]</f>
        <v>15000.160600000003</v>
      </c>
      <c r="L240" t="str">
        <f>IF(investment_data[[#This Row],[Profit and Loss]]&lt;0,"Loss","profit")</f>
        <v>profit</v>
      </c>
    </row>
    <row r="241" spans="1:12" x14ac:dyDescent="0.3">
      <c r="A241">
        <v>181048</v>
      </c>
      <c r="B241">
        <v>7582</v>
      </c>
      <c r="C241" t="s">
        <v>965</v>
      </c>
      <c r="D241" t="s">
        <v>1201</v>
      </c>
      <c r="E241">
        <v>280.55</v>
      </c>
      <c r="F241">
        <v>678.09</v>
      </c>
      <c r="G241">
        <v>610.45000000000005</v>
      </c>
      <c r="H241" s="1">
        <v>43812</v>
      </c>
      <c r="I241">
        <v>171261.75</v>
      </c>
      <c r="J241">
        <f>investment_data[[#This Row],[purchase_price]]*investment_data[[#This Row],[units]]</f>
        <v>190238.14950000003</v>
      </c>
      <c r="K241">
        <f>investment_data[[#This Row],[market_value]]-investment_data[[#This Row],[purches_value]]</f>
        <v>-18976.399500000029</v>
      </c>
      <c r="L241" t="str">
        <f>IF(investment_data[[#This Row],[Profit and Loss]]&lt;0,"Loss","profit")</f>
        <v>Loss</v>
      </c>
    </row>
    <row r="242" spans="1:12" x14ac:dyDescent="0.3">
      <c r="A242">
        <v>755841</v>
      </c>
      <c r="B242">
        <v>6263</v>
      </c>
      <c r="C242" t="s">
        <v>965</v>
      </c>
      <c r="D242" t="s">
        <v>1202</v>
      </c>
      <c r="E242">
        <v>320.08</v>
      </c>
      <c r="F242">
        <v>119.87</v>
      </c>
      <c r="G242">
        <v>156.41</v>
      </c>
      <c r="H242" s="1">
        <v>44636</v>
      </c>
      <c r="I242">
        <v>50063.71</v>
      </c>
      <c r="J242">
        <f>investment_data[[#This Row],[purchase_price]]*investment_data[[#This Row],[units]]</f>
        <v>38367.989600000001</v>
      </c>
      <c r="K242">
        <f>investment_data[[#This Row],[market_value]]-investment_data[[#This Row],[purches_value]]</f>
        <v>11695.720399999998</v>
      </c>
      <c r="L242" t="str">
        <f>IF(investment_data[[#This Row],[Profit and Loss]]&lt;0,"Loss","profit")</f>
        <v>profit</v>
      </c>
    </row>
    <row r="243" spans="1:12" x14ac:dyDescent="0.3">
      <c r="A243">
        <v>593759</v>
      </c>
      <c r="B243">
        <v>6536</v>
      </c>
      <c r="C243" t="s">
        <v>965</v>
      </c>
      <c r="D243" t="s">
        <v>1203</v>
      </c>
      <c r="E243">
        <v>325.27</v>
      </c>
      <c r="F243">
        <v>455.32</v>
      </c>
      <c r="G243">
        <v>405.88</v>
      </c>
      <c r="H243" s="1">
        <v>43863</v>
      </c>
      <c r="I243">
        <v>132020.59</v>
      </c>
      <c r="J243">
        <f>investment_data[[#This Row],[purchase_price]]*investment_data[[#This Row],[units]]</f>
        <v>148101.93639999998</v>
      </c>
      <c r="K243">
        <f>investment_data[[#This Row],[market_value]]-investment_data[[#This Row],[purches_value]]</f>
        <v>-16081.34639999998</v>
      </c>
      <c r="L243" t="str">
        <f>IF(investment_data[[#This Row],[Profit and Loss]]&lt;0,"Loss","profit")</f>
        <v>Loss</v>
      </c>
    </row>
    <row r="244" spans="1:12" x14ac:dyDescent="0.3">
      <c r="A244">
        <v>544681</v>
      </c>
      <c r="B244">
        <v>5108</v>
      </c>
      <c r="C244" t="s">
        <v>965</v>
      </c>
      <c r="D244" t="s">
        <v>1204</v>
      </c>
      <c r="E244">
        <v>363.38</v>
      </c>
      <c r="F244">
        <v>396.39</v>
      </c>
      <c r="G244">
        <v>470.38</v>
      </c>
      <c r="H244" s="1">
        <v>45043</v>
      </c>
      <c r="I244">
        <v>170926.68</v>
      </c>
      <c r="J244">
        <f>investment_data[[#This Row],[purchase_price]]*investment_data[[#This Row],[units]]</f>
        <v>144040.19819999998</v>
      </c>
      <c r="K244">
        <f>investment_data[[#This Row],[market_value]]-investment_data[[#This Row],[purches_value]]</f>
        <v>26886.481800000009</v>
      </c>
      <c r="L244" t="str">
        <f>IF(investment_data[[#This Row],[Profit and Loss]]&lt;0,"Loss","profit")</f>
        <v>profit</v>
      </c>
    </row>
    <row r="245" spans="1:12" x14ac:dyDescent="0.3">
      <c r="A245">
        <v>351441</v>
      </c>
      <c r="B245">
        <v>7582</v>
      </c>
      <c r="C245" t="s">
        <v>965</v>
      </c>
      <c r="D245" t="s">
        <v>1205</v>
      </c>
      <c r="E245">
        <v>290.58999999999997</v>
      </c>
      <c r="F245">
        <v>253.68</v>
      </c>
      <c r="G245">
        <v>252.78</v>
      </c>
      <c r="H245" s="1">
        <v>43835</v>
      </c>
      <c r="I245">
        <v>73455.34</v>
      </c>
      <c r="J245">
        <f>investment_data[[#This Row],[purchase_price]]*investment_data[[#This Row],[units]]</f>
        <v>73716.871199999994</v>
      </c>
      <c r="K245">
        <f>investment_data[[#This Row],[market_value]]-investment_data[[#This Row],[purches_value]]</f>
        <v>-261.53119999999763</v>
      </c>
      <c r="L245" t="str">
        <f>IF(investment_data[[#This Row],[Profit and Loss]]&lt;0,"Loss","profit")</f>
        <v>Loss</v>
      </c>
    </row>
    <row r="246" spans="1:12" x14ac:dyDescent="0.3">
      <c r="A246">
        <v>448043</v>
      </c>
      <c r="B246">
        <v>4771</v>
      </c>
      <c r="C246" t="s">
        <v>965</v>
      </c>
      <c r="D246" t="s">
        <v>1206</v>
      </c>
      <c r="E246">
        <v>396.15</v>
      </c>
      <c r="F246">
        <v>841.09</v>
      </c>
      <c r="G246">
        <v>717.36</v>
      </c>
      <c r="H246" s="1">
        <v>44724</v>
      </c>
      <c r="I246">
        <v>284182.15999999997</v>
      </c>
      <c r="J246">
        <f>investment_data[[#This Row],[purchase_price]]*investment_data[[#This Row],[units]]</f>
        <v>333197.80349999998</v>
      </c>
      <c r="K246">
        <f>investment_data[[#This Row],[market_value]]-investment_data[[#This Row],[purches_value]]</f>
        <v>-49015.643500000006</v>
      </c>
      <c r="L246" t="str">
        <f>IF(investment_data[[#This Row],[Profit and Loss]]&lt;0,"Loss","profit")</f>
        <v>Loss</v>
      </c>
    </row>
    <row r="247" spans="1:12" x14ac:dyDescent="0.3">
      <c r="A247">
        <v>425176</v>
      </c>
      <c r="B247">
        <v>4115</v>
      </c>
      <c r="C247" t="s">
        <v>965</v>
      </c>
      <c r="D247" t="s">
        <v>1207</v>
      </c>
      <c r="E247">
        <v>73.13</v>
      </c>
      <c r="F247">
        <v>422.25</v>
      </c>
      <c r="G247">
        <v>385.51</v>
      </c>
      <c r="H247" s="1">
        <v>45065</v>
      </c>
      <c r="I247">
        <v>28192.35</v>
      </c>
      <c r="J247">
        <f>investment_data[[#This Row],[purchase_price]]*investment_data[[#This Row],[units]]</f>
        <v>30879.142499999998</v>
      </c>
      <c r="K247">
        <f>investment_data[[#This Row],[market_value]]-investment_data[[#This Row],[purches_value]]</f>
        <v>-2686.7924999999996</v>
      </c>
      <c r="L247" t="str">
        <f>IF(investment_data[[#This Row],[Profit and Loss]]&lt;0,"Loss","profit")</f>
        <v>Loss</v>
      </c>
    </row>
    <row r="248" spans="1:12" x14ac:dyDescent="0.3">
      <c r="A248">
        <v>978335</v>
      </c>
      <c r="B248">
        <v>4700</v>
      </c>
      <c r="C248" t="s">
        <v>965</v>
      </c>
      <c r="D248" t="s">
        <v>1208</v>
      </c>
      <c r="E248">
        <v>203.9</v>
      </c>
      <c r="F248">
        <v>946.38</v>
      </c>
      <c r="G248">
        <v>862.36</v>
      </c>
      <c r="H248" s="1">
        <v>45287</v>
      </c>
      <c r="I248">
        <v>175835.2</v>
      </c>
      <c r="J248">
        <f>investment_data[[#This Row],[purchase_price]]*investment_data[[#This Row],[units]]</f>
        <v>192966.88200000001</v>
      </c>
      <c r="K248">
        <f>investment_data[[#This Row],[market_value]]-investment_data[[#This Row],[purches_value]]</f>
        <v>-17131.682000000001</v>
      </c>
      <c r="L248" t="str">
        <f>IF(investment_data[[#This Row],[Profit and Loss]]&lt;0,"Loss","profit")</f>
        <v>Loss</v>
      </c>
    </row>
    <row r="249" spans="1:12" x14ac:dyDescent="0.3">
      <c r="A249">
        <v>825731</v>
      </c>
      <c r="B249">
        <v>3617</v>
      </c>
      <c r="C249" t="s">
        <v>965</v>
      </c>
      <c r="D249" t="s">
        <v>1209</v>
      </c>
      <c r="E249">
        <v>388.96</v>
      </c>
      <c r="F249">
        <v>897.29</v>
      </c>
      <c r="G249">
        <v>819.01</v>
      </c>
      <c r="H249" s="1">
        <v>45359</v>
      </c>
      <c r="I249">
        <v>318562.13</v>
      </c>
      <c r="J249">
        <f>investment_data[[#This Row],[purchase_price]]*investment_data[[#This Row],[units]]</f>
        <v>349009.91839999997</v>
      </c>
      <c r="K249">
        <f>investment_data[[#This Row],[market_value]]-investment_data[[#This Row],[purches_value]]</f>
        <v>-30447.788399999961</v>
      </c>
      <c r="L249" t="str">
        <f>IF(investment_data[[#This Row],[Profit and Loss]]&lt;0,"Loss","profit")</f>
        <v>Loss</v>
      </c>
    </row>
    <row r="250" spans="1:12" x14ac:dyDescent="0.3">
      <c r="A250">
        <v>293834</v>
      </c>
      <c r="B250">
        <v>4771</v>
      </c>
      <c r="C250" t="s">
        <v>965</v>
      </c>
      <c r="D250" t="s">
        <v>1210</v>
      </c>
      <c r="E250">
        <v>409.58</v>
      </c>
      <c r="F250">
        <v>855.37</v>
      </c>
      <c r="G250">
        <v>836.81</v>
      </c>
      <c r="H250" s="1">
        <v>43977</v>
      </c>
      <c r="I250">
        <v>342740.64</v>
      </c>
      <c r="J250">
        <f>investment_data[[#This Row],[purchase_price]]*investment_data[[#This Row],[units]]</f>
        <v>350342.44459999999</v>
      </c>
      <c r="K250">
        <f>investment_data[[#This Row],[market_value]]-investment_data[[#This Row],[purches_value]]</f>
        <v>-7601.804599999974</v>
      </c>
      <c r="L250" t="str">
        <f>IF(investment_data[[#This Row],[Profit and Loss]]&lt;0,"Loss","profit")</f>
        <v>Loss</v>
      </c>
    </row>
    <row r="251" spans="1:12" x14ac:dyDescent="0.3">
      <c r="A251">
        <v>626496</v>
      </c>
      <c r="B251">
        <v>4351</v>
      </c>
      <c r="C251" t="s">
        <v>965</v>
      </c>
      <c r="D251" t="s">
        <v>1211</v>
      </c>
      <c r="E251">
        <v>314.55</v>
      </c>
      <c r="F251">
        <v>478.68</v>
      </c>
      <c r="G251">
        <v>417.4</v>
      </c>
      <c r="H251" s="1">
        <v>45228</v>
      </c>
      <c r="I251">
        <v>131293.17000000001</v>
      </c>
      <c r="J251">
        <f>investment_data[[#This Row],[purchase_price]]*investment_data[[#This Row],[units]]</f>
        <v>150568.79399999999</v>
      </c>
      <c r="K251">
        <f>investment_data[[#This Row],[market_value]]-investment_data[[#This Row],[purches_value]]</f>
        <v>-19275.623999999982</v>
      </c>
      <c r="L251" t="str">
        <f>IF(investment_data[[#This Row],[Profit and Loss]]&lt;0,"Loss","profit")</f>
        <v>Loss</v>
      </c>
    </row>
    <row r="252" spans="1:12" x14ac:dyDescent="0.3">
      <c r="A252">
        <v>384105</v>
      </c>
      <c r="B252">
        <v>8907</v>
      </c>
      <c r="C252" t="s">
        <v>965</v>
      </c>
      <c r="D252" t="s">
        <v>1212</v>
      </c>
      <c r="E252">
        <v>80.19</v>
      </c>
      <c r="F252">
        <v>230.67</v>
      </c>
      <c r="G252">
        <v>219.01</v>
      </c>
      <c r="H252" s="1">
        <v>44994</v>
      </c>
      <c r="I252">
        <v>17562.41</v>
      </c>
      <c r="J252">
        <f>investment_data[[#This Row],[purchase_price]]*investment_data[[#This Row],[units]]</f>
        <v>18497.427299999999</v>
      </c>
      <c r="K252">
        <f>investment_data[[#This Row],[market_value]]-investment_data[[#This Row],[purches_value]]</f>
        <v>-935.01729999999952</v>
      </c>
      <c r="L252" t="str">
        <f>IF(investment_data[[#This Row],[Profit and Loss]]&lt;0,"Loss","profit")</f>
        <v>Loss</v>
      </c>
    </row>
    <row r="253" spans="1:12" x14ac:dyDescent="0.3">
      <c r="A253">
        <v>846445</v>
      </c>
      <c r="B253">
        <v>4321</v>
      </c>
      <c r="C253" t="s">
        <v>965</v>
      </c>
      <c r="D253" t="s">
        <v>1213</v>
      </c>
      <c r="E253">
        <v>43.94</v>
      </c>
      <c r="F253">
        <v>721.02</v>
      </c>
      <c r="G253">
        <v>805.82</v>
      </c>
      <c r="H253" s="1">
        <v>44958</v>
      </c>
      <c r="I253">
        <v>35407.730000000003</v>
      </c>
      <c r="J253">
        <f>investment_data[[#This Row],[purchase_price]]*investment_data[[#This Row],[units]]</f>
        <v>31681.618799999997</v>
      </c>
      <c r="K253">
        <f>investment_data[[#This Row],[market_value]]-investment_data[[#This Row],[purches_value]]</f>
        <v>3726.1112000000066</v>
      </c>
      <c r="L253" t="str">
        <f>IF(investment_data[[#This Row],[Profit and Loss]]&lt;0,"Loss","profit")</f>
        <v>profit</v>
      </c>
    </row>
    <row r="254" spans="1:12" x14ac:dyDescent="0.3">
      <c r="A254">
        <v>885642</v>
      </c>
      <c r="B254">
        <v>7691</v>
      </c>
      <c r="C254" t="s">
        <v>965</v>
      </c>
      <c r="D254" t="s">
        <v>1214</v>
      </c>
      <c r="E254">
        <v>181.74</v>
      </c>
      <c r="F254">
        <v>563.85</v>
      </c>
      <c r="G254">
        <v>840.7</v>
      </c>
      <c r="H254" s="1">
        <v>44206</v>
      </c>
      <c r="I254">
        <v>152788.82</v>
      </c>
      <c r="J254">
        <f>investment_data[[#This Row],[purchase_price]]*investment_data[[#This Row],[units]]</f>
        <v>102474.09900000002</v>
      </c>
      <c r="K254">
        <f>investment_data[[#This Row],[market_value]]-investment_data[[#This Row],[purches_value]]</f>
        <v>50314.72099999999</v>
      </c>
      <c r="L254" t="str">
        <f>IF(investment_data[[#This Row],[Profit and Loss]]&lt;0,"Loss","profit")</f>
        <v>profit</v>
      </c>
    </row>
    <row r="255" spans="1:12" x14ac:dyDescent="0.3">
      <c r="A255">
        <v>579269</v>
      </c>
      <c r="B255">
        <v>6297</v>
      </c>
      <c r="C255" t="s">
        <v>965</v>
      </c>
      <c r="D255" t="s">
        <v>1215</v>
      </c>
      <c r="E255">
        <v>432.15</v>
      </c>
      <c r="F255">
        <v>269.94</v>
      </c>
      <c r="G255">
        <v>280.51</v>
      </c>
      <c r="H255" s="1">
        <v>44035</v>
      </c>
      <c r="I255">
        <v>121222.39999999999</v>
      </c>
      <c r="J255">
        <f>investment_data[[#This Row],[purchase_price]]*investment_data[[#This Row],[units]]</f>
        <v>116654.571</v>
      </c>
      <c r="K255">
        <f>investment_data[[#This Row],[market_value]]-investment_data[[#This Row],[purches_value]]</f>
        <v>4567.8289999999979</v>
      </c>
      <c r="L255" t="str">
        <f>IF(investment_data[[#This Row],[Profit and Loss]]&lt;0,"Loss","profit")</f>
        <v>profit</v>
      </c>
    </row>
    <row r="256" spans="1:12" x14ac:dyDescent="0.3">
      <c r="A256">
        <v>367666</v>
      </c>
      <c r="B256">
        <v>7858</v>
      </c>
      <c r="C256" t="s">
        <v>965</v>
      </c>
      <c r="D256" t="s">
        <v>1216</v>
      </c>
      <c r="E256">
        <v>391.97</v>
      </c>
      <c r="F256">
        <v>603.78</v>
      </c>
      <c r="G256">
        <v>742.86</v>
      </c>
      <c r="H256" s="1">
        <v>44639</v>
      </c>
      <c r="I256">
        <v>291178.83</v>
      </c>
      <c r="J256">
        <f>investment_data[[#This Row],[purchase_price]]*investment_data[[#This Row],[units]]</f>
        <v>236663.64660000001</v>
      </c>
      <c r="K256">
        <f>investment_data[[#This Row],[market_value]]-investment_data[[#This Row],[purches_value]]</f>
        <v>54515.183400000009</v>
      </c>
      <c r="L256" t="str">
        <f>IF(investment_data[[#This Row],[Profit and Loss]]&lt;0,"Loss","profit")</f>
        <v>profit</v>
      </c>
    </row>
    <row r="257" spans="1:12" x14ac:dyDescent="0.3">
      <c r="A257">
        <v>482705</v>
      </c>
      <c r="B257">
        <v>2461</v>
      </c>
      <c r="C257" t="s">
        <v>965</v>
      </c>
      <c r="D257" t="s">
        <v>1217</v>
      </c>
      <c r="E257">
        <v>269.27999999999997</v>
      </c>
      <c r="F257">
        <v>772.11</v>
      </c>
      <c r="G257">
        <v>1122.51</v>
      </c>
      <c r="H257" s="1">
        <v>44129</v>
      </c>
      <c r="I257">
        <v>302269.49</v>
      </c>
      <c r="J257">
        <f>investment_data[[#This Row],[purchase_price]]*investment_data[[#This Row],[units]]</f>
        <v>207913.78079999998</v>
      </c>
      <c r="K257">
        <f>investment_data[[#This Row],[market_value]]-investment_data[[#This Row],[purches_value]]</f>
        <v>94355.709200000012</v>
      </c>
      <c r="L257" t="str">
        <f>IF(investment_data[[#This Row],[Profit and Loss]]&lt;0,"Loss","profit")</f>
        <v>profit</v>
      </c>
    </row>
    <row r="258" spans="1:12" x14ac:dyDescent="0.3">
      <c r="A258">
        <v>867139</v>
      </c>
      <c r="B258">
        <v>4877</v>
      </c>
      <c r="C258" t="s">
        <v>965</v>
      </c>
      <c r="D258" t="s">
        <v>1218</v>
      </c>
      <c r="E258">
        <v>345.18</v>
      </c>
      <c r="F258">
        <v>872.9</v>
      </c>
      <c r="G258">
        <v>1132.0999999999999</v>
      </c>
      <c r="H258" s="1">
        <v>44729</v>
      </c>
      <c r="I258">
        <v>390778.28</v>
      </c>
      <c r="J258">
        <f>investment_data[[#This Row],[purchase_price]]*investment_data[[#This Row],[units]]</f>
        <v>301307.62199999997</v>
      </c>
      <c r="K258">
        <f>investment_data[[#This Row],[market_value]]-investment_data[[#This Row],[purches_value]]</f>
        <v>89470.658000000054</v>
      </c>
      <c r="L258" t="str">
        <f>IF(investment_data[[#This Row],[Profit and Loss]]&lt;0,"Loss","profit")</f>
        <v>profit</v>
      </c>
    </row>
    <row r="259" spans="1:12" x14ac:dyDescent="0.3">
      <c r="A259">
        <v>992273</v>
      </c>
      <c r="B259">
        <v>3877</v>
      </c>
      <c r="C259" t="s">
        <v>965</v>
      </c>
      <c r="D259" t="s">
        <v>1219</v>
      </c>
      <c r="E259">
        <v>39.78</v>
      </c>
      <c r="F259">
        <v>187.87</v>
      </c>
      <c r="G259">
        <v>275.75</v>
      </c>
      <c r="H259" s="1">
        <v>44978</v>
      </c>
      <c r="I259">
        <v>10969.34</v>
      </c>
      <c r="J259">
        <f>investment_data[[#This Row],[purchase_price]]*investment_data[[#This Row],[units]]</f>
        <v>7473.4686000000002</v>
      </c>
      <c r="K259">
        <f>investment_data[[#This Row],[market_value]]-investment_data[[#This Row],[purches_value]]</f>
        <v>3495.8714</v>
      </c>
      <c r="L259" t="str">
        <f>IF(investment_data[[#This Row],[Profit and Loss]]&lt;0,"Loss","profit")</f>
        <v>profit</v>
      </c>
    </row>
    <row r="260" spans="1:12" x14ac:dyDescent="0.3">
      <c r="A260">
        <v>873486</v>
      </c>
      <c r="B260">
        <v>8996</v>
      </c>
      <c r="C260" t="s">
        <v>965</v>
      </c>
      <c r="D260" t="s">
        <v>1029</v>
      </c>
      <c r="E260">
        <v>359.5</v>
      </c>
      <c r="F260">
        <v>246.36</v>
      </c>
      <c r="G260">
        <v>353.01</v>
      </c>
      <c r="H260" s="1">
        <v>45389</v>
      </c>
      <c r="I260">
        <v>126907.1</v>
      </c>
      <c r="J260">
        <f>investment_data[[#This Row],[purchase_price]]*investment_data[[#This Row],[units]]</f>
        <v>88566.42</v>
      </c>
      <c r="K260">
        <f>investment_data[[#This Row],[market_value]]-investment_data[[#This Row],[purches_value]]</f>
        <v>38340.680000000008</v>
      </c>
      <c r="L260" t="str">
        <f>IF(investment_data[[#This Row],[Profit and Loss]]&lt;0,"Loss","profit")</f>
        <v>profit</v>
      </c>
    </row>
    <row r="261" spans="1:12" x14ac:dyDescent="0.3">
      <c r="A261">
        <v>952609</v>
      </c>
      <c r="B261">
        <v>6297</v>
      </c>
      <c r="C261" t="s">
        <v>965</v>
      </c>
      <c r="D261" t="s">
        <v>1220</v>
      </c>
      <c r="E261">
        <v>142.05000000000001</v>
      </c>
      <c r="F261">
        <v>796.07</v>
      </c>
      <c r="G261">
        <v>1032.29</v>
      </c>
      <c r="H261" s="1">
        <v>45229</v>
      </c>
      <c r="I261">
        <v>146636.79</v>
      </c>
      <c r="J261">
        <f>investment_data[[#This Row],[purchase_price]]*investment_data[[#This Row],[units]]</f>
        <v>113081.74350000001</v>
      </c>
      <c r="K261">
        <f>investment_data[[#This Row],[market_value]]-investment_data[[#This Row],[purches_value]]</f>
        <v>33555.046499999997</v>
      </c>
      <c r="L261" t="str">
        <f>IF(investment_data[[#This Row],[Profit and Loss]]&lt;0,"Loss","profit")</f>
        <v>profit</v>
      </c>
    </row>
    <row r="262" spans="1:12" x14ac:dyDescent="0.3">
      <c r="A262">
        <v>668874</v>
      </c>
      <c r="B262">
        <v>6263</v>
      </c>
      <c r="C262" t="s">
        <v>965</v>
      </c>
      <c r="D262" t="s">
        <v>1221</v>
      </c>
      <c r="E262">
        <v>276.73</v>
      </c>
      <c r="F262">
        <v>714.89</v>
      </c>
      <c r="G262">
        <v>890.51</v>
      </c>
      <c r="H262" s="1">
        <v>44798</v>
      </c>
      <c r="I262">
        <v>246430.83</v>
      </c>
      <c r="J262">
        <f>investment_data[[#This Row],[purchase_price]]*investment_data[[#This Row],[units]]</f>
        <v>197831.5097</v>
      </c>
      <c r="K262">
        <f>investment_data[[#This Row],[market_value]]-investment_data[[#This Row],[purches_value]]</f>
        <v>48599.320299999992</v>
      </c>
      <c r="L262" t="str">
        <f>IF(investment_data[[#This Row],[Profit and Loss]]&lt;0,"Loss","profit")</f>
        <v>profit</v>
      </c>
    </row>
    <row r="263" spans="1:12" x14ac:dyDescent="0.3">
      <c r="A263">
        <v>726331</v>
      </c>
      <c r="B263">
        <v>8977</v>
      </c>
      <c r="C263" t="s">
        <v>965</v>
      </c>
      <c r="D263" t="s">
        <v>1222</v>
      </c>
      <c r="E263">
        <v>17.850000000000001</v>
      </c>
      <c r="F263">
        <v>777.26</v>
      </c>
      <c r="G263">
        <v>903.61</v>
      </c>
      <c r="H263" s="1">
        <v>44997</v>
      </c>
      <c r="I263">
        <v>16129.44</v>
      </c>
      <c r="J263">
        <f>investment_data[[#This Row],[purchase_price]]*investment_data[[#This Row],[units]]</f>
        <v>13874.091</v>
      </c>
      <c r="K263">
        <f>investment_data[[#This Row],[market_value]]-investment_data[[#This Row],[purches_value]]</f>
        <v>2255.3490000000002</v>
      </c>
      <c r="L263" t="str">
        <f>IF(investment_data[[#This Row],[Profit and Loss]]&lt;0,"Loss","profit")</f>
        <v>profit</v>
      </c>
    </row>
    <row r="264" spans="1:12" x14ac:dyDescent="0.3">
      <c r="A264">
        <v>644200</v>
      </c>
      <c r="B264">
        <v>3120</v>
      </c>
      <c r="C264" t="s">
        <v>965</v>
      </c>
      <c r="D264" t="s">
        <v>1223</v>
      </c>
      <c r="E264">
        <v>247.13</v>
      </c>
      <c r="F264">
        <v>645.36</v>
      </c>
      <c r="G264">
        <v>776.07</v>
      </c>
      <c r="H264" s="1">
        <v>44575</v>
      </c>
      <c r="I264">
        <v>191790.18</v>
      </c>
      <c r="J264">
        <f>investment_data[[#This Row],[purchase_price]]*investment_data[[#This Row],[units]]</f>
        <v>159487.8168</v>
      </c>
      <c r="K264">
        <f>investment_data[[#This Row],[market_value]]-investment_data[[#This Row],[purches_value]]</f>
        <v>32302.363199999993</v>
      </c>
      <c r="L264" t="str">
        <f>IF(investment_data[[#This Row],[Profit and Loss]]&lt;0,"Loss","profit")</f>
        <v>profit</v>
      </c>
    </row>
    <row r="265" spans="1:12" x14ac:dyDescent="0.3">
      <c r="A265">
        <v>252143</v>
      </c>
      <c r="B265">
        <v>2696</v>
      </c>
      <c r="C265" t="s">
        <v>965</v>
      </c>
      <c r="D265" t="s">
        <v>1224</v>
      </c>
      <c r="E265">
        <v>192.6</v>
      </c>
      <c r="F265">
        <v>552.33000000000004</v>
      </c>
      <c r="G265">
        <v>594.64</v>
      </c>
      <c r="H265" s="1">
        <v>44487</v>
      </c>
      <c r="I265">
        <v>114527.66</v>
      </c>
      <c r="J265">
        <f>investment_data[[#This Row],[purchase_price]]*investment_data[[#This Row],[units]]</f>
        <v>106378.758</v>
      </c>
      <c r="K265">
        <f>investment_data[[#This Row],[market_value]]-investment_data[[#This Row],[purches_value]]</f>
        <v>8148.9020000000019</v>
      </c>
      <c r="L265" t="str">
        <f>IF(investment_data[[#This Row],[Profit and Loss]]&lt;0,"Loss","profit")</f>
        <v>profit</v>
      </c>
    </row>
    <row r="266" spans="1:12" x14ac:dyDescent="0.3">
      <c r="A266">
        <v>478906</v>
      </c>
      <c r="B266">
        <v>6810</v>
      </c>
      <c r="C266" t="s">
        <v>965</v>
      </c>
      <c r="D266" t="s">
        <v>1225</v>
      </c>
      <c r="E266">
        <v>197.18</v>
      </c>
      <c r="F266">
        <v>243.74</v>
      </c>
      <c r="G266">
        <v>346.1</v>
      </c>
      <c r="H266" s="1">
        <v>45017</v>
      </c>
      <c r="I266">
        <v>68244</v>
      </c>
      <c r="J266">
        <f>investment_data[[#This Row],[purchase_price]]*investment_data[[#This Row],[units]]</f>
        <v>48060.653200000001</v>
      </c>
      <c r="K266">
        <f>investment_data[[#This Row],[market_value]]-investment_data[[#This Row],[purches_value]]</f>
        <v>20183.346799999999</v>
      </c>
      <c r="L266" t="str">
        <f>IF(investment_data[[#This Row],[Profit and Loss]]&lt;0,"Loss","profit")</f>
        <v>profit</v>
      </c>
    </row>
    <row r="267" spans="1:12" x14ac:dyDescent="0.3">
      <c r="A267">
        <v>454863</v>
      </c>
      <c r="B267">
        <v>1770</v>
      </c>
      <c r="C267" t="s">
        <v>965</v>
      </c>
      <c r="D267" t="s">
        <v>1226</v>
      </c>
      <c r="E267">
        <v>282.35000000000002</v>
      </c>
      <c r="F267">
        <v>803.97</v>
      </c>
      <c r="G267">
        <v>980.12</v>
      </c>
      <c r="H267" s="1">
        <v>44642</v>
      </c>
      <c r="I267">
        <v>276736.88</v>
      </c>
      <c r="J267">
        <f>investment_data[[#This Row],[purchase_price]]*investment_data[[#This Row],[units]]</f>
        <v>227000.92950000003</v>
      </c>
      <c r="K267">
        <f>investment_data[[#This Row],[market_value]]-investment_data[[#This Row],[purches_value]]</f>
        <v>49735.950499999977</v>
      </c>
      <c r="L267" t="str">
        <f>IF(investment_data[[#This Row],[Profit and Loss]]&lt;0,"Loss","profit")</f>
        <v>profit</v>
      </c>
    </row>
    <row r="268" spans="1:12" x14ac:dyDescent="0.3">
      <c r="A268">
        <v>638549</v>
      </c>
      <c r="B268">
        <v>1029</v>
      </c>
      <c r="C268" t="s">
        <v>965</v>
      </c>
      <c r="D268" t="s">
        <v>1227</v>
      </c>
      <c r="E268">
        <v>378.57</v>
      </c>
      <c r="F268">
        <v>704.4</v>
      </c>
      <c r="G268">
        <v>641.98</v>
      </c>
      <c r="H268" s="1">
        <v>45355</v>
      </c>
      <c r="I268">
        <v>243034.37</v>
      </c>
      <c r="J268">
        <f>investment_data[[#This Row],[purchase_price]]*investment_data[[#This Row],[units]]</f>
        <v>266664.70799999998</v>
      </c>
      <c r="K268">
        <f>investment_data[[#This Row],[market_value]]-investment_data[[#This Row],[purches_value]]</f>
        <v>-23630.337999999989</v>
      </c>
      <c r="L268" t="str">
        <f>IF(investment_data[[#This Row],[Profit and Loss]]&lt;0,"Loss","profit")</f>
        <v>Loss</v>
      </c>
    </row>
    <row r="269" spans="1:12" x14ac:dyDescent="0.3">
      <c r="A269">
        <v>768915</v>
      </c>
      <c r="B269">
        <v>6444</v>
      </c>
      <c r="C269" t="s">
        <v>1228</v>
      </c>
      <c r="D269" t="s">
        <v>1229</v>
      </c>
      <c r="E269">
        <v>36.22</v>
      </c>
      <c r="F269">
        <v>775.93</v>
      </c>
      <c r="G269">
        <v>777.37</v>
      </c>
      <c r="H269" s="1">
        <v>44353</v>
      </c>
      <c r="I269">
        <v>28156.34</v>
      </c>
      <c r="J269">
        <f>investment_data[[#This Row],[purchase_price]]*investment_data[[#This Row],[units]]</f>
        <v>28104.184599999997</v>
      </c>
      <c r="K269">
        <f>investment_data[[#This Row],[market_value]]-investment_data[[#This Row],[purches_value]]</f>
        <v>52.155400000003283</v>
      </c>
      <c r="L269" t="str">
        <f>IF(investment_data[[#This Row],[Profit and Loss]]&lt;0,"Loss","profit")</f>
        <v>profit</v>
      </c>
    </row>
    <row r="270" spans="1:12" x14ac:dyDescent="0.3">
      <c r="A270">
        <v>474787</v>
      </c>
      <c r="B270">
        <v>9983</v>
      </c>
      <c r="C270" t="s">
        <v>1228</v>
      </c>
      <c r="D270" t="s">
        <v>1230</v>
      </c>
      <c r="E270">
        <v>312.57</v>
      </c>
      <c r="F270">
        <v>719</v>
      </c>
      <c r="G270">
        <v>1014.3</v>
      </c>
      <c r="H270" s="1">
        <v>44980</v>
      </c>
      <c r="I270">
        <v>317039.75</v>
      </c>
      <c r="J270">
        <f>investment_data[[#This Row],[purchase_price]]*investment_data[[#This Row],[units]]</f>
        <v>224737.83</v>
      </c>
      <c r="K270">
        <f>investment_data[[#This Row],[market_value]]-investment_data[[#This Row],[purches_value]]</f>
        <v>92301.920000000013</v>
      </c>
      <c r="L270" t="str">
        <f>IF(investment_data[[#This Row],[Profit and Loss]]&lt;0,"Loss","profit")</f>
        <v>profit</v>
      </c>
    </row>
    <row r="271" spans="1:12" x14ac:dyDescent="0.3">
      <c r="A271">
        <v>923315</v>
      </c>
      <c r="B271">
        <v>5792</v>
      </c>
      <c r="C271" t="s">
        <v>1228</v>
      </c>
      <c r="D271" t="s">
        <v>1231</v>
      </c>
      <c r="E271">
        <v>15.56</v>
      </c>
      <c r="F271">
        <v>813.94</v>
      </c>
      <c r="G271">
        <v>1013.11</v>
      </c>
      <c r="H271" s="1">
        <v>44967</v>
      </c>
      <c r="I271">
        <v>15763.99</v>
      </c>
      <c r="J271">
        <f>investment_data[[#This Row],[purchase_price]]*investment_data[[#This Row],[units]]</f>
        <v>12664.906400000002</v>
      </c>
      <c r="K271">
        <f>investment_data[[#This Row],[market_value]]-investment_data[[#This Row],[purches_value]]</f>
        <v>3099.0835999999981</v>
      </c>
      <c r="L271" t="str">
        <f>IF(investment_data[[#This Row],[Profit and Loss]]&lt;0,"Loss","profit")</f>
        <v>profit</v>
      </c>
    </row>
    <row r="272" spans="1:12" x14ac:dyDescent="0.3">
      <c r="A272">
        <v>450021</v>
      </c>
      <c r="B272">
        <v>9525</v>
      </c>
      <c r="C272" t="s">
        <v>1228</v>
      </c>
      <c r="D272" t="s">
        <v>1232</v>
      </c>
      <c r="E272">
        <v>14.08</v>
      </c>
      <c r="F272">
        <v>83.83</v>
      </c>
      <c r="G272">
        <v>93.26</v>
      </c>
      <c r="H272" s="1">
        <v>44830</v>
      </c>
      <c r="I272">
        <v>1313.1</v>
      </c>
      <c r="J272">
        <f>investment_data[[#This Row],[purchase_price]]*investment_data[[#This Row],[units]]</f>
        <v>1180.3263999999999</v>
      </c>
      <c r="K272">
        <f>investment_data[[#This Row],[market_value]]-investment_data[[#This Row],[purches_value]]</f>
        <v>132.77359999999999</v>
      </c>
      <c r="L272" t="str">
        <f>IF(investment_data[[#This Row],[Profit and Loss]]&lt;0,"Loss","profit")</f>
        <v>profit</v>
      </c>
    </row>
    <row r="273" spans="1:12" x14ac:dyDescent="0.3">
      <c r="A273">
        <v>846467</v>
      </c>
      <c r="B273">
        <v>7976</v>
      </c>
      <c r="C273" t="s">
        <v>1228</v>
      </c>
      <c r="D273" t="s">
        <v>1233</v>
      </c>
      <c r="E273">
        <v>321.37</v>
      </c>
      <c r="F273">
        <v>120.51</v>
      </c>
      <c r="G273">
        <v>159.99</v>
      </c>
      <c r="H273" s="1">
        <v>43792</v>
      </c>
      <c r="I273">
        <v>51415.99</v>
      </c>
      <c r="J273">
        <f>investment_data[[#This Row],[purchase_price]]*investment_data[[#This Row],[units]]</f>
        <v>38728.298699999999</v>
      </c>
      <c r="K273">
        <f>investment_data[[#This Row],[market_value]]-investment_data[[#This Row],[purches_value]]</f>
        <v>12687.691299999999</v>
      </c>
      <c r="L273" t="str">
        <f>IF(investment_data[[#This Row],[Profit and Loss]]&lt;0,"Loss","profit")</f>
        <v>profit</v>
      </c>
    </row>
    <row r="274" spans="1:12" x14ac:dyDescent="0.3">
      <c r="A274">
        <v>988630</v>
      </c>
      <c r="B274">
        <v>8616</v>
      </c>
      <c r="C274" t="s">
        <v>1228</v>
      </c>
      <c r="D274" t="s">
        <v>1234</v>
      </c>
      <c r="E274">
        <v>351.53</v>
      </c>
      <c r="F274">
        <v>198.78</v>
      </c>
      <c r="G274">
        <v>176.93</v>
      </c>
      <c r="H274" s="1">
        <v>44266</v>
      </c>
      <c r="I274">
        <v>62196.2</v>
      </c>
      <c r="J274">
        <f>investment_data[[#This Row],[purchase_price]]*investment_data[[#This Row],[units]]</f>
        <v>69877.133399999992</v>
      </c>
      <c r="K274">
        <f>investment_data[[#This Row],[market_value]]-investment_data[[#This Row],[purches_value]]</f>
        <v>-7680.9333999999944</v>
      </c>
      <c r="L274" t="str">
        <f>IF(investment_data[[#This Row],[Profit and Loss]]&lt;0,"Loss","profit")</f>
        <v>Loss</v>
      </c>
    </row>
    <row r="275" spans="1:12" x14ac:dyDescent="0.3">
      <c r="A275">
        <v>643708</v>
      </c>
      <c r="B275">
        <v>8975</v>
      </c>
      <c r="C275" t="s">
        <v>1228</v>
      </c>
      <c r="D275" t="s">
        <v>1235</v>
      </c>
      <c r="E275">
        <v>294.29000000000002</v>
      </c>
      <c r="F275">
        <v>62.13</v>
      </c>
      <c r="G275">
        <v>59.35</v>
      </c>
      <c r="H275" s="1">
        <v>45072</v>
      </c>
      <c r="I275">
        <v>17466.11</v>
      </c>
      <c r="J275">
        <f>investment_data[[#This Row],[purchase_price]]*investment_data[[#This Row],[units]]</f>
        <v>18284.237700000001</v>
      </c>
      <c r="K275">
        <f>investment_data[[#This Row],[market_value]]-investment_data[[#This Row],[purches_value]]</f>
        <v>-818.12770000000091</v>
      </c>
      <c r="L275" t="str">
        <f>IF(investment_data[[#This Row],[Profit and Loss]]&lt;0,"Loss","profit")</f>
        <v>Loss</v>
      </c>
    </row>
    <row r="276" spans="1:12" x14ac:dyDescent="0.3">
      <c r="A276">
        <v>644174</v>
      </c>
      <c r="B276">
        <v>7654</v>
      </c>
      <c r="C276" t="s">
        <v>1228</v>
      </c>
      <c r="D276" t="s">
        <v>1236</v>
      </c>
      <c r="E276">
        <v>421.62</v>
      </c>
      <c r="F276">
        <v>932.89</v>
      </c>
      <c r="G276">
        <v>1309.96</v>
      </c>
      <c r="H276" s="1">
        <v>43827</v>
      </c>
      <c r="I276">
        <v>552305.34</v>
      </c>
      <c r="J276">
        <f>investment_data[[#This Row],[purchase_price]]*investment_data[[#This Row],[units]]</f>
        <v>393325.08179999999</v>
      </c>
      <c r="K276">
        <f>investment_data[[#This Row],[market_value]]-investment_data[[#This Row],[purches_value]]</f>
        <v>158980.25819999998</v>
      </c>
      <c r="L276" t="str">
        <f>IF(investment_data[[#This Row],[Profit and Loss]]&lt;0,"Loss","profit")</f>
        <v>profit</v>
      </c>
    </row>
    <row r="277" spans="1:12" x14ac:dyDescent="0.3">
      <c r="A277">
        <v>175626</v>
      </c>
      <c r="B277">
        <v>1558</v>
      </c>
      <c r="C277" t="s">
        <v>1228</v>
      </c>
      <c r="D277" t="s">
        <v>1237</v>
      </c>
      <c r="E277">
        <v>447.3</v>
      </c>
      <c r="F277">
        <v>712.78</v>
      </c>
      <c r="G277">
        <v>824.43</v>
      </c>
      <c r="H277" s="1">
        <v>44484</v>
      </c>
      <c r="I277">
        <v>368767.54</v>
      </c>
      <c r="J277">
        <f>investment_data[[#This Row],[purchase_price]]*investment_data[[#This Row],[units]]</f>
        <v>318826.49400000001</v>
      </c>
      <c r="K277">
        <f>investment_data[[#This Row],[market_value]]-investment_data[[#This Row],[purches_value]]</f>
        <v>49941.045999999973</v>
      </c>
      <c r="L277" t="str">
        <f>IF(investment_data[[#This Row],[Profit and Loss]]&lt;0,"Loss","profit")</f>
        <v>profit</v>
      </c>
    </row>
    <row r="278" spans="1:12" x14ac:dyDescent="0.3">
      <c r="A278">
        <v>141312</v>
      </c>
      <c r="B278">
        <v>8368</v>
      </c>
      <c r="C278" t="s">
        <v>1228</v>
      </c>
      <c r="D278" t="s">
        <v>1238</v>
      </c>
      <c r="E278">
        <v>319.29000000000002</v>
      </c>
      <c r="F278">
        <v>359.44</v>
      </c>
      <c r="G278">
        <v>416.11</v>
      </c>
      <c r="H278" s="1">
        <v>45094</v>
      </c>
      <c r="I278">
        <v>132859.76</v>
      </c>
      <c r="J278">
        <f>investment_data[[#This Row],[purchase_price]]*investment_data[[#This Row],[units]]</f>
        <v>114765.59760000001</v>
      </c>
      <c r="K278">
        <f>investment_data[[#This Row],[market_value]]-investment_data[[#This Row],[purches_value]]</f>
        <v>18094.162400000001</v>
      </c>
      <c r="L278" t="str">
        <f>IF(investment_data[[#This Row],[Profit and Loss]]&lt;0,"Loss","profit")</f>
        <v>profit</v>
      </c>
    </row>
    <row r="279" spans="1:12" x14ac:dyDescent="0.3">
      <c r="A279">
        <v>304664</v>
      </c>
      <c r="B279">
        <v>1770</v>
      </c>
      <c r="C279" t="s">
        <v>1228</v>
      </c>
      <c r="D279" t="s">
        <v>1239</v>
      </c>
      <c r="E279">
        <v>169.67</v>
      </c>
      <c r="F279">
        <v>323.33999999999997</v>
      </c>
      <c r="G279">
        <v>460.17</v>
      </c>
      <c r="H279" s="1">
        <v>44392</v>
      </c>
      <c r="I279">
        <v>78077.039999999994</v>
      </c>
      <c r="J279">
        <f>investment_data[[#This Row],[purchase_price]]*investment_data[[#This Row],[units]]</f>
        <v>54861.097799999989</v>
      </c>
      <c r="K279">
        <f>investment_data[[#This Row],[market_value]]-investment_data[[#This Row],[purches_value]]</f>
        <v>23215.942200000005</v>
      </c>
      <c r="L279" t="str">
        <f>IF(investment_data[[#This Row],[Profit and Loss]]&lt;0,"Loss","profit")</f>
        <v>profit</v>
      </c>
    </row>
    <row r="280" spans="1:12" x14ac:dyDescent="0.3">
      <c r="A280">
        <v>541613</v>
      </c>
      <c r="B280">
        <v>6906</v>
      </c>
      <c r="C280" t="s">
        <v>1228</v>
      </c>
      <c r="D280" t="s">
        <v>1240</v>
      </c>
      <c r="E280">
        <v>322.73</v>
      </c>
      <c r="F280">
        <v>445.24</v>
      </c>
      <c r="G280">
        <v>600.70000000000005</v>
      </c>
      <c r="H280" s="1">
        <v>44114</v>
      </c>
      <c r="I280">
        <v>193863.91</v>
      </c>
      <c r="J280">
        <f>investment_data[[#This Row],[purchase_price]]*investment_data[[#This Row],[units]]</f>
        <v>143692.3052</v>
      </c>
      <c r="K280">
        <f>investment_data[[#This Row],[market_value]]-investment_data[[#This Row],[purches_value]]</f>
        <v>50171.604800000001</v>
      </c>
      <c r="L280" t="str">
        <f>IF(investment_data[[#This Row],[Profit and Loss]]&lt;0,"Loss","profit")</f>
        <v>profit</v>
      </c>
    </row>
    <row r="281" spans="1:12" x14ac:dyDescent="0.3">
      <c r="A281">
        <v>262996</v>
      </c>
      <c r="B281">
        <v>1475</v>
      </c>
      <c r="C281" t="s">
        <v>1228</v>
      </c>
      <c r="D281" t="s">
        <v>1241</v>
      </c>
      <c r="E281">
        <v>447.71</v>
      </c>
      <c r="F281">
        <v>334.39</v>
      </c>
      <c r="G281">
        <v>309.18</v>
      </c>
      <c r="H281" s="1">
        <v>45238</v>
      </c>
      <c r="I281">
        <v>138422.98000000001</v>
      </c>
      <c r="J281">
        <f>investment_data[[#This Row],[purchase_price]]*investment_data[[#This Row],[units]]</f>
        <v>149709.7469</v>
      </c>
      <c r="K281">
        <f>investment_data[[#This Row],[market_value]]-investment_data[[#This Row],[purches_value]]</f>
        <v>-11286.766899999988</v>
      </c>
      <c r="L281" t="str">
        <f>IF(investment_data[[#This Row],[Profit and Loss]]&lt;0,"Loss","profit")</f>
        <v>Loss</v>
      </c>
    </row>
    <row r="282" spans="1:12" x14ac:dyDescent="0.3">
      <c r="A282">
        <v>666018</v>
      </c>
      <c r="B282">
        <v>3778</v>
      </c>
      <c r="C282" t="s">
        <v>1228</v>
      </c>
      <c r="D282" t="s">
        <v>1242</v>
      </c>
      <c r="E282">
        <v>368.13</v>
      </c>
      <c r="F282">
        <v>610.13</v>
      </c>
      <c r="G282">
        <v>766.96</v>
      </c>
      <c r="H282" s="1">
        <v>44741</v>
      </c>
      <c r="I282">
        <v>282340.98</v>
      </c>
      <c r="J282">
        <f>investment_data[[#This Row],[purchase_price]]*investment_data[[#This Row],[units]]</f>
        <v>224607.1569</v>
      </c>
      <c r="K282">
        <f>investment_data[[#This Row],[market_value]]-investment_data[[#This Row],[purches_value]]</f>
        <v>57733.82309999998</v>
      </c>
      <c r="L282" t="str">
        <f>IF(investment_data[[#This Row],[Profit and Loss]]&lt;0,"Loss","profit")</f>
        <v>profit</v>
      </c>
    </row>
    <row r="283" spans="1:12" x14ac:dyDescent="0.3">
      <c r="A283">
        <v>403216</v>
      </c>
      <c r="B283">
        <v>5396</v>
      </c>
      <c r="C283" t="s">
        <v>1228</v>
      </c>
      <c r="D283" t="s">
        <v>1243</v>
      </c>
      <c r="E283">
        <v>126.26</v>
      </c>
      <c r="F283">
        <v>356.81</v>
      </c>
      <c r="G283">
        <v>305.77</v>
      </c>
      <c r="H283" s="1">
        <v>44954</v>
      </c>
      <c r="I283">
        <v>38606.519999999997</v>
      </c>
      <c r="J283">
        <f>investment_data[[#This Row],[purchase_price]]*investment_data[[#This Row],[units]]</f>
        <v>45050.830600000001</v>
      </c>
      <c r="K283">
        <f>investment_data[[#This Row],[market_value]]-investment_data[[#This Row],[purches_value]]</f>
        <v>-6444.3106000000043</v>
      </c>
      <c r="L283" t="str">
        <f>IF(investment_data[[#This Row],[Profit and Loss]]&lt;0,"Loss","profit")</f>
        <v>Loss</v>
      </c>
    </row>
    <row r="284" spans="1:12" x14ac:dyDescent="0.3">
      <c r="A284">
        <v>890506</v>
      </c>
      <c r="B284">
        <v>8907</v>
      </c>
      <c r="C284" t="s">
        <v>1228</v>
      </c>
      <c r="D284" t="s">
        <v>1244</v>
      </c>
      <c r="E284">
        <v>112.25</v>
      </c>
      <c r="F284">
        <v>779.19</v>
      </c>
      <c r="G284">
        <v>960.56</v>
      </c>
      <c r="H284" s="1">
        <v>44679</v>
      </c>
      <c r="I284">
        <v>107822.86</v>
      </c>
      <c r="J284">
        <f>investment_data[[#This Row],[purchase_price]]*investment_data[[#This Row],[units]]</f>
        <v>87464.077499999999</v>
      </c>
      <c r="K284">
        <f>investment_data[[#This Row],[market_value]]-investment_data[[#This Row],[purches_value]]</f>
        <v>20358.782500000001</v>
      </c>
      <c r="L284" t="str">
        <f>IF(investment_data[[#This Row],[Profit and Loss]]&lt;0,"Loss","profit")</f>
        <v>profit</v>
      </c>
    </row>
    <row r="285" spans="1:12" x14ac:dyDescent="0.3">
      <c r="A285">
        <v>107516</v>
      </c>
      <c r="B285">
        <v>5396</v>
      </c>
      <c r="C285" t="s">
        <v>1228</v>
      </c>
      <c r="D285" t="s">
        <v>1245</v>
      </c>
      <c r="E285">
        <v>333.47</v>
      </c>
      <c r="F285">
        <v>59.96</v>
      </c>
      <c r="G285">
        <v>89.24</v>
      </c>
      <c r="H285" s="1">
        <v>44726</v>
      </c>
      <c r="I285">
        <v>29758.86</v>
      </c>
      <c r="J285">
        <f>investment_data[[#This Row],[purchase_price]]*investment_data[[#This Row],[units]]</f>
        <v>19994.861200000003</v>
      </c>
      <c r="K285">
        <f>investment_data[[#This Row],[market_value]]-investment_data[[#This Row],[purches_value]]</f>
        <v>9763.9987999999976</v>
      </c>
      <c r="L285" t="str">
        <f>IF(investment_data[[#This Row],[Profit and Loss]]&lt;0,"Loss","profit")</f>
        <v>profit</v>
      </c>
    </row>
    <row r="286" spans="1:12" x14ac:dyDescent="0.3">
      <c r="A286">
        <v>462800</v>
      </c>
      <c r="B286">
        <v>1204</v>
      </c>
      <c r="C286" t="s">
        <v>1228</v>
      </c>
      <c r="D286" t="s">
        <v>1246</v>
      </c>
      <c r="E286">
        <v>167.92</v>
      </c>
      <c r="F286">
        <v>275.77</v>
      </c>
      <c r="G286">
        <v>359.48</v>
      </c>
      <c r="H286" s="1">
        <v>44273</v>
      </c>
      <c r="I286">
        <v>60363.88</v>
      </c>
      <c r="J286">
        <f>investment_data[[#This Row],[purchase_price]]*investment_data[[#This Row],[units]]</f>
        <v>46307.298399999992</v>
      </c>
      <c r="K286">
        <f>investment_data[[#This Row],[market_value]]-investment_data[[#This Row],[purches_value]]</f>
        <v>14056.581600000005</v>
      </c>
      <c r="L286" t="str">
        <f>IF(investment_data[[#This Row],[Profit and Loss]]&lt;0,"Loss","profit")</f>
        <v>profit</v>
      </c>
    </row>
    <row r="287" spans="1:12" x14ac:dyDescent="0.3">
      <c r="A287">
        <v>156521</v>
      </c>
      <c r="B287">
        <v>4919</v>
      </c>
      <c r="C287" t="s">
        <v>1228</v>
      </c>
      <c r="D287" t="s">
        <v>1247</v>
      </c>
      <c r="E287">
        <v>131.02000000000001</v>
      </c>
      <c r="F287">
        <v>819.22</v>
      </c>
      <c r="G287">
        <v>1118.55</v>
      </c>
      <c r="H287" s="1">
        <v>44055</v>
      </c>
      <c r="I287">
        <v>146552.42000000001</v>
      </c>
      <c r="J287">
        <f>investment_data[[#This Row],[purchase_price]]*investment_data[[#This Row],[units]]</f>
        <v>107334.20440000002</v>
      </c>
      <c r="K287">
        <f>investment_data[[#This Row],[market_value]]-investment_data[[#This Row],[purches_value]]</f>
        <v>39218.215599999996</v>
      </c>
      <c r="L287" t="str">
        <f>IF(investment_data[[#This Row],[Profit and Loss]]&lt;0,"Loss","profit")</f>
        <v>profit</v>
      </c>
    </row>
    <row r="288" spans="1:12" x14ac:dyDescent="0.3">
      <c r="A288">
        <v>683283</v>
      </c>
      <c r="B288">
        <v>4355</v>
      </c>
      <c r="C288" t="s">
        <v>1228</v>
      </c>
      <c r="D288" t="s">
        <v>1248</v>
      </c>
      <c r="E288">
        <v>318.88</v>
      </c>
      <c r="F288">
        <v>618.12</v>
      </c>
      <c r="G288">
        <v>568.03</v>
      </c>
      <c r="H288" s="1">
        <v>45308</v>
      </c>
      <c r="I288">
        <v>181133.41</v>
      </c>
      <c r="J288">
        <f>investment_data[[#This Row],[purchase_price]]*investment_data[[#This Row],[units]]</f>
        <v>197106.10560000001</v>
      </c>
      <c r="K288">
        <f>investment_data[[#This Row],[market_value]]-investment_data[[#This Row],[purches_value]]</f>
        <v>-15972.695600000006</v>
      </c>
      <c r="L288" t="str">
        <f>IF(investment_data[[#This Row],[Profit and Loss]]&lt;0,"Loss","profit")</f>
        <v>Loss</v>
      </c>
    </row>
    <row r="289" spans="1:12" x14ac:dyDescent="0.3">
      <c r="A289">
        <v>437294</v>
      </c>
      <c r="B289">
        <v>4355</v>
      </c>
      <c r="C289" t="s">
        <v>1228</v>
      </c>
      <c r="D289" t="s">
        <v>1249</v>
      </c>
      <c r="E289">
        <v>440.71</v>
      </c>
      <c r="F289">
        <v>242.71</v>
      </c>
      <c r="G289">
        <v>276.11</v>
      </c>
      <c r="H289" s="1">
        <v>44131</v>
      </c>
      <c r="I289">
        <v>121684.44</v>
      </c>
      <c r="J289">
        <f>investment_data[[#This Row],[purchase_price]]*investment_data[[#This Row],[units]]</f>
        <v>106964.72409999999</v>
      </c>
      <c r="K289">
        <f>investment_data[[#This Row],[market_value]]-investment_data[[#This Row],[purches_value]]</f>
        <v>14719.71590000001</v>
      </c>
      <c r="L289" t="str">
        <f>IF(investment_data[[#This Row],[Profit and Loss]]&lt;0,"Loss","profit")</f>
        <v>profit</v>
      </c>
    </row>
    <row r="290" spans="1:12" x14ac:dyDescent="0.3">
      <c r="A290">
        <v>933051</v>
      </c>
      <c r="B290">
        <v>8996</v>
      </c>
      <c r="C290" t="s">
        <v>1228</v>
      </c>
      <c r="D290" t="s">
        <v>1250</v>
      </c>
      <c r="E290">
        <v>89.56</v>
      </c>
      <c r="F290">
        <v>552.21</v>
      </c>
      <c r="G290">
        <v>468.5</v>
      </c>
      <c r="H290" s="1">
        <v>44156</v>
      </c>
      <c r="I290">
        <v>41958.86</v>
      </c>
      <c r="J290">
        <f>investment_data[[#This Row],[purchase_price]]*investment_data[[#This Row],[units]]</f>
        <v>49455.927600000003</v>
      </c>
      <c r="K290">
        <f>investment_data[[#This Row],[market_value]]-investment_data[[#This Row],[purches_value]]</f>
        <v>-7497.0676000000021</v>
      </c>
      <c r="L290" t="str">
        <f>IF(investment_data[[#This Row],[Profit and Loss]]&lt;0,"Loss","profit")</f>
        <v>Loss</v>
      </c>
    </row>
    <row r="291" spans="1:12" x14ac:dyDescent="0.3">
      <c r="A291">
        <v>956034</v>
      </c>
      <c r="B291">
        <v>8994</v>
      </c>
      <c r="C291" t="s">
        <v>1228</v>
      </c>
      <c r="D291" t="s">
        <v>1251</v>
      </c>
      <c r="E291">
        <v>422.72</v>
      </c>
      <c r="F291">
        <v>290</v>
      </c>
      <c r="G291">
        <v>352.89</v>
      </c>
      <c r="H291" s="1">
        <v>45489</v>
      </c>
      <c r="I291">
        <v>149173.66</v>
      </c>
      <c r="J291">
        <f>investment_data[[#This Row],[purchase_price]]*investment_data[[#This Row],[units]]</f>
        <v>122588.8</v>
      </c>
      <c r="K291">
        <f>investment_data[[#This Row],[market_value]]-investment_data[[#This Row],[purches_value]]</f>
        <v>26584.86</v>
      </c>
      <c r="L291" t="str">
        <f>IF(investment_data[[#This Row],[Profit and Loss]]&lt;0,"Loss","profit")</f>
        <v>profit</v>
      </c>
    </row>
    <row r="292" spans="1:12" x14ac:dyDescent="0.3">
      <c r="A292">
        <v>581070</v>
      </c>
      <c r="B292">
        <v>3109</v>
      </c>
      <c r="C292" t="s">
        <v>1228</v>
      </c>
      <c r="D292" t="s">
        <v>1252</v>
      </c>
      <c r="E292">
        <v>119.78</v>
      </c>
      <c r="F292">
        <v>88.5</v>
      </c>
      <c r="G292">
        <v>97.97</v>
      </c>
      <c r="H292" s="1">
        <v>45506</v>
      </c>
      <c r="I292">
        <v>11734.85</v>
      </c>
      <c r="J292">
        <f>investment_data[[#This Row],[purchase_price]]*investment_data[[#This Row],[units]]</f>
        <v>10600.53</v>
      </c>
      <c r="K292">
        <f>investment_data[[#This Row],[market_value]]-investment_data[[#This Row],[purches_value]]</f>
        <v>1134.3199999999997</v>
      </c>
      <c r="L292" t="str">
        <f>IF(investment_data[[#This Row],[Profit and Loss]]&lt;0,"Loss","profit")</f>
        <v>profit</v>
      </c>
    </row>
    <row r="293" spans="1:12" x14ac:dyDescent="0.3">
      <c r="A293">
        <v>747974</v>
      </c>
      <c r="B293">
        <v>8355</v>
      </c>
      <c r="C293" t="s">
        <v>1228</v>
      </c>
      <c r="D293" t="s">
        <v>1253</v>
      </c>
      <c r="E293">
        <v>75.86</v>
      </c>
      <c r="F293">
        <v>260.64999999999998</v>
      </c>
      <c r="G293">
        <v>226.05</v>
      </c>
      <c r="H293" s="1">
        <v>43760</v>
      </c>
      <c r="I293">
        <v>17148.150000000001</v>
      </c>
      <c r="J293">
        <f>investment_data[[#This Row],[purchase_price]]*investment_data[[#This Row],[units]]</f>
        <v>19772.909</v>
      </c>
      <c r="K293">
        <f>investment_data[[#This Row],[market_value]]-investment_data[[#This Row],[purches_value]]</f>
        <v>-2624.7589999999982</v>
      </c>
      <c r="L293" t="str">
        <f>IF(investment_data[[#This Row],[Profit and Loss]]&lt;0,"Loss","profit")</f>
        <v>Loss</v>
      </c>
    </row>
    <row r="294" spans="1:12" x14ac:dyDescent="0.3">
      <c r="A294">
        <v>548429</v>
      </c>
      <c r="B294">
        <v>7027</v>
      </c>
      <c r="C294" t="s">
        <v>1228</v>
      </c>
      <c r="D294" t="s">
        <v>1254</v>
      </c>
      <c r="E294">
        <v>324.97000000000003</v>
      </c>
      <c r="F294">
        <v>52.57</v>
      </c>
      <c r="G294">
        <v>73.84</v>
      </c>
      <c r="H294" s="1">
        <v>44080</v>
      </c>
      <c r="I294">
        <v>23995.78</v>
      </c>
      <c r="J294">
        <f>investment_data[[#This Row],[purchase_price]]*investment_data[[#This Row],[units]]</f>
        <v>17083.672900000001</v>
      </c>
      <c r="K294">
        <f>investment_data[[#This Row],[market_value]]-investment_data[[#This Row],[purches_value]]</f>
        <v>6912.1070999999974</v>
      </c>
      <c r="L294" t="str">
        <f>IF(investment_data[[#This Row],[Profit and Loss]]&lt;0,"Loss","profit")</f>
        <v>profit</v>
      </c>
    </row>
    <row r="295" spans="1:12" x14ac:dyDescent="0.3">
      <c r="A295">
        <v>890255</v>
      </c>
      <c r="B295">
        <v>1410</v>
      </c>
      <c r="C295" t="s">
        <v>1228</v>
      </c>
      <c r="D295" t="s">
        <v>1255</v>
      </c>
      <c r="E295">
        <v>211.09</v>
      </c>
      <c r="F295">
        <v>133.08000000000001</v>
      </c>
      <c r="G295">
        <v>199.28</v>
      </c>
      <c r="H295" s="1">
        <v>43900</v>
      </c>
      <c r="I295">
        <v>42066.02</v>
      </c>
      <c r="J295">
        <f>investment_data[[#This Row],[purchase_price]]*investment_data[[#This Row],[units]]</f>
        <v>28091.857200000002</v>
      </c>
      <c r="K295">
        <f>investment_data[[#This Row],[market_value]]-investment_data[[#This Row],[purches_value]]</f>
        <v>13974.162799999995</v>
      </c>
      <c r="L295" t="str">
        <f>IF(investment_data[[#This Row],[Profit and Loss]]&lt;0,"Loss","profit")</f>
        <v>profit</v>
      </c>
    </row>
    <row r="296" spans="1:12" x14ac:dyDescent="0.3">
      <c r="A296">
        <v>502425</v>
      </c>
      <c r="B296">
        <v>1858</v>
      </c>
      <c r="C296" t="s">
        <v>1228</v>
      </c>
      <c r="D296" t="s">
        <v>1256</v>
      </c>
      <c r="E296">
        <v>318.93</v>
      </c>
      <c r="F296">
        <v>777.14</v>
      </c>
      <c r="G296">
        <v>1141.04</v>
      </c>
      <c r="H296" s="1">
        <v>45020</v>
      </c>
      <c r="I296">
        <v>363911.89</v>
      </c>
      <c r="J296">
        <f>investment_data[[#This Row],[purchase_price]]*investment_data[[#This Row],[units]]</f>
        <v>247853.26019999999</v>
      </c>
      <c r="K296">
        <f>investment_data[[#This Row],[market_value]]-investment_data[[#This Row],[purches_value]]</f>
        <v>116058.62980000002</v>
      </c>
      <c r="L296" t="str">
        <f>IF(investment_data[[#This Row],[Profit and Loss]]&lt;0,"Loss","profit")</f>
        <v>profit</v>
      </c>
    </row>
    <row r="297" spans="1:12" x14ac:dyDescent="0.3">
      <c r="A297">
        <v>844139</v>
      </c>
      <c r="B297">
        <v>2131</v>
      </c>
      <c r="C297" t="s">
        <v>1228</v>
      </c>
      <c r="D297" t="s">
        <v>1257</v>
      </c>
      <c r="E297">
        <v>455.54</v>
      </c>
      <c r="F297">
        <v>262.66000000000003</v>
      </c>
      <c r="G297">
        <v>239.22</v>
      </c>
      <c r="H297" s="1">
        <v>44152</v>
      </c>
      <c r="I297">
        <v>108974.28</v>
      </c>
      <c r="J297">
        <f>investment_data[[#This Row],[purchase_price]]*investment_data[[#This Row],[units]]</f>
        <v>119652.13640000002</v>
      </c>
      <c r="K297">
        <f>investment_data[[#This Row],[market_value]]-investment_data[[#This Row],[purches_value]]</f>
        <v>-10677.856400000019</v>
      </c>
      <c r="L297" t="str">
        <f>IF(investment_data[[#This Row],[Profit and Loss]]&lt;0,"Loss","profit")</f>
        <v>Loss</v>
      </c>
    </row>
    <row r="298" spans="1:12" x14ac:dyDescent="0.3">
      <c r="A298">
        <v>604161</v>
      </c>
      <c r="B298">
        <v>1405</v>
      </c>
      <c r="C298" t="s">
        <v>1228</v>
      </c>
      <c r="D298" t="s">
        <v>1258</v>
      </c>
      <c r="E298">
        <v>431.94</v>
      </c>
      <c r="F298">
        <v>468.02</v>
      </c>
      <c r="G298">
        <v>674.25</v>
      </c>
      <c r="H298" s="1">
        <v>44615</v>
      </c>
      <c r="I298">
        <v>291235.53999999998</v>
      </c>
      <c r="J298">
        <f>investment_data[[#This Row],[purchase_price]]*investment_data[[#This Row],[units]]</f>
        <v>202156.5588</v>
      </c>
      <c r="K298">
        <f>investment_data[[#This Row],[market_value]]-investment_data[[#This Row],[purches_value]]</f>
        <v>89078.98119999998</v>
      </c>
      <c r="L298" t="str">
        <f>IF(investment_data[[#This Row],[Profit and Loss]]&lt;0,"Loss","profit")</f>
        <v>profit</v>
      </c>
    </row>
    <row r="299" spans="1:12" x14ac:dyDescent="0.3">
      <c r="A299">
        <v>668227</v>
      </c>
      <c r="B299">
        <v>8616</v>
      </c>
      <c r="C299" t="s">
        <v>1228</v>
      </c>
      <c r="D299" t="s">
        <v>1259</v>
      </c>
      <c r="E299">
        <v>489.32</v>
      </c>
      <c r="F299">
        <v>517.84</v>
      </c>
      <c r="G299">
        <v>630.82000000000005</v>
      </c>
      <c r="H299" s="1">
        <v>43965</v>
      </c>
      <c r="I299">
        <v>308672.84000000003</v>
      </c>
      <c r="J299">
        <f>investment_data[[#This Row],[purchase_price]]*investment_data[[#This Row],[units]]</f>
        <v>253389.4688</v>
      </c>
      <c r="K299">
        <f>investment_data[[#This Row],[market_value]]-investment_data[[#This Row],[purches_value]]</f>
        <v>55283.371200000023</v>
      </c>
      <c r="L299" t="str">
        <f>IF(investment_data[[#This Row],[Profit and Loss]]&lt;0,"Loss","profit")</f>
        <v>profit</v>
      </c>
    </row>
    <row r="300" spans="1:12" x14ac:dyDescent="0.3">
      <c r="A300">
        <v>611775</v>
      </c>
      <c r="B300">
        <v>5264</v>
      </c>
      <c r="C300" t="s">
        <v>1228</v>
      </c>
      <c r="D300" t="s">
        <v>1260</v>
      </c>
      <c r="E300">
        <v>143.03</v>
      </c>
      <c r="F300">
        <v>63.49</v>
      </c>
      <c r="G300">
        <v>82.99</v>
      </c>
      <c r="H300" s="1">
        <v>43963</v>
      </c>
      <c r="I300">
        <v>11870.06</v>
      </c>
      <c r="J300">
        <f>investment_data[[#This Row],[purchase_price]]*investment_data[[#This Row],[units]]</f>
        <v>9080.9747000000007</v>
      </c>
      <c r="K300">
        <f>investment_data[[#This Row],[market_value]]-investment_data[[#This Row],[purches_value]]</f>
        <v>2789.0852999999988</v>
      </c>
      <c r="L300" t="str">
        <f>IF(investment_data[[#This Row],[Profit and Loss]]&lt;0,"Loss","profit")</f>
        <v>profit</v>
      </c>
    </row>
    <row r="301" spans="1:12" x14ac:dyDescent="0.3">
      <c r="A301">
        <v>632339</v>
      </c>
      <c r="B301">
        <v>8368</v>
      </c>
      <c r="C301" t="s">
        <v>1228</v>
      </c>
      <c r="D301" t="s">
        <v>1261</v>
      </c>
      <c r="E301">
        <v>227.62</v>
      </c>
      <c r="F301">
        <v>156.30000000000001</v>
      </c>
      <c r="G301">
        <v>224.61</v>
      </c>
      <c r="H301" s="1">
        <v>44167</v>
      </c>
      <c r="I301">
        <v>51125.73</v>
      </c>
      <c r="J301">
        <f>investment_data[[#This Row],[purchase_price]]*investment_data[[#This Row],[units]]</f>
        <v>35577.006000000001</v>
      </c>
      <c r="K301">
        <f>investment_data[[#This Row],[market_value]]-investment_data[[#This Row],[purches_value]]</f>
        <v>15548.724000000002</v>
      </c>
      <c r="L301" t="str">
        <f>IF(investment_data[[#This Row],[Profit and Loss]]&lt;0,"Loss","profit")</f>
        <v>profit</v>
      </c>
    </row>
    <row r="302" spans="1:12" x14ac:dyDescent="0.3">
      <c r="A302">
        <v>832901</v>
      </c>
      <c r="B302">
        <v>3109</v>
      </c>
      <c r="C302" t="s">
        <v>1228</v>
      </c>
      <c r="D302" t="s">
        <v>1262</v>
      </c>
      <c r="E302">
        <v>71.099999999999994</v>
      </c>
      <c r="F302">
        <v>599.4</v>
      </c>
      <c r="G302">
        <v>890.42</v>
      </c>
      <c r="H302" s="1">
        <v>44385</v>
      </c>
      <c r="I302">
        <v>63308.86</v>
      </c>
      <c r="J302">
        <f>investment_data[[#This Row],[purchase_price]]*investment_data[[#This Row],[units]]</f>
        <v>42617.34</v>
      </c>
      <c r="K302">
        <f>investment_data[[#This Row],[market_value]]-investment_data[[#This Row],[purches_value]]</f>
        <v>20691.520000000004</v>
      </c>
      <c r="L302" t="str">
        <f>IF(investment_data[[#This Row],[Profit and Loss]]&lt;0,"Loss","profit")</f>
        <v>profit</v>
      </c>
    </row>
    <row r="303" spans="1:12" x14ac:dyDescent="0.3">
      <c r="A303">
        <v>783971</v>
      </c>
      <c r="B303">
        <v>3640</v>
      </c>
      <c r="C303" t="s">
        <v>1228</v>
      </c>
      <c r="D303" t="s">
        <v>1263</v>
      </c>
      <c r="E303">
        <v>257.56</v>
      </c>
      <c r="F303">
        <v>869.62</v>
      </c>
      <c r="G303">
        <v>971.15</v>
      </c>
      <c r="H303" s="1">
        <v>44869</v>
      </c>
      <c r="I303">
        <v>250129.39</v>
      </c>
      <c r="J303">
        <f>investment_data[[#This Row],[purchase_price]]*investment_data[[#This Row],[units]]</f>
        <v>223979.3272</v>
      </c>
      <c r="K303">
        <f>investment_data[[#This Row],[market_value]]-investment_data[[#This Row],[purches_value]]</f>
        <v>26150.062800000014</v>
      </c>
      <c r="L303" t="str">
        <f>IF(investment_data[[#This Row],[Profit and Loss]]&lt;0,"Loss","profit")</f>
        <v>profit</v>
      </c>
    </row>
    <row r="304" spans="1:12" x14ac:dyDescent="0.3">
      <c r="A304">
        <v>872233</v>
      </c>
      <c r="B304">
        <v>4157</v>
      </c>
      <c r="C304" t="s">
        <v>1228</v>
      </c>
      <c r="D304" t="s">
        <v>1264</v>
      </c>
      <c r="E304">
        <v>169.16</v>
      </c>
      <c r="F304">
        <v>367.94</v>
      </c>
      <c r="G304">
        <v>503.12</v>
      </c>
      <c r="H304" s="1">
        <v>45118</v>
      </c>
      <c r="I304">
        <v>85107.78</v>
      </c>
      <c r="J304">
        <f>investment_data[[#This Row],[purchase_price]]*investment_data[[#This Row],[units]]</f>
        <v>62240.7304</v>
      </c>
      <c r="K304">
        <f>investment_data[[#This Row],[market_value]]-investment_data[[#This Row],[purches_value]]</f>
        <v>22867.049599999998</v>
      </c>
      <c r="L304" t="str">
        <f>IF(investment_data[[#This Row],[Profit and Loss]]&lt;0,"Loss","profit")</f>
        <v>profit</v>
      </c>
    </row>
    <row r="305" spans="1:12" x14ac:dyDescent="0.3">
      <c r="A305">
        <v>953962</v>
      </c>
      <c r="B305">
        <v>3640</v>
      </c>
      <c r="C305" t="s">
        <v>1228</v>
      </c>
      <c r="D305" t="s">
        <v>1265</v>
      </c>
      <c r="E305">
        <v>449.4</v>
      </c>
      <c r="F305">
        <v>819.74</v>
      </c>
      <c r="G305">
        <v>867.98</v>
      </c>
      <c r="H305" s="1">
        <v>44187</v>
      </c>
      <c r="I305">
        <v>390070.21</v>
      </c>
      <c r="J305">
        <f>investment_data[[#This Row],[purchase_price]]*investment_data[[#This Row],[units]]</f>
        <v>368391.15599999996</v>
      </c>
      <c r="K305">
        <f>investment_data[[#This Row],[market_value]]-investment_data[[#This Row],[purches_value]]</f>
        <v>21679.054000000062</v>
      </c>
      <c r="L305" t="str">
        <f>IF(investment_data[[#This Row],[Profit and Loss]]&lt;0,"Loss","profit")</f>
        <v>profit</v>
      </c>
    </row>
    <row r="306" spans="1:12" x14ac:dyDescent="0.3">
      <c r="A306">
        <v>495000</v>
      </c>
      <c r="B306">
        <v>7858</v>
      </c>
      <c r="C306" t="s">
        <v>1228</v>
      </c>
      <c r="D306" t="s">
        <v>1266</v>
      </c>
      <c r="E306">
        <v>465.3</v>
      </c>
      <c r="F306">
        <v>924.64</v>
      </c>
      <c r="G306">
        <v>1079.75</v>
      </c>
      <c r="H306" s="1">
        <v>44541</v>
      </c>
      <c r="I306">
        <v>502407.67</v>
      </c>
      <c r="J306">
        <f>investment_data[[#This Row],[purchase_price]]*investment_data[[#This Row],[units]]</f>
        <v>430234.99200000003</v>
      </c>
      <c r="K306">
        <f>investment_data[[#This Row],[market_value]]-investment_data[[#This Row],[purches_value]]</f>
        <v>72172.677999999956</v>
      </c>
      <c r="L306" t="str">
        <f>IF(investment_data[[#This Row],[Profit and Loss]]&lt;0,"Loss","profit")</f>
        <v>profit</v>
      </c>
    </row>
    <row r="307" spans="1:12" x14ac:dyDescent="0.3">
      <c r="A307">
        <v>287493</v>
      </c>
      <c r="B307">
        <v>2696</v>
      </c>
      <c r="C307" t="s">
        <v>1228</v>
      </c>
      <c r="D307" t="s">
        <v>1267</v>
      </c>
      <c r="E307">
        <v>13.12</v>
      </c>
      <c r="F307">
        <v>542.11</v>
      </c>
      <c r="G307">
        <v>767.11</v>
      </c>
      <c r="H307" s="1">
        <v>45517</v>
      </c>
      <c r="I307">
        <v>10064.48</v>
      </c>
      <c r="J307">
        <f>investment_data[[#This Row],[purchase_price]]*investment_data[[#This Row],[units]]</f>
        <v>7112.4831999999997</v>
      </c>
      <c r="K307">
        <f>investment_data[[#This Row],[market_value]]-investment_data[[#This Row],[purches_value]]</f>
        <v>2951.9967999999999</v>
      </c>
      <c r="L307" t="str">
        <f>IF(investment_data[[#This Row],[Profit and Loss]]&lt;0,"Loss","profit")</f>
        <v>profit</v>
      </c>
    </row>
    <row r="308" spans="1:12" x14ac:dyDescent="0.3">
      <c r="A308">
        <v>390464</v>
      </c>
      <c r="B308">
        <v>9566</v>
      </c>
      <c r="C308" t="s">
        <v>1228</v>
      </c>
      <c r="D308" t="s">
        <v>1268</v>
      </c>
      <c r="E308">
        <v>87.45</v>
      </c>
      <c r="F308">
        <v>240.84</v>
      </c>
      <c r="G308">
        <v>204.75</v>
      </c>
      <c r="H308" s="1">
        <v>45076</v>
      </c>
      <c r="I308">
        <v>17905.39</v>
      </c>
      <c r="J308">
        <f>investment_data[[#This Row],[purchase_price]]*investment_data[[#This Row],[units]]</f>
        <v>21061.458000000002</v>
      </c>
      <c r="K308">
        <f>investment_data[[#This Row],[market_value]]-investment_data[[#This Row],[purches_value]]</f>
        <v>-3156.0680000000029</v>
      </c>
      <c r="L308" t="str">
        <f>IF(investment_data[[#This Row],[Profit and Loss]]&lt;0,"Loss","profit")</f>
        <v>Loss</v>
      </c>
    </row>
    <row r="309" spans="1:12" x14ac:dyDescent="0.3">
      <c r="A309">
        <v>221445</v>
      </c>
      <c r="B309">
        <v>9566</v>
      </c>
      <c r="C309" t="s">
        <v>1228</v>
      </c>
      <c r="D309" t="s">
        <v>1269</v>
      </c>
      <c r="E309">
        <v>283.99</v>
      </c>
      <c r="F309">
        <v>396.33</v>
      </c>
      <c r="G309">
        <v>404.52</v>
      </c>
      <c r="H309" s="1">
        <v>44991</v>
      </c>
      <c r="I309">
        <v>114879.63</v>
      </c>
      <c r="J309">
        <f>investment_data[[#This Row],[purchase_price]]*investment_data[[#This Row],[units]]</f>
        <v>112553.7567</v>
      </c>
      <c r="K309">
        <f>investment_data[[#This Row],[market_value]]-investment_data[[#This Row],[purches_value]]</f>
        <v>2325.8733000000066</v>
      </c>
      <c r="L309" t="str">
        <f>IF(investment_data[[#This Row],[Profit and Loss]]&lt;0,"Loss","profit")</f>
        <v>profit</v>
      </c>
    </row>
    <row r="310" spans="1:12" x14ac:dyDescent="0.3">
      <c r="A310">
        <v>585302</v>
      </c>
      <c r="B310">
        <v>8280</v>
      </c>
      <c r="C310" t="s">
        <v>1228</v>
      </c>
      <c r="D310" t="s">
        <v>1270</v>
      </c>
      <c r="E310">
        <v>482.07</v>
      </c>
      <c r="F310">
        <v>507.03</v>
      </c>
      <c r="G310">
        <v>447.41</v>
      </c>
      <c r="H310" s="1">
        <v>44700</v>
      </c>
      <c r="I310">
        <v>215682.94</v>
      </c>
      <c r="J310">
        <f>investment_data[[#This Row],[purchase_price]]*investment_data[[#This Row],[units]]</f>
        <v>244423.95209999999</v>
      </c>
      <c r="K310">
        <f>investment_data[[#This Row],[market_value]]-investment_data[[#This Row],[purches_value]]</f>
        <v>-28741.012099999993</v>
      </c>
      <c r="L310" t="str">
        <f>IF(investment_data[[#This Row],[Profit and Loss]]&lt;0,"Loss","profit")</f>
        <v>Loss</v>
      </c>
    </row>
    <row r="311" spans="1:12" x14ac:dyDescent="0.3">
      <c r="A311">
        <v>138891</v>
      </c>
      <c r="B311">
        <v>7265</v>
      </c>
      <c r="C311" t="s">
        <v>1228</v>
      </c>
      <c r="D311" t="s">
        <v>1271</v>
      </c>
      <c r="E311">
        <v>304.36</v>
      </c>
      <c r="F311">
        <v>78.08</v>
      </c>
      <c r="G311">
        <v>79.010000000000005</v>
      </c>
      <c r="H311" s="1">
        <v>45224</v>
      </c>
      <c r="I311">
        <v>24047.48</v>
      </c>
      <c r="J311">
        <f>investment_data[[#This Row],[purchase_price]]*investment_data[[#This Row],[units]]</f>
        <v>23764.428800000002</v>
      </c>
      <c r="K311">
        <f>investment_data[[#This Row],[market_value]]-investment_data[[#This Row],[purches_value]]</f>
        <v>283.05119999999806</v>
      </c>
      <c r="L311" t="str">
        <f>IF(investment_data[[#This Row],[Profit and Loss]]&lt;0,"Loss","profit")</f>
        <v>profit</v>
      </c>
    </row>
    <row r="312" spans="1:12" x14ac:dyDescent="0.3">
      <c r="A312">
        <v>240564</v>
      </c>
      <c r="B312">
        <v>7976</v>
      </c>
      <c r="C312" t="s">
        <v>1228</v>
      </c>
      <c r="D312" t="s">
        <v>1272</v>
      </c>
      <c r="E312">
        <v>40.46</v>
      </c>
      <c r="F312">
        <v>292.07</v>
      </c>
      <c r="G312">
        <v>365.97</v>
      </c>
      <c r="H312" s="1">
        <v>43857</v>
      </c>
      <c r="I312">
        <v>14807.15</v>
      </c>
      <c r="J312">
        <f>investment_data[[#This Row],[purchase_price]]*investment_data[[#This Row],[units]]</f>
        <v>11817.1522</v>
      </c>
      <c r="K312">
        <f>investment_data[[#This Row],[market_value]]-investment_data[[#This Row],[purches_value]]</f>
        <v>2989.9977999999992</v>
      </c>
      <c r="L312" t="str">
        <f>IF(investment_data[[#This Row],[Profit and Loss]]&lt;0,"Loss","profit")</f>
        <v>profit</v>
      </c>
    </row>
    <row r="313" spans="1:12" x14ac:dyDescent="0.3">
      <c r="A313">
        <v>148478</v>
      </c>
      <c r="B313">
        <v>1770</v>
      </c>
      <c r="C313" t="s">
        <v>1228</v>
      </c>
      <c r="D313" t="s">
        <v>1273</v>
      </c>
      <c r="E313">
        <v>242.28</v>
      </c>
      <c r="F313">
        <v>912.01</v>
      </c>
      <c r="G313">
        <v>1048.3</v>
      </c>
      <c r="H313" s="1">
        <v>43858</v>
      </c>
      <c r="I313">
        <v>253982.12</v>
      </c>
      <c r="J313">
        <f>investment_data[[#This Row],[purchase_price]]*investment_data[[#This Row],[units]]</f>
        <v>220961.78279999999</v>
      </c>
      <c r="K313">
        <f>investment_data[[#This Row],[market_value]]-investment_data[[#This Row],[purches_value]]</f>
        <v>33020.337200000009</v>
      </c>
      <c r="L313" t="str">
        <f>IF(investment_data[[#This Row],[Profit and Loss]]&lt;0,"Loss","profit")</f>
        <v>profit</v>
      </c>
    </row>
    <row r="314" spans="1:12" x14ac:dyDescent="0.3">
      <c r="A314">
        <v>402713</v>
      </c>
      <c r="B314">
        <v>8356</v>
      </c>
      <c r="C314" t="s">
        <v>1228</v>
      </c>
      <c r="D314" t="s">
        <v>1274</v>
      </c>
      <c r="E314">
        <v>202.51</v>
      </c>
      <c r="F314">
        <v>424.22</v>
      </c>
      <c r="G314">
        <v>372.71</v>
      </c>
      <c r="H314" s="1">
        <v>43855</v>
      </c>
      <c r="I314">
        <v>75477.5</v>
      </c>
      <c r="J314">
        <f>investment_data[[#This Row],[purchase_price]]*investment_data[[#This Row],[units]]</f>
        <v>85908.792199999996</v>
      </c>
      <c r="K314">
        <f>investment_data[[#This Row],[market_value]]-investment_data[[#This Row],[purches_value]]</f>
        <v>-10431.292199999996</v>
      </c>
      <c r="L314" t="str">
        <f>IF(investment_data[[#This Row],[Profit and Loss]]&lt;0,"Loss","profit")</f>
        <v>Loss</v>
      </c>
    </row>
    <row r="315" spans="1:12" x14ac:dyDescent="0.3">
      <c r="A315">
        <v>790265</v>
      </c>
      <c r="B315">
        <v>9353</v>
      </c>
      <c r="C315" t="s">
        <v>1228</v>
      </c>
      <c r="D315" t="s">
        <v>1275</v>
      </c>
      <c r="E315">
        <v>435.64</v>
      </c>
      <c r="F315">
        <v>141.55000000000001</v>
      </c>
      <c r="G315">
        <v>171.02</v>
      </c>
      <c r="H315" s="1">
        <v>44819</v>
      </c>
      <c r="I315">
        <v>74503.149999999994</v>
      </c>
      <c r="J315">
        <f>investment_data[[#This Row],[purchase_price]]*investment_data[[#This Row],[units]]</f>
        <v>61664.842000000004</v>
      </c>
      <c r="K315">
        <f>investment_data[[#This Row],[market_value]]-investment_data[[#This Row],[purches_value]]</f>
        <v>12838.30799999999</v>
      </c>
      <c r="L315" t="str">
        <f>IF(investment_data[[#This Row],[Profit and Loss]]&lt;0,"Loss","profit")</f>
        <v>profit</v>
      </c>
    </row>
    <row r="316" spans="1:12" x14ac:dyDescent="0.3">
      <c r="A316">
        <v>907276</v>
      </c>
      <c r="B316">
        <v>2582</v>
      </c>
      <c r="C316" t="s">
        <v>1228</v>
      </c>
      <c r="D316" t="s">
        <v>1276</v>
      </c>
      <c r="E316">
        <v>93.37</v>
      </c>
      <c r="F316">
        <v>926.36</v>
      </c>
      <c r="G316">
        <v>1321.53</v>
      </c>
      <c r="H316" s="1">
        <v>44994</v>
      </c>
      <c r="I316">
        <v>123391.26</v>
      </c>
      <c r="J316">
        <f>investment_data[[#This Row],[purchase_price]]*investment_data[[#This Row],[units]]</f>
        <v>86494.233200000002</v>
      </c>
      <c r="K316">
        <f>investment_data[[#This Row],[market_value]]-investment_data[[#This Row],[purches_value]]</f>
        <v>36897.026799999992</v>
      </c>
      <c r="L316" t="str">
        <f>IF(investment_data[[#This Row],[Profit and Loss]]&lt;0,"Loss","profit")</f>
        <v>profit</v>
      </c>
    </row>
    <row r="317" spans="1:12" x14ac:dyDescent="0.3">
      <c r="A317">
        <v>267642</v>
      </c>
      <c r="B317">
        <v>4957</v>
      </c>
      <c r="C317" t="s">
        <v>1228</v>
      </c>
      <c r="D317" t="s">
        <v>1277</v>
      </c>
      <c r="E317">
        <v>315.47000000000003</v>
      </c>
      <c r="F317">
        <v>212.67</v>
      </c>
      <c r="G317">
        <v>262.79000000000002</v>
      </c>
      <c r="H317" s="1">
        <v>45125</v>
      </c>
      <c r="I317">
        <v>82902.36</v>
      </c>
      <c r="J317">
        <f>investment_data[[#This Row],[purchase_price]]*investment_data[[#This Row],[units]]</f>
        <v>67091.0049</v>
      </c>
      <c r="K317">
        <f>investment_data[[#This Row],[market_value]]-investment_data[[#This Row],[purches_value]]</f>
        <v>15811.355100000001</v>
      </c>
      <c r="L317" t="str">
        <f>IF(investment_data[[#This Row],[Profit and Loss]]&lt;0,"Loss","profit")</f>
        <v>profit</v>
      </c>
    </row>
    <row r="318" spans="1:12" x14ac:dyDescent="0.3">
      <c r="A318">
        <v>285064</v>
      </c>
      <c r="B318">
        <v>7582</v>
      </c>
      <c r="C318" t="s">
        <v>1228</v>
      </c>
      <c r="D318" t="s">
        <v>1278</v>
      </c>
      <c r="E318">
        <v>244.3</v>
      </c>
      <c r="F318">
        <v>588.78</v>
      </c>
      <c r="G318">
        <v>847.41</v>
      </c>
      <c r="H318" s="1">
        <v>45411</v>
      </c>
      <c r="I318">
        <v>207022.26</v>
      </c>
      <c r="J318">
        <f>investment_data[[#This Row],[purchase_price]]*investment_data[[#This Row],[units]]</f>
        <v>143838.954</v>
      </c>
      <c r="K318">
        <f>investment_data[[#This Row],[market_value]]-investment_data[[#This Row],[purches_value]]</f>
        <v>63183.306000000011</v>
      </c>
      <c r="L318" t="str">
        <f>IF(investment_data[[#This Row],[Profit and Loss]]&lt;0,"Loss","profit")</f>
        <v>profit</v>
      </c>
    </row>
    <row r="319" spans="1:12" x14ac:dyDescent="0.3">
      <c r="A319">
        <v>762038</v>
      </c>
      <c r="B319">
        <v>3617</v>
      </c>
      <c r="C319" t="s">
        <v>1228</v>
      </c>
      <c r="D319" t="s">
        <v>1279</v>
      </c>
      <c r="E319">
        <v>224.66</v>
      </c>
      <c r="F319">
        <v>447.06</v>
      </c>
      <c r="G319">
        <v>636.70000000000005</v>
      </c>
      <c r="H319" s="1">
        <v>45359</v>
      </c>
      <c r="I319">
        <v>143041.01999999999</v>
      </c>
      <c r="J319">
        <f>investment_data[[#This Row],[purchase_price]]*investment_data[[#This Row],[units]]</f>
        <v>100436.4996</v>
      </c>
      <c r="K319">
        <f>investment_data[[#This Row],[market_value]]-investment_data[[#This Row],[purches_value]]</f>
        <v>42604.520399999994</v>
      </c>
      <c r="L319" t="str">
        <f>IF(investment_data[[#This Row],[Profit and Loss]]&lt;0,"Loss","profit")</f>
        <v>profit</v>
      </c>
    </row>
    <row r="320" spans="1:12" x14ac:dyDescent="0.3">
      <c r="A320">
        <v>558475</v>
      </c>
      <c r="B320">
        <v>9575</v>
      </c>
      <c r="C320" t="s">
        <v>1228</v>
      </c>
      <c r="D320" t="s">
        <v>1280</v>
      </c>
      <c r="E320">
        <v>104.77</v>
      </c>
      <c r="F320">
        <v>367.11</v>
      </c>
      <c r="G320">
        <v>467.98</v>
      </c>
      <c r="H320" s="1">
        <v>44343</v>
      </c>
      <c r="I320">
        <v>49030.26</v>
      </c>
      <c r="J320">
        <f>investment_data[[#This Row],[purchase_price]]*investment_data[[#This Row],[units]]</f>
        <v>38462.114699999998</v>
      </c>
      <c r="K320">
        <f>investment_data[[#This Row],[market_value]]-investment_data[[#This Row],[purches_value]]</f>
        <v>10568.145300000004</v>
      </c>
      <c r="L320" t="str">
        <f>IF(investment_data[[#This Row],[Profit and Loss]]&lt;0,"Loss","profit")</f>
        <v>profit</v>
      </c>
    </row>
    <row r="321" spans="1:12" x14ac:dyDescent="0.3">
      <c r="A321">
        <v>108076</v>
      </c>
      <c r="B321">
        <v>2598</v>
      </c>
      <c r="C321" t="s">
        <v>1228</v>
      </c>
      <c r="D321" t="s">
        <v>1281</v>
      </c>
      <c r="E321">
        <v>116.46</v>
      </c>
      <c r="F321">
        <v>248.03</v>
      </c>
      <c r="G321">
        <v>251.94</v>
      </c>
      <c r="H321" s="1">
        <v>44287</v>
      </c>
      <c r="I321">
        <v>29340.93</v>
      </c>
      <c r="J321">
        <f>investment_data[[#This Row],[purchase_price]]*investment_data[[#This Row],[units]]</f>
        <v>28885.573799999998</v>
      </c>
      <c r="K321">
        <f>investment_data[[#This Row],[market_value]]-investment_data[[#This Row],[purches_value]]</f>
        <v>455.35620000000199</v>
      </c>
      <c r="L321" t="str">
        <f>IF(investment_data[[#This Row],[Profit and Loss]]&lt;0,"Loss","profit")</f>
        <v>profit</v>
      </c>
    </row>
    <row r="322" spans="1:12" x14ac:dyDescent="0.3">
      <c r="A322">
        <v>578482</v>
      </c>
      <c r="B322">
        <v>7234</v>
      </c>
      <c r="C322" t="s">
        <v>1228</v>
      </c>
      <c r="D322" t="s">
        <v>1282</v>
      </c>
      <c r="E322">
        <v>221.57</v>
      </c>
      <c r="F322">
        <v>547.80999999999995</v>
      </c>
      <c r="G322">
        <v>522.88</v>
      </c>
      <c r="H322" s="1">
        <v>44766</v>
      </c>
      <c r="I322">
        <v>115854.52</v>
      </c>
      <c r="J322">
        <f>investment_data[[#This Row],[purchase_price]]*investment_data[[#This Row],[units]]</f>
        <v>121378.26169999999</v>
      </c>
      <c r="K322">
        <f>investment_data[[#This Row],[market_value]]-investment_data[[#This Row],[purches_value]]</f>
        <v>-5523.7416999999841</v>
      </c>
      <c r="L322" t="str">
        <f>IF(investment_data[[#This Row],[Profit and Loss]]&lt;0,"Loss","profit")</f>
        <v>Loss</v>
      </c>
    </row>
    <row r="323" spans="1:12" x14ac:dyDescent="0.3">
      <c r="A323">
        <v>688083</v>
      </c>
      <c r="B323">
        <v>8032</v>
      </c>
      <c r="C323" t="s">
        <v>1228</v>
      </c>
      <c r="D323" t="s">
        <v>1283</v>
      </c>
      <c r="E323">
        <v>221.14</v>
      </c>
      <c r="F323">
        <v>76.540000000000006</v>
      </c>
      <c r="G323">
        <v>63.3</v>
      </c>
      <c r="H323" s="1">
        <v>44166</v>
      </c>
      <c r="I323">
        <v>13998.16</v>
      </c>
      <c r="J323">
        <f>investment_data[[#This Row],[purchase_price]]*investment_data[[#This Row],[units]]</f>
        <v>16926.0556</v>
      </c>
      <c r="K323">
        <f>investment_data[[#This Row],[market_value]]-investment_data[[#This Row],[purches_value]]</f>
        <v>-2927.8955999999998</v>
      </c>
      <c r="L323" t="str">
        <f>IF(investment_data[[#This Row],[Profit and Loss]]&lt;0,"Loss","profit")</f>
        <v>Loss</v>
      </c>
    </row>
    <row r="324" spans="1:12" x14ac:dyDescent="0.3">
      <c r="A324">
        <v>503124</v>
      </c>
      <c r="B324">
        <v>7071</v>
      </c>
      <c r="C324" t="s">
        <v>1228</v>
      </c>
      <c r="D324" t="s">
        <v>1284</v>
      </c>
      <c r="E324">
        <v>200.68</v>
      </c>
      <c r="F324">
        <v>673.74</v>
      </c>
      <c r="G324">
        <v>587.65</v>
      </c>
      <c r="H324" s="1">
        <v>43845</v>
      </c>
      <c r="I324">
        <v>117929.60000000001</v>
      </c>
      <c r="J324">
        <f>investment_data[[#This Row],[purchase_price]]*investment_data[[#This Row],[units]]</f>
        <v>135206.14320000002</v>
      </c>
      <c r="K324">
        <f>investment_data[[#This Row],[market_value]]-investment_data[[#This Row],[purches_value]]</f>
        <v>-17276.543200000015</v>
      </c>
      <c r="L324" t="str">
        <f>IF(investment_data[[#This Row],[Profit and Loss]]&lt;0,"Loss","profit")</f>
        <v>Loss</v>
      </c>
    </row>
    <row r="325" spans="1:12" x14ac:dyDescent="0.3">
      <c r="A325">
        <v>504522</v>
      </c>
      <c r="B325">
        <v>4430</v>
      </c>
      <c r="C325" t="s">
        <v>1228</v>
      </c>
      <c r="D325" t="s">
        <v>1285</v>
      </c>
      <c r="E325">
        <v>488.7</v>
      </c>
      <c r="F325">
        <v>835.61</v>
      </c>
      <c r="G325">
        <v>920.46</v>
      </c>
      <c r="H325" s="1">
        <v>43839</v>
      </c>
      <c r="I325">
        <v>449828.8</v>
      </c>
      <c r="J325">
        <f>investment_data[[#This Row],[purchase_price]]*investment_data[[#This Row],[units]]</f>
        <v>408362.60700000002</v>
      </c>
      <c r="K325">
        <f>investment_data[[#This Row],[market_value]]-investment_data[[#This Row],[purches_value]]</f>
        <v>41466.19299999997</v>
      </c>
      <c r="L325" t="str">
        <f>IF(investment_data[[#This Row],[Profit and Loss]]&lt;0,"Loss","profit")</f>
        <v>profit</v>
      </c>
    </row>
    <row r="326" spans="1:12" x14ac:dyDescent="0.3">
      <c r="A326">
        <v>341291</v>
      </c>
      <c r="B326">
        <v>5663</v>
      </c>
      <c r="C326" t="s">
        <v>1228</v>
      </c>
      <c r="D326" t="s">
        <v>1286</v>
      </c>
      <c r="E326">
        <v>342.8</v>
      </c>
      <c r="F326">
        <v>564.45000000000005</v>
      </c>
      <c r="G326">
        <v>746.89</v>
      </c>
      <c r="H326" s="1">
        <v>44830</v>
      </c>
      <c r="I326">
        <v>256033.89</v>
      </c>
      <c r="J326">
        <f>investment_data[[#This Row],[purchase_price]]*investment_data[[#This Row],[units]]</f>
        <v>193493.46000000002</v>
      </c>
      <c r="K326">
        <f>investment_data[[#This Row],[market_value]]-investment_data[[#This Row],[purches_value]]</f>
        <v>62540.429999999993</v>
      </c>
      <c r="L326" t="str">
        <f>IF(investment_data[[#This Row],[Profit and Loss]]&lt;0,"Loss","profit")</f>
        <v>profit</v>
      </c>
    </row>
    <row r="327" spans="1:12" x14ac:dyDescent="0.3">
      <c r="A327">
        <v>658301</v>
      </c>
      <c r="B327">
        <v>4119</v>
      </c>
      <c r="C327" t="s">
        <v>1228</v>
      </c>
      <c r="D327" t="s">
        <v>1287</v>
      </c>
      <c r="E327">
        <v>213.54</v>
      </c>
      <c r="F327">
        <v>511.8</v>
      </c>
      <c r="G327">
        <v>752.74</v>
      </c>
      <c r="H327" s="1">
        <v>44524</v>
      </c>
      <c r="I327">
        <v>160740.1</v>
      </c>
      <c r="J327">
        <f>investment_data[[#This Row],[purchase_price]]*investment_data[[#This Row],[units]]</f>
        <v>109289.772</v>
      </c>
      <c r="K327">
        <f>investment_data[[#This Row],[market_value]]-investment_data[[#This Row],[purches_value]]</f>
        <v>51450.328000000009</v>
      </c>
      <c r="L327" t="str">
        <f>IF(investment_data[[#This Row],[Profit and Loss]]&lt;0,"Loss","profit")</f>
        <v>profit</v>
      </c>
    </row>
    <row r="328" spans="1:12" x14ac:dyDescent="0.3">
      <c r="A328">
        <v>718409</v>
      </c>
      <c r="B328">
        <v>8313</v>
      </c>
      <c r="C328" t="s">
        <v>1228</v>
      </c>
      <c r="D328" t="s">
        <v>1288</v>
      </c>
      <c r="E328">
        <v>135.87</v>
      </c>
      <c r="F328">
        <v>646.16</v>
      </c>
      <c r="G328">
        <v>914.09</v>
      </c>
      <c r="H328" s="1">
        <v>44149</v>
      </c>
      <c r="I328">
        <v>124197.41</v>
      </c>
      <c r="J328">
        <f>investment_data[[#This Row],[purchase_price]]*investment_data[[#This Row],[units]]</f>
        <v>87793.7592</v>
      </c>
      <c r="K328">
        <f>investment_data[[#This Row],[market_value]]-investment_data[[#This Row],[purches_value]]</f>
        <v>36403.650800000003</v>
      </c>
      <c r="L328" t="str">
        <f>IF(investment_data[[#This Row],[Profit and Loss]]&lt;0,"Loss","profit")</f>
        <v>profit</v>
      </c>
    </row>
    <row r="329" spans="1:12" x14ac:dyDescent="0.3">
      <c r="A329">
        <v>697915</v>
      </c>
      <c r="B329">
        <v>2720</v>
      </c>
      <c r="C329" t="s">
        <v>1228</v>
      </c>
      <c r="D329" t="s">
        <v>1289</v>
      </c>
      <c r="E329">
        <v>273.11</v>
      </c>
      <c r="F329">
        <v>918.63</v>
      </c>
      <c r="G329">
        <v>1141.2</v>
      </c>
      <c r="H329" s="1">
        <v>44039</v>
      </c>
      <c r="I329">
        <v>311673.13</v>
      </c>
      <c r="J329">
        <f>investment_data[[#This Row],[purchase_price]]*investment_data[[#This Row],[units]]</f>
        <v>250887.0393</v>
      </c>
      <c r="K329">
        <f>investment_data[[#This Row],[market_value]]-investment_data[[#This Row],[purches_value]]</f>
        <v>60786.090700000001</v>
      </c>
      <c r="L329" t="str">
        <f>IF(investment_data[[#This Row],[Profit and Loss]]&lt;0,"Loss","profit")</f>
        <v>profit</v>
      </c>
    </row>
    <row r="330" spans="1:12" x14ac:dyDescent="0.3">
      <c r="A330">
        <v>970973</v>
      </c>
      <c r="B330">
        <v>1845</v>
      </c>
      <c r="C330" t="s">
        <v>1228</v>
      </c>
      <c r="D330" t="s">
        <v>1290</v>
      </c>
      <c r="E330">
        <v>120.73</v>
      </c>
      <c r="F330">
        <v>424.31</v>
      </c>
      <c r="G330">
        <v>514.77</v>
      </c>
      <c r="H330" s="1">
        <v>44202</v>
      </c>
      <c r="I330">
        <v>62148.18</v>
      </c>
      <c r="J330">
        <f>investment_data[[#This Row],[purchase_price]]*investment_data[[#This Row],[units]]</f>
        <v>51226.946300000003</v>
      </c>
      <c r="K330">
        <f>investment_data[[#This Row],[market_value]]-investment_data[[#This Row],[purches_value]]</f>
        <v>10921.233699999997</v>
      </c>
      <c r="L330" t="str">
        <f>IF(investment_data[[#This Row],[Profit and Loss]]&lt;0,"Loss","profit")</f>
        <v>profit</v>
      </c>
    </row>
    <row r="331" spans="1:12" x14ac:dyDescent="0.3">
      <c r="A331">
        <v>788926</v>
      </c>
      <c r="B331">
        <v>7976</v>
      </c>
      <c r="C331" t="s">
        <v>1228</v>
      </c>
      <c r="D331" t="s">
        <v>1291</v>
      </c>
      <c r="E331">
        <v>292.91000000000003</v>
      </c>
      <c r="F331">
        <v>715.14</v>
      </c>
      <c r="G331">
        <v>863.5</v>
      </c>
      <c r="H331" s="1">
        <v>45093</v>
      </c>
      <c r="I331">
        <v>252927.79</v>
      </c>
      <c r="J331">
        <f>investment_data[[#This Row],[purchase_price]]*investment_data[[#This Row],[units]]</f>
        <v>209471.65740000003</v>
      </c>
      <c r="K331">
        <f>investment_data[[#This Row],[market_value]]-investment_data[[#This Row],[purches_value]]</f>
        <v>43456.132599999983</v>
      </c>
      <c r="L331" t="str">
        <f>IF(investment_data[[#This Row],[Profit and Loss]]&lt;0,"Loss","profit")</f>
        <v>profit</v>
      </c>
    </row>
    <row r="332" spans="1:12" x14ac:dyDescent="0.3">
      <c r="A332">
        <v>268901</v>
      </c>
      <c r="B332">
        <v>9698</v>
      </c>
      <c r="C332" t="s">
        <v>1228</v>
      </c>
      <c r="D332" t="s">
        <v>1260</v>
      </c>
      <c r="E332">
        <v>11.48</v>
      </c>
      <c r="F332">
        <v>274.07</v>
      </c>
      <c r="G332">
        <v>222.67</v>
      </c>
      <c r="H332" s="1">
        <v>44816</v>
      </c>
      <c r="I332">
        <v>2556.25</v>
      </c>
      <c r="J332">
        <f>investment_data[[#This Row],[purchase_price]]*investment_data[[#This Row],[units]]</f>
        <v>3146.3236000000002</v>
      </c>
      <c r="K332">
        <f>investment_data[[#This Row],[market_value]]-investment_data[[#This Row],[purches_value]]</f>
        <v>-590.07360000000017</v>
      </c>
      <c r="L332" t="str">
        <f>IF(investment_data[[#This Row],[Profit and Loss]]&lt;0,"Loss","profit")</f>
        <v>Loss</v>
      </c>
    </row>
    <row r="333" spans="1:12" x14ac:dyDescent="0.3">
      <c r="A333">
        <v>188330</v>
      </c>
      <c r="B333">
        <v>5264</v>
      </c>
      <c r="C333" t="s">
        <v>1228</v>
      </c>
      <c r="D333" t="s">
        <v>1292</v>
      </c>
      <c r="E333">
        <v>385.34</v>
      </c>
      <c r="F333">
        <v>51.38</v>
      </c>
      <c r="G333">
        <v>76.84</v>
      </c>
      <c r="H333" s="1">
        <v>44021</v>
      </c>
      <c r="I333">
        <v>29609.53</v>
      </c>
      <c r="J333">
        <f>investment_data[[#This Row],[purchase_price]]*investment_data[[#This Row],[units]]</f>
        <v>19798.769199999999</v>
      </c>
      <c r="K333">
        <f>investment_data[[#This Row],[market_value]]-investment_data[[#This Row],[purches_value]]</f>
        <v>9810.7608</v>
      </c>
      <c r="L333" t="str">
        <f>IF(investment_data[[#This Row],[Profit and Loss]]&lt;0,"Loss","profit")</f>
        <v>profit</v>
      </c>
    </row>
    <row r="334" spans="1:12" x14ac:dyDescent="0.3">
      <c r="A334">
        <v>383387</v>
      </c>
      <c r="B334">
        <v>2150</v>
      </c>
      <c r="C334" t="s">
        <v>1228</v>
      </c>
      <c r="D334" t="s">
        <v>1293</v>
      </c>
      <c r="E334">
        <v>474.75</v>
      </c>
      <c r="F334">
        <v>372.58</v>
      </c>
      <c r="G334">
        <v>355.15</v>
      </c>
      <c r="H334" s="1">
        <v>44791</v>
      </c>
      <c r="I334">
        <v>168607.46</v>
      </c>
      <c r="J334">
        <f>investment_data[[#This Row],[purchase_price]]*investment_data[[#This Row],[units]]</f>
        <v>176882.35499999998</v>
      </c>
      <c r="K334">
        <f>investment_data[[#This Row],[market_value]]-investment_data[[#This Row],[purches_value]]</f>
        <v>-8274.8949999999895</v>
      </c>
      <c r="L334" t="str">
        <f>IF(investment_data[[#This Row],[Profit and Loss]]&lt;0,"Loss","profit")</f>
        <v>Loss</v>
      </c>
    </row>
    <row r="335" spans="1:12" x14ac:dyDescent="0.3">
      <c r="A335">
        <v>826637</v>
      </c>
      <c r="B335">
        <v>7159</v>
      </c>
      <c r="C335" t="s">
        <v>1228</v>
      </c>
      <c r="D335" t="s">
        <v>1294</v>
      </c>
      <c r="E335">
        <v>299.58</v>
      </c>
      <c r="F335">
        <v>614.62</v>
      </c>
      <c r="G335">
        <v>705.63</v>
      </c>
      <c r="H335" s="1">
        <v>44528</v>
      </c>
      <c r="I335">
        <v>211392.64000000001</v>
      </c>
      <c r="J335">
        <f>investment_data[[#This Row],[purchase_price]]*investment_data[[#This Row],[units]]</f>
        <v>184127.8596</v>
      </c>
      <c r="K335">
        <f>investment_data[[#This Row],[market_value]]-investment_data[[#This Row],[purches_value]]</f>
        <v>27264.780400000018</v>
      </c>
      <c r="L335" t="str">
        <f>IF(investment_data[[#This Row],[Profit and Loss]]&lt;0,"Loss","profit")</f>
        <v>profit</v>
      </c>
    </row>
    <row r="336" spans="1:12" x14ac:dyDescent="0.3">
      <c r="A336">
        <v>754456</v>
      </c>
      <c r="B336">
        <v>8625</v>
      </c>
      <c r="C336" t="s">
        <v>1228</v>
      </c>
      <c r="D336" t="s">
        <v>1295</v>
      </c>
      <c r="E336">
        <v>476.99</v>
      </c>
      <c r="F336">
        <v>680.05</v>
      </c>
      <c r="G336">
        <v>872.6</v>
      </c>
      <c r="H336" s="1">
        <v>45536</v>
      </c>
      <c r="I336">
        <v>416221.47</v>
      </c>
      <c r="J336">
        <f>investment_data[[#This Row],[purchase_price]]*investment_data[[#This Row],[units]]</f>
        <v>324377.04949999996</v>
      </c>
      <c r="K336">
        <f>investment_data[[#This Row],[market_value]]-investment_data[[#This Row],[purches_value]]</f>
        <v>91844.420500000007</v>
      </c>
      <c r="L336" t="str">
        <f>IF(investment_data[[#This Row],[Profit and Loss]]&lt;0,"Loss","profit")</f>
        <v>profit</v>
      </c>
    </row>
    <row r="337" spans="1:12" x14ac:dyDescent="0.3">
      <c r="A337">
        <v>715172</v>
      </c>
      <c r="B337">
        <v>5227</v>
      </c>
      <c r="C337" t="s">
        <v>1228</v>
      </c>
      <c r="D337" t="s">
        <v>1296</v>
      </c>
      <c r="E337">
        <v>328.55</v>
      </c>
      <c r="F337">
        <v>746.53</v>
      </c>
      <c r="G337">
        <v>807.9</v>
      </c>
      <c r="H337" s="1">
        <v>44670</v>
      </c>
      <c r="I337">
        <v>265435.53999999998</v>
      </c>
      <c r="J337">
        <f>investment_data[[#This Row],[purchase_price]]*investment_data[[#This Row],[units]]</f>
        <v>245272.43150000001</v>
      </c>
      <c r="K337">
        <f>investment_data[[#This Row],[market_value]]-investment_data[[#This Row],[purches_value]]</f>
        <v>20163.108499999973</v>
      </c>
      <c r="L337" t="str">
        <f>IF(investment_data[[#This Row],[Profit and Loss]]&lt;0,"Loss","profit")</f>
        <v>profit</v>
      </c>
    </row>
    <row r="338" spans="1:12" x14ac:dyDescent="0.3">
      <c r="A338">
        <v>531338</v>
      </c>
      <c r="B338">
        <v>2235</v>
      </c>
      <c r="C338" t="s">
        <v>1228</v>
      </c>
      <c r="D338" t="s">
        <v>1297</v>
      </c>
      <c r="E338">
        <v>86.99</v>
      </c>
      <c r="F338">
        <v>211.02</v>
      </c>
      <c r="G338">
        <v>218.6</v>
      </c>
      <c r="H338" s="1">
        <v>44659</v>
      </c>
      <c r="I338">
        <v>19016.009999999998</v>
      </c>
      <c r="J338">
        <f>investment_data[[#This Row],[purchase_price]]*investment_data[[#This Row],[units]]</f>
        <v>18356.629799999999</v>
      </c>
      <c r="K338">
        <f>investment_data[[#This Row],[market_value]]-investment_data[[#This Row],[purches_value]]</f>
        <v>659.3801999999996</v>
      </c>
      <c r="L338" t="str">
        <f>IF(investment_data[[#This Row],[Profit and Loss]]&lt;0,"Loss","profit")</f>
        <v>profit</v>
      </c>
    </row>
    <row r="339" spans="1:12" x14ac:dyDescent="0.3">
      <c r="A339">
        <v>584386</v>
      </c>
      <c r="B339">
        <v>8002</v>
      </c>
      <c r="C339" t="s">
        <v>1228</v>
      </c>
      <c r="D339" t="s">
        <v>1298</v>
      </c>
      <c r="E339">
        <v>27.28</v>
      </c>
      <c r="F339">
        <v>498.34</v>
      </c>
      <c r="G339">
        <v>415.69</v>
      </c>
      <c r="H339" s="1">
        <v>45548</v>
      </c>
      <c r="I339">
        <v>11340.02</v>
      </c>
      <c r="J339">
        <f>investment_data[[#This Row],[purchase_price]]*investment_data[[#This Row],[units]]</f>
        <v>13594.715200000001</v>
      </c>
      <c r="K339">
        <f>investment_data[[#This Row],[market_value]]-investment_data[[#This Row],[purches_value]]</f>
        <v>-2254.6952000000001</v>
      </c>
      <c r="L339" t="str">
        <f>IF(investment_data[[#This Row],[Profit and Loss]]&lt;0,"Loss","profit")</f>
        <v>Loss</v>
      </c>
    </row>
    <row r="340" spans="1:12" x14ac:dyDescent="0.3">
      <c r="A340">
        <v>833063</v>
      </c>
      <c r="B340">
        <v>3258</v>
      </c>
      <c r="C340" t="s">
        <v>1228</v>
      </c>
      <c r="D340" t="s">
        <v>1299</v>
      </c>
      <c r="E340">
        <v>262.04000000000002</v>
      </c>
      <c r="F340">
        <v>614.11</v>
      </c>
      <c r="G340">
        <v>503.78</v>
      </c>
      <c r="H340" s="1">
        <v>45029</v>
      </c>
      <c r="I340">
        <v>132010.51</v>
      </c>
      <c r="J340">
        <f>investment_data[[#This Row],[purchase_price]]*investment_data[[#This Row],[units]]</f>
        <v>160921.38440000001</v>
      </c>
      <c r="K340">
        <f>investment_data[[#This Row],[market_value]]-investment_data[[#This Row],[purches_value]]</f>
        <v>-28910.874400000001</v>
      </c>
      <c r="L340" t="str">
        <f>IF(investment_data[[#This Row],[Profit and Loss]]&lt;0,"Loss","profit")</f>
        <v>Loss</v>
      </c>
    </row>
    <row r="341" spans="1:12" x14ac:dyDescent="0.3">
      <c r="A341">
        <v>620012</v>
      </c>
      <c r="B341">
        <v>3258</v>
      </c>
      <c r="C341" t="s">
        <v>1228</v>
      </c>
      <c r="D341" t="s">
        <v>1300</v>
      </c>
      <c r="E341">
        <v>166.21</v>
      </c>
      <c r="F341">
        <v>643.9</v>
      </c>
      <c r="G341">
        <v>693.97</v>
      </c>
      <c r="H341" s="1">
        <v>44749</v>
      </c>
      <c r="I341">
        <v>115344.75</v>
      </c>
      <c r="J341">
        <f>investment_data[[#This Row],[purchase_price]]*investment_data[[#This Row],[units]]</f>
        <v>107022.61900000001</v>
      </c>
      <c r="K341">
        <f>investment_data[[#This Row],[market_value]]-investment_data[[#This Row],[purches_value]]</f>
        <v>8322.1309999999939</v>
      </c>
      <c r="L341" t="str">
        <f>IF(investment_data[[#This Row],[Profit and Loss]]&lt;0,"Loss","profit")</f>
        <v>profit</v>
      </c>
    </row>
    <row r="342" spans="1:12" x14ac:dyDescent="0.3">
      <c r="A342">
        <v>449474</v>
      </c>
      <c r="B342">
        <v>9525</v>
      </c>
      <c r="C342" t="s">
        <v>1228</v>
      </c>
      <c r="D342" t="s">
        <v>1301</v>
      </c>
      <c r="E342">
        <v>388.71</v>
      </c>
      <c r="F342">
        <v>440.36</v>
      </c>
      <c r="G342">
        <v>358.26</v>
      </c>
      <c r="H342" s="1">
        <v>43980</v>
      </c>
      <c r="I342">
        <v>139259.24</v>
      </c>
      <c r="J342">
        <f>investment_data[[#This Row],[purchase_price]]*investment_data[[#This Row],[units]]</f>
        <v>171172.33559999999</v>
      </c>
      <c r="K342">
        <f>investment_data[[#This Row],[market_value]]-investment_data[[#This Row],[purches_value]]</f>
        <v>-31913.095600000001</v>
      </c>
      <c r="L342" t="str">
        <f>IF(investment_data[[#This Row],[Profit and Loss]]&lt;0,"Loss","profit")</f>
        <v>Loss</v>
      </c>
    </row>
    <row r="343" spans="1:12" x14ac:dyDescent="0.3">
      <c r="A343">
        <v>320042</v>
      </c>
      <c r="B343">
        <v>7234</v>
      </c>
      <c r="C343" t="s">
        <v>1228</v>
      </c>
      <c r="D343" t="s">
        <v>1302</v>
      </c>
      <c r="E343">
        <v>359.08</v>
      </c>
      <c r="F343">
        <v>535.29999999999995</v>
      </c>
      <c r="G343">
        <v>746.28</v>
      </c>
      <c r="H343" s="1">
        <v>44392</v>
      </c>
      <c r="I343">
        <v>267974.21999999997</v>
      </c>
      <c r="J343">
        <f>investment_data[[#This Row],[purchase_price]]*investment_data[[#This Row],[units]]</f>
        <v>192215.52399999998</v>
      </c>
      <c r="K343">
        <f>investment_data[[#This Row],[market_value]]-investment_data[[#This Row],[purches_value]]</f>
        <v>75758.695999999996</v>
      </c>
      <c r="L343" t="str">
        <f>IF(investment_data[[#This Row],[Profit and Loss]]&lt;0,"Loss","profit")</f>
        <v>profit</v>
      </c>
    </row>
    <row r="344" spans="1:12" x14ac:dyDescent="0.3">
      <c r="A344">
        <v>408985</v>
      </c>
      <c r="B344">
        <v>7581</v>
      </c>
      <c r="C344" t="s">
        <v>1228</v>
      </c>
      <c r="D344" t="s">
        <v>1303</v>
      </c>
      <c r="E344">
        <v>388.48</v>
      </c>
      <c r="F344">
        <v>786.34</v>
      </c>
      <c r="G344">
        <v>734.52</v>
      </c>
      <c r="H344" s="1">
        <v>44514</v>
      </c>
      <c r="I344">
        <v>285346.33</v>
      </c>
      <c r="J344">
        <f>investment_data[[#This Row],[purchase_price]]*investment_data[[#This Row],[units]]</f>
        <v>305477.36320000002</v>
      </c>
      <c r="K344">
        <f>investment_data[[#This Row],[market_value]]-investment_data[[#This Row],[purches_value]]</f>
        <v>-20131.033200000005</v>
      </c>
      <c r="L344" t="str">
        <f>IF(investment_data[[#This Row],[Profit and Loss]]&lt;0,"Loss","profit")</f>
        <v>Loss</v>
      </c>
    </row>
    <row r="345" spans="1:12" x14ac:dyDescent="0.3">
      <c r="A345">
        <v>720122</v>
      </c>
      <c r="B345">
        <v>3112</v>
      </c>
      <c r="C345" t="s">
        <v>1228</v>
      </c>
      <c r="D345" t="s">
        <v>1304</v>
      </c>
      <c r="E345">
        <v>217.85</v>
      </c>
      <c r="F345">
        <v>71.92</v>
      </c>
      <c r="G345">
        <v>76.12</v>
      </c>
      <c r="H345" s="1">
        <v>44914</v>
      </c>
      <c r="I345">
        <v>16582.740000000002</v>
      </c>
      <c r="J345">
        <f>investment_data[[#This Row],[purchase_price]]*investment_data[[#This Row],[units]]</f>
        <v>15667.772000000001</v>
      </c>
      <c r="K345">
        <f>investment_data[[#This Row],[market_value]]-investment_data[[#This Row],[purches_value]]</f>
        <v>914.96800000000076</v>
      </c>
      <c r="L345" t="str">
        <f>IF(investment_data[[#This Row],[Profit and Loss]]&lt;0,"Loss","profit")</f>
        <v>profit</v>
      </c>
    </row>
    <row r="346" spans="1:12" x14ac:dyDescent="0.3">
      <c r="A346">
        <v>715103</v>
      </c>
      <c r="B346">
        <v>7983</v>
      </c>
      <c r="C346" t="s">
        <v>1228</v>
      </c>
      <c r="D346" t="s">
        <v>1305</v>
      </c>
      <c r="E346">
        <v>493.03</v>
      </c>
      <c r="F346">
        <v>391.37</v>
      </c>
      <c r="G346">
        <v>409.74</v>
      </c>
      <c r="H346" s="1">
        <v>44855</v>
      </c>
      <c r="I346">
        <v>202014.11</v>
      </c>
      <c r="J346">
        <f>investment_data[[#This Row],[purchase_price]]*investment_data[[#This Row],[units]]</f>
        <v>192957.15109999999</v>
      </c>
      <c r="K346">
        <f>investment_data[[#This Row],[market_value]]-investment_data[[#This Row],[purches_value]]</f>
        <v>9056.9588999999978</v>
      </c>
      <c r="L346" t="str">
        <f>IF(investment_data[[#This Row],[Profit and Loss]]&lt;0,"Loss","profit")</f>
        <v>profit</v>
      </c>
    </row>
    <row r="347" spans="1:12" x14ac:dyDescent="0.3">
      <c r="A347">
        <v>772588</v>
      </c>
      <c r="B347">
        <v>6906</v>
      </c>
      <c r="C347" t="s">
        <v>1228</v>
      </c>
      <c r="D347" t="s">
        <v>1306</v>
      </c>
      <c r="E347">
        <v>271.58</v>
      </c>
      <c r="F347">
        <v>623.53</v>
      </c>
      <c r="G347">
        <v>678.59</v>
      </c>
      <c r="H347" s="1">
        <v>44668</v>
      </c>
      <c r="I347">
        <v>184291.47</v>
      </c>
      <c r="J347">
        <f>investment_data[[#This Row],[purchase_price]]*investment_data[[#This Row],[units]]</f>
        <v>169338.27739999999</v>
      </c>
      <c r="K347">
        <f>investment_data[[#This Row],[market_value]]-investment_data[[#This Row],[purches_value]]</f>
        <v>14953.192600000009</v>
      </c>
      <c r="L347" t="str">
        <f>IF(investment_data[[#This Row],[Profit and Loss]]&lt;0,"Loss","profit")</f>
        <v>profit</v>
      </c>
    </row>
    <row r="348" spans="1:12" x14ac:dyDescent="0.3">
      <c r="A348">
        <v>779495</v>
      </c>
      <c r="B348">
        <v>3758</v>
      </c>
      <c r="C348" t="s">
        <v>1228</v>
      </c>
      <c r="D348" t="s">
        <v>1307</v>
      </c>
      <c r="E348">
        <v>418.37</v>
      </c>
      <c r="F348">
        <v>919.23</v>
      </c>
      <c r="G348">
        <v>998.35</v>
      </c>
      <c r="H348" s="1">
        <v>45347</v>
      </c>
      <c r="I348">
        <v>417679.69</v>
      </c>
      <c r="J348">
        <f>investment_data[[#This Row],[purchase_price]]*investment_data[[#This Row],[units]]</f>
        <v>384578.25510000001</v>
      </c>
      <c r="K348">
        <f>investment_data[[#This Row],[market_value]]-investment_data[[#This Row],[purches_value]]</f>
        <v>33101.434899999993</v>
      </c>
      <c r="L348" t="str">
        <f>IF(investment_data[[#This Row],[Profit and Loss]]&lt;0,"Loss","profit")</f>
        <v>profit</v>
      </c>
    </row>
    <row r="349" spans="1:12" x14ac:dyDescent="0.3">
      <c r="A349">
        <v>318491</v>
      </c>
      <c r="B349">
        <v>3258</v>
      </c>
      <c r="C349" t="s">
        <v>1228</v>
      </c>
      <c r="D349" t="s">
        <v>1308</v>
      </c>
      <c r="E349">
        <v>145.44</v>
      </c>
      <c r="F349">
        <v>586.88</v>
      </c>
      <c r="G349">
        <v>535.21</v>
      </c>
      <c r="H349" s="1">
        <v>44848</v>
      </c>
      <c r="I349">
        <v>77840.94</v>
      </c>
      <c r="J349">
        <f>investment_data[[#This Row],[purchase_price]]*investment_data[[#This Row],[units]]</f>
        <v>85355.8272</v>
      </c>
      <c r="K349">
        <f>investment_data[[#This Row],[market_value]]-investment_data[[#This Row],[purches_value]]</f>
        <v>-7514.8871999999974</v>
      </c>
      <c r="L349" t="str">
        <f>IF(investment_data[[#This Row],[Profit and Loss]]&lt;0,"Loss","profit")</f>
        <v>Loss</v>
      </c>
    </row>
    <row r="350" spans="1:12" x14ac:dyDescent="0.3">
      <c r="A350">
        <v>107922</v>
      </c>
      <c r="B350">
        <v>1138</v>
      </c>
      <c r="C350" t="s">
        <v>1228</v>
      </c>
      <c r="D350" t="s">
        <v>1309</v>
      </c>
      <c r="E350">
        <v>308.42</v>
      </c>
      <c r="F350">
        <v>492.04</v>
      </c>
      <c r="G350">
        <v>709.25</v>
      </c>
      <c r="H350" s="1">
        <v>45111</v>
      </c>
      <c r="I350">
        <v>218746.89</v>
      </c>
      <c r="J350">
        <f>investment_data[[#This Row],[purchase_price]]*investment_data[[#This Row],[units]]</f>
        <v>151754.9768</v>
      </c>
      <c r="K350">
        <f>investment_data[[#This Row],[market_value]]-investment_data[[#This Row],[purches_value]]</f>
        <v>66991.91320000001</v>
      </c>
      <c r="L350" t="str">
        <f>IF(investment_data[[#This Row],[Profit and Loss]]&lt;0,"Loss","profit")</f>
        <v>profit</v>
      </c>
    </row>
    <row r="351" spans="1:12" x14ac:dyDescent="0.3">
      <c r="A351">
        <v>407571</v>
      </c>
      <c r="B351">
        <v>6444</v>
      </c>
      <c r="C351" t="s">
        <v>1228</v>
      </c>
      <c r="D351" t="s">
        <v>1310</v>
      </c>
      <c r="E351">
        <v>213.87</v>
      </c>
      <c r="F351">
        <v>695.5</v>
      </c>
      <c r="G351">
        <v>576.86</v>
      </c>
      <c r="H351" s="1">
        <v>44215</v>
      </c>
      <c r="I351">
        <v>123373.05</v>
      </c>
      <c r="J351">
        <f>investment_data[[#This Row],[purchase_price]]*investment_data[[#This Row],[units]]</f>
        <v>148746.58499999999</v>
      </c>
      <c r="K351">
        <f>investment_data[[#This Row],[market_value]]-investment_data[[#This Row],[purches_value]]</f>
        <v>-25373.534999999989</v>
      </c>
      <c r="L351" t="str">
        <f>IF(investment_data[[#This Row],[Profit and Loss]]&lt;0,"Loss","profit")</f>
        <v>Loss</v>
      </c>
    </row>
    <row r="352" spans="1:12" x14ac:dyDescent="0.3">
      <c r="A352">
        <v>801019</v>
      </c>
      <c r="B352">
        <v>8661</v>
      </c>
      <c r="C352" t="s">
        <v>1228</v>
      </c>
      <c r="D352" t="s">
        <v>1311</v>
      </c>
      <c r="E352">
        <v>335.25</v>
      </c>
      <c r="F352">
        <v>984.79</v>
      </c>
      <c r="G352">
        <v>1173</v>
      </c>
      <c r="H352" s="1">
        <v>43789</v>
      </c>
      <c r="I352">
        <v>393248.25</v>
      </c>
      <c r="J352">
        <f>investment_data[[#This Row],[purchase_price]]*investment_data[[#This Row],[units]]</f>
        <v>330150.84749999997</v>
      </c>
      <c r="K352">
        <f>investment_data[[#This Row],[market_value]]-investment_data[[#This Row],[purches_value]]</f>
        <v>63097.402500000026</v>
      </c>
      <c r="L352" t="str">
        <f>IF(investment_data[[#This Row],[Profit and Loss]]&lt;0,"Loss","profit")</f>
        <v>profit</v>
      </c>
    </row>
    <row r="353" spans="1:12" x14ac:dyDescent="0.3">
      <c r="A353">
        <v>174492</v>
      </c>
      <c r="B353">
        <v>2525</v>
      </c>
      <c r="C353" t="s">
        <v>1228</v>
      </c>
      <c r="D353" t="s">
        <v>1312</v>
      </c>
      <c r="E353">
        <v>309.79000000000002</v>
      </c>
      <c r="F353">
        <v>993.65</v>
      </c>
      <c r="G353">
        <v>1330.52</v>
      </c>
      <c r="H353" s="1">
        <v>44227</v>
      </c>
      <c r="I353">
        <v>412181.79</v>
      </c>
      <c r="J353">
        <f>investment_data[[#This Row],[purchase_price]]*investment_data[[#This Row],[units]]</f>
        <v>307822.83350000001</v>
      </c>
      <c r="K353">
        <f>investment_data[[#This Row],[market_value]]-investment_data[[#This Row],[purches_value]]</f>
        <v>104358.95649999997</v>
      </c>
      <c r="L353" t="str">
        <f>IF(investment_data[[#This Row],[Profit and Loss]]&lt;0,"Loss","profit")</f>
        <v>profit</v>
      </c>
    </row>
    <row r="354" spans="1:12" x14ac:dyDescent="0.3">
      <c r="A354">
        <v>113620</v>
      </c>
      <c r="B354">
        <v>6810</v>
      </c>
      <c r="C354" t="s">
        <v>1228</v>
      </c>
      <c r="D354" t="s">
        <v>1313</v>
      </c>
      <c r="E354">
        <v>133.79</v>
      </c>
      <c r="F354">
        <v>659.68</v>
      </c>
      <c r="G354">
        <v>853.21</v>
      </c>
      <c r="H354" s="1">
        <v>44277</v>
      </c>
      <c r="I354">
        <v>114150.97</v>
      </c>
      <c r="J354">
        <f>investment_data[[#This Row],[purchase_price]]*investment_data[[#This Row],[units]]</f>
        <v>88258.587199999994</v>
      </c>
      <c r="K354">
        <f>investment_data[[#This Row],[market_value]]-investment_data[[#This Row],[purches_value]]</f>
        <v>25892.382800000007</v>
      </c>
      <c r="L354" t="str">
        <f>IF(investment_data[[#This Row],[Profit and Loss]]&lt;0,"Loss","profit")</f>
        <v>profit</v>
      </c>
    </row>
    <row r="355" spans="1:12" x14ac:dyDescent="0.3">
      <c r="A355">
        <v>948000</v>
      </c>
      <c r="B355">
        <v>4566</v>
      </c>
      <c r="C355" t="s">
        <v>1228</v>
      </c>
      <c r="D355" t="s">
        <v>1314</v>
      </c>
      <c r="E355">
        <v>27.34</v>
      </c>
      <c r="F355">
        <v>367</v>
      </c>
      <c r="G355">
        <v>332.5</v>
      </c>
      <c r="H355" s="1">
        <v>44114</v>
      </c>
      <c r="I355">
        <v>9090.5499999999993</v>
      </c>
      <c r="J355">
        <f>investment_data[[#This Row],[purchase_price]]*investment_data[[#This Row],[units]]</f>
        <v>10033.780000000001</v>
      </c>
      <c r="K355">
        <f>investment_data[[#This Row],[market_value]]-investment_data[[#This Row],[purches_value]]</f>
        <v>-943.23000000000138</v>
      </c>
      <c r="L355" t="str">
        <f>IF(investment_data[[#This Row],[Profit and Loss]]&lt;0,"Loss","profit")</f>
        <v>Loss</v>
      </c>
    </row>
    <row r="356" spans="1:12" x14ac:dyDescent="0.3">
      <c r="A356">
        <v>800693</v>
      </c>
      <c r="B356">
        <v>5108</v>
      </c>
      <c r="C356" t="s">
        <v>1228</v>
      </c>
      <c r="D356" t="s">
        <v>1315</v>
      </c>
      <c r="E356">
        <v>431.87</v>
      </c>
      <c r="F356">
        <v>540.54</v>
      </c>
      <c r="G356">
        <v>678.05</v>
      </c>
      <c r="H356" s="1">
        <v>43933</v>
      </c>
      <c r="I356">
        <v>292829.45</v>
      </c>
      <c r="J356">
        <f>investment_data[[#This Row],[purchase_price]]*investment_data[[#This Row],[units]]</f>
        <v>233443.0098</v>
      </c>
      <c r="K356">
        <f>investment_data[[#This Row],[market_value]]-investment_data[[#This Row],[purches_value]]</f>
        <v>59386.440200000012</v>
      </c>
      <c r="L356" t="str">
        <f>IF(investment_data[[#This Row],[Profit and Loss]]&lt;0,"Loss","profit")</f>
        <v>profit</v>
      </c>
    </row>
    <row r="357" spans="1:12" x14ac:dyDescent="0.3">
      <c r="A357">
        <v>480237</v>
      </c>
      <c r="B357">
        <v>9044</v>
      </c>
      <c r="C357" t="s">
        <v>1228</v>
      </c>
      <c r="D357" t="s">
        <v>1316</v>
      </c>
      <c r="E357">
        <v>367.01</v>
      </c>
      <c r="F357">
        <v>950.69</v>
      </c>
      <c r="G357">
        <v>1221.29</v>
      </c>
      <c r="H357" s="1">
        <v>45417</v>
      </c>
      <c r="I357">
        <v>448225.64</v>
      </c>
      <c r="J357">
        <f>investment_data[[#This Row],[purchase_price]]*investment_data[[#This Row],[units]]</f>
        <v>348912.73690000002</v>
      </c>
      <c r="K357">
        <f>investment_data[[#This Row],[market_value]]-investment_data[[#This Row],[purches_value]]</f>
        <v>99312.903099999996</v>
      </c>
      <c r="L357" t="str">
        <f>IF(investment_data[[#This Row],[Profit and Loss]]&lt;0,"Loss","profit")</f>
        <v>profit</v>
      </c>
    </row>
    <row r="358" spans="1:12" x14ac:dyDescent="0.3">
      <c r="A358">
        <v>539073</v>
      </c>
      <c r="B358">
        <v>6444</v>
      </c>
      <c r="C358" t="s">
        <v>1228</v>
      </c>
      <c r="D358" t="s">
        <v>1317</v>
      </c>
      <c r="E358">
        <v>422</v>
      </c>
      <c r="F358">
        <v>751.1</v>
      </c>
      <c r="G358">
        <v>827.38</v>
      </c>
      <c r="H358" s="1">
        <v>43759</v>
      </c>
      <c r="I358">
        <v>349154.36</v>
      </c>
      <c r="J358">
        <f>investment_data[[#This Row],[purchase_price]]*investment_data[[#This Row],[units]]</f>
        <v>316964.2</v>
      </c>
      <c r="K358">
        <f>investment_data[[#This Row],[market_value]]-investment_data[[#This Row],[purches_value]]</f>
        <v>32190.159999999974</v>
      </c>
      <c r="L358" t="str">
        <f>IF(investment_data[[#This Row],[Profit and Loss]]&lt;0,"Loss","profit")</f>
        <v>profit</v>
      </c>
    </row>
    <row r="359" spans="1:12" x14ac:dyDescent="0.3">
      <c r="A359">
        <v>364543</v>
      </c>
      <c r="B359">
        <v>8616</v>
      </c>
      <c r="C359" t="s">
        <v>1228</v>
      </c>
      <c r="D359" t="s">
        <v>1318</v>
      </c>
      <c r="E359">
        <v>376.82</v>
      </c>
      <c r="F359">
        <v>529.63</v>
      </c>
      <c r="G359">
        <v>549</v>
      </c>
      <c r="H359" s="1">
        <v>44784</v>
      </c>
      <c r="I359">
        <v>206874.18</v>
      </c>
      <c r="J359">
        <f>investment_data[[#This Row],[purchase_price]]*investment_data[[#This Row],[units]]</f>
        <v>199575.17660000001</v>
      </c>
      <c r="K359">
        <f>investment_data[[#This Row],[market_value]]-investment_data[[#This Row],[purches_value]]</f>
        <v>7299.0033999999869</v>
      </c>
      <c r="L359" t="str">
        <f>IF(investment_data[[#This Row],[Profit and Loss]]&lt;0,"Loss","profit")</f>
        <v>profit</v>
      </c>
    </row>
    <row r="360" spans="1:12" x14ac:dyDescent="0.3">
      <c r="A360">
        <v>954089</v>
      </c>
      <c r="B360">
        <v>5158</v>
      </c>
      <c r="C360" t="s">
        <v>1228</v>
      </c>
      <c r="D360" t="s">
        <v>1319</v>
      </c>
      <c r="E360">
        <v>193.38</v>
      </c>
      <c r="F360">
        <v>342.83</v>
      </c>
      <c r="G360">
        <v>379.28</v>
      </c>
      <c r="H360" s="1">
        <v>44882</v>
      </c>
      <c r="I360">
        <v>73345.17</v>
      </c>
      <c r="J360">
        <f>investment_data[[#This Row],[purchase_price]]*investment_data[[#This Row],[units]]</f>
        <v>66296.465400000001</v>
      </c>
      <c r="K360">
        <f>investment_data[[#This Row],[market_value]]-investment_data[[#This Row],[purches_value]]</f>
        <v>7048.7045999999973</v>
      </c>
      <c r="L360" t="str">
        <f>IF(investment_data[[#This Row],[Profit and Loss]]&lt;0,"Loss","profit")</f>
        <v>profit</v>
      </c>
    </row>
    <row r="361" spans="1:12" x14ac:dyDescent="0.3">
      <c r="A361">
        <v>739014</v>
      </c>
      <c r="B361">
        <v>7691</v>
      </c>
      <c r="C361" t="s">
        <v>1228</v>
      </c>
      <c r="D361" t="s">
        <v>1320</v>
      </c>
      <c r="E361">
        <v>318.98</v>
      </c>
      <c r="F361">
        <v>200.82</v>
      </c>
      <c r="G361">
        <v>267.33999999999997</v>
      </c>
      <c r="H361" s="1">
        <v>43752</v>
      </c>
      <c r="I361">
        <v>85276.11</v>
      </c>
      <c r="J361">
        <f>investment_data[[#This Row],[purchase_price]]*investment_data[[#This Row],[units]]</f>
        <v>64057.563600000001</v>
      </c>
      <c r="K361">
        <f>investment_data[[#This Row],[market_value]]-investment_data[[#This Row],[purches_value]]</f>
        <v>21218.546399999999</v>
      </c>
      <c r="L361" t="str">
        <f>IF(investment_data[[#This Row],[Profit and Loss]]&lt;0,"Loss","profit")</f>
        <v>profit</v>
      </c>
    </row>
    <row r="362" spans="1:12" x14ac:dyDescent="0.3">
      <c r="A362">
        <v>840851</v>
      </c>
      <c r="B362">
        <v>7858</v>
      </c>
      <c r="C362" t="s">
        <v>1228</v>
      </c>
      <c r="D362" t="s">
        <v>1321</v>
      </c>
      <c r="E362">
        <v>327.23</v>
      </c>
      <c r="F362">
        <v>620.95000000000005</v>
      </c>
      <c r="G362">
        <v>850.84</v>
      </c>
      <c r="H362" s="1">
        <v>44816</v>
      </c>
      <c r="I362">
        <v>278420.37</v>
      </c>
      <c r="J362">
        <f>investment_data[[#This Row],[purchase_price]]*investment_data[[#This Row],[units]]</f>
        <v>203193.46850000002</v>
      </c>
      <c r="K362">
        <f>investment_data[[#This Row],[market_value]]-investment_data[[#This Row],[purches_value]]</f>
        <v>75226.901499999978</v>
      </c>
      <c r="L362" t="str">
        <f>IF(investment_data[[#This Row],[Profit and Loss]]&lt;0,"Loss","profit")</f>
        <v>profit</v>
      </c>
    </row>
    <row r="363" spans="1:12" x14ac:dyDescent="0.3">
      <c r="A363">
        <v>554369</v>
      </c>
      <c r="B363">
        <v>1204</v>
      </c>
      <c r="C363" t="s">
        <v>1228</v>
      </c>
      <c r="D363" t="s">
        <v>1322</v>
      </c>
      <c r="E363">
        <v>492.11</v>
      </c>
      <c r="F363">
        <v>661.14</v>
      </c>
      <c r="G363">
        <v>582.16</v>
      </c>
      <c r="H363" s="1">
        <v>43906</v>
      </c>
      <c r="I363">
        <v>286486.76</v>
      </c>
      <c r="J363">
        <f>investment_data[[#This Row],[purchase_price]]*investment_data[[#This Row],[units]]</f>
        <v>325353.6054</v>
      </c>
      <c r="K363">
        <f>investment_data[[#This Row],[market_value]]-investment_data[[#This Row],[purches_value]]</f>
        <v>-38866.845399999991</v>
      </c>
      <c r="L363" t="str">
        <f>IF(investment_data[[#This Row],[Profit and Loss]]&lt;0,"Loss","profit")</f>
        <v>Loss</v>
      </c>
    </row>
    <row r="364" spans="1:12" x14ac:dyDescent="0.3">
      <c r="A364">
        <v>418680</v>
      </c>
      <c r="B364">
        <v>3938</v>
      </c>
      <c r="C364" t="s">
        <v>1228</v>
      </c>
      <c r="D364" t="s">
        <v>1323</v>
      </c>
      <c r="E364">
        <v>297.39999999999998</v>
      </c>
      <c r="F364">
        <v>983.59</v>
      </c>
      <c r="G364">
        <v>927.02</v>
      </c>
      <c r="H364" s="1">
        <v>45311</v>
      </c>
      <c r="I364">
        <v>275695.75</v>
      </c>
      <c r="J364">
        <f>investment_data[[#This Row],[purchase_price]]*investment_data[[#This Row],[units]]</f>
        <v>292519.66599999997</v>
      </c>
      <c r="K364">
        <f>investment_data[[#This Row],[market_value]]-investment_data[[#This Row],[purches_value]]</f>
        <v>-16823.915999999968</v>
      </c>
      <c r="L364" t="str">
        <f>IF(investment_data[[#This Row],[Profit and Loss]]&lt;0,"Loss","profit")</f>
        <v>Loss</v>
      </c>
    </row>
    <row r="365" spans="1:12" x14ac:dyDescent="0.3">
      <c r="A365">
        <v>368935</v>
      </c>
      <c r="B365">
        <v>2055</v>
      </c>
      <c r="C365" t="s">
        <v>1228</v>
      </c>
      <c r="D365" t="s">
        <v>1324</v>
      </c>
      <c r="E365">
        <v>217.99</v>
      </c>
      <c r="F365">
        <v>170.32</v>
      </c>
      <c r="G365">
        <v>211.63</v>
      </c>
      <c r="H365" s="1">
        <v>44088</v>
      </c>
      <c r="I365">
        <v>46133.22</v>
      </c>
      <c r="J365">
        <f>investment_data[[#This Row],[purchase_price]]*investment_data[[#This Row],[units]]</f>
        <v>37128.056799999998</v>
      </c>
      <c r="K365">
        <f>investment_data[[#This Row],[market_value]]-investment_data[[#This Row],[purches_value]]</f>
        <v>9005.1632000000027</v>
      </c>
      <c r="L365" t="str">
        <f>IF(investment_data[[#This Row],[Profit and Loss]]&lt;0,"Loss","profit")</f>
        <v>profit</v>
      </c>
    </row>
    <row r="366" spans="1:12" x14ac:dyDescent="0.3">
      <c r="A366">
        <v>770001</v>
      </c>
      <c r="B366">
        <v>4877</v>
      </c>
      <c r="C366" t="s">
        <v>1228</v>
      </c>
      <c r="D366" t="s">
        <v>1325</v>
      </c>
      <c r="E366">
        <v>466.65</v>
      </c>
      <c r="F366">
        <v>347.87</v>
      </c>
      <c r="G366">
        <v>320.23</v>
      </c>
      <c r="H366" s="1">
        <v>44454</v>
      </c>
      <c r="I366">
        <v>149435.32999999999</v>
      </c>
      <c r="J366">
        <f>investment_data[[#This Row],[purchase_price]]*investment_data[[#This Row],[units]]</f>
        <v>162333.5355</v>
      </c>
      <c r="K366">
        <f>investment_data[[#This Row],[market_value]]-investment_data[[#This Row],[purches_value]]</f>
        <v>-12898.205500000011</v>
      </c>
      <c r="L366" t="str">
        <f>IF(investment_data[[#This Row],[Profit and Loss]]&lt;0,"Loss","profit")</f>
        <v>Loss</v>
      </c>
    </row>
    <row r="367" spans="1:12" x14ac:dyDescent="0.3">
      <c r="A367">
        <v>788919</v>
      </c>
      <c r="B367">
        <v>9427</v>
      </c>
      <c r="C367" t="s">
        <v>1228</v>
      </c>
      <c r="D367" t="s">
        <v>1326</v>
      </c>
      <c r="E367">
        <v>376.6</v>
      </c>
      <c r="F367">
        <v>307.83</v>
      </c>
      <c r="G367">
        <v>411.86</v>
      </c>
      <c r="H367" s="1">
        <v>44263</v>
      </c>
      <c r="I367">
        <v>155106.48000000001</v>
      </c>
      <c r="J367">
        <f>investment_data[[#This Row],[purchase_price]]*investment_data[[#This Row],[units]]</f>
        <v>115928.77800000001</v>
      </c>
      <c r="K367">
        <f>investment_data[[#This Row],[market_value]]-investment_data[[#This Row],[purches_value]]</f>
        <v>39177.702000000005</v>
      </c>
      <c r="L367" t="str">
        <f>IF(investment_data[[#This Row],[Profit and Loss]]&lt;0,"Loss","profit")</f>
        <v>profit</v>
      </c>
    </row>
    <row r="368" spans="1:12" x14ac:dyDescent="0.3">
      <c r="A368">
        <v>316676</v>
      </c>
      <c r="B368">
        <v>5431</v>
      </c>
      <c r="C368" t="s">
        <v>1228</v>
      </c>
      <c r="D368" t="s">
        <v>1327</v>
      </c>
      <c r="E368">
        <v>31.92</v>
      </c>
      <c r="F368">
        <v>869.77</v>
      </c>
      <c r="G368">
        <v>841.8</v>
      </c>
      <c r="H368" s="1">
        <v>43857</v>
      </c>
      <c r="I368">
        <v>26870.26</v>
      </c>
      <c r="J368">
        <f>investment_data[[#This Row],[purchase_price]]*investment_data[[#This Row],[units]]</f>
        <v>27763.058400000002</v>
      </c>
      <c r="K368">
        <f>investment_data[[#This Row],[market_value]]-investment_data[[#This Row],[purches_value]]</f>
        <v>-892.79840000000331</v>
      </c>
      <c r="L368" t="str">
        <f>IF(investment_data[[#This Row],[Profit and Loss]]&lt;0,"Loss","profit")</f>
        <v>Loss</v>
      </c>
    </row>
    <row r="369" spans="1:12" x14ac:dyDescent="0.3">
      <c r="A369">
        <v>458994</v>
      </c>
      <c r="B369">
        <v>6258</v>
      </c>
      <c r="C369" t="s">
        <v>1228</v>
      </c>
      <c r="D369" t="s">
        <v>1328</v>
      </c>
      <c r="E369">
        <v>220.84</v>
      </c>
      <c r="F369">
        <v>79.25</v>
      </c>
      <c r="G369">
        <v>98.91</v>
      </c>
      <c r="H369" s="1">
        <v>44785</v>
      </c>
      <c r="I369">
        <v>21843.279999999999</v>
      </c>
      <c r="J369">
        <f>investment_data[[#This Row],[purchase_price]]*investment_data[[#This Row],[units]]</f>
        <v>17501.57</v>
      </c>
      <c r="K369">
        <f>investment_data[[#This Row],[market_value]]-investment_data[[#This Row],[purches_value]]</f>
        <v>4341.7099999999991</v>
      </c>
      <c r="L369" t="str">
        <f>IF(investment_data[[#This Row],[Profit and Loss]]&lt;0,"Loss","profit")</f>
        <v>profit</v>
      </c>
    </row>
    <row r="370" spans="1:12" x14ac:dyDescent="0.3">
      <c r="A370">
        <v>823041</v>
      </c>
      <c r="B370">
        <v>7756</v>
      </c>
      <c r="C370" t="s">
        <v>1228</v>
      </c>
      <c r="D370" t="s">
        <v>1329</v>
      </c>
      <c r="E370">
        <v>256.76</v>
      </c>
      <c r="F370">
        <v>805.25</v>
      </c>
      <c r="G370">
        <v>810.42</v>
      </c>
      <c r="H370" s="1">
        <v>44727</v>
      </c>
      <c r="I370">
        <v>208083.44</v>
      </c>
      <c r="J370">
        <f>investment_data[[#This Row],[purchase_price]]*investment_data[[#This Row],[units]]</f>
        <v>206755.99</v>
      </c>
      <c r="K370">
        <f>investment_data[[#This Row],[market_value]]-investment_data[[#This Row],[purches_value]]</f>
        <v>1327.4500000000116</v>
      </c>
      <c r="L370" t="str">
        <f>IF(investment_data[[#This Row],[Profit and Loss]]&lt;0,"Loss","profit")</f>
        <v>profit</v>
      </c>
    </row>
    <row r="371" spans="1:12" x14ac:dyDescent="0.3">
      <c r="A371">
        <v>959490</v>
      </c>
      <c r="B371">
        <v>4993</v>
      </c>
      <c r="C371" t="s">
        <v>1228</v>
      </c>
      <c r="D371" t="s">
        <v>1330</v>
      </c>
      <c r="E371">
        <v>162.62</v>
      </c>
      <c r="F371">
        <v>599.91</v>
      </c>
      <c r="G371">
        <v>882.42</v>
      </c>
      <c r="H371" s="1">
        <v>44321</v>
      </c>
      <c r="I371">
        <v>143499.14000000001</v>
      </c>
      <c r="J371">
        <f>investment_data[[#This Row],[purchase_price]]*investment_data[[#This Row],[units]]</f>
        <v>97557.364199999996</v>
      </c>
      <c r="K371">
        <f>investment_data[[#This Row],[market_value]]-investment_data[[#This Row],[purches_value]]</f>
        <v>45941.775800000018</v>
      </c>
      <c r="L371" t="str">
        <f>IF(investment_data[[#This Row],[Profit and Loss]]&lt;0,"Loss","profit")</f>
        <v>profit</v>
      </c>
    </row>
    <row r="372" spans="1:12" x14ac:dyDescent="0.3">
      <c r="A372">
        <v>869212</v>
      </c>
      <c r="B372">
        <v>5227</v>
      </c>
      <c r="C372" t="s">
        <v>1228</v>
      </c>
      <c r="D372" t="s">
        <v>1331</v>
      </c>
      <c r="E372">
        <v>41.7</v>
      </c>
      <c r="F372">
        <v>314.2</v>
      </c>
      <c r="G372">
        <v>461.39</v>
      </c>
      <c r="H372" s="1">
        <v>44879</v>
      </c>
      <c r="I372">
        <v>19239.96</v>
      </c>
      <c r="J372">
        <f>investment_data[[#This Row],[purchase_price]]*investment_data[[#This Row],[units]]</f>
        <v>13102.140000000001</v>
      </c>
      <c r="K372">
        <f>investment_data[[#This Row],[market_value]]-investment_data[[#This Row],[purches_value]]</f>
        <v>6137.8199999999979</v>
      </c>
      <c r="L372" t="str">
        <f>IF(investment_data[[#This Row],[Profit and Loss]]&lt;0,"Loss","profit")</f>
        <v>profit</v>
      </c>
    </row>
    <row r="373" spans="1:12" x14ac:dyDescent="0.3">
      <c r="A373">
        <v>807529</v>
      </c>
      <c r="B373">
        <v>8977</v>
      </c>
      <c r="C373" t="s">
        <v>1228</v>
      </c>
      <c r="D373" t="s">
        <v>1332</v>
      </c>
      <c r="E373">
        <v>288.55</v>
      </c>
      <c r="F373">
        <v>946.59</v>
      </c>
      <c r="G373">
        <v>1127.53</v>
      </c>
      <c r="H373" s="1">
        <v>44114</v>
      </c>
      <c r="I373">
        <v>325348.78000000003</v>
      </c>
      <c r="J373">
        <f>investment_data[[#This Row],[purchase_price]]*investment_data[[#This Row],[units]]</f>
        <v>273138.54450000002</v>
      </c>
      <c r="K373">
        <f>investment_data[[#This Row],[market_value]]-investment_data[[#This Row],[purches_value]]</f>
        <v>52210.23550000001</v>
      </c>
      <c r="L373" t="str">
        <f>IF(investment_data[[#This Row],[Profit and Loss]]&lt;0,"Loss","profit")</f>
        <v>profit</v>
      </c>
    </row>
    <row r="374" spans="1:12" x14ac:dyDescent="0.3">
      <c r="A374">
        <v>226786</v>
      </c>
      <c r="B374">
        <v>9015</v>
      </c>
      <c r="C374" t="s">
        <v>1228</v>
      </c>
      <c r="D374" t="s">
        <v>1333</v>
      </c>
      <c r="E374">
        <v>205.74</v>
      </c>
      <c r="F374">
        <v>812.67</v>
      </c>
      <c r="G374">
        <v>1107.92</v>
      </c>
      <c r="H374" s="1">
        <v>44662</v>
      </c>
      <c r="I374">
        <v>227943.46</v>
      </c>
      <c r="J374">
        <f>investment_data[[#This Row],[purchase_price]]*investment_data[[#This Row],[units]]</f>
        <v>167198.72579999999</v>
      </c>
      <c r="K374">
        <f>investment_data[[#This Row],[market_value]]-investment_data[[#This Row],[purches_value]]</f>
        <v>60744.734200000006</v>
      </c>
      <c r="L374" t="str">
        <f>IF(investment_data[[#This Row],[Profit and Loss]]&lt;0,"Loss","profit")</f>
        <v>profit</v>
      </c>
    </row>
    <row r="375" spans="1:12" x14ac:dyDescent="0.3">
      <c r="A375">
        <v>936484</v>
      </c>
      <c r="B375">
        <v>2157</v>
      </c>
      <c r="C375" t="s">
        <v>1228</v>
      </c>
      <c r="D375" t="s">
        <v>1334</v>
      </c>
      <c r="E375">
        <v>349.6</v>
      </c>
      <c r="F375">
        <v>90.7</v>
      </c>
      <c r="G375">
        <v>123.42</v>
      </c>
      <c r="H375" s="1">
        <v>44330</v>
      </c>
      <c r="I375">
        <v>43147.63</v>
      </c>
      <c r="J375">
        <f>investment_data[[#This Row],[purchase_price]]*investment_data[[#This Row],[units]]</f>
        <v>31708.720000000005</v>
      </c>
      <c r="K375">
        <f>investment_data[[#This Row],[market_value]]-investment_data[[#This Row],[purches_value]]</f>
        <v>11438.909999999993</v>
      </c>
      <c r="L375" t="str">
        <f>IF(investment_data[[#This Row],[Profit and Loss]]&lt;0,"Loss","profit")</f>
        <v>profit</v>
      </c>
    </row>
    <row r="376" spans="1:12" x14ac:dyDescent="0.3">
      <c r="A376">
        <v>345817</v>
      </c>
      <c r="B376">
        <v>1784</v>
      </c>
      <c r="C376" t="s">
        <v>1228</v>
      </c>
      <c r="D376" t="s">
        <v>1335</v>
      </c>
      <c r="E376">
        <v>223.88</v>
      </c>
      <c r="F376">
        <v>684.19</v>
      </c>
      <c r="G376">
        <v>749.35</v>
      </c>
      <c r="H376" s="1">
        <v>43836</v>
      </c>
      <c r="I376">
        <v>167764.48000000001</v>
      </c>
      <c r="J376">
        <f>investment_data[[#This Row],[purchase_price]]*investment_data[[#This Row],[units]]</f>
        <v>153176.4572</v>
      </c>
      <c r="K376">
        <f>investment_data[[#This Row],[market_value]]-investment_data[[#This Row],[purches_value]]</f>
        <v>14588.022800000006</v>
      </c>
      <c r="L376" t="str">
        <f>IF(investment_data[[#This Row],[Profit and Loss]]&lt;0,"Loss","profit")</f>
        <v>profit</v>
      </c>
    </row>
    <row r="377" spans="1:12" x14ac:dyDescent="0.3">
      <c r="A377">
        <v>587164</v>
      </c>
      <c r="B377">
        <v>4705</v>
      </c>
      <c r="C377" t="s">
        <v>1228</v>
      </c>
      <c r="D377" t="s">
        <v>1336</v>
      </c>
      <c r="E377">
        <v>214.92</v>
      </c>
      <c r="F377">
        <v>218.4</v>
      </c>
      <c r="G377">
        <v>282.64999999999998</v>
      </c>
      <c r="H377" s="1">
        <v>44396</v>
      </c>
      <c r="I377">
        <v>60747.14</v>
      </c>
      <c r="J377">
        <f>investment_data[[#This Row],[purchase_price]]*investment_data[[#This Row],[units]]</f>
        <v>46938.527999999998</v>
      </c>
      <c r="K377">
        <f>investment_data[[#This Row],[market_value]]-investment_data[[#This Row],[purches_value]]</f>
        <v>13808.612000000001</v>
      </c>
      <c r="L377" t="str">
        <f>IF(investment_data[[#This Row],[Profit and Loss]]&lt;0,"Loss","profit")</f>
        <v>profit</v>
      </c>
    </row>
    <row r="378" spans="1:12" x14ac:dyDescent="0.3">
      <c r="A378">
        <v>341351</v>
      </c>
      <c r="B378">
        <v>8032</v>
      </c>
      <c r="C378" t="s">
        <v>1228</v>
      </c>
      <c r="D378" t="s">
        <v>1337</v>
      </c>
      <c r="E378">
        <v>156.72999999999999</v>
      </c>
      <c r="F378">
        <v>798.77</v>
      </c>
      <c r="G378">
        <v>813.46</v>
      </c>
      <c r="H378" s="1">
        <v>43812</v>
      </c>
      <c r="I378">
        <v>127493.59</v>
      </c>
      <c r="J378">
        <f>investment_data[[#This Row],[purchase_price]]*investment_data[[#This Row],[units]]</f>
        <v>125191.22209999998</v>
      </c>
      <c r="K378">
        <f>investment_data[[#This Row],[market_value]]-investment_data[[#This Row],[purches_value]]</f>
        <v>2302.367900000012</v>
      </c>
      <c r="L378" t="str">
        <f>IF(investment_data[[#This Row],[Profit and Loss]]&lt;0,"Loss","profit")</f>
        <v>profit</v>
      </c>
    </row>
    <row r="379" spans="1:12" x14ac:dyDescent="0.3">
      <c r="A379">
        <v>820615</v>
      </c>
      <c r="B379">
        <v>3258</v>
      </c>
      <c r="C379" t="s">
        <v>1228</v>
      </c>
      <c r="D379" t="s">
        <v>1338</v>
      </c>
      <c r="E379">
        <v>17.52</v>
      </c>
      <c r="F379">
        <v>69.989999999999995</v>
      </c>
      <c r="G379">
        <v>96.66</v>
      </c>
      <c r="H379" s="1">
        <v>44212</v>
      </c>
      <c r="I379">
        <v>1693.48</v>
      </c>
      <c r="J379">
        <f>investment_data[[#This Row],[purchase_price]]*investment_data[[#This Row],[units]]</f>
        <v>1226.2248</v>
      </c>
      <c r="K379">
        <f>investment_data[[#This Row],[market_value]]-investment_data[[#This Row],[purches_value]]</f>
        <v>467.25520000000006</v>
      </c>
      <c r="L379" t="str">
        <f>IF(investment_data[[#This Row],[Profit and Loss]]&lt;0,"Loss","profit")</f>
        <v>profit</v>
      </c>
    </row>
    <row r="380" spans="1:12" x14ac:dyDescent="0.3">
      <c r="A380">
        <v>928989</v>
      </c>
      <c r="B380">
        <v>4877</v>
      </c>
      <c r="C380" t="s">
        <v>1228</v>
      </c>
      <c r="D380" t="s">
        <v>1339</v>
      </c>
      <c r="E380">
        <v>98.95</v>
      </c>
      <c r="F380">
        <v>694.07</v>
      </c>
      <c r="G380">
        <v>720.99</v>
      </c>
      <c r="H380" s="1">
        <v>44340</v>
      </c>
      <c r="I380">
        <v>71341.960000000006</v>
      </c>
      <c r="J380">
        <f>investment_data[[#This Row],[purchase_price]]*investment_data[[#This Row],[units]]</f>
        <v>68678.226500000004</v>
      </c>
      <c r="K380">
        <f>investment_data[[#This Row],[market_value]]-investment_data[[#This Row],[purches_value]]</f>
        <v>2663.7335000000021</v>
      </c>
      <c r="L380" t="str">
        <f>IF(investment_data[[#This Row],[Profit and Loss]]&lt;0,"Loss","profit")</f>
        <v>profit</v>
      </c>
    </row>
    <row r="381" spans="1:12" x14ac:dyDescent="0.3">
      <c r="A381">
        <v>833636</v>
      </c>
      <c r="B381">
        <v>2439</v>
      </c>
      <c r="C381" t="s">
        <v>1228</v>
      </c>
      <c r="D381" t="s">
        <v>1340</v>
      </c>
      <c r="E381">
        <v>452.31</v>
      </c>
      <c r="F381">
        <v>183.8</v>
      </c>
      <c r="G381">
        <v>212</v>
      </c>
      <c r="H381" s="1">
        <v>43829</v>
      </c>
      <c r="I381">
        <v>95889.72</v>
      </c>
      <c r="J381">
        <f>investment_data[[#This Row],[purchase_price]]*investment_data[[#This Row],[units]]</f>
        <v>83134.578000000009</v>
      </c>
      <c r="K381">
        <f>investment_data[[#This Row],[market_value]]-investment_data[[#This Row],[purches_value]]</f>
        <v>12755.141999999993</v>
      </c>
      <c r="L381" t="str">
        <f>IF(investment_data[[#This Row],[Profit and Loss]]&lt;0,"Loss","profit")</f>
        <v>profit</v>
      </c>
    </row>
    <row r="382" spans="1:12" x14ac:dyDescent="0.3">
      <c r="A382">
        <v>189507</v>
      </c>
      <c r="B382">
        <v>7976</v>
      </c>
      <c r="C382" t="s">
        <v>1228</v>
      </c>
      <c r="D382" t="s">
        <v>1341</v>
      </c>
      <c r="E382">
        <v>205.01</v>
      </c>
      <c r="F382">
        <v>210.02</v>
      </c>
      <c r="G382">
        <v>195.32</v>
      </c>
      <c r="H382" s="1">
        <v>44454</v>
      </c>
      <c r="I382">
        <v>40042.550000000003</v>
      </c>
      <c r="J382">
        <f>investment_data[[#This Row],[purchase_price]]*investment_data[[#This Row],[units]]</f>
        <v>43056.200199999999</v>
      </c>
      <c r="K382">
        <f>investment_data[[#This Row],[market_value]]-investment_data[[#This Row],[purches_value]]</f>
        <v>-3013.6501999999964</v>
      </c>
      <c r="L382" t="str">
        <f>IF(investment_data[[#This Row],[Profit and Loss]]&lt;0,"Loss","profit")</f>
        <v>Loss</v>
      </c>
    </row>
    <row r="383" spans="1:12" x14ac:dyDescent="0.3">
      <c r="A383">
        <v>320529</v>
      </c>
      <c r="B383">
        <v>4877</v>
      </c>
      <c r="C383" t="s">
        <v>1228</v>
      </c>
      <c r="D383" t="s">
        <v>1342</v>
      </c>
      <c r="E383">
        <v>410.91</v>
      </c>
      <c r="F383">
        <v>575.86</v>
      </c>
      <c r="G383">
        <v>690.27</v>
      </c>
      <c r="H383" s="1">
        <v>44458</v>
      </c>
      <c r="I383">
        <v>283638.84999999998</v>
      </c>
      <c r="J383">
        <f>investment_data[[#This Row],[purchase_price]]*investment_data[[#This Row],[units]]</f>
        <v>236626.63260000001</v>
      </c>
      <c r="K383">
        <f>investment_data[[#This Row],[market_value]]-investment_data[[#This Row],[purches_value]]</f>
        <v>47012.217399999965</v>
      </c>
      <c r="L383" t="str">
        <f>IF(investment_data[[#This Row],[Profit and Loss]]&lt;0,"Loss","profit")</f>
        <v>profit</v>
      </c>
    </row>
    <row r="384" spans="1:12" x14ac:dyDescent="0.3">
      <c r="A384">
        <v>543841</v>
      </c>
      <c r="B384">
        <v>1558</v>
      </c>
      <c r="C384" t="s">
        <v>1228</v>
      </c>
      <c r="D384" t="s">
        <v>1343</v>
      </c>
      <c r="E384">
        <v>201.99</v>
      </c>
      <c r="F384">
        <v>491.95</v>
      </c>
      <c r="G384">
        <v>721.37</v>
      </c>
      <c r="H384" s="1">
        <v>43995</v>
      </c>
      <c r="I384">
        <v>145709.53</v>
      </c>
      <c r="J384">
        <f>investment_data[[#This Row],[purchase_price]]*investment_data[[#This Row],[units]]</f>
        <v>99368.980500000005</v>
      </c>
      <c r="K384">
        <f>investment_data[[#This Row],[market_value]]-investment_data[[#This Row],[purches_value]]</f>
        <v>46340.549499999994</v>
      </c>
      <c r="L384" t="str">
        <f>IF(investment_data[[#This Row],[Profit and Loss]]&lt;0,"Loss","profit")</f>
        <v>profit</v>
      </c>
    </row>
    <row r="385" spans="1:12" x14ac:dyDescent="0.3">
      <c r="A385">
        <v>250518</v>
      </c>
      <c r="B385">
        <v>4566</v>
      </c>
      <c r="C385" t="s">
        <v>1228</v>
      </c>
      <c r="D385" t="s">
        <v>1344</v>
      </c>
      <c r="E385">
        <v>338.31</v>
      </c>
      <c r="F385">
        <v>471.32</v>
      </c>
      <c r="G385">
        <v>637.15</v>
      </c>
      <c r="H385" s="1">
        <v>43898</v>
      </c>
      <c r="I385">
        <v>215554.22</v>
      </c>
      <c r="J385">
        <f>investment_data[[#This Row],[purchase_price]]*investment_data[[#This Row],[units]]</f>
        <v>159452.26920000001</v>
      </c>
      <c r="K385">
        <f>investment_data[[#This Row],[market_value]]-investment_data[[#This Row],[purches_value]]</f>
        <v>56101.950799999991</v>
      </c>
      <c r="L385" t="str">
        <f>IF(investment_data[[#This Row],[Profit and Loss]]&lt;0,"Loss","profit")</f>
        <v>profit</v>
      </c>
    </row>
    <row r="386" spans="1:12" x14ac:dyDescent="0.3">
      <c r="A386">
        <v>275685</v>
      </c>
      <c r="B386">
        <v>1845</v>
      </c>
      <c r="C386" t="s">
        <v>1228</v>
      </c>
      <c r="D386" t="s">
        <v>1345</v>
      </c>
      <c r="E386">
        <v>222.56</v>
      </c>
      <c r="F386">
        <v>941.28</v>
      </c>
      <c r="G386">
        <v>1236.6600000000001</v>
      </c>
      <c r="H386" s="1">
        <v>44332</v>
      </c>
      <c r="I386">
        <v>275231.05</v>
      </c>
      <c r="J386">
        <f>investment_data[[#This Row],[purchase_price]]*investment_data[[#This Row],[units]]</f>
        <v>209491.27679999999</v>
      </c>
      <c r="K386">
        <f>investment_data[[#This Row],[market_value]]-investment_data[[#This Row],[purches_value]]</f>
        <v>65739.773199999996</v>
      </c>
      <c r="L386" t="str">
        <f>IF(investment_data[[#This Row],[Profit and Loss]]&lt;0,"Loss","profit")</f>
        <v>profit</v>
      </c>
    </row>
    <row r="387" spans="1:12" x14ac:dyDescent="0.3">
      <c r="A387">
        <v>500327</v>
      </c>
      <c r="B387">
        <v>4919</v>
      </c>
      <c r="C387" t="s">
        <v>1228</v>
      </c>
      <c r="D387" t="s">
        <v>1346</v>
      </c>
      <c r="E387">
        <v>482.63</v>
      </c>
      <c r="F387">
        <v>149.28</v>
      </c>
      <c r="G387">
        <v>205.81</v>
      </c>
      <c r="H387" s="1">
        <v>44715</v>
      </c>
      <c r="I387">
        <v>99330.08</v>
      </c>
      <c r="J387">
        <f>investment_data[[#This Row],[purchase_price]]*investment_data[[#This Row],[units]]</f>
        <v>72047.006399999998</v>
      </c>
      <c r="K387">
        <f>investment_data[[#This Row],[market_value]]-investment_data[[#This Row],[purches_value]]</f>
        <v>27283.073600000003</v>
      </c>
      <c r="L387" t="str">
        <f>IF(investment_data[[#This Row],[Profit and Loss]]&lt;0,"Loss","profit")</f>
        <v>profit</v>
      </c>
    </row>
    <row r="388" spans="1:12" x14ac:dyDescent="0.3">
      <c r="A388">
        <v>781715</v>
      </c>
      <c r="B388">
        <v>4862</v>
      </c>
      <c r="C388" t="s">
        <v>1228</v>
      </c>
      <c r="D388" t="s">
        <v>1347</v>
      </c>
      <c r="E388">
        <v>136.32</v>
      </c>
      <c r="F388">
        <v>585.5</v>
      </c>
      <c r="G388">
        <v>541.35</v>
      </c>
      <c r="H388" s="1">
        <v>44195</v>
      </c>
      <c r="I388">
        <v>73796.83</v>
      </c>
      <c r="J388">
        <f>investment_data[[#This Row],[purchase_price]]*investment_data[[#This Row],[units]]</f>
        <v>79815.360000000001</v>
      </c>
      <c r="K388">
        <f>investment_data[[#This Row],[market_value]]-investment_data[[#This Row],[purches_value]]</f>
        <v>-6018.5299999999988</v>
      </c>
      <c r="L388" t="str">
        <f>IF(investment_data[[#This Row],[Profit and Loss]]&lt;0,"Loss","profit")</f>
        <v>Loss</v>
      </c>
    </row>
    <row r="389" spans="1:12" x14ac:dyDescent="0.3">
      <c r="A389">
        <v>797493</v>
      </c>
      <c r="B389">
        <v>2582</v>
      </c>
      <c r="C389" t="s">
        <v>1228</v>
      </c>
      <c r="D389" t="s">
        <v>1348</v>
      </c>
      <c r="E389">
        <v>51.09</v>
      </c>
      <c r="F389">
        <v>147.91999999999999</v>
      </c>
      <c r="G389">
        <v>143.36000000000001</v>
      </c>
      <c r="H389" s="1">
        <v>45509</v>
      </c>
      <c r="I389">
        <v>7324.26</v>
      </c>
      <c r="J389">
        <f>investment_data[[#This Row],[purchase_price]]*investment_data[[#This Row],[units]]</f>
        <v>7557.2327999999998</v>
      </c>
      <c r="K389">
        <f>investment_data[[#This Row],[market_value]]-investment_data[[#This Row],[purches_value]]</f>
        <v>-232.97279999999955</v>
      </c>
      <c r="L389" t="str">
        <f>IF(investment_data[[#This Row],[Profit and Loss]]&lt;0,"Loss","profit")</f>
        <v>Loss</v>
      </c>
    </row>
    <row r="390" spans="1:12" x14ac:dyDescent="0.3">
      <c r="A390">
        <v>780414</v>
      </c>
      <c r="B390">
        <v>5646</v>
      </c>
      <c r="C390" t="s">
        <v>1228</v>
      </c>
      <c r="D390" t="s">
        <v>1349</v>
      </c>
      <c r="E390">
        <v>220.45</v>
      </c>
      <c r="F390">
        <v>744.06</v>
      </c>
      <c r="G390">
        <v>1046.75</v>
      </c>
      <c r="H390" s="1">
        <v>45505</v>
      </c>
      <c r="I390">
        <v>230756.04</v>
      </c>
      <c r="J390">
        <f>investment_data[[#This Row],[purchase_price]]*investment_data[[#This Row],[units]]</f>
        <v>164028.02699999997</v>
      </c>
      <c r="K390">
        <f>investment_data[[#This Row],[market_value]]-investment_data[[#This Row],[purches_value]]</f>
        <v>66728.013000000035</v>
      </c>
      <c r="L390" t="str">
        <f>IF(investment_data[[#This Row],[Profit and Loss]]&lt;0,"Loss","profit")</f>
        <v>profit</v>
      </c>
    </row>
    <row r="391" spans="1:12" x14ac:dyDescent="0.3">
      <c r="A391">
        <v>340883</v>
      </c>
      <c r="B391">
        <v>4877</v>
      </c>
      <c r="C391" t="s">
        <v>1228</v>
      </c>
      <c r="D391" t="s">
        <v>1350</v>
      </c>
      <c r="E391">
        <v>266.24</v>
      </c>
      <c r="F391">
        <v>602.86</v>
      </c>
      <c r="G391">
        <v>629.48</v>
      </c>
      <c r="H391" s="1">
        <v>44686</v>
      </c>
      <c r="I391">
        <v>167592.76</v>
      </c>
      <c r="J391">
        <f>investment_data[[#This Row],[purchase_price]]*investment_data[[#This Row],[units]]</f>
        <v>160505.44640000002</v>
      </c>
      <c r="K391">
        <f>investment_data[[#This Row],[market_value]]-investment_data[[#This Row],[purches_value]]</f>
        <v>7087.313599999994</v>
      </c>
      <c r="L391" t="str">
        <f>IF(investment_data[[#This Row],[Profit and Loss]]&lt;0,"Loss","profit")</f>
        <v>profit</v>
      </c>
    </row>
    <row r="392" spans="1:12" x14ac:dyDescent="0.3">
      <c r="A392">
        <v>347143</v>
      </c>
      <c r="B392">
        <v>3109</v>
      </c>
      <c r="C392" t="s">
        <v>1228</v>
      </c>
      <c r="D392" t="s">
        <v>1351</v>
      </c>
      <c r="E392">
        <v>77.95</v>
      </c>
      <c r="F392">
        <v>879.75</v>
      </c>
      <c r="G392">
        <v>1185.92</v>
      </c>
      <c r="H392" s="1">
        <v>44155</v>
      </c>
      <c r="I392">
        <v>92442.46</v>
      </c>
      <c r="J392">
        <f>investment_data[[#This Row],[purchase_price]]*investment_data[[#This Row],[units]]</f>
        <v>68576.512499999997</v>
      </c>
      <c r="K392">
        <f>investment_data[[#This Row],[market_value]]-investment_data[[#This Row],[purches_value]]</f>
        <v>23865.947500000009</v>
      </c>
      <c r="L392" t="str">
        <f>IF(investment_data[[#This Row],[Profit and Loss]]&lt;0,"Loss","profit")</f>
        <v>profit</v>
      </c>
    </row>
    <row r="393" spans="1:12" x14ac:dyDescent="0.3">
      <c r="A393">
        <v>819975</v>
      </c>
      <c r="B393">
        <v>6218</v>
      </c>
      <c r="C393" t="s">
        <v>1228</v>
      </c>
      <c r="D393" t="s">
        <v>1352</v>
      </c>
      <c r="E393">
        <v>443.65</v>
      </c>
      <c r="F393">
        <v>64.72</v>
      </c>
      <c r="G393">
        <v>73.239999999999995</v>
      </c>
      <c r="H393" s="1">
        <v>44900</v>
      </c>
      <c r="I393">
        <v>32492.93</v>
      </c>
      <c r="J393">
        <f>investment_data[[#This Row],[purchase_price]]*investment_data[[#This Row],[units]]</f>
        <v>28713.027999999998</v>
      </c>
      <c r="K393">
        <f>investment_data[[#This Row],[market_value]]-investment_data[[#This Row],[purches_value]]</f>
        <v>3779.9020000000019</v>
      </c>
      <c r="L393" t="str">
        <f>IF(investment_data[[#This Row],[Profit and Loss]]&lt;0,"Loss","profit")</f>
        <v>profit</v>
      </c>
    </row>
    <row r="394" spans="1:12" x14ac:dyDescent="0.3">
      <c r="A394">
        <v>260590</v>
      </c>
      <c r="B394">
        <v>3302</v>
      </c>
      <c r="C394" t="s">
        <v>1228</v>
      </c>
      <c r="D394" t="s">
        <v>1353</v>
      </c>
      <c r="E394">
        <v>89.84</v>
      </c>
      <c r="F394">
        <v>251.49</v>
      </c>
      <c r="G394">
        <v>346.08</v>
      </c>
      <c r="H394" s="1">
        <v>44949</v>
      </c>
      <c r="I394">
        <v>31091.83</v>
      </c>
      <c r="J394">
        <f>investment_data[[#This Row],[purchase_price]]*investment_data[[#This Row],[units]]</f>
        <v>22593.8616</v>
      </c>
      <c r="K394">
        <f>investment_data[[#This Row],[market_value]]-investment_data[[#This Row],[purches_value]]</f>
        <v>8497.9684000000016</v>
      </c>
      <c r="L394" t="str">
        <f>IF(investment_data[[#This Row],[Profit and Loss]]&lt;0,"Loss","profit")</f>
        <v>profit</v>
      </c>
    </row>
    <row r="395" spans="1:12" x14ac:dyDescent="0.3">
      <c r="A395">
        <v>475545</v>
      </c>
      <c r="B395">
        <v>9031</v>
      </c>
      <c r="C395" t="s">
        <v>1228</v>
      </c>
      <c r="D395" t="s">
        <v>1354</v>
      </c>
      <c r="E395">
        <v>195.67</v>
      </c>
      <c r="F395">
        <v>534.12</v>
      </c>
      <c r="G395">
        <v>455.01</v>
      </c>
      <c r="H395" s="1">
        <v>45453</v>
      </c>
      <c r="I395">
        <v>89031.81</v>
      </c>
      <c r="J395">
        <f>investment_data[[#This Row],[purchase_price]]*investment_data[[#This Row],[units]]</f>
        <v>104511.2604</v>
      </c>
      <c r="K395">
        <f>investment_data[[#This Row],[market_value]]-investment_data[[#This Row],[purches_value]]</f>
        <v>-15479.450400000002</v>
      </c>
      <c r="L395" t="str">
        <f>IF(investment_data[[#This Row],[Profit and Loss]]&lt;0,"Loss","profit")</f>
        <v>Loss</v>
      </c>
    </row>
    <row r="396" spans="1:12" x14ac:dyDescent="0.3">
      <c r="A396">
        <v>399941</v>
      </c>
      <c r="B396">
        <v>1204</v>
      </c>
      <c r="C396" t="s">
        <v>1228</v>
      </c>
      <c r="D396" t="s">
        <v>1355</v>
      </c>
      <c r="E396">
        <v>249.13</v>
      </c>
      <c r="F396">
        <v>943.49</v>
      </c>
      <c r="G396">
        <v>913.75</v>
      </c>
      <c r="H396" s="1">
        <v>45011</v>
      </c>
      <c r="I396">
        <v>227642.54</v>
      </c>
      <c r="J396">
        <f>investment_data[[#This Row],[purchase_price]]*investment_data[[#This Row],[units]]</f>
        <v>235051.6637</v>
      </c>
      <c r="K396">
        <f>investment_data[[#This Row],[market_value]]-investment_data[[#This Row],[purches_value]]</f>
        <v>-7409.1236999999965</v>
      </c>
      <c r="L396" t="str">
        <f>IF(investment_data[[#This Row],[Profit and Loss]]&lt;0,"Loss","profit")</f>
        <v>Loss</v>
      </c>
    </row>
    <row r="397" spans="1:12" x14ac:dyDescent="0.3">
      <c r="A397">
        <v>888887</v>
      </c>
      <c r="B397">
        <v>5007</v>
      </c>
      <c r="C397" t="s">
        <v>1228</v>
      </c>
      <c r="D397" t="s">
        <v>1356</v>
      </c>
      <c r="E397">
        <v>469.79</v>
      </c>
      <c r="F397">
        <v>885.41</v>
      </c>
      <c r="G397">
        <v>1012.24</v>
      </c>
      <c r="H397" s="1">
        <v>45293</v>
      </c>
      <c r="I397">
        <v>475540.23</v>
      </c>
      <c r="J397">
        <f>investment_data[[#This Row],[purchase_price]]*investment_data[[#This Row],[units]]</f>
        <v>415956.76390000002</v>
      </c>
      <c r="K397">
        <f>investment_data[[#This Row],[market_value]]-investment_data[[#This Row],[purches_value]]</f>
        <v>59583.466099999961</v>
      </c>
      <c r="L397" t="str">
        <f>IF(investment_data[[#This Row],[Profit and Loss]]&lt;0,"Loss","profit")</f>
        <v>profit</v>
      </c>
    </row>
    <row r="398" spans="1:12" x14ac:dyDescent="0.3">
      <c r="A398">
        <v>465367</v>
      </c>
      <c r="B398">
        <v>9525</v>
      </c>
      <c r="C398" t="s">
        <v>1228</v>
      </c>
      <c r="D398" t="s">
        <v>1357</v>
      </c>
      <c r="E398">
        <v>370.23</v>
      </c>
      <c r="F398">
        <v>832.37</v>
      </c>
      <c r="G398">
        <v>908.58</v>
      </c>
      <c r="H398" s="1">
        <v>43924</v>
      </c>
      <c r="I398">
        <v>336383.57</v>
      </c>
      <c r="J398">
        <f>investment_data[[#This Row],[purchase_price]]*investment_data[[#This Row],[units]]</f>
        <v>308168.34510000004</v>
      </c>
      <c r="K398">
        <f>investment_data[[#This Row],[market_value]]-investment_data[[#This Row],[purches_value]]</f>
        <v>28215.224899999972</v>
      </c>
      <c r="L398" t="str">
        <f>IF(investment_data[[#This Row],[Profit and Loss]]&lt;0,"Loss","profit")</f>
        <v>profit</v>
      </c>
    </row>
    <row r="399" spans="1:12" x14ac:dyDescent="0.3">
      <c r="A399">
        <v>829976</v>
      </c>
      <c r="B399">
        <v>4566</v>
      </c>
      <c r="C399" t="s">
        <v>1228</v>
      </c>
      <c r="D399" t="s">
        <v>1358</v>
      </c>
      <c r="E399">
        <v>187.7</v>
      </c>
      <c r="F399">
        <v>695.14</v>
      </c>
      <c r="G399">
        <v>958.95</v>
      </c>
      <c r="H399" s="1">
        <v>44085</v>
      </c>
      <c r="I399">
        <v>179994.92</v>
      </c>
      <c r="J399">
        <f>investment_data[[#This Row],[purchase_price]]*investment_data[[#This Row],[units]]</f>
        <v>130477.77799999999</v>
      </c>
      <c r="K399">
        <f>investment_data[[#This Row],[market_value]]-investment_data[[#This Row],[purches_value]]</f>
        <v>49517.142000000022</v>
      </c>
      <c r="L399" t="str">
        <f>IF(investment_data[[#This Row],[Profit and Loss]]&lt;0,"Loss","profit")</f>
        <v>profit</v>
      </c>
    </row>
    <row r="400" spans="1:12" x14ac:dyDescent="0.3">
      <c r="A400">
        <v>808848</v>
      </c>
      <c r="B400">
        <v>8280</v>
      </c>
      <c r="C400" t="s">
        <v>1228</v>
      </c>
      <c r="D400" t="s">
        <v>1359</v>
      </c>
      <c r="E400">
        <v>275.58</v>
      </c>
      <c r="F400">
        <v>949.51</v>
      </c>
      <c r="G400">
        <v>1117.99</v>
      </c>
      <c r="H400" s="1">
        <v>43757</v>
      </c>
      <c r="I400">
        <v>308095.68</v>
      </c>
      <c r="J400">
        <f>investment_data[[#This Row],[purchase_price]]*investment_data[[#This Row],[units]]</f>
        <v>261665.96579999998</v>
      </c>
      <c r="K400">
        <f>investment_data[[#This Row],[market_value]]-investment_data[[#This Row],[purches_value]]</f>
        <v>46429.714200000017</v>
      </c>
      <c r="L400" t="str">
        <f>IF(investment_data[[#This Row],[Profit and Loss]]&lt;0,"Loss","profit")</f>
        <v>profit</v>
      </c>
    </row>
    <row r="401" spans="1:12" x14ac:dyDescent="0.3">
      <c r="A401">
        <v>121105</v>
      </c>
      <c r="B401">
        <v>5431</v>
      </c>
      <c r="C401" t="s">
        <v>1228</v>
      </c>
      <c r="D401" t="s">
        <v>1360</v>
      </c>
      <c r="E401">
        <v>372.78</v>
      </c>
      <c r="F401">
        <v>576.41999999999996</v>
      </c>
      <c r="G401">
        <v>603.08000000000004</v>
      </c>
      <c r="H401" s="1">
        <v>44602</v>
      </c>
      <c r="I401">
        <v>224816.16</v>
      </c>
      <c r="J401">
        <f>investment_data[[#This Row],[purchase_price]]*investment_data[[#This Row],[units]]</f>
        <v>214877.84759999998</v>
      </c>
      <c r="K401">
        <f>investment_data[[#This Row],[market_value]]-investment_data[[#This Row],[purches_value]]</f>
        <v>9938.3124000000244</v>
      </c>
      <c r="L401" t="str">
        <f>IF(investment_data[[#This Row],[Profit and Loss]]&lt;0,"Loss","profit")</f>
        <v>profit</v>
      </c>
    </row>
    <row r="402" spans="1:12" x14ac:dyDescent="0.3">
      <c r="A402">
        <v>624641</v>
      </c>
      <c r="B402">
        <v>5631</v>
      </c>
      <c r="C402" t="s">
        <v>1228</v>
      </c>
      <c r="D402" t="s">
        <v>1361</v>
      </c>
      <c r="E402">
        <v>141.16999999999999</v>
      </c>
      <c r="F402">
        <v>319.39</v>
      </c>
      <c r="G402">
        <v>297.07</v>
      </c>
      <c r="H402" s="1">
        <v>45245</v>
      </c>
      <c r="I402">
        <v>41937.370000000003</v>
      </c>
      <c r="J402">
        <f>investment_data[[#This Row],[purchase_price]]*investment_data[[#This Row],[units]]</f>
        <v>45088.286299999992</v>
      </c>
      <c r="K402">
        <f>investment_data[[#This Row],[market_value]]-investment_data[[#This Row],[purches_value]]</f>
        <v>-3150.9162999999899</v>
      </c>
      <c r="L402" t="str">
        <f>IF(investment_data[[#This Row],[Profit and Loss]]&lt;0,"Loss","profit")</f>
        <v>Loss</v>
      </c>
    </row>
    <row r="403" spans="1:12" x14ac:dyDescent="0.3">
      <c r="A403">
        <v>920724</v>
      </c>
      <c r="B403">
        <v>5968</v>
      </c>
      <c r="C403" t="s">
        <v>1228</v>
      </c>
      <c r="D403" t="s">
        <v>1362</v>
      </c>
      <c r="E403">
        <v>55.8</v>
      </c>
      <c r="F403">
        <v>273.36</v>
      </c>
      <c r="G403">
        <v>285.35000000000002</v>
      </c>
      <c r="H403" s="1">
        <v>44932</v>
      </c>
      <c r="I403">
        <v>15922.53</v>
      </c>
      <c r="J403">
        <f>investment_data[[#This Row],[purchase_price]]*investment_data[[#This Row],[units]]</f>
        <v>15253.487999999999</v>
      </c>
      <c r="K403">
        <f>investment_data[[#This Row],[market_value]]-investment_data[[#This Row],[purches_value]]</f>
        <v>669.04200000000128</v>
      </c>
      <c r="L403" t="str">
        <f>IF(investment_data[[#This Row],[Profit and Loss]]&lt;0,"Loss","profit")</f>
        <v>profit</v>
      </c>
    </row>
    <row r="404" spans="1:12" x14ac:dyDescent="0.3">
      <c r="A404">
        <v>366789</v>
      </c>
      <c r="B404">
        <v>4566</v>
      </c>
      <c r="C404" t="s">
        <v>1228</v>
      </c>
      <c r="D404" t="s">
        <v>1363</v>
      </c>
      <c r="E404">
        <v>142.79</v>
      </c>
      <c r="F404">
        <v>490.11</v>
      </c>
      <c r="G404">
        <v>730.93</v>
      </c>
      <c r="H404" s="1">
        <v>45019</v>
      </c>
      <c r="I404">
        <v>104369.49</v>
      </c>
      <c r="J404">
        <f>investment_data[[#This Row],[purchase_price]]*investment_data[[#This Row],[units]]</f>
        <v>69982.806899999996</v>
      </c>
      <c r="K404">
        <f>investment_data[[#This Row],[market_value]]-investment_data[[#This Row],[purches_value]]</f>
        <v>34386.683100000009</v>
      </c>
      <c r="L404" t="str">
        <f>IF(investment_data[[#This Row],[Profit and Loss]]&lt;0,"Loss","profit")</f>
        <v>profit</v>
      </c>
    </row>
    <row r="405" spans="1:12" x14ac:dyDescent="0.3">
      <c r="A405">
        <v>482366</v>
      </c>
      <c r="B405">
        <v>7581</v>
      </c>
      <c r="C405" t="s">
        <v>1228</v>
      </c>
      <c r="D405" t="s">
        <v>1364</v>
      </c>
      <c r="E405">
        <v>303.13</v>
      </c>
      <c r="F405">
        <v>990.41</v>
      </c>
      <c r="G405">
        <v>966.19</v>
      </c>
      <c r="H405" s="1">
        <v>43805</v>
      </c>
      <c r="I405">
        <v>292881.17</v>
      </c>
      <c r="J405">
        <f>investment_data[[#This Row],[purchase_price]]*investment_data[[#This Row],[units]]</f>
        <v>300222.98329999996</v>
      </c>
      <c r="K405">
        <f>investment_data[[#This Row],[market_value]]-investment_data[[#This Row],[purches_value]]</f>
        <v>-7341.8132999999798</v>
      </c>
      <c r="L405" t="str">
        <f>IF(investment_data[[#This Row],[Profit and Loss]]&lt;0,"Loss","profit")</f>
        <v>Loss</v>
      </c>
    </row>
    <row r="406" spans="1:12" x14ac:dyDescent="0.3">
      <c r="A406">
        <v>521292</v>
      </c>
      <c r="B406">
        <v>6536</v>
      </c>
      <c r="C406" t="s">
        <v>1228</v>
      </c>
      <c r="D406" t="s">
        <v>1365</v>
      </c>
      <c r="E406">
        <v>455.26</v>
      </c>
      <c r="F406">
        <v>252.52</v>
      </c>
      <c r="G406">
        <v>216.8</v>
      </c>
      <c r="H406" s="1">
        <v>44627</v>
      </c>
      <c r="I406">
        <v>98700.37</v>
      </c>
      <c r="J406">
        <f>investment_data[[#This Row],[purchase_price]]*investment_data[[#This Row],[units]]</f>
        <v>114962.2552</v>
      </c>
      <c r="K406">
        <f>investment_data[[#This Row],[market_value]]-investment_data[[#This Row],[purches_value]]</f>
        <v>-16261.885200000004</v>
      </c>
      <c r="L406" t="str">
        <f>IF(investment_data[[#This Row],[Profit and Loss]]&lt;0,"Loss","profit")</f>
        <v>Loss</v>
      </c>
    </row>
    <row r="407" spans="1:12" x14ac:dyDescent="0.3">
      <c r="A407">
        <v>708531</v>
      </c>
      <c r="B407">
        <v>3574</v>
      </c>
      <c r="C407" t="s">
        <v>1228</v>
      </c>
      <c r="D407" t="s">
        <v>1366</v>
      </c>
      <c r="E407">
        <v>110.48</v>
      </c>
      <c r="F407">
        <v>408.34</v>
      </c>
      <c r="G407">
        <v>429.43</v>
      </c>
      <c r="H407" s="1">
        <v>44213</v>
      </c>
      <c r="I407">
        <v>47443.43</v>
      </c>
      <c r="J407">
        <f>investment_data[[#This Row],[purchase_price]]*investment_data[[#This Row],[units]]</f>
        <v>45113.403200000001</v>
      </c>
      <c r="K407">
        <f>investment_data[[#This Row],[market_value]]-investment_data[[#This Row],[purches_value]]</f>
        <v>2330.0267999999996</v>
      </c>
      <c r="L407" t="str">
        <f>IF(investment_data[[#This Row],[Profit and Loss]]&lt;0,"Loss","profit")</f>
        <v>profit</v>
      </c>
    </row>
    <row r="408" spans="1:12" x14ac:dyDescent="0.3">
      <c r="A408">
        <v>555646</v>
      </c>
      <c r="B408">
        <v>6369</v>
      </c>
      <c r="C408" t="s">
        <v>1228</v>
      </c>
      <c r="D408" t="s">
        <v>1367</v>
      </c>
      <c r="E408">
        <v>439.29</v>
      </c>
      <c r="F408">
        <v>533.14</v>
      </c>
      <c r="G408">
        <v>508.94</v>
      </c>
      <c r="H408" s="1">
        <v>44487</v>
      </c>
      <c r="I408">
        <v>223572.25</v>
      </c>
      <c r="J408">
        <f>investment_data[[#This Row],[purchase_price]]*investment_data[[#This Row],[units]]</f>
        <v>234203.07060000001</v>
      </c>
      <c r="K408">
        <f>investment_data[[#This Row],[market_value]]-investment_data[[#This Row],[purches_value]]</f>
        <v>-10630.820600000006</v>
      </c>
      <c r="L408" t="str">
        <f>IF(investment_data[[#This Row],[Profit and Loss]]&lt;0,"Loss","profit")</f>
        <v>Loss</v>
      </c>
    </row>
    <row r="409" spans="1:12" x14ac:dyDescent="0.3">
      <c r="A409">
        <v>210303</v>
      </c>
      <c r="B409">
        <v>5792</v>
      </c>
      <c r="C409" t="s">
        <v>1228</v>
      </c>
      <c r="D409" t="s">
        <v>1368</v>
      </c>
      <c r="E409">
        <v>112.68</v>
      </c>
      <c r="F409">
        <v>742.86</v>
      </c>
      <c r="G409">
        <v>860.33</v>
      </c>
      <c r="H409" s="1">
        <v>44307</v>
      </c>
      <c r="I409">
        <v>96941.98</v>
      </c>
      <c r="J409">
        <f>investment_data[[#This Row],[purchase_price]]*investment_data[[#This Row],[units]]</f>
        <v>83705.464800000002</v>
      </c>
      <c r="K409">
        <f>investment_data[[#This Row],[market_value]]-investment_data[[#This Row],[purches_value]]</f>
        <v>13236.515199999994</v>
      </c>
      <c r="L409" t="str">
        <f>IF(investment_data[[#This Row],[Profit and Loss]]&lt;0,"Loss","profit")</f>
        <v>profit</v>
      </c>
    </row>
    <row r="410" spans="1:12" x14ac:dyDescent="0.3">
      <c r="A410">
        <v>448965</v>
      </c>
      <c r="B410">
        <v>1787</v>
      </c>
      <c r="C410" t="s">
        <v>1228</v>
      </c>
      <c r="D410" t="s">
        <v>1240</v>
      </c>
      <c r="E410">
        <v>281.2</v>
      </c>
      <c r="F410">
        <v>898.89</v>
      </c>
      <c r="G410">
        <v>1325.73</v>
      </c>
      <c r="H410" s="1">
        <v>45317</v>
      </c>
      <c r="I410">
        <v>372795.28</v>
      </c>
      <c r="J410">
        <f>investment_data[[#This Row],[purchase_price]]*investment_data[[#This Row],[units]]</f>
        <v>252767.86799999999</v>
      </c>
      <c r="K410">
        <f>investment_data[[#This Row],[market_value]]-investment_data[[#This Row],[purches_value]]</f>
        <v>120027.41200000004</v>
      </c>
      <c r="L410" t="str">
        <f>IF(investment_data[[#This Row],[Profit and Loss]]&lt;0,"Loss","profit")</f>
        <v>profit</v>
      </c>
    </row>
    <row r="411" spans="1:12" x14ac:dyDescent="0.3">
      <c r="A411">
        <v>229542</v>
      </c>
      <c r="B411">
        <v>1204</v>
      </c>
      <c r="C411" t="s">
        <v>1228</v>
      </c>
      <c r="D411" t="s">
        <v>1369</v>
      </c>
      <c r="E411">
        <v>201.77</v>
      </c>
      <c r="F411">
        <v>808.96</v>
      </c>
      <c r="G411">
        <v>1026.19</v>
      </c>
      <c r="H411" s="1">
        <v>44192</v>
      </c>
      <c r="I411">
        <v>207054.36</v>
      </c>
      <c r="J411">
        <f>investment_data[[#This Row],[purchase_price]]*investment_data[[#This Row],[units]]</f>
        <v>163223.85920000001</v>
      </c>
      <c r="K411">
        <f>investment_data[[#This Row],[market_value]]-investment_data[[#This Row],[purches_value]]</f>
        <v>43830.50079999998</v>
      </c>
      <c r="L411" t="str">
        <f>IF(investment_data[[#This Row],[Profit and Loss]]&lt;0,"Loss","profit")</f>
        <v>profit</v>
      </c>
    </row>
    <row r="412" spans="1:12" x14ac:dyDescent="0.3">
      <c r="A412">
        <v>151309</v>
      </c>
      <c r="B412">
        <v>9751</v>
      </c>
      <c r="C412" t="s">
        <v>1228</v>
      </c>
      <c r="D412" t="s">
        <v>1370</v>
      </c>
      <c r="E412">
        <v>155.63999999999999</v>
      </c>
      <c r="F412">
        <v>303.81</v>
      </c>
      <c r="G412">
        <v>443.2</v>
      </c>
      <c r="H412" s="1">
        <v>45024</v>
      </c>
      <c r="I412">
        <v>68979.649999999994</v>
      </c>
      <c r="J412">
        <f>investment_data[[#This Row],[purchase_price]]*investment_data[[#This Row],[units]]</f>
        <v>47284.988399999995</v>
      </c>
      <c r="K412">
        <f>investment_data[[#This Row],[market_value]]-investment_data[[#This Row],[purches_value]]</f>
        <v>21694.661599999999</v>
      </c>
      <c r="L412" t="str">
        <f>IF(investment_data[[#This Row],[Profit and Loss]]&lt;0,"Loss","profit")</f>
        <v>profit</v>
      </c>
    </row>
    <row r="413" spans="1:12" x14ac:dyDescent="0.3">
      <c r="A413">
        <v>254384</v>
      </c>
      <c r="B413">
        <v>7046</v>
      </c>
      <c r="C413" t="s">
        <v>1228</v>
      </c>
      <c r="D413" t="s">
        <v>1371</v>
      </c>
      <c r="E413">
        <v>206.33</v>
      </c>
      <c r="F413">
        <v>313.2</v>
      </c>
      <c r="G413">
        <v>310.88</v>
      </c>
      <c r="H413" s="1">
        <v>43825</v>
      </c>
      <c r="I413">
        <v>64143.87</v>
      </c>
      <c r="J413">
        <f>investment_data[[#This Row],[purchase_price]]*investment_data[[#This Row],[units]]</f>
        <v>64622.556000000004</v>
      </c>
      <c r="K413">
        <f>investment_data[[#This Row],[market_value]]-investment_data[[#This Row],[purches_value]]</f>
        <v>-478.68600000000151</v>
      </c>
      <c r="L413" t="str">
        <f>IF(investment_data[[#This Row],[Profit and Loss]]&lt;0,"Loss","profit")</f>
        <v>Loss</v>
      </c>
    </row>
    <row r="414" spans="1:12" x14ac:dyDescent="0.3">
      <c r="A414">
        <v>736929</v>
      </c>
      <c r="B414">
        <v>8975</v>
      </c>
      <c r="C414" t="s">
        <v>1228</v>
      </c>
      <c r="D414" t="s">
        <v>1372</v>
      </c>
      <c r="E414">
        <v>458.65</v>
      </c>
      <c r="F414">
        <v>377.66</v>
      </c>
      <c r="G414">
        <v>342.86</v>
      </c>
      <c r="H414" s="1">
        <v>45343</v>
      </c>
      <c r="I414">
        <v>157252.74</v>
      </c>
      <c r="J414">
        <f>investment_data[[#This Row],[purchase_price]]*investment_data[[#This Row],[units]]</f>
        <v>173213.75899999999</v>
      </c>
      <c r="K414">
        <f>investment_data[[#This Row],[market_value]]-investment_data[[#This Row],[purches_value]]</f>
        <v>-15961.019</v>
      </c>
      <c r="L414" t="str">
        <f>IF(investment_data[[#This Row],[Profit and Loss]]&lt;0,"Loss","profit")</f>
        <v>Loss</v>
      </c>
    </row>
    <row r="415" spans="1:12" x14ac:dyDescent="0.3">
      <c r="A415">
        <v>985306</v>
      </c>
      <c r="B415">
        <v>3120</v>
      </c>
      <c r="C415" t="s">
        <v>1228</v>
      </c>
      <c r="D415" t="s">
        <v>1373</v>
      </c>
      <c r="E415">
        <v>247.65</v>
      </c>
      <c r="F415">
        <v>579.09</v>
      </c>
      <c r="G415">
        <v>834.62</v>
      </c>
      <c r="H415" s="1">
        <v>45449</v>
      </c>
      <c r="I415">
        <v>206693.64</v>
      </c>
      <c r="J415">
        <f>investment_data[[#This Row],[purchase_price]]*investment_data[[#This Row],[units]]</f>
        <v>143411.6385</v>
      </c>
      <c r="K415">
        <f>investment_data[[#This Row],[market_value]]-investment_data[[#This Row],[purches_value]]</f>
        <v>63282.001500000013</v>
      </c>
      <c r="L415" t="str">
        <f>IF(investment_data[[#This Row],[Profit and Loss]]&lt;0,"Loss","profit")</f>
        <v>profit</v>
      </c>
    </row>
    <row r="416" spans="1:12" x14ac:dyDescent="0.3">
      <c r="A416">
        <v>497506</v>
      </c>
      <c r="B416">
        <v>8355</v>
      </c>
      <c r="C416" t="s">
        <v>1228</v>
      </c>
      <c r="D416" t="s">
        <v>1374</v>
      </c>
      <c r="E416">
        <v>442.41</v>
      </c>
      <c r="F416">
        <v>973.62</v>
      </c>
      <c r="G416">
        <v>1414.23</v>
      </c>
      <c r="H416" s="1">
        <v>44488</v>
      </c>
      <c r="I416">
        <v>625669.49</v>
      </c>
      <c r="J416">
        <f>investment_data[[#This Row],[purchase_price]]*investment_data[[#This Row],[units]]</f>
        <v>430739.22420000006</v>
      </c>
      <c r="K416">
        <f>investment_data[[#This Row],[market_value]]-investment_data[[#This Row],[purches_value]]</f>
        <v>194930.26579999994</v>
      </c>
      <c r="L416" t="str">
        <f>IF(investment_data[[#This Row],[Profit and Loss]]&lt;0,"Loss","profit")</f>
        <v>profit</v>
      </c>
    </row>
    <row r="417" spans="1:12" x14ac:dyDescent="0.3">
      <c r="A417">
        <v>235649</v>
      </c>
      <c r="B417">
        <v>5158</v>
      </c>
      <c r="C417" t="s">
        <v>1228</v>
      </c>
      <c r="D417" t="s">
        <v>1375</v>
      </c>
      <c r="E417">
        <v>310.16000000000003</v>
      </c>
      <c r="F417">
        <v>469.83</v>
      </c>
      <c r="G417">
        <v>634.91</v>
      </c>
      <c r="H417" s="1">
        <v>43790</v>
      </c>
      <c r="I417">
        <v>196923.69</v>
      </c>
      <c r="J417">
        <f>investment_data[[#This Row],[purchase_price]]*investment_data[[#This Row],[units]]</f>
        <v>145722.47280000002</v>
      </c>
      <c r="K417">
        <f>investment_data[[#This Row],[market_value]]-investment_data[[#This Row],[purches_value]]</f>
        <v>51201.217199999985</v>
      </c>
      <c r="L417" t="str">
        <f>IF(investment_data[[#This Row],[Profit and Loss]]&lt;0,"Loss","profit")</f>
        <v>profit</v>
      </c>
    </row>
    <row r="418" spans="1:12" x14ac:dyDescent="0.3">
      <c r="A418">
        <v>414422</v>
      </c>
      <c r="B418">
        <v>7027</v>
      </c>
      <c r="C418" t="s">
        <v>1228</v>
      </c>
      <c r="D418" t="s">
        <v>1376</v>
      </c>
      <c r="E418">
        <v>460.34</v>
      </c>
      <c r="F418">
        <v>623.82000000000005</v>
      </c>
      <c r="G418">
        <v>632.63</v>
      </c>
      <c r="H418" s="1">
        <v>45061</v>
      </c>
      <c r="I418">
        <v>291224.89</v>
      </c>
      <c r="J418">
        <f>investment_data[[#This Row],[purchase_price]]*investment_data[[#This Row],[units]]</f>
        <v>287169.29879999999</v>
      </c>
      <c r="K418">
        <f>investment_data[[#This Row],[market_value]]-investment_data[[#This Row],[purches_value]]</f>
        <v>4055.5912000000244</v>
      </c>
      <c r="L418" t="str">
        <f>IF(investment_data[[#This Row],[Profit and Loss]]&lt;0,"Loss","profit")</f>
        <v>profit</v>
      </c>
    </row>
    <row r="419" spans="1:12" x14ac:dyDescent="0.3">
      <c r="A419">
        <v>756622</v>
      </c>
      <c r="B419">
        <v>1471</v>
      </c>
      <c r="C419" t="s">
        <v>1228</v>
      </c>
      <c r="D419" t="s">
        <v>1377</v>
      </c>
      <c r="E419">
        <v>336.68</v>
      </c>
      <c r="F419">
        <v>940.93</v>
      </c>
      <c r="G419">
        <v>1241.69</v>
      </c>
      <c r="H419" s="1">
        <v>43929</v>
      </c>
      <c r="I419">
        <v>418052.19</v>
      </c>
      <c r="J419">
        <f>investment_data[[#This Row],[purchase_price]]*investment_data[[#This Row],[units]]</f>
        <v>316792.3124</v>
      </c>
      <c r="K419">
        <f>investment_data[[#This Row],[market_value]]-investment_data[[#This Row],[purches_value]]</f>
        <v>101259.87760000001</v>
      </c>
      <c r="L419" t="str">
        <f>IF(investment_data[[#This Row],[Profit and Loss]]&lt;0,"Loss","profit")</f>
        <v>profit</v>
      </c>
    </row>
    <row r="420" spans="1:12" x14ac:dyDescent="0.3">
      <c r="A420">
        <v>808146</v>
      </c>
      <c r="B420">
        <v>9751</v>
      </c>
      <c r="C420" t="s">
        <v>1228</v>
      </c>
      <c r="D420" t="s">
        <v>1378</v>
      </c>
      <c r="E420">
        <v>28.18</v>
      </c>
      <c r="F420">
        <v>974.95</v>
      </c>
      <c r="G420">
        <v>1233.3699999999999</v>
      </c>
      <c r="H420" s="1">
        <v>44187</v>
      </c>
      <c r="I420">
        <v>34756.370000000003</v>
      </c>
      <c r="J420">
        <f>investment_data[[#This Row],[purchase_price]]*investment_data[[#This Row],[units]]</f>
        <v>27474.091</v>
      </c>
      <c r="K420">
        <f>investment_data[[#This Row],[market_value]]-investment_data[[#This Row],[purches_value]]</f>
        <v>7282.2790000000023</v>
      </c>
      <c r="L420" t="str">
        <f>IF(investment_data[[#This Row],[Profit and Loss]]&lt;0,"Loss","profit")</f>
        <v>profit</v>
      </c>
    </row>
    <row r="421" spans="1:12" x14ac:dyDescent="0.3">
      <c r="A421">
        <v>323984</v>
      </c>
      <c r="B421">
        <v>2304</v>
      </c>
      <c r="C421" t="s">
        <v>1228</v>
      </c>
      <c r="D421" t="s">
        <v>1379</v>
      </c>
      <c r="E421">
        <v>405.73</v>
      </c>
      <c r="F421">
        <v>813.54</v>
      </c>
      <c r="G421">
        <v>766.49</v>
      </c>
      <c r="H421" s="1">
        <v>45025</v>
      </c>
      <c r="I421">
        <v>310987.99</v>
      </c>
      <c r="J421">
        <f>investment_data[[#This Row],[purchase_price]]*investment_data[[#This Row],[units]]</f>
        <v>330077.58419999998</v>
      </c>
      <c r="K421">
        <f>investment_data[[#This Row],[market_value]]-investment_data[[#This Row],[purches_value]]</f>
        <v>-19089.594199999992</v>
      </c>
      <c r="L421" t="str">
        <f>IF(investment_data[[#This Row],[Profit and Loss]]&lt;0,"Loss","profit")</f>
        <v>Loss</v>
      </c>
    </row>
    <row r="422" spans="1:12" x14ac:dyDescent="0.3">
      <c r="A422">
        <v>532429</v>
      </c>
      <c r="B422">
        <v>4700</v>
      </c>
      <c r="C422" t="s">
        <v>1228</v>
      </c>
      <c r="D422" t="s">
        <v>1380</v>
      </c>
      <c r="E422">
        <v>351.97</v>
      </c>
      <c r="F422">
        <v>141.72999999999999</v>
      </c>
      <c r="G422">
        <v>178.07</v>
      </c>
      <c r="H422" s="1">
        <v>44845</v>
      </c>
      <c r="I422">
        <v>62675.3</v>
      </c>
      <c r="J422">
        <f>investment_data[[#This Row],[purchase_price]]*investment_data[[#This Row],[units]]</f>
        <v>49884.708100000003</v>
      </c>
      <c r="K422">
        <f>investment_data[[#This Row],[market_value]]-investment_data[[#This Row],[purches_value]]</f>
        <v>12790.591899999999</v>
      </c>
      <c r="L422" t="str">
        <f>IF(investment_data[[#This Row],[Profit and Loss]]&lt;0,"Loss","profit")</f>
        <v>profit</v>
      </c>
    </row>
    <row r="423" spans="1:12" x14ac:dyDescent="0.3">
      <c r="A423">
        <v>326280</v>
      </c>
      <c r="B423">
        <v>5044</v>
      </c>
      <c r="C423" t="s">
        <v>1228</v>
      </c>
      <c r="D423" t="s">
        <v>1381</v>
      </c>
      <c r="E423">
        <v>46.93</v>
      </c>
      <c r="F423">
        <v>275.10000000000002</v>
      </c>
      <c r="G423">
        <v>227.05</v>
      </c>
      <c r="H423" s="1">
        <v>44073</v>
      </c>
      <c r="I423">
        <v>10655.46</v>
      </c>
      <c r="J423">
        <f>investment_data[[#This Row],[purchase_price]]*investment_data[[#This Row],[units]]</f>
        <v>12910.443000000001</v>
      </c>
      <c r="K423">
        <f>investment_data[[#This Row],[market_value]]-investment_data[[#This Row],[purches_value]]</f>
        <v>-2254.983000000002</v>
      </c>
      <c r="L423" t="str">
        <f>IF(investment_data[[#This Row],[Profit and Loss]]&lt;0,"Loss","profit")</f>
        <v>Loss</v>
      </c>
    </row>
    <row r="424" spans="1:12" x14ac:dyDescent="0.3">
      <c r="A424">
        <v>479129</v>
      </c>
      <c r="B424">
        <v>4007</v>
      </c>
      <c r="C424" t="s">
        <v>1228</v>
      </c>
      <c r="D424" t="s">
        <v>1382</v>
      </c>
      <c r="E424">
        <v>458.67</v>
      </c>
      <c r="F424">
        <v>209.15</v>
      </c>
      <c r="G424">
        <v>223.82</v>
      </c>
      <c r="H424" s="1">
        <v>44508</v>
      </c>
      <c r="I424">
        <v>102659.52</v>
      </c>
      <c r="J424">
        <f>investment_data[[#This Row],[purchase_price]]*investment_data[[#This Row],[units]]</f>
        <v>95930.830500000011</v>
      </c>
      <c r="K424">
        <f>investment_data[[#This Row],[market_value]]-investment_data[[#This Row],[purches_value]]</f>
        <v>6728.6894999999931</v>
      </c>
      <c r="L424" t="str">
        <f>IF(investment_data[[#This Row],[Profit and Loss]]&lt;0,"Loss","profit")</f>
        <v>profit</v>
      </c>
    </row>
    <row r="425" spans="1:12" x14ac:dyDescent="0.3">
      <c r="A425">
        <v>912398</v>
      </c>
      <c r="B425">
        <v>8503</v>
      </c>
      <c r="C425" t="s">
        <v>1228</v>
      </c>
      <c r="D425" t="s">
        <v>1383</v>
      </c>
      <c r="E425">
        <v>348.84</v>
      </c>
      <c r="F425">
        <v>171.54</v>
      </c>
      <c r="G425">
        <v>219.95</v>
      </c>
      <c r="H425" s="1">
        <v>44529</v>
      </c>
      <c r="I425">
        <v>76727.360000000001</v>
      </c>
      <c r="J425">
        <f>investment_data[[#This Row],[purchase_price]]*investment_data[[#This Row],[units]]</f>
        <v>59840.013599999991</v>
      </c>
      <c r="K425">
        <f>investment_data[[#This Row],[market_value]]-investment_data[[#This Row],[purches_value]]</f>
        <v>16887.346400000009</v>
      </c>
      <c r="L425" t="str">
        <f>IF(investment_data[[#This Row],[Profit and Loss]]&lt;0,"Loss","profit")</f>
        <v>profit</v>
      </c>
    </row>
    <row r="426" spans="1:12" x14ac:dyDescent="0.3">
      <c r="A426">
        <v>764656</v>
      </c>
      <c r="B426">
        <v>4119</v>
      </c>
      <c r="C426" t="s">
        <v>1228</v>
      </c>
      <c r="D426" t="s">
        <v>1384</v>
      </c>
      <c r="E426">
        <v>41.58</v>
      </c>
      <c r="F426">
        <v>938.08</v>
      </c>
      <c r="G426">
        <v>1071.6600000000001</v>
      </c>
      <c r="H426" s="1">
        <v>44826</v>
      </c>
      <c r="I426">
        <v>44559.62</v>
      </c>
      <c r="J426">
        <f>investment_data[[#This Row],[purchase_price]]*investment_data[[#This Row],[units]]</f>
        <v>39005.366399999999</v>
      </c>
      <c r="K426">
        <f>investment_data[[#This Row],[market_value]]-investment_data[[#This Row],[purches_value]]</f>
        <v>5554.2536000000036</v>
      </c>
      <c r="L426" t="str">
        <f>IF(investment_data[[#This Row],[Profit and Loss]]&lt;0,"Loss","profit")</f>
        <v>profit</v>
      </c>
    </row>
    <row r="427" spans="1:12" x14ac:dyDescent="0.3">
      <c r="A427">
        <v>253973</v>
      </c>
      <c r="B427">
        <v>6661</v>
      </c>
      <c r="C427" t="s">
        <v>1228</v>
      </c>
      <c r="D427" t="s">
        <v>1385</v>
      </c>
      <c r="E427">
        <v>153.41</v>
      </c>
      <c r="F427">
        <v>221.54</v>
      </c>
      <c r="G427">
        <v>226.65</v>
      </c>
      <c r="H427" s="1">
        <v>44492</v>
      </c>
      <c r="I427">
        <v>34770.379999999997</v>
      </c>
      <c r="J427">
        <f>investment_data[[#This Row],[purchase_price]]*investment_data[[#This Row],[units]]</f>
        <v>33986.451399999998</v>
      </c>
      <c r="K427">
        <f>investment_data[[#This Row],[market_value]]-investment_data[[#This Row],[purches_value]]</f>
        <v>783.92859999999928</v>
      </c>
      <c r="L427" t="str">
        <f>IF(investment_data[[#This Row],[Profit and Loss]]&lt;0,"Loss","profit")</f>
        <v>profit</v>
      </c>
    </row>
    <row r="428" spans="1:12" x14ac:dyDescent="0.3">
      <c r="A428">
        <v>559412</v>
      </c>
      <c r="B428">
        <v>4115</v>
      </c>
      <c r="C428" t="s">
        <v>1228</v>
      </c>
      <c r="D428" t="s">
        <v>1386</v>
      </c>
      <c r="E428">
        <v>97.39</v>
      </c>
      <c r="F428">
        <v>359.04</v>
      </c>
      <c r="G428">
        <v>476.29</v>
      </c>
      <c r="H428" s="1">
        <v>44605</v>
      </c>
      <c r="I428">
        <v>46385.88</v>
      </c>
      <c r="J428">
        <f>investment_data[[#This Row],[purchase_price]]*investment_data[[#This Row],[units]]</f>
        <v>34966.905600000006</v>
      </c>
      <c r="K428">
        <f>investment_data[[#This Row],[market_value]]-investment_data[[#This Row],[purches_value]]</f>
        <v>11418.974399999992</v>
      </c>
      <c r="L428" t="str">
        <f>IF(investment_data[[#This Row],[Profit and Loss]]&lt;0,"Loss","profit")</f>
        <v>profit</v>
      </c>
    </row>
    <row r="429" spans="1:12" x14ac:dyDescent="0.3">
      <c r="A429">
        <v>995089</v>
      </c>
      <c r="B429">
        <v>1069</v>
      </c>
      <c r="C429" t="s">
        <v>1228</v>
      </c>
      <c r="D429" t="s">
        <v>1387</v>
      </c>
      <c r="E429">
        <v>397.32</v>
      </c>
      <c r="F429">
        <v>422.52</v>
      </c>
      <c r="G429">
        <v>492.15</v>
      </c>
      <c r="H429" s="1">
        <v>44494</v>
      </c>
      <c r="I429">
        <v>195541.04</v>
      </c>
      <c r="J429">
        <f>investment_data[[#This Row],[purchase_price]]*investment_data[[#This Row],[units]]</f>
        <v>167875.6464</v>
      </c>
      <c r="K429">
        <f>investment_data[[#This Row],[market_value]]-investment_data[[#This Row],[purches_value]]</f>
        <v>27665.39360000001</v>
      </c>
      <c r="L429" t="str">
        <f>IF(investment_data[[#This Row],[Profit and Loss]]&lt;0,"Loss","profit")</f>
        <v>profit</v>
      </c>
    </row>
    <row r="430" spans="1:12" x14ac:dyDescent="0.3">
      <c r="A430">
        <v>465739</v>
      </c>
      <c r="B430">
        <v>6937</v>
      </c>
      <c r="C430" t="s">
        <v>1228</v>
      </c>
      <c r="D430" t="s">
        <v>1388</v>
      </c>
      <c r="E430">
        <v>411.14</v>
      </c>
      <c r="F430">
        <v>531.88</v>
      </c>
      <c r="G430">
        <v>448.4</v>
      </c>
      <c r="H430" s="1">
        <v>45427</v>
      </c>
      <c r="I430">
        <v>184355.18</v>
      </c>
      <c r="J430">
        <f>investment_data[[#This Row],[purchase_price]]*investment_data[[#This Row],[units]]</f>
        <v>218677.14319999999</v>
      </c>
      <c r="K430">
        <f>investment_data[[#This Row],[market_value]]-investment_data[[#This Row],[purches_value]]</f>
        <v>-34321.963199999998</v>
      </c>
      <c r="L430" t="str">
        <f>IF(investment_data[[#This Row],[Profit and Loss]]&lt;0,"Loss","profit")</f>
        <v>Loss</v>
      </c>
    </row>
    <row r="431" spans="1:12" x14ac:dyDescent="0.3">
      <c r="A431">
        <v>882835</v>
      </c>
      <c r="B431">
        <v>6297</v>
      </c>
      <c r="C431" t="s">
        <v>1228</v>
      </c>
      <c r="D431" t="s">
        <v>1389</v>
      </c>
      <c r="E431">
        <v>366.1</v>
      </c>
      <c r="F431">
        <v>562.1</v>
      </c>
      <c r="G431">
        <v>459.93</v>
      </c>
      <c r="H431" s="1">
        <v>44078</v>
      </c>
      <c r="I431">
        <v>168380.37</v>
      </c>
      <c r="J431">
        <f>investment_data[[#This Row],[purchase_price]]*investment_data[[#This Row],[units]]</f>
        <v>205784.81000000003</v>
      </c>
      <c r="K431">
        <f>investment_data[[#This Row],[market_value]]-investment_data[[#This Row],[purches_value]]</f>
        <v>-37404.440000000031</v>
      </c>
      <c r="L431" t="str">
        <f>IF(investment_data[[#This Row],[Profit and Loss]]&lt;0,"Loss","profit")</f>
        <v>Loss</v>
      </c>
    </row>
    <row r="432" spans="1:12" x14ac:dyDescent="0.3">
      <c r="A432">
        <v>565236</v>
      </c>
      <c r="B432">
        <v>8069</v>
      </c>
      <c r="C432" t="s">
        <v>1228</v>
      </c>
      <c r="D432" t="s">
        <v>1390</v>
      </c>
      <c r="E432">
        <v>417.22</v>
      </c>
      <c r="F432">
        <v>87.9</v>
      </c>
      <c r="G432">
        <v>93.2</v>
      </c>
      <c r="H432" s="1">
        <v>45000</v>
      </c>
      <c r="I432">
        <v>38884.9</v>
      </c>
      <c r="J432">
        <f>investment_data[[#This Row],[purchase_price]]*investment_data[[#This Row],[units]]</f>
        <v>36673.638000000006</v>
      </c>
      <c r="K432">
        <f>investment_data[[#This Row],[market_value]]-investment_data[[#This Row],[purches_value]]</f>
        <v>2211.2619999999952</v>
      </c>
      <c r="L432" t="str">
        <f>IF(investment_data[[#This Row],[Profit and Loss]]&lt;0,"Loss","profit")</f>
        <v>profit</v>
      </c>
    </row>
    <row r="433" spans="1:12" x14ac:dyDescent="0.3">
      <c r="A433">
        <v>195127</v>
      </c>
      <c r="B433">
        <v>9116</v>
      </c>
      <c r="C433" t="s">
        <v>1228</v>
      </c>
      <c r="D433" t="s">
        <v>1391</v>
      </c>
      <c r="E433">
        <v>294.12</v>
      </c>
      <c r="F433">
        <v>691.12</v>
      </c>
      <c r="G433">
        <v>567.29</v>
      </c>
      <c r="H433" s="1">
        <v>44933</v>
      </c>
      <c r="I433">
        <v>166851.32999999999</v>
      </c>
      <c r="J433">
        <f>investment_data[[#This Row],[purchase_price]]*investment_data[[#This Row],[units]]</f>
        <v>203272.2144</v>
      </c>
      <c r="K433">
        <f>investment_data[[#This Row],[market_value]]-investment_data[[#This Row],[purches_value]]</f>
        <v>-36420.88440000001</v>
      </c>
      <c r="L433" t="str">
        <f>IF(investment_data[[#This Row],[Profit and Loss]]&lt;0,"Loss","profit")</f>
        <v>Loss</v>
      </c>
    </row>
    <row r="434" spans="1:12" x14ac:dyDescent="0.3">
      <c r="A434">
        <v>860678</v>
      </c>
      <c r="B434">
        <v>4007</v>
      </c>
      <c r="C434" t="s">
        <v>1228</v>
      </c>
      <c r="D434" t="s">
        <v>1392</v>
      </c>
      <c r="E434">
        <v>252.56</v>
      </c>
      <c r="F434">
        <v>169.73</v>
      </c>
      <c r="G434">
        <v>190.57</v>
      </c>
      <c r="H434" s="1">
        <v>44900</v>
      </c>
      <c r="I434">
        <v>48130.36</v>
      </c>
      <c r="J434">
        <f>investment_data[[#This Row],[purchase_price]]*investment_data[[#This Row],[units]]</f>
        <v>42867.008799999996</v>
      </c>
      <c r="K434">
        <f>investment_data[[#This Row],[market_value]]-investment_data[[#This Row],[purches_value]]</f>
        <v>5263.3512000000046</v>
      </c>
      <c r="L434" t="str">
        <f>IF(investment_data[[#This Row],[Profit and Loss]]&lt;0,"Loss","profit")</f>
        <v>profit</v>
      </c>
    </row>
    <row r="435" spans="1:12" x14ac:dyDescent="0.3">
      <c r="A435">
        <v>579913</v>
      </c>
      <c r="B435">
        <v>3120</v>
      </c>
      <c r="C435" t="s">
        <v>1228</v>
      </c>
      <c r="D435" t="s">
        <v>1393</v>
      </c>
      <c r="E435">
        <v>395.74</v>
      </c>
      <c r="F435">
        <v>965.49</v>
      </c>
      <c r="G435">
        <v>1299.97</v>
      </c>
      <c r="H435" s="1">
        <v>44710</v>
      </c>
      <c r="I435">
        <v>514450.13</v>
      </c>
      <c r="J435">
        <f>investment_data[[#This Row],[purchase_price]]*investment_data[[#This Row],[units]]</f>
        <v>382083.01260000002</v>
      </c>
      <c r="K435">
        <f>investment_data[[#This Row],[market_value]]-investment_data[[#This Row],[purches_value]]</f>
        <v>132367.11739999999</v>
      </c>
      <c r="L435" t="str">
        <f>IF(investment_data[[#This Row],[Profit and Loss]]&lt;0,"Loss","profit")</f>
        <v>profit</v>
      </c>
    </row>
    <row r="436" spans="1:12" x14ac:dyDescent="0.3">
      <c r="A436">
        <v>431967</v>
      </c>
      <c r="B436">
        <v>5044</v>
      </c>
      <c r="C436" t="s">
        <v>1228</v>
      </c>
      <c r="D436" t="s">
        <v>1394</v>
      </c>
      <c r="E436">
        <v>436.58</v>
      </c>
      <c r="F436">
        <v>566.78</v>
      </c>
      <c r="G436">
        <v>534.74</v>
      </c>
      <c r="H436" s="1">
        <v>44050</v>
      </c>
      <c r="I436">
        <v>233456.79</v>
      </c>
      <c r="J436">
        <f>investment_data[[#This Row],[purchase_price]]*investment_data[[#This Row],[units]]</f>
        <v>247444.81239999997</v>
      </c>
      <c r="K436">
        <f>investment_data[[#This Row],[market_value]]-investment_data[[#This Row],[purches_value]]</f>
        <v>-13988.022399999958</v>
      </c>
      <c r="L436" t="str">
        <f>IF(investment_data[[#This Row],[Profit and Loss]]&lt;0,"Loss","profit")</f>
        <v>Loss</v>
      </c>
    </row>
    <row r="437" spans="1:12" x14ac:dyDescent="0.3">
      <c r="A437">
        <v>509471</v>
      </c>
      <c r="B437">
        <v>2131</v>
      </c>
      <c r="C437" t="s">
        <v>1228</v>
      </c>
      <c r="D437" t="s">
        <v>1395</v>
      </c>
      <c r="E437">
        <v>392.6</v>
      </c>
      <c r="F437">
        <v>883.63</v>
      </c>
      <c r="G437">
        <v>1100.27</v>
      </c>
      <c r="H437" s="1">
        <v>44491</v>
      </c>
      <c r="I437">
        <v>431966</v>
      </c>
      <c r="J437">
        <f>investment_data[[#This Row],[purchase_price]]*investment_data[[#This Row],[units]]</f>
        <v>346913.13800000004</v>
      </c>
      <c r="K437">
        <f>investment_data[[#This Row],[market_value]]-investment_data[[#This Row],[purches_value]]</f>
        <v>85052.861999999965</v>
      </c>
      <c r="L437" t="str">
        <f>IF(investment_data[[#This Row],[Profit and Loss]]&lt;0,"Loss","profit")</f>
        <v>profit</v>
      </c>
    </row>
    <row r="438" spans="1:12" x14ac:dyDescent="0.3">
      <c r="A438">
        <v>164411</v>
      </c>
      <c r="B438">
        <v>5431</v>
      </c>
      <c r="C438" t="s">
        <v>1228</v>
      </c>
      <c r="D438" t="s">
        <v>1396</v>
      </c>
      <c r="E438">
        <v>308.35000000000002</v>
      </c>
      <c r="F438">
        <v>437.65</v>
      </c>
      <c r="G438">
        <v>589.42999999999995</v>
      </c>
      <c r="H438" s="1">
        <v>45465</v>
      </c>
      <c r="I438">
        <v>181750.74</v>
      </c>
      <c r="J438">
        <f>investment_data[[#This Row],[purchase_price]]*investment_data[[#This Row],[units]]</f>
        <v>134949.3775</v>
      </c>
      <c r="K438">
        <f>investment_data[[#This Row],[market_value]]-investment_data[[#This Row],[purches_value]]</f>
        <v>46801.362499999988</v>
      </c>
      <c r="L438" t="str">
        <f>IF(investment_data[[#This Row],[Profit and Loss]]&lt;0,"Loss","profit")</f>
        <v>profit</v>
      </c>
    </row>
    <row r="439" spans="1:12" x14ac:dyDescent="0.3">
      <c r="A439">
        <v>192522</v>
      </c>
      <c r="B439">
        <v>4351</v>
      </c>
      <c r="C439" t="s">
        <v>1228</v>
      </c>
      <c r="D439" t="s">
        <v>1397</v>
      </c>
      <c r="E439">
        <v>441.41</v>
      </c>
      <c r="F439">
        <v>297.16000000000003</v>
      </c>
      <c r="G439">
        <v>406.59</v>
      </c>
      <c r="H439" s="1">
        <v>43830</v>
      </c>
      <c r="I439">
        <v>179472.89</v>
      </c>
      <c r="J439">
        <f>investment_data[[#This Row],[purchase_price]]*investment_data[[#This Row],[units]]</f>
        <v>131169.39560000002</v>
      </c>
      <c r="K439">
        <f>investment_data[[#This Row],[market_value]]-investment_data[[#This Row],[purches_value]]</f>
        <v>48303.494399999996</v>
      </c>
      <c r="L439" t="str">
        <f>IF(investment_data[[#This Row],[Profit and Loss]]&lt;0,"Loss","profit")</f>
        <v>profit</v>
      </c>
    </row>
    <row r="440" spans="1:12" x14ac:dyDescent="0.3">
      <c r="A440">
        <v>524004</v>
      </c>
      <c r="B440">
        <v>9757</v>
      </c>
      <c r="C440" t="s">
        <v>1228</v>
      </c>
      <c r="D440" t="s">
        <v>1398</v>
      </c>
      <c r="E440">
        <v>446.8</v>
      </c>
      <c r="F440">
        <v>274.04000000000002</v>
      </c>
      <c r="G440">
        <v>362.35</v>
      </c>
      <c r="H440" s="1">
        <v>44682</v>
      </c>
      <c r="I440">
        <v>161897.98000000001</v>
      </c>
      <c r="J440">
        <f>investment_data[[#This Row],[purchase_price]]*investment_data[[#This Row],[units]]</f>
        <v>122441.07200000001</v>
      </c>
      <c r="K440">
        <f>investment_data[[#This Row],[market_value]]-investment_data[[#This Row],[purches_value]]</f>
        <v>39456.907999999996</v>
      </c>
      <c r="L440" t="str">
        <f>IF(investment_data[[#This Row],[Profit and Loss]]&lt;0,"Loss","profit")</f>
        <v>profit</v>
      </c>
    </row>
    <row r="441" spans="1:12" x14ac:dyDescent="0.3">
      <c r="A441">
        <v>980896</v>
      </c>
      <c r="B441">
        <v>8550</v>
      </c>
      <c r="C441" t="s">
        <v>1228</v>
      </c>
      <c r="D441" t="s">
        <v>1399</v>
      </c>
      <c r="E441">
        <v>497.32</v>
      </c>
      <c r="F441">
        <v>311.49</v>
      </c>
      <c r="G441">
        <v>424.84</v>
      </c>
      <c r="H441" s="1">
        <v>44936</v>
      </c>
      <c r="I441">
        <v>211281.43</v>
      </c>
      <c r="J441">
        <f>investment_data[[#This Row],[purchase_price]]*investment_data[[#This Row],[units]]</f>
        <v>154910.20680000001</v>
      </c>
      <c r="K441">
        <f>investment_data[[#This Row],[market_value]]-investment_data[[#This Row],[purches_value]]</f>
        <v>56371.223199999979</v>
      </c>
      <c r="L441" t="str">
        <f>IF(investment_data[[#This Row],[Profit and Loss]]&lt;0,"Loss","profit")</f>
        <v>profit</v>
      </c>
    </row>
    <row r="442" spans="1:12" x14ac:dyDescent="0.3">
      <c r="A442">
        <v>179902</v>
      </c>
      <c r="B442">
        <v>2474</v>
      </c>
      <c r="C442" t="s">
        <v>1228</v>
      </c>
      <c r="D442" t="s">
        <v>1400</v>
      </c>
      <c r="E442">
        <v>77.12</v>
      </c>
      <c r="F442">
        <v>343.32</v>
      </c>
      <c r="G442">
        <v>442.81</v>
      </c>
      <c r="H442" s="1">
        <v>45348</v>
      </c>
      <c r="I442">
        <v>34149.51</v>
      </c>
      <c r="J442">
        <f>investment_data[[#This Row],[purchase_price]]*investment_data[[#This Row],[units]]</f>
        <v>26476.838400000001</v>
      </c>
      <c r="K442">
        <f>investment_data[[#This Row],[market_value]]-investment_data[[#This Row],[purches_value]]</f>
        <v>7672.6716000000015</v>
      </c>
      <c r="L442" t="str">
        <f>IF(investment_data[[#This Row],[Profit and Loss]]&lt;0,"Loss","profit")</f>
        <v>profit</v>
      </c>
    </row>
    <row r="443" spans="1:12" x14ac:dyDescent="0.3">
      <c r="A443">
        <v>658598</v>
      </c>
      <c r="B443">
        <v>8907</v>
      </c>
      <c r="C443" t="s">
        <v>1228</v>
      </c>
      <c r="D443" t="s">
        <v>1401</v>
      </c>
      <c r="E443">
        <v>493.81</v>
      </c>
      <c r="F443">
        <v>650.24</v>
      </c>
      <c r="G443">
        <v>929.2</v>
      </c>
      <c r="H443" s="1">
        <v>43845</v>
      </c>
      <c r="I443">
        <v>458848.25</v>
      </c>
      <c r="J443">
        <f>investment_data[[#This Row],[purchase_price]]*investment_data[[#This Row],[units]]</f>
        <v>321095.01439999999</v>
      </c>
      <c r="K443">
        <f>investment_data[[#This Row],[market_value]]-investment_data[[#This Row],[purches_value]]</f>
        <v>137753.23560000001</v>
      </c>
      <c r="L443" t="str">
        <f>IF(investment_data[[#This Row],[Profit and Loss]]&lt;0,"Loss","profit")</f>
        <v>profit</v>
      </c>
    </row>
    <row r="444" spans="1:12" x14ac:dyDescent="0.3">
      <c r="A444">
        <v>273536</v>
      </c>
      <c r="B444">
        <v>8234</v>
      </c>
      <c r="C444" t="s">
        <v>1228</v>
      </c>
      <c r="D444" t="s">
        <v>1402</v>
      </c>
      <c r="E444">
        <v>96.23</v>
      </c>
      <c r="F444">
        <v>557.12</v>
      </c>
      <c r="G444">
        <v>468.65</v>
      </c>
      <c r="H444" s="1">
        <v>44857</v>
      </c>
      <c r="I444">
        <v>45098.19</v>
      </c>
      <c r="J444">
        <f>investment_data[[#This Row],[purchase_price]]*investment_data[[#This Row],[units]]</f>
        <v>53611.657600000006</v>
      </c>
      <c r="K444">
        <f>investment_data[[#This Row],[market_value]]-investment_data[[#This Row],[purches_value]]</f>
        <v>-8513.4676000000036</v>
      </c>
      <c r="L444" t="str">
        <f>IF(investment_data[[#This Row],[Profit and Loss]]&lt;0,"Loss","profit")</f>
        <v>Loss</v>
      </c>
    </row>
    <row r="445" spans="1:12" x14ac:dyDescent="0.3">
      <c r="A445">
        <v>392438</v>
      </c>
      <c r="B445">
        <v>9920</v>
      </c>
      <c r="C445" t="s">
        <v>1228</v>
      </c>
      <c r="D445" t="s">
        <v>1403</v>
      </c>
      <c r="E445">
        <v>29.5</v>
      </c>
      <c r="F445">
        <v>53.51</v>
      </c>
      <c r="G445">
        <v>51</v>
      </c>
      <c r="H445" s="1">
        <v>45461</v>
      </c>
      <c r="I445">
        <v>1504.5</v>
      </c>
      <c r="J445">
        <f>investment_data[[#This Row],[purchase_price]]*investment_data[[#This Row],[units]]</f>
        <v>1578.5449999999998</v>
      </c>
      <c r="K445">
        <f>investment_data[[#This Row],[market_value]]-investment_data[[#This Row],[purches_value]]</f>
        <v>-74.044999999999845</v>
      </c>
      <c r="L445" t="str">
        <f>IF(investment_data[[#This Row],[Profit and Loss]]&lt;0,"Loss","profit")</f>
        <v>Loss</v>
      </c>
    </row>
    <row r="446" spans="1:12" x14ac:dyDescent="0.3">
      <c r="A446">
        <v>332289</v>
      </c>
      <c r="B446">
        <v>3900</v>
      </c>
      <c r="C446" t="s">
        <v>1228</v>
      </c>
      <c r="D446" t="s">
        <v>1404</v>
      </c>
      <c r="E446">
        <v>106.96</v>
      </c>
      <c r="F446">
        <v>871.01</v>
      </c>
      <c r="G446">
        <v>762.57</v>
      </c>
      <c r="H446" s="1">
        <v>44820</v>
      </c>
      <c r="I446">
        <v>81564.490000000005</v>
      </c>
      <c r="J446">
        <f>investment_data[[#This Row],[purchase_price]]*investment_data[[#This Row],[units]]</f>
        <v>93163.229599999991</v>
      </c>
      <c r="K446">
        <f>investment_data[[#This Row],[market_value]]-investment_data[[#This Row],[purches_value]]</f>
        <v>-11598.739599999986</v>
      </c>
      <c r="L446" t="str">
        <f>IF(investment_data[[#This Row],[Profit and Loss]]&lt;0,"Loss","profit")</f>
        <v>Loss</v>
      </c>
    </row>
    <row r="447" spans="1:12" x14ac:dyDescent="0.3">
      <c r="A447">
        <v>127606</v>
      </c>
      <c r="B447">
        <v>5792</v>
      </c>
      <c r="C447" t="s">
        <v>1228</v>
      </c>
      <c r="D447" t="s">
        <v>1405</v>
      </c>
      <c r="E447">
        <v>37.11</v>
      </c>
      <c r="F447">
        <v>240.62</v>
      </c>
      <c r="G447">
        <v>279.33999999999997</v>
      </c>
      <c r="H447" s="1">
        <v>43799</v>
      </c>
      <c r="I447">
        <v>10366.31</v>
      </c>
      <c r="J447">
        <f>investment_data[[#This Row],[purchase_price]]*investment_data[[#This Row],[units]]</f>
        <v>8929.4081999999999</v>
      </c>
      <c r="K447">
        <f>investment_data[[#This Row],[market_value]]-investment_data[[#This Row],[purches_value]]</f>
        <v>1436.9017999999996</v>
      </c>
      <c r="L447" t="str">
        <f>IF(investment_data[[#This Row],[Profit and Loss]]&lt;0,"Loss","profit")</f>
        <v>profit</v>
      </c>
    </row>
    <row r="448" spans="1:12" x14ac:dyDescent="0.3">
      <c r="A448">
        <v>198534</v>
      </c>
      <c r="B448">
        <v>6240</v>
      </c>
      <c r="C448" t="s">
        <v>1228</v>
      </c>
      <c r="D448" t="s">
        <v>1406</v>
      </c>
      <c r="E448">
        <v>490.14</v>
      </c>
      <c r="F448">
        <v>580.4</v>
      </c>
      <c r="G448">
        <v>603.48</v>
      </c>
      <c r="H448" s="1">
        <v>45030</v>
      </c>
      <c r="I448">
        <v>295789.69</v>
      </c>
      <c r="J448">
        <f>investment_data[[#This Row],[purchase_price]]*investment_data[[#This Row],[units]]</f>
        <v>284477.25599999999</v>
      </c>
      <c r="K448">
        <f>investment_data[[#This Row],[market_value]]-investment_data[[#This Row],[purches_value]]</f>
        <v>11312.434000000008</v>
      </c>
      <c r="L448" t="str">
        <f>IF(investment_data[[#This Row],[Profit and Loss]]&lt;0,"Loss","profit")</f>
        <v>profit</v>
      </c>
    </row>
    <row r="449" spans="1:12" x14ac:dyDescent="0.3">
      <c r="A449">
        <v>224166</v>
      </c>
      <c r="B449">
        <v>5044</v>
      </c>
      <c r="C449" t="s">
        <v>1228</v>
      </c>
      <c r="D449" t="s">
        <v>1407</v>
      </c>
      <c r="E449">
        <v>272.95999999999998</v>
      </c>
      <c r="F449">
        <v>799.34</v>
      </c>
      <c r="G449">
        <v>772.23</v>
      </c>
      <c r="H449" s="1">
        <v>44133</v>
      </c>
      <c r="I449">
        <v>210787.9</v>
      </c>
      <c r="J449">
        <f>investment_data[[#This Row],[purchase_price]]*investment_data[[#This Row],[units]]</f>
        <v>218187.84639999998</v>
      </c>
      <c r="K449">
        <f>investment_data[[#This Row],[market_value]]-investment_data[[#This Row],[purches_value]]</f>
        <v>-7399.9463999999862</v>
      </c>
      <c r="L449" t="str">
        <f>IF(investment_data[[#This Row],[Profit and Loss]]&lt;0,"Loss","profit")</f>
        <v>Loss</v>
      </c>
    </row>
    <row r="450" spans="1:12" x14ac:dyDescent="0.3">
      <c r="A450">
        <v>918734</v>
      </c>
      <c r="B450">
        <v>2678</v>
      </c>
      <c r="C450" t="s">
        <v>1228</v>
      </c>
      <c r="D450" t="s">
        <v>1408</v>
      </c>
      <c r="E450">
        <v>431.07</v>
      </c>
      <c r="F450">
        <v>651.95000000000005</v>
      </c>
      <c r="G450">
        <v>785.41</v>
      </c>
      <c r="H450" s="1">
        <v>45137</v>
      </c>
      <c r="I450">
        <v>338566.69</v>
      </c>
      <c r="J450">
        <f>investment_data[[#This Row],[purchase_price]]*investment_data[[#This Row],[units]]</f>
        <v>281036.08650000003</v>
      </c>
      <c r="K450">
        <f>investment_data[[#This Row],[market_value]]-investment_data[[#This Row],[purches_value]]</f>
        <v>57530.603499999968</v>
      </c>
      <c r="L450" t="str">
        <f>IF(investment_data[[#This Row],[Profit and Loss]]&lt;0,"Loss","profit")</f>
        <v>profit</v>
      </c>
    </row>
    <row r="451" spans="1:12" x14ac:dyDescent="0.3">
      <c r="A451">
        <v>110155</v>
      </c>
      <c r="B451">
        <v>8996</v>
      </c>
      <c r="C451" t="s">
        <v>1228</v>
      </c>
      <c r="D451" t="s">
        <v>1409</v>
      </c>
      <c r="E451">
        <v>13.49</v>
      </c>
      <c r="F451">
        <v>381.8</v>
      </c>
      <c r="G451">
        <v>496.45</v>
      </c>
      <c r="H451" s="1">
        <v>45373</v>
      </c>
      <c r="I451">
        <v>6697.11</v>
      </c>
      <c r="J451">
        <f>investment_data[[#This Row],[purchase_price]]*investment_data[[#This Row],[units]]</f>
        <v>5150.482</v>
      </c>
      <c r="K451">
        <f>investment_data[[#This Row],[market_value]]-investment_data[[#This Row],[purches_value]]</f>
        <v>1546.6279999999997</v>
      </c>
      <c r="L451" t="str">
        <f>IF(investment_data[[#This Row],[Profit and Loss]]&lt;0,"Loss","profit")</f>
        <v>profit</v>
      </c>
    </row>
    <row r="452" spans="1:12" x14ac:dyDescent="0.3">
      <c r="A452">
        <v>183843</v>
      </c>
      <c r="B452">
        <v>5044</v>
      </c>
      <c r="C452" t="s">
        <v>1228</v>
      </c>
      <c r="D452" t="s">
        <v>1410</v>
      </c>
      <c r="E452">
        <v>292.82</v>
      </c>
      <c r="F452">
        <v>400.57</v>
      </c>
      <c r="G452">
        <v>442.99</v>
      </c>
      <c r="H452" s="1">
        <v>43809</v>
      </c>
      <c r="I452">
        <v>129716.33</v>
      </c>
      <c r="J452">
        <f>investment_data[[#This Row],[purchase_price]]*investment_data[[#This Row],[units]]</f>
        <v>117294.9074</v>
      </c>
      <c r="K452">
        <f>investment_data[[#This Row],[market_value]]-investment_data[[#This Row],[purches_value]]</f>
        <v>12421.422600000005</v>
      </c>
      <c r="L452" t="str">
        <f>IF(investment_data[[#This Row],[Profit and Loss]]&lt;0,"Loss","profit")</f>
        <v>profit</v>
      </c>
    </row>
    <row r="453" spans="1:12" x14ac:dyDescent="0.3">
      <c r="A453">
        <v>237592</v>
      </c>
      <c r="B453">
        <v>1138</v>
      </c>
      <c r="C453" t="s">
        <v>1228</v>
      </c>
      <c r="D453" t="s">
        <v>1411</v>
      </c>
      <c r="E453">
        <v>137.05000000000001</v>
      </c>
      <c r="F453">
        <v>328.79</v>
      </c>
      <c r="G453">
        <v>426.32</v>
      </c>
      <c r="H453" s="1">
        <v>45530</v>
      </c>
      <c r="I453">
        <v>58427.16</v>
      </c>
      <c r="J453">
        <f>investment_data[[#This Row],[purchase_price]]*investment_data[[#This Row],[units]]</f>
        <v>45060.669500000004</v>
      </c>
      <c r="K453">
        <f>investment_data[[#This Row],[market_value]]-investment_data[[#This Row],[purches_value]]</f>
        <v>13366.4905</v>
      </c>
      <c r="L453" t="str">
        <f>IF(investment_data[[#This Row],[Profit and Loss]]&lt;0,"Loss","profit")</f>
        <v>profit</v>
      </c>
    </row>
    <row r="454" spans="1:12" x14ac:dyDescent="0.3">
      <c r="A454">
        <v>513741</v>
      </c>
      <c r="B454">
        <v>8616</v>
      </c>
      <c r="C454" t="s">
        <v>1228</v>
      </c>
      <c r="D454" t="s">
        <v>1412</v>
      </c>
      <c r="E454">
        <v>313.3</v>
      </c>
      <c r="F454">
        <v>569.79</v>
      </c>
      <c r="G454">
        <v>579.33000000000004</v>
      </c>
      <c r="H454" s="1">
        <v>45412</v>
      </c>
      <c r="I454">
        <v>181504.09</v>
      </c>
      <c r="J454">
        <f>investment_data[[#This Row],[purchase_price]]*investment_data[[#This Row],[units]]</f>
        <v>178515.20699999999</v>
      </c>
      <c r="K454">
        <f>investment_data[[#This Row],[market_value]]-investment_data[[#This Row],[purches_value]]</f>
        <v>2988.8830000000016</v>
      </c>
      <c r="L454" t="str">
        <f>IF(investment_data[[#This Row],[Profit and Loss]]&lt;0,"Loss","profit")</f>
        <v>profit</v>
      </c>
    </row>
    <row r="455" spans="1:12" x14ac:dyDescent="0.3">
      <c r="A455">
        <v>274534</v>
      </c>
      <c r="B455">
        <v>8907</v>
      </c>
      <c r="C455" t="s">
        <v>1228</v>
      </c>
      <c r="D455" t="s">
        <v>1413</v>
      </c>
      <c r="E455">
        <v>251.75</v>
      </c>
      <c r="F455">
        <v>93.06</v>
      </c>
      <c r="G455">
        <v>101.2</v>
      </c>
      <c r="H455" s="1">
        <v>44010</v>
      </c>
      <c r="I455">
        <v>25477.1</v>
      </c>
      <c r="J455">
        <f>investment_data[[#This Row],[purchase_price]]*investment_data[[#This Row],[units]]</f>
        <v>23427.855</v>
      </c>
      <c r="K455">
        <f>investment_data[[#This Row],[market_value]]-investment_data[[#This Row],[purches_value]]</f>
        <v>2049.244999999999</v>
      </c>
      <c r="L455" t="str">
        <f>IF(investment_data[[#This Row],[Profit and Loss]]&lt;0,"Loss","profit")</f>
        <v>profit</v>
      </c>
    </row>
    <row r="456" spans="1:12" x14ac:dyDescent="0.3">
      <c r="A456">
        <v>231568</v>
      </c>
      <c r="B456">
        <v>9525</v>
      </c>
      <c r="C456" t="s">
        <v>1228</v>
      </c>
      <c r="D456" t="s">
        <v>1414</v>
      </c>
      <c r="E456">
        <v>475</v>
      </c>
      <c r="F456">
        <v>701.47</v>
      </c>
      <c r="G456">
        <v>911.5</v>
      </c>
      <c r="H456" s="1">
        <v>44829</v>
      </c>
      <c r="I456">
        <v>432962.5</v>
      </c>
      <c r="J456">
        <f>investment_data[[#This Row],[purchase_price]]*investment_data[[#This Row],[units]]</f>
        <v>333198.25</v>
      </c>
      <c r="K456">
        <f>investment_data[[#This Row],[market_value]]-investment_data[[#This Row],[purches_value]]</f>
        <v>99764.25</v>
      </c>
      <c r="L456" t="str">
        <f>IF(investment_data[[#This Row],[Profit and Loss]]&lt;0,"Loss","profit")</f>
        <v>profit</v>
      </c>
    </row>
    <row r="457" spans="1:12" x14ac:dyDescent="0.3">
      <c r="A457">
        <v>804563</v>
      </c>
      <c r="B457">
        <v>9015</v>
      </c>
      <c r="C457" t="s">
        <v>1228</v>
      </c>
      <c r="D457" t="s">
        <v>1415</v>
      </c>
      <c r="E457">
        <v>128.02000000000001</v>
      </c>
      <c r="F457">
        <v>771.35</v>
      </c>
      <c r="G457">
        <v>1154.51</v>
      </c>
      <c r="H457" s="1">
        <v>44622</v>
      </c>
      <c r="I457">
        <v>147800.37</v>
      </c>
      <c r="J457">
        <f>investment_data[[#This Row],[purchase_price]]*investment_data[[#This Row],[units]]</f>
        <v>98748.227000000014</v>
      </c>
      <c r="K457">
        <f>investment_data[[#This Row],[market_value]]-investment_data[[#This Row],[purches_value]]</f>
        <v>49052.142999999982</v>
      </c>
      <c r="L457" t="str">
        <f>IF(investment_data[[#This Row],[Profit and Loss]]&lt;0,"Loss","profit")</f>
        <v>profit</v>
      </c>
    </row>
    <row r="458" spans="1:12" x14ac:dyDescent="0.3">
      <c r="A458">
        <v>785318</v>
      </c>
      <c r="B458">
        <v>4430</v>
      </c>
      <c r="C458" t="s">
        <v>1228</v>
      </c>
      <c r="D458" t="s">
        <v>1416</v>
      </c>
      <c r="E458">
        <v>238.26</v>
      </c>
      <c r="F458">
        <v>396.86</v>
      </c>
      <c r="G458">
        <v>486.65</v>
      </c>
      <c r="H458" s="1">
        <v>44033</v>
      </c>
      <c r="I458">
        <v>115949.23</v>
      </c>
      <c r="J458">
        <f>investment_data[[#This Row],[purchase_price]]*investment_data[[#This Row],[units]]</f>
        <v>94555.863599999997</v>
      </c>
      <c r="K458">
        <f>investment_data[[#This Row],[market_value]]-investment_data[[#This Row],[purches_value]]</f>
        <v>21393.366399999999</v>
      </c>
      <c r="L458" t="str">
        <f>IF(investment_data[[#This Row],[Profit and Loss]]&lt;0,"Loss","profit")</f>
        <v>profit</v>
      </c>
    </row>
    <row r="459" spans="1:12" x14ac:dyDescent="0.3">
      <c r="A459">
        <v>787330</v>
      </c>
      <c r="B459">
        <v>8994</v>
      </c>
      <c r="C459" t="s">
        <v>1228</v>
      </c>
      <c r="D459" t="s">
        <v>1417</v>
      </c>
      <c r="E459">
        <v>268.85000000000002</v>
      </c>
      <c r="F459">
        <v>354.25</v>
      </c>
      <c r="G459">
        <v>422.53</v>
      </c>
      <c r="H459" s="1">
        <v>44244</v>
      </c>
      <c r="I459">
        <v>113597.19</v>
      </c>
      <c r="J459">
        <f>investment_data[[#This Row],[purchase_price]]*investment_data[[#This Row],[units]]</f>
        <v>95240.112500000003</v>
      </c>
      <c r="K459">
        <f>investment_data[[#This Row],[market_value]]-investment_data[[#This Row],[purches_value]]</f>
        <v>18357.077499999999</v>
      </c>
      <c r="L459" t="str">
        <f>IF(investment_data[[#This Row],[Profit and Loss]]&lt;0,"Loss","profit")</f>
        <v>profit</v>
      </c>
    </row>
    <row r="460" spans="1:12" x14ac:dyDescent="0.3">
      <c r="A460">
        <v>173840</v>
      </c>
      <c r="B460">
        <v>7581</v>
      </c>
      <c r="C460" t="s">
        <v>1228</v>
      </c>
      <c r="D460" t="s">
        <v>1418</v>
      </c>
      <c r="E460">
        <v>384.76</v>
      </c>
      <c r="F460">
        <v>522.54</v>
      </c>
      <c r="G460">
        <v>672.04</v>
      </c>
      <c r="H460" s="1">
        <v>44615</v>
      </c>
      <c r="I460">
        <v>258574.11</v>
      </c>
      <c r="J460">
        <f>investment_data[[#This Row],[purchase_price]]*investment_data[[#This Row],[units]]</f>
        <v>201052.49039999998</v>
      </c>
      <c r="K460">
        <f>investment_data[[#This Row],[market_value]]-investment_data[[#This Row],[purches_value]]</f>
        <v>57521.619600000005</v>
      </c>
      <c r="L460" t="str">
        <f>IF(investment_data[[#This Row],[Profit and Loss]]&lt;0,"Loss","profit")</f>
        <v>profit</v>
      </c>
    </row>
    <row r="461" spans="1:12" x14ac:dyDescent="0.3">
      <c r="A461">
        <v>128267</v>
      </c>
      <c r="B461">
        <v>3778</v>
      </c>
      <c r="C461" t="s">
        <v>1228</v>
      </c>
      <c r="D461" t="s">
        <v>1419</v>
      </c>
      <c r="E461">
        <v>78.180000000000007</v>
      </c>
      <c r="F461">
        <v>93.78</v>
      </c>
      <c r="G461">
        <v>98.99</v>
      </c>
      <c r="H461" s="1">
        <v>45183</v>
      </c>
      <c r="I461">
        <v>7739.04</v>
      </c>
      <c r="J461">
        <f>investment_data[[#This Row],[purchase_price]]*investment_data[[#This Row],[units]]</f>
        <v>7331.7204000000011</v>
      </c>
      <c r="K461">
        <f>investment_data[[#This Row],[market_value]]-investment_data[[#This Row],[purches_value]]</f>
        <v>407.3195999999989</v>
      </c>
      <c r="L461" t="str">
        <f>IF(investment_data[[#This Row],[Profit and Loss]]&lt;0,"Loss","profit")</f>
        <v>profit</v>
      </c>
    </row>
    <row r="462" spans="1:12" x14ac:dyDescent="0.3">
      <c r="A462">
        <v>588087</v>
      </c>
      <c r="B462">
        <v>2253</v>
      </c>
      <c r="C462" t="s">
        <v>1228</v>
      </c>
      <c r="D462" t="s">
        <v>1420</v>
      </c>
      <c r="E462">
        <v>435.6</v>
      </c>
      <c r="F462">
        <v>794.55</v>
      </c>
      <c r="G462">
        <v>1143.3399999999999</v>
      </c>
      <c r="H462" s="1">
        <v>44128</v>
      </c>
      <c r="I462">
        <v>498038.9</v>
      </c>
      <c r="J462">
        <f>investment_data[[#This Row],[purchase_price]]*investment_data[[#This Row],[units]]</f>
        <v>346105.98</v>
      </c>
      <c r="K462">
        <f>investment_data[[#This Row],[market_value]]-investment_data[[#This Row],[purches_value]]</f>
        <v>151932.92000000004</v>
      </c>
      <c r="L462" t="str">
        <f>IF(investment_data[[#This Row],[Profit and Loss]]&lt;0,"Loss","profit")</f>
        <v>profit</v>
      </c>
    </row>
    <row r="463" spans="1:12" x14ac:dyDescent="0.3">
      <c r="A463">
        <v>649106</v>
      </c>
      <c r="B463">
        <v>3558</v>
      </c>
      <c r="C463" t="s">
        <v>1228</v>
      </c>
      <c r="D463" t="s">
        <v>1421</v>
      </c>
      <c r="E463">
        <v>328.68</v>
      </c>
      <c r="F463">
        <v>931.54</v>
      </c>
      <c r="G463">
        <v>1010.03</v>
      </c>
      <c r="H463" s="1">
        <v>44354</v>
      </c>
      <c r="I463">
        <v>331976.65999999997</v>
      </c>
      <c r="J463">
        <f>investment_data[[#This Row],[purchase_price]]*investment_data[[#This Row],[units]]</f>
        <v>306178.56719999999</v>
      </c>
      <c r="K463">
        <f>investment_data[[#This Row],[market_value]]-investment_data[[#This Row],[purches_value]]</f>
        <v>25798.092799999984</v>
      </c>
      <c r="L463" t="str">
        <f>IF(investment_data[[#This Row],[Profit and Loss]]&lt;0,"Loss","profit")</f>
        <v>profit</v>
      </c>
    </row>
    <row r="464" spans="1:12" x14ac:dyDescent="0.3">
      <c r="A464">
        <v>959260</v>
      </c>
      <c r="B464">
        <v>9236</v>
      </c>
      <c r="C464" t="s">
        <v>1228</v>
      </c>
      <c r="D464" t="s">
        <v>1422</v>
      </c>
      <c r="E464">
        <v>415.82</v>
      </c>
      <c r="F464">
        <v>743.39</v>
      </c>
      <c r="G464">
        <v>676.06</v>
      </c>
      <c r="H464" s="1">
        <v>44101</v>
      </c>
      <c r="I464">
        <v>281119.27</v>
      </c>
      <c r="J464">
        <f>investment_data[[#This Row],[purchase_price]]*investment_data[[#This Row],[units]]</f>
        <v>309116.42979999998</v>
      </c>
      <c r="K464">
        <f>investment_data[[#This Row],[market_value]]-investment_data[[#This Row],[purches_value]]</f>
        <v>-27997.159799999965</v>
      </c>
      <c r="L464" t="str">
        <f>IF(investment_data[[#This Row],[Profit and Loss]]&lt;0,"Loss","profit")</f>
        <v>Loss</v>
      </c>
    </row>
    <row r="465" spans="1:12" x14ac:dyDescent="0.3">
      <c r="A465">
        <v>668396</v>
      </c>
      <c r="B465">
        <v>1787</v>
      </c>
      <c r="C465" t="s">
        <v>1228</v>
      </c>
      <c r="D465" t="s">
        <v>1423</v>
      </c>
      <c r="E465">
        <v>293.26</v>
      </c>
      <c r="F465">
        <v>907.74</v>
      </c>
      <c r="G465">
        <v>1332.07</v>
      </c>
      <c r="H465" s="1">
        <v>44821</v>
      </c>
      <c r="I465">
        <v>390642.85</v>
      </c>
      <c r="J465">
        <f>investment_data[[#This Row],[purchase_price]]*investment_data[[#This Row],[units]]</f>
        <v>266203.83240000001</v>
      </c>
      <c r="K465">
        <f>investment_data[[#This Row],[market_value]]-investment_data[[#This Row],[purches_value]]</f>
        <v>124439.01759999996</v>
      </c>
      <c r="L465" t="str">
        <f>IF(investment_data[[#This Row],[Profit and Loss]]&lt;0,"Loss","profit")</f>
        <v>profit</v>
      </c>
    </row>
    <row r="466" spans="1:12" x14ac:dyDescent="0.3">
      <c r="A466">
        <v>199813</v>
      </c>
      <c r="B466">
        <v>2131</v>
      </c>
      <c r="C466" t="s">
        <v>1228</v>
      </c>
      <c r="D466" t="s">
        <v>1424</v>
      </c>
      <c r="E466">
        <v>337.16</v>
      </c>
      <c r="F466">
        <v>732.53</v>
      </c>
      <c r="G466">
        <v>646.03</v>
      </c>
      <c r="H466" s="1">
        <v>45314</v>
      </c>
      <c r="I466">
        <v>217815.47</v>
      </c>
      <c r="J466">
        <f>investment_data[[#This Row],[purchase_price]]*investment_data[[#This Row],[units]]</f>
        <v>246979.81480000002</v>
      </c>
      <c r="K466">
        <f>investment_data[[#This Row],[market_value]]-investment_data[[#This Row],[purches_value]]</f>
        <v>-29164.344800000021</v>
      </c>
      <c r="L466" t="str">
        <f>IF(investment_data[[#This Row],[Profit and Loss]]&lt;0,"Loss","profit")</f>
        <v>Loss</v>
      </c>
    </row>
    <row r="467" spans="1:12" x14ac:dyDescent="0.3">
      <c r="A467">
        <v>481941</v>
      </c>
      <c r="B467">
        <v>1410</v>
      </c>
      <c r="C467" t="s">
        <v>1228</v>
      </c>
      <c r="D467" t="s">
        <v>1425</v>
      </c>
      <c r="E467">
        <v>262.87</v>
      </c>
      <c r="F467">
        <v>503.29</v>
      </c>
      <c r="G467">
        <v>671.21</v>
      </c>
      <c r="H467" s="1">
        <v>45084</v>
      </c>
      <c r="I467">
        <v>176440.97</v>
      </c>
      <c r="J467">
        <f>investment_data[[#This Row],[purchase_price]]*investment_data[[#This Row],[units]]</f>
        <v>132299.84230000002</v>
      </c>
      <c r="K467">
        <f>investment_data[[#This Row],[market_value]]-investment_data[[#This Row],[purches_value]]</f>
        <v>44141.127699999983</v>
      </c>
      <c r="L467" t="str">
        <f>IF(investment_data[[#This Row],[Profit and Loss]]&lt;0,"Loss","profit")</f>
        <v>profit</v>
      </c>
    </row>
    <row r="468" spans="1:12" x14ac:dyDescent="0.3">
      <c r="A468">
        <v>670599</v>
      </c>
      <c r="B468">
        <v>4007</v>
      </c>
      <c r="C468" t="s">
        <v>1228</v>
      </c>
      <c r="D468" t="s">
        <v>1426</v>
      </c>
      <c r="E468">
        <v>16.13</v>
      </c>
      <c r="F468">
        <v>659.1</v>
      </c>
      <c r="G468">
        <v>694.79</v>
      </c>
      <c r="H468" s="1">
        <v>44573</v>
      </c>
      <c r="I468">
        <v>11206.96</v>
      </c>
      <c r="J468">
        <f>investment_data[[#This Row],[purchase_price]]*investment_data[[#This Row],[units]]</f>
        <v>10631.282999999999</v>
      </c>
      <c r="K468">
        <f>investment_data[[#This Row],[market_value]]-investment_data[[#This Row],[purches_value]]</f>
        <v>575.67699999999968</v>
      </c>
      <c r="L468" t="str">
        <f>IF(investment_data[[#This Row],[Profit and Loss]]&lt;0,"Loss","profit")</f>
        <v>profit</v>
      </c>
    </row>
    <row r="469" spans="1:12" x14ac:dyDescent="0.3">
      <c r="A469">
        <v>504836</v>
      </c>
      <c r="B469">
        <v>4919</v>
      </c>
      <c r="C469" t="s">
        <v>1228</v>
      </c>
      <c r="D469" t="s">
        <v>1427</v>
      </c>
      <c r="E469">
        <v>358.22</v>
      </c>
      <c r="F469">
        <v>113.57</v>
      </c>
      <c r="G469">
        <v>105.66</v>
      </c>
      <c r="H469" s="1">
        <v>44685</v>
      </c>
      <c r="I469">
        <v>37849.53</v>
      </c>
      <c r="J469">
        <f>investment_data[[#This Row],[purchase_price]]*investment_data[[#This Row],[units]]</f>
        <v>40683.045400000003</v>
      </c>
      <c r="K469">
        <f>investment_data[[#This Row],[market_value]]-investment_data[[#This Row],[purches_value]]</f>
        <v>-2833.5154000000039</v>
      </c>
      <c r="L469" t="str">
        <f>IF(investment_data[[#This Row],[Profit and Loss]]&lt;0,"Loss","profit")</f>
        <v>Loss</v>
      </c>
    </row>
    <row r="470" spans="1:12" x14ac:dyDescent="0.3">
      <c r="A470">
        <v>696619</v>
      </c>
      <c r="B470">
        <v>9751</v>
      </c>
      <c r="C470" t="s">
        <v>1228</v>
      </c>
      <c r="D470" t="s">
        <v>1428</v>
      </c>
      <c r="E470">
        <v>89.93</v>
      </c>
      <c r="F470">
        <v>385.14</v>
      </c>
      <c r="G470">
        <v>498.5</v>
      </c>
      <c r="H470" s="1">
        <v>44722</v>
      </c>
      <c r="I470">
        <v>44830.11</v>
      </c>
      <c r="J470">
        <f>investment_data[[#This Row],[purchase_price]]*investment_data[[#This Row],[units]]</f>
        <v>34635.640200000002</v>
      </c>
      <c r="K470">
        <f>investment_data[[#This Row],[market_value]]-investment_data[[#This Row],[purches_value]]</f>
        <v>10194.469799999999</v>
      </c>
      <c r="L470" t="str">
        <f>IF(investment_data[[#This Row],[Profit and Loss]]&lt;0,"Loss","profit")</f>
        <v>profit</v>
      </c>
    </row>
    <row r="471" spans="1:12" x14ac:dyDescent="0.3">
      <c r="A471">
        <v>691578</v>
      </c>
      <c r="B471">
        <v>3302</v>
      </c>
      <c r="C471" t="s">
        <v>1228</v>
      </c>
      <c r="D471" t="s">
        <v>1429</v>
      </c>
      <c r="E471">
        <v>432.47</v>
      </c>
      <c r="F471">
        <v>540.28</v>
      </c>
      <c r="G471">
        <v>630.13</v>
      </c>
      <c r="H471" s="1">
        <v>44786</v>
      </c>
      <c r="I471">
        <v>272512.32</v>
      </c>
      <c r="J471">
        <f>investment_data[[#This Row],[purchase_price]]*investment_data[[#This Row],[units]]</f>
        <v>233654.8916</v>
      </c>
      <c r="K471">
        <f>investment_data[[#This Row],[market_value]]-investment_data[[#This Row],[purches_value]]</f>
        <v>38857.428400000004</v>
      </c>
      <c r="L471" t="str">
        <f>IF(investment_data[[#This Row],[Profit and Loss]]&lt;0,"Loss","profit")</f>
        <v>profit</v>
      </c>
    </row>
    <row r="472" spans="1:12" x14ac:dyDescent="0.3">
      <c r="A472">
        <v>338229</v>
      </c>
      <c r="B472">
        <v>9044</v>
      </c>
      <c r="C472" t="s">
        <v>1228</v>
      </c>
      <c r="D472" t="s">
        <v>1430</v>
      </c>
      <c r="E472">
        <v>412.33</v>
      </c>
      <c r="F472">
        <v>481.68</v>
      </c>
      <c r="G472">
        <v>550</v>
      </c>
      <c r="H472" s="1">
        <v>45035</v>
      </c>
      <c r="I472">
        <v>226781.5</v>
      </c>
      <c r="J472">
        <f>investment_data[[#This Row],[purchase_price]]*investment_data[[#This Row],[units]]</f>
        <v>198611.11439999999</v>
      </c>
      <c r="K472">
        <f>investment_data[[#This Row],[market_value]]-investment_data[[#This Row],[purches_value]]</f>
        <v>28170.385600000009</v>
      </c>
      <c r="L472" t="str">
        <f>IF(investment_data[[#This Row],[Profit and Loss]]&lt;0,"Loss","profit")</f>
        <v>profit</v>
      </c>
    </row>
    <row r="473" spans="1:12" x14ac:dyDescent="0.3">
      <c r="A473">
        <v>112672</v>
      </c>
      <c r="B473">
        <v>2079</v>
      </c>
      <c r="C473" t="s">
        <v>1228</v>
      </c>
      <c r="D473" t="s">
        <v>1431</v>
      </c>
      <c r="E473">
        <v>62.68</v>
      </c>
      <c r="F473">
        <v>261.97000000000003</v>
      </c>
      <c r="G473">
        <v>293.60000000000002</v>
      </c>
      <c r="H473" s="1">
        <v>44374</v>
      </c>
      <c r="I473">
        <v>18402.849999999999</v>
      </c>
      <c r="J473">
        <f>investment_data[[#This Row],[purchase_price]]*investment_data[[#This Row],[units]]</f>
        <v>16420.279600000002</v>
      </c>
      <c r="K473">
        <f>investment_data[[#This Row],[market_value]]-investment_data[[#This Row],[purches_value]]</f>
        <v>1982.5703999999969</v>
      </c>
      <c r="L473" t="str">
        <f>IF(investment_data[[#This Row],[Profit and Loss]]&lt;0,"Loss","profit")</f>
        <v>profit</v>
      </c>
    </row>
    <row r="474" spans="1:12" x14ac:dyDescent="0.3">
      <c r="A474">
        <v>900331</v>
      </c>
      <c r="B474">
        <v>9427</v>
      </c>
      <c r="C474" t="s">
        <v>1228</v>
      </c>
      <c r="D474" t="s">
        <v>1432</v>
      </c>
      <c r="E474">
        <v>27.64</v>
      </c>
      <c r="F474">
        <v>88.16</v>
      </c>
      <c r="G474">
        <v>74.900000000000006</v>
      </c>
      <c r="H474" s="1">
        <v>45146</v>
      </c>
      <c r="I474">
        <v>2070.2399999999998</v>
      </c>
      <c r="J474">
        <f>investment_data[[#This Row],[purchase_price]]*investment_data[[#This Row],[units]]</f>
        <v>2436.7424000000001</v>
      </c>
      <c r="K474">
        <f>investment_data[[#This Row],[market_value]]-investment_data[[#This Row],[purches_value]]</f>
        <v>-366.50240000000031</v>
      </c>
      <c r="L474" t="str">
        <f>IF(investment_data[[#This Row],[Profit and Loss]]&lt;0,"Loss","profit")</f>
        <v>Loss</v>
      </c>
    </row>
    <row r="475" spans="1:12" x14ac:dyDescent="0.3">
      <c r="A475">
        <v>480378</v>
      </c>
      <c r="B475">
        <v>9866</v>
      </c>
      <c r="C475" t="s">
        <v>1228</v>
      </c>
      <c r="D475" t="s">
        <v>1433</v>
      </c>
      <c r="E475">
        <v>41.44</v>
      </c>
      <c r="F475">
        <v>998.45</v>
      </c>
      <c r="G475">
        <v>1486.6</v>
      </c>
      <c r="H475" s="1">
        <v>44758</v>
      </c>
      <c r="I475">
        <v>61604.7</v>
      </c>
      <c r="J475">
        <f>investment_data[[#This Row],[purchase_price]]*investment_data[[#This Row],[units]]</f>
        <v>41375.767999999996</v>
      </c>
      <c r="K475">
        <f>investment_data[[#This Row],[market_value]]-investment_data[[#This Row],[purches_value]]</f>
        <v>20228.932000000001</v>
      </c>
      <c r="L475" t="str">
        <f>IF(investment_data[[#This Row],[Profit and Loss]]&lt;0,"Loss","profit")</f>
        <v>profit</v>
      </c>
    </row>
    <row r="476" spans="1:12" x14ac:dyDescent="0.3">
      <c r="A476">
        <v>761444</v>
      </c>
      <c r="B476">
        <v>6297</v>
      </c>
      <c r="C476" t="s">
        <v>1228</v>
      </c>
      <c r="D476" t="s">
        <v>1434</v>
      </c>
      <c r="E476">
        <v>168.1</v>
      </c>
      <c r="F476">
        <v>708.19</v>
      </c>
      <c r="G476">
        <v>990</v>
      </c>
      <c r="H476" s="1">
        <v>43853</v>
      </c>
      <c r="I476">
        <v>166419</v>
      </c>
      <c r="J476">
        <f>investment_data[[#This Row],[purchase_price]]*investment_data[[#This Row],[units]]</f>
        <v>119046.739</v>
      </c>
      <c r="K476">
        <f>investment_data[[#This Row],[market_value]]-investment_data[[#This Row],[purches_value]]</f>
        <v>47372.260999999999</v>
      </c>
      <c r="L476" t="str">
        <f>IF(investment_data[[#This Row],[Profit and Loss]]&lt;0,"Loss","profit")</f>
        <v>profit</v>
      </c>
    </row>
    <row r="477" spans="1:12" x14ac:dyDescent="0.3">
      <c r="A477">
        <v>408700</v>
      </c>
      <c r="B477">
        <v>8853</v>
      </c>
      <c r="C477" t="s">
        <v>1228</v>
      </c>
      <c r="D477" t="s">
        <v>1435</v>
      </c>
      <c r="E477">
        <v>173.83</v>
      </c>
      <c r="F477">
        <v>441.14</v>
      </c>
      <c r="G477">
        <v>556.51</v>
      </c>
      <c r="H477" s="1">
        <v>45239</v>
      </c>
      <c r="I477">
        <v>96738.13</v>
      </c>
      <c r="J477">
        <f>investment_data[[#This Row],[purchase_price]]*investment_data[[#This Row],[units]]</f>
        <v>76683.366200000004</v>
      </c>
      <c r="K477">
        <f>investment_data[[#This Row],[market_value]]-investment_data[[#This Row],[purches_value]]</f>
        <v>20054.763800000001</v>
      </c>
      <c r="L477" t="str">
        <f>IF(investment_data[[#This Row],[Profit and Loss]]&lt;0,"Loss","profit")</f>
        <v>profit</v>
      </c>
    </row>
    <row r="478" spans="1:12" x14ac:dyDescent="0.3">
      <c r="A478">
        <v>578290</v>
      </c>
      <c r="B478">
        <v>8661</v>
      </c>
      <c r="C478" t="s">
        <v>1228</v>
      </c>
      <c r="D478" t="s">
        <v>1436</v>
      </c>
      <c r="E478">
        <v>281.86</v>
      </c>
      <c r="F478">
        <v>418.44</v>
      </c>
      <c r="G478">
        <v>502.47</v>
      </c>
      <c r="H478" s="1">
        <v>44870</v>
      </c>
      <c r="I478">
        <v>141626.19</v>
      </c>
      <c r="J478">
        <f>investment_data[[#This Row],[purchase_price]]*investment_data[[#This Row],[units]]</f>
        <v>117941.49840000001</v>
      </c>
      <c r="K478">
        <f>investment_data[[#This Row],[market_value]]-investment_data[[#This Row],[purches_value]]</f>
        <v>23684.691599999991</v>
      </c>
      <c r="L478" t="str">
        <f>IF(investment_data[[#This Row],[Profit and Loss]]&lt;0,"Loss","profit")</f>
        <v>profit</v>
      </c>
    </row>
    <row r="479" spans="1:12" x14ac:dyDescent="0.3">
      <c r="A479">
        <v>682509</v>
      </c>
      <c r="B479">
        <v>4771</v>
      </c>
      <c r="C479" t="s">
        <v>1228</v>
      </c>
      <c r="D479" t="s">
        <v>1437</v>
      </c>
      <c r="E479">
        <v>118.71</v>
      </c>
      <c r="F479">
        <v>646.22</v>
      </c>
      <c r="G479">
        <v>588.33000000000004</v>
      </c>
      <c r="H479" s="1">
        <v>44442</v>
      </c>
      <c r="I479">
        <v>69840.649999999994</v>
      </c>
      <c r="J479">
        <f>investment_data[[#This Row],[purchase_price]]*investment_data[[#This Row],[units]]</f>
        <v>76712.776199999993</v>
      </c>
      <c r="K479">
        <f>investment_data[[#This Row],[market_value]]-investment_data[[#This Row],[purches_value]]</f>
        <v>-6872.1261999999988</v>
      </c>
      <c r="L479" t="str">
        <f>IF(investment_data[[#This Row],[Profit and Loss]]&lt;0,"Loss","profit")</f>
        <v>Loss</v>
      </c>
    </row>
    <row r="480" spans="1:12" x14ac:dyDescent="0.3">
      <c r="A480">
        <v>682416</v>
      </c>
      <c r="B480">
        <v>8313</v>
      </c>
      <c r="C480" t="s">
        <v>1228</v>
      </c>
      <c r="D480" t="s">
        <v>1438</v>
      </c>
      <c r="E480">
        <v>202.25</v>
      </c>
      <c r="F480">
        <v>219.64</v>
      </c>
      <c r="G480">
        <v>178.17</v>
      </c>
      <c r="H480" s="1">
        <v>44366</v>
      </c>
      <c r="I480">
        <v>36034.879999999997</v>
      </c>
      <c r="J480">
        <f>investment_data[[#This Row],[purchase_price]]*investment_data[[#This Row],[units]]</f>
        <v>44422.189999999995</v>
      </c>
      <c r="K480">
        <f>investment_data[[#This Row],[market_value]]-investment_data[[#This Row],[purches_value]]</f>
        <v>-8387.3099999999977</v>
      </c>
      <c r="L480" t="str">
        <f>IF(investment_data[[#This Row],[Profit and Loss]]&lt;0,"Loss","profit")</f>
        <v>Loss</v>
      </c>
    </row>
    <row r="481" spans="1:12" x14ac:dyDescent="0.3">
      <c r="A481">
        <v>820383</v>
      </c>
      <c r="B481">
        <v>9733</v>
      </c>
      <c r="C481" t="s">
        <v>1228</v>
      </c>
      <c r="D481" t="s">
        <v>1439</v>
      </c>
      <c r="E481">
        <v>145.05000000000001</v>
      </c>
      <c r="F481">
        <v>699.33</v>
      </c>
      <c r="G481">
        <v>956.55</v>
      </c>
      <c r="H481" s="1">
        <v>44173</v>
      </c>
      <c r="I481">
        <v>138747.57999999999</v>
      </c>
      <c r="J481">
        <f>investment_data[[#This Row],[purchase_price]]*investment_data[[#This Row],[units]]</f>
        <v>101437.81650000002</v>
      </c>
      <c r="K481">
        <f>investment_data[[#This Row],[market_value]]-investment_data[[#This Row],[purches_value]]</f>
        <v>37309.763499999972</v>
      </c>
      <c r="L481" t="str">
        <f>IF(investment_data[[#This Row],[Profit and Loss]]&lt;0,"Loss","profit")</f>
        <v>profit</v>
      </c>
    </row>
    <row r="482" spans="1:12" x14ac:dyDescent="0.3">
      <c r="A482">
        <v>808779</v>
      </c>
      <c r="B482">
        <v>3877</v>
      </c>
      <c r="C482" t="s">
        <v>1228</v>
      </c>
      <c r="D482" t="s">
        <v>1440</v>
      </c>
      <c r="E482">
        <v>166.08</v>
      </c>
      <c r="F482">
        <v>137.53</v>
      </c>
      <c r="G482">
        <v>110.23</v>
      </c>
      <c r="H482" s="1">
        <v>43818</v>
      </c>
      <c r="I482">
        <v>18307</v>
      </c>
      <c r="J482">
        <f>investment_data[[#This Row],[purchase_price]]*investment_data[[#This Row],[units]]</f>
        <v>22840.982400000001</v>
      </c>
      <c r="K482">
        <f>investment_data[[#This Row],[market_value]]-investment_data[[#This Row],[purches_value]]</f>
        <v>-4533.9824000000008</v>
      </c>
      <c r="L482" t="str">
        <f>IF(investment_data[[#This Row],[Profit and Loss]]&lt;0,"Loss","profit")</f>
        <v>Loss</v>
      </c>
    </row>
    <row r="483" spans="1:12" x14ac:dyDescent="0.3">
      <c r="A483">
        <v>473998</v>
      </c>
      <c r="B483">
        <v>3574</v>
      </c>
      <c r="C483" t="s">
        <v>1228</v>
      </c>
      <c r="D483" t="s">
        <v>1441</v>
      </c>
      <c r="E483">
        <v>330.47</v>
      </c>
      <c r="F483">
        <v>701.35</v>
      </c>
      <c r="G483">
        <v>811.97</v>
      </c>
      <c r="H483" s="1">
        <v>43798</v>
      </c>
      <c r="I483">
        <v>268331.73</v>
      </c>
      <c r="J483">
        <f>investment_data[[#This Row],[purchase_price]]*investment_data[[#This Row],[units]]</f>
        <v>231775.13450000001</v>
      </c>
      <c r="K483">
        <f>investment_data[[#This Row],[market_value]]-investment_data[[#This Row],[purches_value]]</f>
        <v>36556.595499999967</v>
      </c>
      <c r="L483" t="str">
        <f>IF(investment_data[[#This Row],[Profit and Loss]]&lt;0,"Loss","profit")</f>
        <v>profit</v>
      </c>
    </row>
    <row r="484" spans="1:12" x14ac:dyDescent="0.3">
      <c r="A484">
        <v>238209</v>
      </c>
      <c r="B484">
        <v>6906</v>
      </c>
      <c r="C484" t="s">
        <v>1228</v>
      </c>
      <c r="D484" t="s">
        <v>1442</v>
      </c>
      <c r="E484">
        <v>13.35</v>
      </c>
      <c r="F484">
        <v>204.45</v>
      </c>
      <c r="G484">
        <v>221.24</v>
      </c>
      <c r="H484" s="1">
        <v>44341</v>
      </c>
      <c r="I484">
        <v>2953.55</v>
      </c>
      <c r="J484">
        <f>investment_data[[#This Row],[purchase_price]]*investment_data[[#This Row],[units]]</f>
        <v>2729.4074999999998</v>
      </c>
      <c r="K484">
        <f>investment_data[[#This Row],[market_value]]-investment_data[[#This Row],[purches_value]]</f>
        <v>224.14250000000038</v>
      </c>
      <c r="L484" t="str">
        <f>IF(investment_data[[#This Row],[Profit and Loss]]&lt;0,"Loss","profit")</f>
        <v>profit</v>
      </c>
    </row>
    <row r="485" spans="1:12" x14ac:dyDescent="0.3">
      <c r="A485">
        <v>480422</v>
      </c>
      <c r="B485">
        <v>9983</v>
      </c>
      <c r="C485" t="s">
        <v>1228</v>
      </c>
      <c r="D485" t="s">
        <v>1443</v>
      </c>
      <c r="E485">
        <v>338.23</v>
      </c>
      <c r="F485">
        <v>317.22000000000003</v>
      </c>
      <c r="G485">
        <v>306.95</v>
      </c>
      <c r="H485" s="1">
        <v>45171</v>
      </c>
      <c r="I485">
        <v>103819.7</v>
      </c>
      <c r="J485">
        <f>investment_data[[#This Row],[purchase_price]]*investment_data[[#This Row],[units]]</f>
        <v>107293.32060000002</v>
      </c>
      <c r="K485">
        <f>investment_data[[#This Row],[market_value]]-investment_data[[#This Row],[purches_value]]</f>
        <v>-3473.6206000000238</v>
      </c>
      <c r="L485" t="str">
        <f>IF(investment_data[[#This Row],[Profit and Loss]]&lt;0,"Loss","profit")</f>
        <v>Loss</v>
      </c>
    </row>
    <row r="486" spans="1:12" x14ac:dyDescent="0.3">
      <c r="A486">
        <v>129244</v>
      </c>
      <c r="B486">
        <v>5631</v>
      </c>
      <c r="C486" t="s">
        <v>1228</v>
      </c>
      <c r="D486" t="s">
        <v>1444</v>
      </c>
      <c r="E486">
        <v>36.56</v>
      </c>
      <c r="F486">
        <v>452.14</v>
      </c>
      <c r="G486">
        <v>596.87</v>
      </c>
      <c r="H486" s="1">
        <v>44854</v>
      </c>
      <c r="I486">
        <v>21821.57</v>
      </c>
      <c r="J486">
        <f>investment_data[[#This Row],[purchase_price]]*investment_data[[#This Row],[units]]</f>
        <v>16530.238400000002</v>
      </c>
      <c r="K486">
        <f>investment_data[[#This Row],[market_value]]-investment_data[[#This Row],[purches_value]]</f>
        <v>5291.3315999999977</v>
      </c>
      <c r="L486" t="str">
        <f>IF(investment_data[[#This Row],[Profit and Loss]]&lt;0,"Loss","profit")</f>
        <v>profit</v>
      </c>
    </row>
    <row r="487" spans="1:12" x14ac:dyDescent="0.3">
      <c r="A487">
        <v>160499</v>
      </c>
      <c r="B487">
        <v>2304</v>
      </c>
      <c r="C487" t="s">
        <v>1228</v>
      </c>
      <c r="D487" t="s">
        <v>1445</v>
      </c>
      <c r="E487">
        <v>415.51</v>
      </c>
      <c r="F487">
        <v>983.41</v>
      </c>
      <c r="G487">
        <v>889.79</v>
      </c>
      <c r="H487" s="1">
        <v>45385</v>
      </c>
      <c r="I487">
        <v>369716.64</v>
      </c>
      <c r="J487">
        <f>investment_data[[#This Row],[purchase_price]]*investment_data[[#This Row],[units]]</f>
        <v>408616.68909999996</v>
      </c>
      <c r="K487">
        <f>investment_data[[#This Row],[market_value]]-investment_data[[#This Row],[purches_value]]</f>
        <v>-38900.049099999946</v>
      </c>
      <c r="L487" t="str">
        <f>IF(investment_data[[#This Row],[Profit and Loss]]&lt;0,"Loss","profit")</f>
        <v>Loss</v>
      </c>
    </row>
    <row r="488" spans="1:12" x14ac:dyDescent="0.3">
      <c r="A488">
        <v>378748</v>
      </c>
      <c r="B488">
        <v>9656</v>
      </c>
      <c r="C488" t="s">
        <v>1228</v>
      </c>
      <c r="D488" t="s">
        <v>1446</v>
      </c>
      <c r="E488">
        <v>40.79</v>
      </c>
      <c r="F488">
        <v>579.6</v>
      </c>
      <c r="G488">
        <v>743.59</v>
      </c>
      <c r="H488" s="1">
        <v>44600</v>
      </c>
      <c r="I488">
        <v>30331.040000000001</v>
      </c>
      <c r="J488">
        <f>investment_data[[#This Row],[purchase_price]]*investment_data[[#This Row],[units]]</f>
        <v>23641.884000000002</v>
      </c>
      <c r="K488">
        <f>investment_data[[#This Row],[market_value]]-investment_data[[#This Row],[purches_value]]</f>
        <v>6689.155999999999</v>
      </c>
      <c r="L488" t="str">
        <f>IF(investment_data[[#This Row],[Profit and Loss]]&lt;0,"Loss","profit")</f>
        <v>profit</v>
      </c>
    </row>
    <row r="489" spans="1:12" x14ac:dyDescent="0.3">
      <c r="A489">
        <v>664969</v>
      </c>
      <c r="B489">
        <v>5110</v>
      </c>
      <c r="C489" t="s">
        <v>1228</v>
      </c>
      <c r="D489" t="s">
        <v>1447</v>
      </c>
      <c r="E489">
        <v>106.76</v>
      </c>
      <c r="F489">
        <v>197.2</v>
      </c>
      <c r="G489">
        <v>233.6</v>
      </c>
      <c r="H489" s="1">
        <v>44008</v>
      </c>
      <c r="I489">
        <v>24939.14</v>
      </c>
      <c r="J489">
        <f>investment_data[[#This Row],[purchase_price]]*investment_data[[#This Row],[units]]</f>
        <v>21053.072</v>
      </c>
      <c r="K489">
        <f>investment_data[[#This Row],[market_value]]-investment_data[[#This Row],[purches_value]]</f>
        <v>3886.0679999999993</v>
      </c>
      <c r="L489" t="str">
        <f>IF(investment_data[[#This Row],[Profit and Loss]]&lt;0,"Loss","profit")</f>
        <v>profit</v>
      </c>
    </row>
    <row r="490" spans="1:12" x14ac:dyDescent="0.3">
      <c r="A490">
        <v>740496</v>
      </c>
      <c r="B490">
        <v>5559</v>
      </c>
      <c r="C490" t="s">
        <v>1228</v>
      </c>
      <c r="D490" t="s">
        <v>1448</v>
      </c>
      <c r="E490">
        <v>105.92</v>
      </c>
      <c r="F490">
        <v>169.71</v>
      </c>
      <c r="G490">
        <v>204.25</v>
      </c>
      <c r="H490" s="1">
        <v>44937</v>
      </c>
      <c r="I490">
        <v>21634.16</v>
      </c>
      <c r="J490">
        <f>investment_data[[#This Row],[purchase_price]]*investment_data[[#This Row],[units]]</f>
        <v>17975.683199999999</v>
      </c>
      <c r="K490">
        <f>investment_data[[#This Row],[market_value]]-investment_data[[#This Row],[purches_value]]</f>
        <v>3658.4768000000004</v>
      </c>
      <c r="L490" t="str">
        <f>IF(investment_data[[#This Row],[Profit and Loss]]&lt;0,"Loss","profit")</f>
        <v>profit</v>
      </c>
    </row>
    <row r="491" spans="1:12" x14ac:dyDescent="0.3">
      <c r="A491">
        <v>946156</v>
      </c>
      <c r="B491">
        <v>2344</v>
      </c>
      <c r="C491" t="s">
        <v>1228</v>
      </c>
      <c r="D491" t="s">
        <v>1449</v>
      </c>
      <c r="E491">
        <v>343.21</v>
      </c>
      <c r="F491">
        <v>848.07</v>
      </c>
      <c r="G491">
        <v>1118.73</v>
      </c>
      <c r="H491" s="1">
        <v>45200</v>
      </c>
      <c r="I491">
        <v>383959.32</v>
      </c>
      <c r="J491">
        <f>investment_data[[#This Row],[purchase_price]]*investment_data[[#This Row],[units]]</f>
        <v>291066.10470000003</v>
      </c>
      <c r="K491">
        <f>investment_data[[#This Row],[market_value]]-investment_data[[#This Row],[purches_value]]</f>
        <v>92893.215299999982</v>
      </c>
      <c r="L491" t="str">
        <f>IF(investment_data[[#This Row],[Profit and Loss]]&lt;0,"Loss","profit")</f>
        <v>profit</v>
      </c>
    </row>
    <row r="492" spans="1:12" x14ac:dyDescent="0.3">
      <c r="A492">
        <v>403562</v>
      </c>
      <c r="B492">
        <v>9900</v>
      </c>
      <c r="C492" t="s">
        <v>1228</v>
      </c>
      <c r="D492" t="s">
        <v>1450</v>
      </c>
      <c r="E492">
        <v>469.71</v>
      </c>
      <c r="F492">
        <v>561.23</v>
      </c>
      <c r="G492">
        <v>825.9</v>
      </c>
      <c r="H492" s="1">
        <v>44579</v>
      </c>
      <c r="I492">
        <v>387933.49</v>
      </c>
      <c r="J492">
        <f>investment_data[[#This Row],[purchase_price]]*investment_data[[#This Row],[units]]</f>
        <v>263615.34330000001</v>
      </c>
      <c r="K492">
        <f>investment_data[[#This Row],[market_value]]-investment_data[[#This Row],[purches_value]]</f>
        <v>124318.14669999998</v>
      </c>
      <c r="L492" t="str">
        <f>IF(investment_data[[#This Row],[Profit and Loss]]&lt;0,"Loss","profit")</f>
        <v>profit</v>
      </c>
    </row>
    <row r="493" spans="1:12" x14ac:dyDescent="0.3">
      <c r="A493">
        <v>293664</v>
      </c>
      <c r="B493">
        <v>1280</v>
      </c>
      <c r="C493" t="s">
        <v>1228</v>
      </c>
      <c r="D493" t="s">
        <v>1451</v>
      </c>
      <c r="E493">
        <v>129.59</v>
      </c>
      <c r="F493">
        <v>902.48</v>
      </c>
      <c r="G493">
        <v>1123.5899999999999</v>
      </c>
      <c r="H493" s="1">
        <v>44823</v>
      </c>
      <c r="I493">
        <v>145606.03</v>
      </c>
      <c r="J493">
        <f>investment_data[[#This Row],[purchase_price]]*investment_data[[#This Row],[units]]</f>
        <v>116952.38320000001</v>
      </c>
      <c r="K493">
        <f>investment_data[[#This Row],[market_value]]-investment_data[[#This Row],[purches_value]]</f>
        <v>28653.646799999988</v>
      </c>
      <c r="L493" t="str">
        <f>IF(investment_data[[#This Row],[Profit and Loss]]&lt;0,"Loss","profit")</f>
        <v>profit</v>
      </c>
    </row>
    <row r="494" spans="1:12" x14ac:dyDescent="0.3">
      <c r="A494">
        <v>609851</v>
      </c>
      <c r="B494">
        <v>4351</v>
      </c>
      <c r="C494" t="s">
        <v>1228</v>
      </c>
      <c r="D494" t="s">
        <v>1452</v>
      </c>
      <c r="E494">
        <v>235.97</v>
      </c>
      <c r="F494">
        <v>588.29999999999995</v>
      </c>
      <c r="G494">
        <v>619.65</v>
      </c>
      <c r="H494" s="1">
        <v>45106</v>
      </c>
      <c r="I494">
        <v>146218.81</v>
      </c>
      <c r="J494">
        <f>investment_data[[#This Row],[purchase_price]]*investment_data[[#This Row],[units]]</f>
        <v>138821.15099999998</v>
      </c>
      <c r="K494">
        <f>investment_data[[#This Row],[market_value]]-investment_data[[#This Row],[purches_value]]</f>
        <v>7397.6590000000142</v>
      </c>
      <c r="L494" t="str">
        <f>IF(investment_data[[#This Row],[Profit and Loss]]&lt;0,"Loss","profit")</f>
        <v>profit</v>
      </c>
    </row>
    <row r="495" spans="1:12" x14ac:dyDescent="0.3">
      <c r="A495">
        <v>603244</v>
      </c>
      <c r="B495">
        <v>5158</v>
      </c>
      <c r="C495" t="s">
        <v>1228</v>
      </c>
      <c r="D495" t="s">
        <v>1453</v>
      </c>
      <c r="E495">
        <v>232.93</v>
      </c>
      <c r="F495">
        <v>890.92</v>
      </c>
      <c r="G495">
        <v>911.37</v>
      </c>
      <c r="H495" s="1">
        <v>45331</v>
      </c>
      <c r="I495">
        <v>212285.41</v>
      </c>
      <c r="J495">
        <f>investment_data[[#This Row],[purchase_price]]*investment_data[[#This Row],[units]]</f>
        <v>207521.99559999999</v>
      </c>
      <c r="K495">
        <f>investment_data[[#This Row],[market_value]]-investment_data[[#This Row],[purches_value]]</f>
        <v>4763.4144000000088</v>
      </c>
      <c r="L495" t="str">
        <f>IF(investment_data[[#This Row],[Profit and Loss]]&lt;0,"Loss","profit")</f>
        <v>profit</v>
      </c>
    </row>
    <row r="496" spans="1:12" x14ac:dyDescent="0.3">
      <c r="A496">
        <v>493570</v>
      </c>
      <c r="B496">
        <v>2235</v>
      </c>
      <c r="C496" t="s">
        <v>1228</v>
      </c>
      <c r="D496" t="s">
        <v>1454</v>
      </c>
      <c r="E496">
        <v>54.91</v>
      </c>
      <c r="F496">
        <v>443.22</v>
      </c>
      <c r="G496">
        <v>413.97</v>
      </c>
      <c r="H496" s="1">
        <v>45063</v>
      </c>
      <c r="I496">
        <v>22731.09</v>
      </c>
      <c r="J496">
        <f>investment_data[[#This Row],[purchase_price]]*investment_data[[#This Row],[units]]</f>
        <v>24337.210200000001</v>
      </c>
      <c r="K496">
        <f>investment_data[[#This Row],[market_value]]-investment_data[[#This Row],[purches_value]]</f>
        <v>-1606.1202000000012</v>
      </c>
      <c r="L496" t="str">
        <f>IF(investment_data[[#This Row],[Profit and Loss]]&lt;0,"Loss","profit")</f>
        <v>Loss</v>
      </c>
    </row>
    <row r="497" spans="1:12" x14ac:dyDescent="0.3">
      <c r="A497">
        <v>286245</v>
      </c>
      <c r="B497">
        <v>6810</v>
      </c>
      <c r="C497" t="s">
        <v>1228</v>
      </c>
      <c r="D497" t="s">
        <v>1455</v>
      </c>
      <c r="E497">
        <v>198.97</v>
      </c>
      <c r="F497">
        <v>601.14</v>
      </c>
      <c r="G497">
        <v>834.47</v>
      </c>
      <c r="H497" s="1">
        <v>43810</v>
      </c>
      <c r="I497">
        <v>166034.5</v>
      </c>
      <c r="J497">
        <f>investment_data[[#This Row],[purchase_price]]*investment_data[[#This Row],[units]]</f>
        <v>119608.82579999999</v>
      </c>
      <c r="K497">
        <f>investment_data[[#This Row],[market_value]]-investment_data[[#This Row],[purches_value]]</f>
        <v>46425.674200000009</v>
      </c>
      <c r="L497" t="str">
        <f>IF(investment_data[[#This Row],[Profit and Loss]]&lt;0,"Loss","profit")</f>
        <v>profit</v>
      </c>
    </row>
    <row r="498" spans="1:12" x14ac:dyDescent="0.3">
      <c r="A498">
        <v>199869</v>
      </c>
      <c r="B498">
        <v>7976</v>
      </c>
      <c r="C498" t="s">
        <v>1228</v>
      </c>
      <c r="D498" t="s">
        <v>1456</v>
      </c>
      <c r="E498">
        <v>397.11</v>
      </c>
      <c r="F498">
        <v>318.01</v>
      </c>
      <c r="G498">
        <v>472.81</v>
      </c>
      <c r="H498" s="1">
        <v>44279</v>
      </c>
      <c r="I498">
        <v>187757.58</v>
      </c>
      <c r="J498">
        <f>investment_data[[#This Row],[purchase_price]]*investment_data[[#This Row],[units]]</f>
        <v>126284.95110000001</v>
      </c>
      <c r="K498">
        <f>investment_data[[#This Row],[market_value]]-investment_data[[#This Row],[purches_value]]</f>
        <v>61472.628899999982</v>
      </c>
      <c r="L498" t="str">
        <f>IF(investment_data[[#This Row],[Profit and Loss]]&lt;0,"Loss","profit")</f>
        <v>profit</v>
      </c>
    </row>
    <row r="499" spans="1:12" x14ac:dyDescent="0.3">
      <c r="A499">
        <v>350600</v>
      </c>
      <c r="B499">
        <v>9900</v>
      </c>
      <c r="C499" t="s">
        <v>1228</v>
      </c>
      <c r="D499" t="s">
        <v>1457</v>
      </c>
      <c r="E499">
        <v>163.78</v>
      </c>
      <c r="F499">
        <v>347.15</v>
      </c>
      <c r="G499">
        <v>488.61</v>
      </c>
      <c r="H499" s="1">
        <v>44231</v>
      </c>
      <c r="I499">
        <v>80024.55</v>
      </c>
      <c r="J499">
        <f>investment_data[[#This Row],[purchase_price]]*investment_data[[#This Row],[units]]</f>
        <v>56856.226999999999</v>
      </c>
      <c r="K499">
        <f>investment_data[[#This Row],[market_value]]-investment_data[[#This Row],[purches_value]]</f>
        <v>23168.323000000004</v>
      </c>
      <c r="L499" t="str">
        <f>IF(investment_data[[#This Row],[Profit and Loss]]&lt;0,"Loss","profit")</f>
        <v>profit</v>
      </c>
    </row>
    <row r="500" spans="1:12" x14ac:dyDescent="0.3">
      <c r="A500">
        <v>448461</v>
      </c>
      <c r="B500">
        <v>8503</v>
      </c>
      <c r="C500" t="s">
        <v>1228</v>
      </c>
      <c r="D500" t="s">
        <v>1400</v>
      </c>
      <c r="E500">
        <v>164.46</v>
      </c>
      <c r="F500">
        <v>628.08000000000004</v>
      </c>
      <c r="G500">
        <v>795.71</v>
      </c>
      <c r="H500" s="1">
        <v>44431</v>
      </c>
      <c r="I500">
        <v>130862.47</v>
      </c>
      <c r="J500">
        <f>investment_data[[#This Row],[purchase_price]]*investment_data[[#This Row],[units]]</f>
        <v>103294.03680000002</v>
      </c>
      <c r="K500">
        <f>investment_data[[#This Row],[market_value]]-investment_data[[#This Row],[purches_value]]</f>
        <v>27568.433199999985</v>
      </c>
      <c r="L500" t="str">
        <f>IF(investment_data[[#This Row],[Profit and Loss]]&lt;0,"Loss","profit")</f>
        <v>profit</v>
      </c>
    </row>
    <row r="501" spans="1:12" x14ac:dyDescent="0.3">
      <c r="A501">
        <v>468299</v>
      </c>
      <c r="B501">
        <v>2474</v>
      </c>
      <c r="C501" t="s">
        <v>1228</v>
      </c>
      <c r="D501" t="s">
        <v>1458</v>
      </c>
      <c r="E501">
        <v>310.02999999999997</v>
      </c>
      <c r="F501">
        <v>301.55</v>
      </c>
      <c r="G501">
        <v>361.39</v>
      </c>
      <c r="H501" s="1">
        <v>45400</v>
      </c>
      <c r="I501">
        <v>112041.74</v>
      </c>
      <c r="J501">
        <f>investment_data[[#This Row],[purchase_price]]*investment_data[[#This Row],[units]]</f>
        <v>93489.546499999997</v>
      </c>
      <c r="K501">
        <f>investment_data[[#This Row],[market_value]]-investment_data[[#This Row],[purches_value]]</f>
        <v>18552.193500000008</v>
      </c>
      <c r="L501" t="str">
        <f>IF(investment_data[[#This Row],[Profit and Loss]]&lt;0,"Loss","profit")</f>
        <v>profit</v>
      </c>
    </row>
    <row r="502" spans="1:12" x14ac:dyDescent="0.3">
      <c r="A502">
        <v>722804</v>
      </c>
      <c r="B502">
        <v>7071</v>
      </c>
      <c r="C502" t="s">
        <v>1228</v>
      </c>
      <c r="D502" t="s">
        <v>1459</v>
      </c>
      <c r="E502">
        <v>225.44</v>
      </c>
      <c r="F502">
        <v>59.41</v>
      </c>
      <c r="G502">
        <v>80.349999999999994</v>
      </c>
      <c r="H502" s="1">
        <v>43910</v>
      </c>
      <c r="I502">
        <v>18114.099999999999</v>
      </c>
      <c r="J502">
        <f>investment_data[[#This Row],[purchase_price]]*investment_data[[#This Row],[units]]</f>
        <v>13393.390399999998</v>
      </c>
      <c r="K502">
        <f>investment_data[[#This Row],[market_value]]-investment_data[[#This Row],[purches_value]]</f>
        <v>4720.7096000000001</v>
      </c>
      <c r="L502" t="str">
        <f>IF(investment_data[[#This Row],[Profit and Loss]]&lt;0,"Loss","profit")</f>
        <v>profit</v>
      </c>
    </row>
    <row r="503" spans="1:12" x14ac:dyDescent="0.3">
      <c r="A503">
        <v>917562</v>
      </c>
      <c r="B503">
        <v>2344</v>
      </c>
      <c r="C503" t="s">
        <v>1228</v>
      </c>
      <c r="D503" t="s">
        <v>1460</v>
      </c>
      <c r="E503">
        <v>353.61</v>
      </c>
      <c r="F503">
        <v>961.34</v>
      </c>
      <c r="G503">
        <v>1094.1600000000001</v>
      </c>
      <c r="H503" s="1">
        <v>44130</v>
      </c>
      <c r="I503">
        <v>386905.92</v>
      </c>
      <c r="J503">
        <f>investment_data[[#This Row],[purchase_price]]*investment_data[[#This Row],[units]]</f>
        <v>339939.43740000005</v>
      </c>
      <c r="K503">
        <f>investment_data[[#This Row],[market_value]]-investment_data[[#This Row],[purches_value]]</f>
        <v>46966.48259999993</v>
      </c>
      <c r="L503" t="str">
        <f>IF(investment_data[[#This Row],[Profit and Loss]]&lt;0,"Loss","profit")</f>
        <v>profit</v>
      </c>
    </row>
    <row r="504" spans="1:12" x14ac:dyDescent="0.3">
      <c r="A504">
        <v>992549</v>
      </c>
      <c r="B504">
        <v>4119</v>
      </c>
      <c r="C504" t="s">
        <v>1228</v>
      </c>
      <c r="D504" t="s">
        <v>1461</v>
      </c>
      <c r="E504">
        <v>307.14</v>
      </c>
      <c r="F504">
        <v>132.22</v>
      </c>
      <c r="G504">
        <v>170.59</v>
      </c>
      <c r="H504" s="1">
        <v>45514</v>
      </c>
      <c r="I504">
        <v>52395.01</v>
      </c>
      <c r="J504">
        <f>investment_data[[#This Row],[purchase_price]]*investment_data[[#This Row],[units]]</f>
        <v>40610.050799999997</v>
      </c>
      <c r="K504">
        <f>investment_data[[#This Row],[market_value]]-investment_data[[#This Row],[purches_value]]</f>
        <v>11784.959200000005</v>
      </c>
      <c r="L504" t="str">
        <f>IF(investment_data[[#This Row],[Profit and Loss]]&lt;0,"Loss","profit")</f>
        <v>profit</v>
      </c>
    </row>
    <row r="505" spans="1:12" x14ac:dyDescent="0.3">
      <c r="A505">
        <v>957496</v>
      </c>
      <c r="B505">
        <v>7071</v>
      </c>
      <c r="C505" t="s">
        <v>1228</v>
      </c>
      <c r="D505" t="s">
        <v>1462</v>
      </c>
      <c r="E505">
        <v>54.83</v>
      </c>
      <c r="F505">
        <v>89.11</v>
      </c>
      <c r="G505">
        <v>115.41</v>
      </c>
      <c r="H505" s="1">
        <v>43793</v>
      </c>
      <c r="I505">
        <v>6327.93</v>
      </c>
      <c r="J505">
        <f>investment_data[[#This Row],[purchase_price]]*investment_data[[#This Row],[units]]</f>
        <v>4885.9012999999995</v>
      </c>
      <c r="K505">
        <f>investment_data[[#This Row],[market_value]]-investment_data[[#This Row],[purches_value]]</f>
        <v>1442.0287000000008</v>
      </c>
      <c r="L505" t="str">
        <f>IF(investment_data[[#This Row],[Profit and Loss]]&lt;0,"Loss","profit")</f>
        <v>profit</v>
      </c>
    </row>
    <row r="506" spans="1:12" x14ac:dyDescent="0.3">
      <c r="A506">
        <v>431679</v>
      </c>
      <c r="B506">
        <v>4700</v>
      </c>
      <c r="C506" t="s">
        <v>1228</v>
      </c>
      <c r="D506" t="s">
        <v>1463</v>
      </c>
      <c r="E506">
        <v>44.75</v>
      </c>
      <c r="F506">
        <v>96.87</v>
      </c>
      <c r="G506">
        <v>126.61</v>
      </c>
      <c r="H506" s="1">
        <v>45048</v>
      </c>
      <c r="I506">
        <v>5665.8</v>
      </c>
      <c r="J506">
        <f>investment_data[[#This Row],[purchase_price]]*investment_data[[#This Row],[units]]</f>
        <v>4334.9324999999999</v>
      </c>
      <c r="K506">
        <f>investment_data[[#This Row],[market_value]]-investment_data[[#This Row],[purches_value]]</f>
        <v>1330.8675000000003</v>
      </c>
      <c r="L506" t="str">
        <f>IF(investment_data[[#This Row],[Profit and Loss]]&lt;0,"Loss","profit")</f>
        <v>profit</v>
      </c>
    </row>
    <row r="507" spans="1:12" x14ac:dyDescent="0.3">
      <c r="A507">
        <v>787473</v>
      </c>
      <c r="B507">
        <v>9920</v>
      </c>
      <c r="C507" t="s">
        <v>1228</v>
      </c>
      <c r="D507" t="s">
        <v>1464</v>
      </c>
      <c r="E507">
        <v>82.15</v>
      </c>
      <c r="F507">
        <v>583.94000000000005</v>
      </c>
      <c r="G507">
        <v>773.16</v>
      </c>
      <c r="H507" s="1">
        <v>44557</v>
      </c>
      <c r="I507">
        <v>63515.09</v>
      </c>
      <c r="J507">
        <f>investment_data[[#This Row],[purchase_price]]*investment_data[[#This Row],[units]]</f>
        <v>47970.671000000009</v>
      </c>
      <c r="K507">
        <f>investment_data[[#This Row],[market_value]]-investment_data[[#This Row],[purches_value]]</f>
        <v>15544.418999999987</v>
      </c>
      <c r="L507" t="str">
        <f>IF(investment_data[[#This Row],[Profit and Loss]]&lt;0,"Loss","profit")</f>
        <v>profit</v>
      </c>
    </row>
    <row r="508" spans="1:12" x14ac:dyDescent="0.3">
      <c r="A508">
        <v>625636</v>
      </c>
      <c r="B508">
        <v>9698</v>
      </c>
      <c r="C508" t="s">
        <v>1228</v>
      </c>
      <c r="D508" t="s">
        <v>1465</v>
      </c>
      <c r="E508">
        <v>292.33999999999997</v>
      </c>
      <c r="F508">
        <v>621.21</v>
      </c>
      <c r="G508">
        <v>550.96</v>
      </c>
      <c r="H508" s="1">
        <v>43998</v>
      </c>
      <c r="I508">
        <v>161067.65</v>
      </c>
      <c r="J508">
        <f>investment_data[[#This Row],[purchase_price]]*investment_data[[#This Row],[units]]</f>
        <v>181604.53140000001</v>
      </c>
      <c r="K508">
        <f>investment_data[[#This Row],[market_value]]-investment_data[[#This Row],[purches_value]]</f>
        <v>-20536.881400000013</v>
      </c>
      <c r="L508" t="str">
        <f>IF(investment_data[[#This Row],[Profit and Loss]]&lt;0,"Loss","profit")</f>
        <v>Loss</v>
      </c>
    </row>
    <row r="509" spans="1:12" x14ac:dyDescent="0.3">
      <c r="A509">
        <v>610667</v>
      </c>
      <c r="B509">
        <v>9920</v>
      </c>
      <c r="C509" t="s">
        <v>1228</v>
      </c>
      <c r="D509" t="s">
        <v>1466</v>
      </c>
      <c r="E509">
        <v>174.97</v>
      </c>
      <c r="F509">
        <v>404.64</v>
      </c>
      <c r="G509">
        <v>532.03</v>
      </c>
      <c r="H509" s="1">
        <v>44288</v>
      </c>
      <c r="I509">
        <v>93089.29</v>
      </c>
      <c r="J509">
        <f>investment_data[[#This Row],[purchase_price]]*investment_data[[#This Row],[units]]</f>
        <v>70799.860799999995</v>
      </c>
      <c r="K509">
        <f>investment_data[[#This Row],[market_value]]-investment_data[[#This Row],[purches_value]]</f>
        <v>22289.429199999999</v>
      </c>
      <c r="L509" t="str">
        <f>IF(investment_data[[#This Row],[Profit and Loss]]&lt;0,"Loss","profit")</f>
        <v>profit</v>
      </c>
    </row>
    <row r="510" spans="1:12" x14ac:dyDescent="0.3">
      <c r="A510">
        <v>609739</v>
      </c>
      <c r="B510">
        <v>2461</v>
      </c>
      <c r="C510" t="s">
        <v>1228</v>
      </c>
      <c r="D510" t="s">
        <v>1467</v>
      </c>
      <c r="E510">
        <v>249.08</v>
      </c>
      <c r="F510">
        <v>827.85</v>
      </c>
      <c r="G510">
        <v>1204.25</v>
      </c>
      <c r="H510" s="1">
        <v>44428</v>
      </c>
      <c r="I510">
        <v>299954.59000000003</v>
      </c>
      <c r="J510">
        <f>investment_data[[#This Row],[purchase_price]]*investment_data[[#This Row],[units]]</f>
        <v>206200.87800000003</v>
      </c>
      <c r="K510">
        <f>investment_data[[#This Row],[market_value]]-investment_data[[#This Row],[purches_value]]</f>
        <v>93753.712</v>
      </c>
      <c r="L510" t="str">
        <f>IF(investment_data[[#This Row],[Profit and Loss]]&lt;0,"Loss","profit")</f>
        <v>profit</v>
      </c>
    </row>
    <row r="511" spans="1:12" x14ac:dyDescent="0.3">
      <c r="A511">
        <v>127593</v>
      </c>
      <c r="B511">
        <v>7046</v>
      </c>
      <c r="C511" t="s">
        <v>1228</v>
      </c>
      <c r="D511" t="s">
        <v>1468</v>
      </c>
      <c r="E511">
        <v>254.45</v>
      </c>
      <c r="F511">
        <v>861.56</v>
      </c>
      <c r="G511">
        <v>999.71</v>
      </c>
      <c r="H511" s="1">
        <v>45472</v>
      </c>
      <c r="I511">
        <v>254376.21</v>
      </c>
      <c r="J511">
        <f>investment_data[[#This Row],[purchase_price]]*investment_data[[#This Row],[units]]</f>
        <v>219223.94199999998</v>
      </c>
      <c r="K511">
        <f>investment_data[[#This Row],[market_value]]-investment_data[[#This Row],[purches_value]]</f>
        <v>35152.268000000011</v>
      </c>
      <c r="L511" t="str">
        <f>IF(investment_data[[#This Row],[Profit and Loss]]&lt;0,"Loss","profit")</f>
        <v>profit</v>
      </c>
    </row>
    <row r="512" spans="1:12" x14ac:dyDescent="0.3">
      <c r="A512">
        <v>320218</v>
      </c>
      <c r="B512">
        <v>9525</v>
      </c>
      <c r="C512" t="s">
        <v>1228</v>
      </c>
      <c r="D512" t="s">
        <v>1469</v>
      </c>
      <c r="E512">
        <v>408.73</v>
      </c>
      <c r="F512">
        <v>722.49</v>
      </c>
      <c r="G512">
        <v>784.67</v>
      </c>
      <c r="H512" s="1">
        <v>44148</v>
      </c>
      <c r="I512">
        <v>320718.17</v>
      </c>
      <c r="J512">
        <f>investment_data[[#This Row],[purchase_price]]*investment_data[[#This Row],[units]]</f>
        <v>295303.33770000003</v>
      </c>
      <c r="K512">
        <f>investment_data[[#This Row],[market_value]]-investment_data[[#This Row],[purches_value]]</f>
        <v>25414.832299999951</v>
      </c>
      <c r="L512" t="str">
        <f>IF(investment_data[[#This Row],[Profit and Loss]]&lt;0,"Loss","profit")</f>
        <v>profit</v>
      </c>
    </row>
    <row r="513" spans="1:12" x14ac:dyDescent="0.3">
      <c r="A513">
        <v>953060</v>
      </c>
      <c r="B513">
        <v>6444</v>
      </c>
      <c r="C513" t="s">
        <v>1228</v>
      </c>
      <c r="D513" t="s">
        <v>1470</v>
      </c>
      <c r="E513">
        <v>153.36000000000001</v>
      </c>
      <c r="F513">
        <v>189.74</v>
      </c>
      <c r="G513">
        <v>198.05</v>
      </c>
      <c r="H513" s="1">
        <v>44466</v>
      </c>
      <c r="I513">
        <v>30372.95</v>
      </c>
      <c r="J513">
        <f>investment_data[[#This Row],[purchase_price]]*investment_data[[#This Row],[units]]</f>
        <v>29098.526400000002</v>
      </c>
      <c r="K513">
        <f>investment_data[[#This Row],[market_value]]-investment_data[[#This Row],[purches_value]]</f>
        <v>1274.4235999999983</v>
      </c>
      <c r="L513" t="str">
        <f>IF(investment_data[[#This Row],[Profit and Loss]]&lt;0,"Loss","profit")</f>
        <v>profit</v>
      </c>
    </row>
    <row r="514" spans="1:12" x14ac:dyDescent="0.3">
      <c r="A514">
        <v>603950</v>
      </c>
      <c r="B514">
        <v>2461</v>
      </c>
      <c r="C514" t="s">
        <v>1228</v>
      </c>
      <c r="D514" t="s">
        <v>1471</v>
      </c>
      <c r="E514">
        <v>40.06</v>
      </c>
      <c r="F514">
        <v>54.27</v>
      </c>
      <c r="G514">
        <v>77.099999999999994</v>
      </c>
      <c r="H514" s="1">
        <v>45081</v>
      </c>
      <c r="I514">
        <v>3088.63</v>
      </c>
      <c r="J514">
        <f>investment_data[[#This Row],[purchase_price]]*investment_data[[#This Row],[units]]</f>
        <v>2174.0562000000004</v>
      </c>
      <c r="K514">
        <f>investment_data[[#This Row],[market_value]]-investment_data[[#This Row],[purches_value]]</f>
        <v>914.57379999999966</v>
      </c>
      <c r="L514" t="str">
        <f>IF(investment_data[[#This Row],[Profit and Loss]]&lt;0,"Loss","profit")</f>
        <v>profit</v>
      </c>
    </row>
    <row r="515" spans="1:12" x14ac:dyDescent="0.3">
      <c r="A515">
        <v>364759</v>
      </c>
      <c r="B515">
        <v>5318</v>
      </c>
      <c r="C515" t="s">
        <v>1228</v>
      </c>
      <c r="D515" t="s">
        <v>1472</v>
      </c>
      <c r="E515">
        <v>353.74</v>
      </c>
      <c r="F515">
        <v>400.19</v>
      </c>
      <c r="G515">
        <v>344.33</v>
      </c>
      <c r="H515" s="1">
        <v>43847</v>
      </c>
      <c r="I515">
        <v>121803.29</v>
      </c>
      <c r="J515">
        <f>investment_data[[#This Row],[purchase_price]]*investment_data[[#This Row],[units]]</f>
        <v>141563.21059999999</v>
      </c>
      <c r="K515">
        <f>investment_data[[#This Row],[market_value]]-investment_data[[#This Row],[purches_value]]</f>
        <v>-19759.920599999998</v>
      </c>
      <c r="L515" t="str">
        <f>IF(investment_data[[#This Row],[Profit and Loss]]&lt;0,"Loss","profit")</f>
        <v>Loss</v>
      </c>
    </row>
    <row r="516" spans="1:12" x14ac:dyDescent="0.3">
      <c r="A516">
        <v>704375</v>
      </c>
      <c r="B516">
        <v>8032</v>
      </c>
      <c r="C516" t="s">
        <v>1228</v>
      </c>
      <c r="D516" t="s">
        <v>1473</v>
      </c>
      <c r="E516">
        <v>372.45</v>
      </c>
      <c r="F516">
        <v>55.33</v>
      </c>
      <c r="G516">
        <v>61.19</v>
      </c>
      <c r="H516" s="1">
        <v>43735</v>
      </c>
      <c r="I516">
        <v>22790.22</v>
      </c>
      <c r="J516">
        <f>investment_data[[#This Row],[purchase_price]]*investment_data[[#This Row],[units]]</f>
        <v>20607.658499999998</v>
      </c>
      <c r="K516">
        <f>investment_data[[#This Row],[market_value]]-investment_data[[#This Row],[purches_value]]</f>
        <v>2182.5615000000034</v>
      </c>
      <c r="L516" t="str">
        <f>IF(investment_data[[#This Row],[Profit and Loss]]&lt;0,"Loss","profit")</f>
        <v>profit</v>
      </c>
    </row>
    <row r="517" spans="1:12" x14ac:dyDescent="0.3">
      <c r="A517">
        <v>778849</v>
      </c>
      <c r="B517">
        <v>1471</v>
      </c>
      <c r="C517" t="s">
        <v>1228</v>
      </c>
      <c r="D517" t="s">
        <v>1474</v>
      </c>
      <c r="E517">
        <v>466.58</v>
      </c>
      <c r="F517">
        <v>486.38</v>
      </c>
      <c r="G517">
        <v>518.44000000000005</v>
      </c>
      <c r="H517" s="1">
        <v>44173</v>
      </c>
      <c r="I517">
        <v>241893.74</v>
      </c>
      <c r="J517">
        <f>investment_data[[#This Row],[purchase_price]]*investment_data[[#This Row],[units]]</f>
        <v>226935.18039999998</v>
      </c>
      <c r="K517">
        <f>investment_data[[#This Row],[market_value]]-investment_data[[#This Row],[purches_value]]</f>
        <v>14958.559600000008</v>
      </c>
      <c r="L517" t="str">
        <f>IF(investment_data[[#This Row],[Profit and Loss]]&lt;0,"Loss","profit")</f>
        <v>profit</v>
      </c>
    </row>
    <row r="518" spans="1:12" x14ac:dyDescent="0.3">
      <c r="A518">
        <v>470966</v>
      </c>
      <c r="B518">
        <v>9427</v>
      </c>
      <c r="C518" t="s">
        <v>1228</v>
      </c>
      <c r="D518" t="s">
        <v>1475</v>
      </c>
      <c r="E518">
        <v>388.48</v>
      </c>
      <c r="F518">
        <v>748.62</v>
      </c>
      <c r="G518">
        <v>1095.3399999999999</v>
      </c>
      <c r="H518" s="1">
        <v>43986</v>
      </c>
      <c r="I518">
        <v>425517.68</v>
      </c>
      <c r="J518">
        <f>investment_data[[#This Row],[purchase_price]]*investment_data[[#This Row],[units]]</f>
        <v>290823.89760000003</v>
      </c>
      <c r="K518">
        <f>investment_data[[#This Row],[market_value]]-investment_data[[#This Row],[purches_value]]</f>
        <v>134693.78239999997</v>
      </c>
      <c r="L518" t="str">
        <f>IF(investment_data[[#This Row],[Profit and Loss]]&lt;0,"Loss","profit")</f>
        <v>profit</v>
      </c>
    </row>
    <row r="519" spans="1:12" x14ac:dyDescent="0.3">
      <c r="A519">
        <v>246989</v>
      </c>
      <c r="B519">
        <v>2157</v>
      </c>
      <c r="C519" t="s">
        <v>1228</v>
      </c>
      <c r="D519" t="s">
        <v>1476</v>
      </c>
      <c r="E519">
        <v>136.72</v>
      </c>
      <c r="F519">
        <v>475.23</v>
      </c>
      <c r="G519">
        <v>668.24</v>
      </c>
      <c r="H519" s="1">
        <v>44563</v>
      </c>
      <c r="I519">
        <v>91361.77</v>
      </c>
      <c r="J519">
        <f>investment_data[[#This Row],[purchase_price]]*investment_data[[#This Row],[units]]</f>
        <v>64973.445599999999</v>
      </c>
      <c r="K519">
        <f>investment_data[[#This Row],[market_value]]-investment_data[[#This Row],[purches_value]]</f>
        <v>26388.324400000005</v>
      </c>
      <c r="L519" t="str">
        <f>IF(investment_data[[#This Row],[Profit and Loss]]&lt;0,"Loss","profit")</f>
        <v>profit</v>
      </c>
    </row>
    <row r="520" spans="1:12" x14ac:dyDescent="0.3">
      <c r="A520">
        <v>490268</v>
      </c>
      <c r="B520">
        <v>7071</v>
      </c>
      <c r="C520" t="s">
        <v>1228</v>
      </c>
      <c r="D520" t="s">
        <v>1477</v>
      </c>
      <c r="E520">
        <v>338.35</v>
      </c>
      <c r="F520">
        <v>272.51</v>
      </c>
      <c r="G520">
        <v>261.06</v>
      </c>
      <c r="H520" s="1">
        <v>44350</v>
      </c>
      <c r="I520">
        <v>88329.65</v>
      </c>
      <c r="J520">
        <f>investment_data[[#This Row],[purchase_price]]*investment_data[[#This Row],[units]]</f>
        <v>92203.758499999996</v>
      </c>
      <c r="K520">
        <f>investment_data[[#This Row],[market_value]]-investment_data[[#This Row],[purches_value]]</f>
        <v>-3874.1085000000021</v>
      </c>
      <c r="L520" t="str">
        <f>IF(investment_data[[#This Row],[Profit and Loss]]&lt;0,"Loss","profit")</f>
        <v>Loss</v>
      </c>
    </row>
    <row r="521" spans="1:12" x14ac:dyDescent="0.3">
      <c r="A521">
        <v>480783</v>
      </c>
      <c r="B521">
        <v>6937</v>
      </c>
      <c r="C521" t="s">
        <v>1228</v>
      </c>
      <c r="D521" t="s">
        <v>1478</v>
      </c>
      <c r="E521">
        <v>341.28</v>
      </c>
      <c r="F521">
        <v>896.54</v>
      </c>
      <c r="G521">
        <v>1048.8699999999999</v>
      </c>
      <c r="H521" s="1">
        <v>45213</v>
      </c>
      <c r="I521">
        <v>357958.35</v>
      </c>
      <c r="J521">
        <f>investment_data[[#This Row],[purchase_price]]*investment_data[[#This Row],[units]]</f>
        <v>305971.17119999998</v>
      </c>
      <c r="K521">
        <f>investment_data[[#This Row],[market_value]]-investment_data[[#This Row],[purches_value]]</f>
        <v>51987.178799999994</v>
      </c>
      <c r="L521" t="str">
        <f>IF(investment_data[[#This Row],[Profit and Loss]]&lt;0,"Loss","profit")</f>
        <v>profit</v>
      </c>
    </row>
    <row r="522" spans="1:12" x14ac:dyDescent="0.3">
      <c r="A522">
        <v>604552</v>
      </c>
      <c r="B522">
        <v>9063</v>
      </c>
      <c r="C522" t="s">
        <v>1228</v>
      </c>
      <c r="D522" t="s">
        <v>1479</v>
      </c>
      <c r="E522">
        <v>346.16</v>
      </c>
      <c r="F522">
        <v>613.78</v>
      </c>
      <c r="G522">
        <v>896.67</v>
      </c>
      <c r="H522" s="1">
        <v>45180</v>
      </c>
      <c r="I522">
        <v>310391.28999999998</v>
      </c>
      <c r="J522">
        <f>investment_data[[#This Row],[purchase_price]]*investment_data[[#This Row],[units]]</f>
        <v>212466.08480000001</v>
      </c>
      <c r="K522">
        <f>investment_data[[#This Row],[market_value]]-investment_data[[#This Row],[purches_value]]</f>
        <v>97925.205199999968</v>
      </c>
      <c r="L522" t="str">
        <f>IF(investment_data[[#This Row],[Profit and Loss]]&lt;0,"Loss","profit")</f>
        <v>profit</v>
      </c>
    </row>
    <row r="523" spans="1:12" x14ac:dyDescent="0.3">
      <c r="A523">
        <v>856757</v>
      </c>
      <c r="B523">
        <v>2142</v>
      </c>
      <c r="C523" t="s">
        <v>1228</v>
      </c>
      <c r="D523" t="s">
        <v>1480</v>
      </c>
      <c r="E523">
        <v>254.31</v>
      </c>
      <c r="F523">
        <v>291.07</v>
      </c>
      <c r="G523">
        <v>286.48</v>
      </c>
      <c r="H523" s="1">
        <v>44370</v>
      </c>
      <c r="I523">
        <v>72854.73</v>
      </c>
      <c r="J523">
        <f>investment_data[[#This Row],[purchase_price]]*investment_data[[#This Row],[units]]</f>
        <v>74022.011700000003</v>
      </c>
      <c r="K523">
        <f>investment_data[[#This Row],[market_value]]-investment_data[[#This Row],[purches_value]]</f>
        <v>-1167.2817000000068</v>
      </c>
      <c r="L523" t="str">
        <f>IF(investment_data[[#This Row],[Profit and Loss]]&lt;0,"Loss","profit")</f>
        <v>Loss</v>
      </c>
    </row>
    <row r="524" spans="1:12" x14ac:dyDescent="0.3">
      <c r="A524">
        <v>669126</v>
      </c>
      <c r="B524">
        <v>3504</v>
      </c>
      <c r="C524" t="s">
        <v>1228</v>
      </c>
      <c r="D524" t="s">
        <v>1481</v>
      </c>
      <c r="E524">
        <v>148.83000000000001</v>
      </c>
      <c r="F524">
        <v>270.36</v>
      </c>
      <c r="G524">
        <v>241.81</v>
      </c>
      <c r="H524" s="1">
        <v>43893</v>
      </c>
      <c r="I524">
        <v>35988.58</v>
      </c>
      <c r="J524">
        <f>investment_data[[#This Row],[purchase_price]]*investment_data[[#This Row],[units]]</f>
        <v>40237.678800000009</v>
      </c>
      <c r="K524">
        <f>investment_data[[#This Row],[market_value]]-investment_data[[#This Row],[purches_value]]</f>
        <v>-4249.098800000007</v>
      </c>
      <c r="L524" t="str">
        <f>IF(investment_data[[#This Row],[Profit and Loss]]&lt;0,"Loss","profit")</f>
        <v>Loss</v>
      </c>
    </row>
    <row r="525" spans="1:12" x14ac:dyDescent="0.3">
      <c r="A525">
        <v>840112</v>
      </c>
      <c r="B525">
        <v>2525</v>
      </c>
      <c r="C525" t="s">
        <v>1228</v>
      </c>
      <c r="D525" t="s">
        <v>1482</v>
      </c>
      <c r="E525">
        <v>85.8</v>
      </c>
      <c r="F525">
        <v>755.34</v>
      </c>
      <c r="G525">
        <v>607.87</v>
      </c>
      <c r="H525" s="1">
        <v>44334</v>
      </c>
      <c r="I525">
        <v>52155.25</v>
      </c>
      <c r="J525">
        <f>investment_data[[#This Row],[purchase_price]]*investment_data[[#This Row],[units]]</f>
        <v>64808.171999999999</v>
      </c>
      <c r="K525">
        <f>investment_data[[#This Row],[market_value]]-investment_data[[#This Row],[purches_value]]</f>
        <v>-12652.921999999999</v>
      </c>
      <c r="L525" t="str">
        <f>IF(investment_data[[#This Row],[Profit and Loss]]&lt;0,"Loss","profit")</f>
        <v>Loss</v>
      </c>
    </row>
    <row r="526" spans="1:12" x14ac:dyDescent="0.3">
      <c r="A526">
        <v>976887</v>
      </c>
      <c r="B526">
        <v>9353</v>
      </c>
      <c r="C526" t="s">
        <v>1483</v>
      </c>
      <c r="D526" t="s">
        <v>1484</v>
      </c>
      <c r="E526">
        <v>287.3</v>
      </c>
      <c r="F526">
        <v>837.55</v>
      </c>
      <c r="G526">
        <v>947.77</v>
      </c>
      <c r="H526" s="1">
        <v>44744</v>
      </c>
      <c r="I526">
        <v>272294.32</v>
      </c>
      <c r="J526">
        <f>investment_data[[#This Row],[purchase_price]]*investment_data[[#This Row],[units]]</f>
        <v>240628.11499999999</v>
      </c>
      <c r="K526">
        <f>investment_data[[#This Row],[market_value]]-investment_data[[#This Row],[purches_value]]</f>
        <v>31666.205000000016</v>
      </c>
      <c r="L526" t="str">
        <f>IF(investment_data[[#This Row],[Profit and Loss]]&lt;0,"Loss","profit")</f>
        <v>profit</v>
      </c>
    </row>
    <row r="527" spans="1:12" x14ac:dyDescent="0.3">
      <c r="A527">
        <v>263416</v>
      </c>
      <c r="B527">
        <v>6590</v>
      </c>
      <c r="C527" t="s">
        <v>1483</v>
      </c>
      <c r="D527" t="s">
        <v>1485</v>
      </c>
      <c r="E527">
        <v>141.72999999999999</v>
      </c>
      <c r="F527">
        <v>739.53</v>
      </c>
      <c r="G527">
        <v>1095.8599999999999</v>
      </c>
      <c r="H527" s="1">
        <v>45098</v>
      </c>
      <c r="I527">
        <v>155316.24</v>
      </c>
      <c r="J527">
        <f>investment_data[[#This Row],[purchase_price]]*investment_data[[#This Row],[units]]</f>
        <v>104813.58689999999</v>
      </c>
      <c r="K527">
        <f>investment_data[[#This Row],[market_value]]-investment_data[[#This Row],[purches_value]]</f>
        <v>50502.653099999996</v>
      </c>
      <c r="L527" t="str">
        <f>IF(investment_data[[#This Row],[Profit and Loss]]&lt;0,"Loss","profit")</f>
        <v>profit</v>
      </c>
    </row>
    <row r="528" spans="1:12" x14ac:dyDescent="0.3">
      <c r="A528">
        <v>558677</v>
      </c>
      <c r="B528">
        <v>7654</v>
      </c>
      <c r="C528" t="s">
        <v>1483</v>
      </c>
      <c r="D528" t="s">
        <v>1486</v>
      </c>
      <c r="E528">
        <v>462.89</v>
      </c>
      <c r="F528">
        <v>784.56</v>
      </c>
      <c r="G528">
        <v>1158.3399999999999</v>
      </c>
      <c r="H528" s="1">
        <v>45482</v>
      </c>
      <c r="I528">
        <v>536184</v>
      </c>
      <c r="J528">
        <f>investment_data[[#This Row],[purchase_price]]*investment_data[[#This Row],[units]]</f>
        <v>363164.97839999996</v>
      </c>
      <c r="K528">
        <f>investment_data[[#This Row],[market_value]]-investment_data[[#This Row],[purches_value]]</f>
        <v>173019.02160000004</v>
      </c>
      <c r="L528" t="str">
        <f>IF(investment_data[[#This Row],[Profit and Loss]]&lt;0,"Loss","profit")</f>
        <v>profit</v>
      </c>
    </row>
    <row r="529" spans="1:12" x14ac:dyDescent="0.3">
      <c r="A529">
        <v>591073</v>
      </c>
      <c r="B529">
        <v>5318</v>
      </c>
      <c r="C529" t="s">
        <v>1483</v>
      </c>
      <c r="D529" t="s">
        <v>1487</v>
      </c>
      <c r="E529">
        <v>352.54</v>
      </c>
      <c r="F529">
        <v>584.35</v>
      </c>
      <c r="G529">
        <v>640.32000000000005</v>
      </c>
      <c r="H529" s="1">
        <v>45355</v>
      </c>
      <c r="I529">
        <v>225738.41</v>
      </c>
      <c r="J529">
        <f>investment_data[[#This Row],[purchase_price]]*investment_data[[#This Row],[units]]</f>
        <v>206006.74900000001</v>
      </c>
      <c r="K529">
        <f>investment_data[[#This Row],[market_value]]-investment_data[[#This Row],[purches_value]]</f>
        <v>19731.660999999993</v>
      </c>
      <c r="L529" t="str">
        <f>IF(investment_data[[#This Row],[Profit and Loss]]&lt;0,"Loss","profit")</f>
        <v>profit</v>
      </c>
    </row>
    <row r="530" spans="1:12" x14ac:dyDescent="0.3">
      <c r="A530">
        <v>744512</v>
      </c>
      <c r="B530">
        <v>9044</v>
      </c>
      <c r="C530" t="s">
        <v>1483</v>
      </c>
      <c r="D530" t="s">
        <v>1488</v>
      </c>
      <c r="E530">
        <v>204.26</v>
      </c>
      <c r="F530">
        <v>442.49</v>
      </c>
      <c r="G530">
        <v>468.38</v>
      </c>
      <c r="H530" s="1">
        <v>43833</v>
      </c>
      <c r="I530">
        <v>95671.3</v>
      </c>
      <c r="J530">
        <f>investment_data[[#This Row],[purchase_price]]*investment_data[[#This Row],[units]]</f>
        <v>90383.007400000002</v>
      </c>
      <c r="K530">
        <f>investment_data[[#This Row],[market_value]]-investment_data[[#This Row],[purches_value]]</f>
        <v>5288.2926000000007</v>
      </c>
      <c r="L530" t="str">
        <f>IF(investment_data[[#This Row],[Profit and Loss]]&lt;0,"Loss","profit")</f>
        <v>profit</v>
      </c>
    </row>
    <row r="531" spans="1:12" x14ac:dyDescent="0.3">
      <c r="A531">
        <v>974987</v>
      </c>
      <c r="B531">
        <v>4355</v>
      </c>
      <c r="C531" t="s">
        <v>1483</v>
      </c>
      <c r="D531" t="s">
        <v>1489</v>
      </c>
      <c r="E531">
        <v>122.26</v>
      </c>
      <c r="F531">
        <v>509.02</v>
      </c>
      <c r="G531">
        <v>700.72</v>
      </c>
      <c r="H531" s="1">
        <v>44605</v>
      </c>
      <c r="I531">
        <v>85670.03</v>
      </c>
      <c r="J531">
        <f>investment_data[[#This Row],[purchase_price]]*investment_data[[#This Row],[units]]</f>
        <v>62232.785199999998</v>
      </c>
      <c r="K531">
        <f>investment_data[[#This Row],[market_value]]-investment_data[[#This Row],[purches_value]]</f>
        <v>23437.2448</v>
      </c>
      <c r="L531" t="str">
        <f>IF(investment_data[[#This Row],[Profit and Loss]]&lt;0,"Loss","profit")</f>
        <v>profit</v>
      </c>
    </row>
    <row r="532" spans="1:12" x14ac:dyDescent="0.3">
      <c r="A532">
        <v>118944</v>
      </c>
      <c r="B532">
        <v>9751</v>
      </c>
      <c r="C532" t="s">
        <v>1483</v>
      </c>
      <c r="D532" t="s">
        <v>1490</v>
      </c>
      <c r="E532">
        <v>125.8</v>
      </c>
      <c r="F532">
        <v>208.25</v>
      </c>
      <c r="G532">
        <v>273.39999999999998</v>
      </c>
      <c r="H532" s="1">
        <v>44276</v>
      </c>
      <c r="I532">
        <v>34393.72</v>
      </c>
      <c r="J532">
        <f>investment_data[[#This Row],[purchase_price]]*investment_data[[#This Row],[units]]</f>
        <v>26197.85</v>
      </c>
      <c r="K532">
        <f>investment_data[[#This Row],[market_value]]-investment_data[[#This Row],[purches_value]]</f>
        <v>8195.8700000000026</v>
      </c>
      <c r="L532" t="str">
        <f>IF(investment_data[[#This Row],[Profit and Loss]]&lt;0,"Loss","profit")</f>
        <v>profit</v>
      </c>
    </row>
    <row r="533" spans="1:12" x14ac:dyDescent="0.3">
      <c r="A533">
        <v>565836</v>
      </c>
      <c r="B533">
        <v>3725</v>
      </c>
      <c r="C533" t="s">
        <v>1483</v>
      </c>
      <c r="D533" t="s">
        <v>1491</v>
      </c>
      <c r="E533">
        <v>102.37</v>
      </c>
      <c r="F533">
        <v>477.65</v>
      </c>
      <c r="G533">
        <v>509.91</v>
      </c>
      <c r="H533" s="1">
        <v>44219</v>
      </c>
      <c r="I533">
        <v>52199.49</v>
      </c>
      <c r="J533">
        <f>investment_data[[#This Row],[purchase_price]]*investment_data[[#This Row],[units]]</f>
        <v>48897.030500000001</v>
      </c>
      <c r="K533">
        <f>investment_data[[#This Row],[market_value]]-investment_data[[#This Row],[purches_value]]</f>
        <v>3302.4594999999972</v>
      </c>
      <c r="L533" t="str">
        <f>IF(investment_data[[#This Row],[Profit and Loss]]&lt;0,"Loss","profit")</f>
        <v>profit</v>
      </c>
    </row>
    <row r="534" spans="1:12" x14ac:dyDescent="0.3">
      <c r="A534">
        <v>719859</v>
      </c>
      <c r="B534">
        <v>4716</v>
      </c>
      <c r="C534" t="s">
        <v>1483</v>
      </c>
      <c r="D534" t="s">
        <v>1492</v>
      </c>
      <c r="E534">
        <v>29.72</v>
      </c>
      <c r="F534">
        <v>90.14</v>
      </c>
      <c r="G534">
        <v>96.27</v>
      </c>
      <c r="H534" s="1">
        <v>44338</v>
      </c>
      <c r="I534">
        <v>2861.14</v>
      </c>
      <c r="J534">
        <f>investment_data[[#This Row],[purchase_price]]*investment_data[[#This Row],[units]]</f>
        <v>2678.9607999999998</v>
      </c>
      <c r="K534">
        <f>investment_data[[#This Row],[market_value]]-investment_data[[#This Row],[purches_value]]</f>
        <v>182.17920000000004</v>
      </c>
      <c r="L534" t="str">
        <f>IF(investment_data[[#This Row],[Profit and Loss]]&lt;0,"Loss","profit")</f>
        <v>profit</v>
      </c>
    </row>
    <row r="535" spans="1:12" x14ac:dyDescent="0.3">
      <c r="A535">
        <v>113805</v>
      </c>
      <c r="B535">
        <v>6416</v>
      </c>
      <c r="C535" t="s">
        <v>1483</v>
      </c>
      <c r="D535" t="s">
        <v>1493</v>
      </c>
      <c r="E535">
        <v>14.2</v>
      </c>
      <c r="F535">
        <v>122.21</v>
      </c>
      <c r="G535">
        <v>101.49</v>
      </c>
      <c r="H535" s="1">
        <v>44436</v>
      </c>
      <c r="I535">
        <v>1441.16</v>
      </c>
      <c r="J535">
        <f>investment_data[[#This Row],[purchase_price]]*investment_data[[#This Row],[units]]</f>
        <v>1735.3819999999998</v>
      </c>
      <c r="K535">
        <f>investment_data[[#This Row],[market_value]]-investment_data[[#This Row],[purches_value]]</f>
        <v>-294.22199999999975</v>
      </c>
      <c r="L535" t="str">
        <f>IF(investment_data[[#This Row],[Profit and Loss]]&lt;0,"Loss","profit")</f>
        <v>Loss</v>
      </c>
    </row>
    <row r="536" spans="1:12" x14ac:dyDescent="0.3">
      <c r="A536">
        <v>464963</v>
      </c>
      <c r="B536">
        <v>8280</v>
      </c>
      <c r="C536" t="s">
        <v>1483</v>
      </c>
      <c r="D536" t="s">
        <v>1494</v>
      </c>
      <c r="E536">
        <v>295.81</v>
      </c>
      <c r="F536">
        <v>837.8</v>
      </c>
      <c r="G536">
        <v>763.68</v>
      </c>
      <c r="H536" s="1">
        <v>44035</v>
      </c>
      <c r="I536">
        <v>225904.18</v>
      </c>
      <c r="J536">
        <f>investment_data[[#This Row],[purchase_price]]*investment_data[[#This Row],[units]]</f>
        <v>247829.61799999999</v>
      </c>
      <c r="K536">
        <f>investment_data[[#This Row],[market_value]]-investment_data[[#This Row],[purches_value]]</f>
        <v>-21925.437999999995</v>
      </c>
      <c r="L536" t="str">
        <f>IF(investment_data[[#This Row],[Profit and Loss]]&lt;0,"Loss","profit")</f>
        <v>Loss</v>
      </c>
    </row>
    <row r="537" spans="1:12" x14ac:dyDescent="0.3">
      <c r="A537">
        <v>262038</v>
      </c>
      <c r="B537">
        <v>7602</v>
      </c>
      <c r="C537" t="s">
        <v>1483</v>
      </c>
      <c r="D537" t="s">
        <v>1495</v>
      </c>
      <c r="E537">
        <v>197.34</v>
      </c>
      <c r="F537">
        <v>839.53</v>
      </c>
      <c r="G537">
        <v>859.83</v>
      </c>
      <c r="H537" s="1">
        <v>45271</v>
      </c>
      <c r="I537">
        <v>169678.85</v>
      </c>
      <c r="J537">
        <f>investment_data[[#This Row],[purchase_price]]*investment_data[[#This Row],[units]]</f>
        <v>165672.85019999999</v>
      </c>
      <c r="K537">
        <f>investment_data[[#This Row],[market_value]]-investment_data[[#This Row],[purches_value]]</f>
        <v>4005.9998000000196</v>
      </c>
      <c r="L537" t="str">
        <f>IF(investment_data[[#This Row],[Profit and Loss]]&lt;0,"Loss","profit")</f>
        <v>profit</v>
      </c>
    </row>
    <row r="538" spans="1:12" x14ac:dyDescent="0.3">
      <c r="A538">
        <v>775032</v>
      </c>
      <c r="B538">
        <v>4771</v>
      </c>
      <c r="C538" t="s">
        <v>1483</v>
      </c>
      <c r="D538" t="s">
        <v>1496</v>
      </c>
      <c r="E538">
        <v>99.29</v>
      </c>
      <c r="F538">
        <v>306.58999999999997</v>
      </c>
      <c r="G538">
        <v>254.45</v>
      </c>
      <c r="H538" s="1">
        <v>44344</v>
      </c>
      <c r="I538">
        <v>25264.34</v>
      </c>
      <c r="J538">
        <f>investment_data[[#This Row],[purchase_price]]*investment_data[[#This Row],[units]]</f>
        <v>30441.321100000001</v>
      </c>
      <c r="K538">
        <f>investment_data[[#This Row],[market_value]]-investment_data[[#This Row],[purches_value]]</f>
        <v>-5176.9811000000009</v>
      </c>
      <c r="L538" t="str">
        <f>IF(investment_data[[#This Row],[Profit and Loss]]&lt;0,"Loss","profit")</f>
        <v>Loss</v>
      </c>
    </row>
    <row r="539" spans="1:12" x14ac:dyDescent="0.3">
      <c r="A539">
        <v>826407</v>
      </c>
      <c r="B539">
        <v>2235</v>
      </c>
      <c r="C539" t="s">
        <v>1483</v>
      </c>
      <c r="D539" t="s">
        <v>1497</v>
      </c>
      <c r="E539">
        <v>269.95999999999998</v>
      </c>
      <c r="F539">
        <v>663.62</v>
      </c>
      <c r="G539">
        <v>764.84</v>
      </c>
      <c r="H539" s="1">
        <v>43899</v>
      </c>
      <c r="I539">
        <v>206476.21</v>
      </c>
      <c r="J539">
        <f>investment_data[[#This Row],[purchase_price]]*investment_data[[#This Row],[units]]</f>
        <v>179150.85519999999</v>
      </c>
      <c r="K539">
        <f>investment_data[[#This Row],[market_value]]-investment_data[[#This Row],[purches_value]]</f>
        <v>27325.354800000001</v>
      </c>
      <c r="L539" t="str">
        <f>IF(investment_data[[#This Row],[Profit and Loss]]&lt;0,"Loss","profit")</f>
        <v>profit</v>
      </c>
    </row>
    <row r="540" spans="1:12" x14ac:dyDescent="0.3">
      <c r="A540">
        <v>628909</v>
      </c>
      <c r="B540">
        <v>9116</v>
      </c>
      <c r="C540" t="s">
        <v>1483</v>
      </c>
      <c r="D540" t="s">
        <v>1498</v>
      </c>
      <c r="E540">
        <v>90.44</v>
      </c>
      <c r="F540">
        <v>361.34</v>
      </c>
      <c r="G540">
        <v>403.02</v>
      </c>
      <c r="H540" s="1">
        <v>45500</v>
      </c>
      <c r="I540">
        <v>36449.129999999997</v>
      </c>
      <c r="J540">
        <f>investment_data[[#This Row],[purchase_price]]*investment_data[[#This Row],[units]]</f>
        <v>32679.589599999996</v>
      </c>
      <c r="K540">
        <f>investment_data[[#This Row],[market_value]]-investment_data[[#This Row],[purches_value]]</f>
        <v>3769.5404000000017</v>
      </c>
      <c r="L540" t="str">
        <f>IF(investment_data[[#This Row],[Profit and Loss]]&lt;0,"Loss","profit")</f>
        <v>profit</v>
      </c>
    </row>
    <row r="541" spans="1:12" x14ac:dyDescent="0.3">
      <c r="A541">
        <v>770167</v>
      </c>
      <c r="B541">
        <v>5933</v>
      </c>
      <c r="C541" t="s">
        <v>1483</v>
      </c>
      <c r="D541" t="s">
        <v>1499</v>
      </c>
      <c r="E541">
        <v>303.95999999999998</v>
      </c>
      <c r="F541">
        <v>333.3</v>
      </c>
      <c r="G541">
        <v>461.59</v>
      </c>
      <c r="H541" s="1">
        <v>44229</v>
      </c>
      <c r="I541">
        <v>140304.9</v>
      </c>
      <c r="J541">
        <f>investment_data[[#This Row],[purchase_price]]*investment_data[[#This Row],[units]]</f>
        <v>101309.868</v>
      </c>
      <c r="K541">
        <f>investment_data[[#This Row],[market_value]]-investment_data[[#This Row],[purches_value]]</f>
        <v>38995.031999999992</v>
      </c>
      <c r="L541" t="str">
        <f>IF(investment_data[[#This Row],[Profit and Loss]]&lt;0,"Loss","profit")</f>
        <v>profit</v>
      </c>
    </row>
    <row r="542" spans="1:12" x14ac:dyDescent="0.3">
      <c r="A542">
        <v>839057</v>
      </c>
      <c r="B542">
        <v>1845</v>
      </c>
      <c r="C542" t="s">
        <v>1483</v>
      </c>
      <c r="D542" t="s">
        <v>1500</v>
      </c>
      <c r="E542">
        <v>351.97</v>
      </c>
      <c r="F542">
        <v>781.96</v>
      </c>
      <c r="G542">
        <v>965.53</v>
      </c>
      <c r="H542" s="1">
        <v>44864</v>
      </c>
      <c r="I542">
        <v>339837.59</v>
      </c>
      <c r="J542">
        <f>investment_data[[#This Row],[purchase_price]]*investment_data[[#This Row],[units]]</f>
        <v>275226.46120000002</v>
      </c>
      <c r="K542">
        <f>investment_data[[#This Row],[market_value]]-investment_data[[#This Row],[purches_value]]</f>
        <v>64611.128800000006</v>
      </c>
      <c r="L542" t="str">
        <f>IF(investment_data[[#This Row],[Profit and Loss]]&lt;0,"Loss","profit")</f>
        <v>profit</v>
      </c>
    </row>
    <row r="543" spans="1:12" x14ac:dyDescent="0.3">
      <c r="A543">
        <v>516381</v>
      </c>
      <c r="B543">
        <v>5663</v>
      </c>
      <c r="C543" t="s">
        <v>1483</v>
      </c>
      <c r="D543" t="s">
        <v>1501</v>
      </c>
      <c r="E543">
        <v>88.67</v>
      </c>
      <c r="F543">
        <v>349.78</v>
      </c>
      <c r="G543">
        <v>395.27</v>
      </c>
      <c r="H543" s="1">
        <v>45214</v>
      </c>
      <c r="I543">
        <v>35048.589999999997</v>
      </c>
      <c r="J543">
        <f>investment_data[[#This Row],[purchase_price]]*investment_data[[#This Row],[units]]</f>
        <v>31014.992599999998</v>
      </c>
      <c r="K543">
        <f>investment_data[[#This Row],[market_value]]-investment_data[[#This Row],[purches_value]]</f>
        <v>4033.5973999999987</v>
      </c>
      <c r="L543" t="str">
        <f>IF(investment_data[[#This Row],[Profit and Loss]]&lt;0,"Loss","profit")</f>
        <v>profit</v>
      </c>
    </row>
    <row r="544" spans="1:12" x14ac:dyDescent="0.3">
      <c r="A544">
        <v>163715</v>
      </c>
      <c r="B544">
        <v>4430</v>
      </c>
      <c r="C544" t="s">
        <v>1483</v>
      </c>
      <c r="D544" t="s">
        <v>1502</v>
      </c>
      <c r="E544">
        <v>231.24</v>
      </c>
      <c r="F544">
        <v>286.70999999999998</v>
      </c>
      <c r="G544">
        <v>249.95</v>
      </c>
      <c r="H544" s="1">
        <v>45268</v>
      </c>
      <c r="I544">
        <v>57798.44</v>
      </c>
      <c r="J544">
        <f>investment_data[[#This Row],[purchase_price]]*investment_data[[#This Row],[units]]</f>
        <v>66298.820399999997</v>
      </c>
      <c r="K544">
        <f>investment_data[[#This Row],[market_value]]-investment_data[[#This Row],[purches_value]]</f>
        <v>-8500.3803999999946</v>
      </c>
      <c r="L544" t="str">
        <f>IF(investment_data[[#This Row],[Profit and Loss]]&lt;0,"Loss","profit")</f>
        <v>Loss</v>
      </c>
    </row>
    <row r="545" spans="1:12" x14ac:dyDescent="0.3">
      <c r="A545">
        <v>366372</v>
      </c>
      <c r="B545">
        <v>7985</v>
      </c>
      <c r="C545" t="s">
        <v>1483</v>
      </c>
      <c r="D545" t="s">
        <v>1503</v>
      </c>
      <c r="E545">
        <v>496.21</v>
      </c>
      <c r="F545">
        <v>425.29</v>
      </c>
      <c r="G545">
        <v>583.78</v>
      </c>
      <c r="H545" s="1">
        <v>44955</v>
      </c>
      <c r="I545">
        <v>289677.46999999997</v>
      </c>
      <c r="J545">
        <f>investment_data[[#This Row],[purchase_price]]*investment_data[[#This Row],[units]]</f>
        <v>211033.15090000001</v>
      </c>
      <c r="K545">
        <f>investment_data[[#This Row],[market_value]]-investment_data[[#This Row],[purches_value]]</f>
        <v>78644.319099999964</v>
      </c>
      <c r="L545" t="str">
        <f>IF(investment_data[[#This Row],[Profit and Loss]]&lt;0,"Loss","profit")</f>
        <v>profit</v>
      </c>
    </row>
    <row r="546" spans="1:12" x14ac:dyDescent="0.3">
      <c r="A546">
        <v>431204</v>
      </c>
      <c r="B546">
        <v>1719</v>
      </c>
      <c r="C546" t="s">
        <v>1483</v>
      </c>
      <c r="D546" t="s">
        <v>1504</v>
      </c>
      <c r="E546">
        <v>172.52</v>
      </c>
      <c r="F546">
        <v>994.04</v>
      </c>
      <c r="G546">
        <v>898.57</v>
      </c>
      <c r="H546" s="1">
        <v>45001</v>
      </c>
      <c r="I546">
        <v>155021.29999999999</v>
      </c>
      <c r="J546">
        <f>investment_data[[#This Row],[purchase_price]]*investment_data[[#This Row],[units]]</f>
        <v>171491.78080000001</v>
      </c>
      <c r="K546">
        <f>investment_data[[#This Row],[market_value]]-investment_data[[#This Row],[purches_value]]</f>
        <v>-16470.480800000019</v>
      </c>
      <c r="L546" t="str">
        <f>IF(investment_data[[#This Row],[Profit and Loss]]&lt;0,"Loss","profit")</f>
        <v>Loss</v>
      </c>
    </row>
    <row r="547" spans="1:12" x14ac:dyDescent="0.3">
      <c r="A547">
        <v>962846</v>
      </c>
      <c r="B547">
        <v>1763</v>
      </c>
      <c r="C547" t="s">
        <v>1483</v>
      </c>
      <c r="D547" t="s">
        <v>1505</v>
      </c>
      <c r="E547">
        <v>13.19</v>
      </c>
      <c r="F547">
        <v>583.91</v>
      </c>
      <c r="G547">
        <v>787.11</v>
      </c>
      <c r="H547" s="1">
        <v>44529</v>
      </c>
      <c r="I547">
        <v>10381.98</v>
      </c>
      <c r="J547">
        <f>investment_data[[#This Row],[purchase_price]]*investment_data[[#This Row],[units]]</f>
        <v>7701.772899999999</v>
      </c>
      <c r="K547">
        <f>investment_data[[#This Row],[market_value]]-investment_data[[#This Row],[purches_value]]</f>
        <v>2680.2071000000005</v>
      </c>
      <c r="L547" t="str">
        <f>IF(investment_data[[#This Row],[Profit and Loss]]&lt;0,"Loss","profit")</f>
        <v>profit</v>
      </c>
    </row>
    <row r="548" spans="1:12" x14ac:dyDescent="0.3">
      <c r="A548">
        <v>875907</v>
      </c>
      <c r="B548">
        <v>1787</v>
      </c>
      <c r="C548" t="s">
        <v>1483</v>
      </c>
      <c r="D548" t="s">
        <v>1506</v>
      </c>
      <c r="E548">
        <v>490.71</v>
      </c>
      <c r="F548">
        <v>178.14</v>
      </c>
      <c r="G548">
        <v>202.38</v>
      </c>
      <c r="H548" s="1">
        <v>45073</v>
      </c>
      <c r="I548">
        <v>99309.89</v>
      </c>
      <c r="J548">
        <f>investment_data[[#This Row],[purchase_price]]*investment_data[[#This Row],[units]]</f>
        <v>87415.079399999988</v>
      </c>
      <c r="K548">
        <f>investment_data[[#This Row],[market_value]]-investment_data[[#This Row],[purches_value]]</f>
        <v>11894.810600000012</v>
      </c>
      <c r="L548" t="str">
        <f>IF(investment_data[[#This Row],[Profit and Loss]]&lt;0,"Loss","profit")</f>
        <v>profit</v>
      </c>
    </row>
    <row r="549" spans="1:12" x14ac:dyDescent="0.3">
      <c r="A549">
        <v>512164</v>
      </c>
      <c r="B549">
        <v>7654</v>
      </c>
      <c r="C549" t="s">
        <v>1483</v>
      </c>
      <c r="D549" t="s">
        <v>1507</v>
      </c>
      <c r="E549">
        <v>206.6</v>
      </c>
      <c r="F549">
        <v>477.05</v>
      </c>
      <c r="G549">
        <v>444.33</v>
      </c>
      <c r="H549" s="1">
        <v>44342</v>
      </c>
      <c r="I549">
        <v>91798.58</v>
      </c>
      <c r="J549">
        <f>investment_data[[#This Row],[purchase_price]]*investment_data[[#This Row],[units]]</f>
        <v>98558.53</v>
      </c>
      <c r="K549">
        <f>investment_data[[#This Row],[market_value]]-investment_data[[#This Row],[purches_value]]</f>
        <v>-6759.9499999999971</v>
      </c>
      <c r="L549" t="str">
        <f>IF(investment_data[[#This Row],[Profit and Loss]]&lt;0,"Loss","profit")</f>
        <v>Loss</v>
      </c>
    </row>
    <row r="550" spans="1:12" x14ac:dyDescent="0.3">
      <c r="A550">
        <v>988177</v>
      </c>
      <c r="B550">
        <v>1269</v>
      </c>
      <c r="C550" t="s">
        <v>1483</v>
      </c>
      <c r="D550" t="s">
        <v>1508</v>
      </c>
      <c r="E550">
        <v>343.96</v>
      </c>
      <c r="F550">
        <v>333.68</v>
      </c>
      <c r="G550">
        <v>456.63</v>
      </c>
      <c r="H550" s="1">
        <v>43800</v>
      </c>
      <c r="I550">
        <v>157062.45000000001</v>
      </c>
      <c r="J550">
        <f>investment_data[[#This Row],[purchase_price]]*investment_data[[#This Row],[units]]</f>
        <v>114772.57279999999</v>
      </c>
      <c r="K550">
        <f>investment_data[[#This Row],[market_value]]-investment_data[[#This Row],[purches_value]]</f>
        <v>42289.877200000017</v>
      </c>
      <c r="L550" t="str">
        <f>IF(investment_data[[#This Row],[Profit and Loss]]&lt;0,"Loss","profit")</f>
        <v>profit</v>
      </c>
    </row>
    <row r="551" spans="1:12" x14ac:dyDescent="0.3">
      <c r="A551">
        <v>167086</v>
      </c>
      <c r="B551">
        <v>5792</v>
      </c>
      <c r="C551" t="s">
        <v>1483</v>
      </c>
      <c r="D551" t="s">
        <v>1509</v>
      </c>
      <c r="E551">
        <v>418.27</v>
      </c>
      <c r="F551">
        <v>136.38</v>
      </c>
      <c r="G551">
        <v>159.74</v>
      </c>
      <c r="H551" s="1">
        <v>43760</v>
      </c>
      <c r="I551">
        <v>66814.45</v>
      </c>
      <c r="J551">
        <f>investment_data[[#This Row],[purchase_price]]*investment_data[[#This Row],[units]]</f>
        <v>57043.662599999996</v>
      </c>
      <c r="K551">
        <f>investment_data[[#This Row],[market_value]]-investment_data[[#This Row],[purches_value]]</f>
        <v>9770.7874000000011</v>
      </c>
      <c r="L551" t="str">
        <f>IF(investment_data[[#This Row],[Profit and Loss]]&lt;0,"Loss","profit")</f>
        <v>profit</v>
      </c>
    </row>
    <row r="552" spans="1:12" x14ac:dyDescent="0.3">
      <c r="A552">
        <v>446177</v>
      </c>
      <c r="B552">
        <v>1471</v>
      </c>
      <c r="C552" t="s">
        <v>1483</v>
      </c>
      <c r="D552" t="s">
        <v>1510</v>
      </c>
      <c r="E552">
        <v>425.37</v>
      </c>
      <c r="F552">
        <v>702.96</v>
      </c>
      <c r="G552">
        <v>746.55</v>
      </c>
      <c r="H552" s="1">
        <v>44983</v>
      </c>
      <c r="I552">
        <v>317559.96999999997</v>
      </c>
      <c r="J552">
        <f>investment_data[[#This Row],[purchase_price]]*investment_data[[#This Row],[units]]</f>
        <v>299018.09520000004</v>
      </c>
      <c r="K552">
        <f>investment_data[[#This Row],[market_value]]-investment_data[[#This Row],[purches_value]]</f>
        <v>18541.874799999932</v>
      </c>
      <c r="L552" t="str">
        <f>IF(investment_data[[#This Row],[Profit and Loss]]&lt;0,"Loss","profit")</f>
        <v>profit</v>
      </c>
    </row>
    <row r="553" spans="1:12" x14ac:dyDescent="0.3">
      <c r="A553">
        <v>633961</v>
      </c>
      <c r="B553">
        <v>1069</v>
      </c>
      <c r="C553" t="s">
        <v>1483</v>
      </c>
      <c r="D553" t="s">
        <v>1511</v>
      </c>
      <c r="E553">
        <v>437.83</v>
      </c>
      <c r="F553">
        <v>750.22</v>
      </c>
      <c r="G553">
        <v>903.72</v>
      </c>
      <c r="H553" s="1">
        <v>43810</v>
      </c>
      <c r="I553">
        <v>395675.73</v>
      </c>
      <c r="J553">
        <f>investment_data[[#This Row],[purchase_price]]*investment_data[[#This Row],[units]]</f>
        <v>328468.82260000001</v>
      </c>
      <c r="K553">
        <f>investment_data[[#This Row],[market_value]]-investment_data[[#This Row],[purches_value]]</f>
        <v>67206.907399999967</v>
      </c>
      <c r="L553" t="str">
        <f>IF(investment_data[[#This Row],[Profit and Loss]]&lt;0,"Loss","profit")</f>
        <v>profit</v>
      </c>
    </row>
    <row r="554" spans="1:12" x14ac:dyDescent="0.3">
      <c r="A554">
        <v>905806</v>
      </c>
      <c r="B554">
        <v>9757</v>
      </c>
      <c r="C554" t="s">
        <v>1483</v>
      </c>
      <c r="D554" t="s">
        <v>1512</v>
      </c>
      <c r="E554">
        <v>191.26</v>
      </c>
      <c r="F554">
        <v>703.39</v>
      </c>
      <c r="G554">
        <v>800.81</v>
      </c>
      <c r="H554" s="1">
        <v>44819</v>
      </c>
      <c r="I554">
        <v>153162.92000000001</v>
      </c>
      <c r="J554">
        <f>investment_data[[#This Row],[purchase_price]]*investment_data[[#This Row],[units]]</f>
        <v>134530.3714</v>
      </c>
      <c r="K554">
        <f>investment_data[[#This Row],[market_value]]-investment_data[[#This Row],[purches_value]]</f>
        <v>18632.548600000009</v>
      </c>
      <c r="L554" t="str">
        <f>IF(investment_data[[#This Row],[Profit and Loss]]&lt;0,"Loss","profit")</f>
        <v>profit</v>
      </c>
    </row>
    <row r="555" spans="1:12" x14ac:dyDescent="0.3">
      <c r="A555">
        <v>271360</v>
      </c>
      <c r="B555">
        <v>9116</v>
      </c>
      <c r="C555" t="s">
        <v>1483</v>
      </c>
      <c r="D555" t="s">
        <v>1513</v>
      </c>
      <c r="E555">
        <v>473.35</v>
      </c>
      <c r="F555">
        <v>263.54000000000002</v>
      </c>
      <c r="G555">
        <v>277.79000000000002</v>
      </c>
      <c r="H555" s="1">
        <v>44330</v>
      </c>
      <c r="I555">
        <v>131491.9</v>
      </c>
      <c r="J555">
        <f>investment_data[[#This Row],[purchase_price]]*investment_data[[#This Row],[units]]</f>
        <v>124746.65900000001</v>
      </c>
      <c r="K555">
        <f>investment_data[[#This Row],[market_value]]-investment_data[[#This Row],[purches_value]]</f>
        <v>6745.24099999998</v>
      </c>
      <c r="L555" t="str">
        <f>IF(investment_data[[#This Row],[Profit and Loss]]&lt;0,"Loss","profit")</f>
        <v>profit</v>
      </c>
    </row>
    <row r="556" spans="1:12" x14ac:dyDescent="0.3">
      <c r="A556">
        <v>871551</v>
      </c>
      <c r="B556">
        <v>2448</v>
      </c>
      <c r="C556" t="s">
        <v>1483</v>
      </c>
      <c r="D556" t="s">
        <v>1514</v>
      </c>
      <c r="E556">
        <v>141.54</v>
      </c>
      <c r="F556">
        <v>50.4</v>
      </c>
      <c r="G556">
        <v>61.51</v>
      </c>
      <c r="H556" s="1">
        <v>43803</v>
      </c>
      <c r="I556">
        <v>8706.1299999999992</v>
      </c>
      <c r="J556">
        <f>investment_data[[#This Row],[purchase_price]]*investment_data[[#This Row],[units]]</f>
        <v>7133.6159999999991</v>
      </c>
      <c r="K556">
        <f>investment_data[[#This Row],[market_value]]-investment_data[[#This Row],[purches_value]]</f>
        <v>1572.5140000000001</v>
      </c>
      <c r="L556" t="str">
        <f>IF(investment_data[[#This Row],[Profit and Loss]]&lt;0,"Loss","profit")</f>
        <v>profit</v>
      </c>
    </row>
    <row r="557" spans="1:12" x14ac:dyDescent="0.3">
      <c r="A557">
        <v>757124</v>
      </c>
      <c r="B557">
        <v>6661</v>
      </c>
      <c r="C557" t="s">
        <v>1483</v>
      </c>
      <c r="D557" t="s">
        <v>1515</v>
      </c>
      <c r="E557">
        <v>82.38</v>
      </c>
      <c r="F557">
        <v>64.97</v>
      </c>
      <c r="G557">
        <v>73.63</v>
      </c>
      <c r="H557" s="1">
        <v>44235</v>
      </c>
      <c r="I557">
        <v>6065.64</v>
      </c>
      <c r="J557">
        <f>investment_data[[#This Row],[purchase_price]]*investment_data[[#This Row],[units]]</f>
        <v>5352.2285999999995</v>
      </c>
      <c r="K557">
        <f>investment_data[[#This Row],[market_value]]-investment_data[[#This Row],[purches_value]]</f>
        <v>713.41140000000087</v>
      </c>
      <c r="L557" t="str">
        <f>IF(investment_data[[#This Row],[Profit and Loss]]&lt;0,"Loss","profit")</f>
        <v>profit</v>
      </c>
    </row>
    <row r="558" spans="1:12" x14ac:dyDescent="0.3">
      <c r="A558">
        <v>933533</v>
      </c>
      <c r="B558">
        <v>5646</v>
      </c>
      <c r="C558" t="s">
        <v>1483</v>
      </c>
      <c r="D558" t="s">
        <v>1516</v>
      </c>
      <c r="E558">
        <v>381.96</v>
      </c>
      <c r="F558">
        <v>873.26</v>
      </c>
      <c r="G558">
        <v>1026.8900000000001</v>
      </c>
      <c r="H558" s="1">
        <v>45309</v>
      </c>
      <c r="I558">
        <v>392230.9</v>
      </c>
      <c r="J558">
        <f>investment_data[[#This Row],[purchase_price]]*investment_data[[#This Row],[units]]</f>
        <v>333550.38959999999</v>
      </c>
      <c r="K558">
        <f>investment_data[[#This Row],[market_value]]-investment_data[[#This Row],[purches_value]]</f>
        <v>58680.510400000028</v>
      </c>
      <c r="L558" t="str">
        <f>IF(investment_data[[#This Row],[Profit and Loss]]&lt;0,"Loss","profit")</f>
        <v>profit</v>
      </c>
    </row>
    <row r="559" spans="1:12" x14ac:dyDescent="0.3">
      <c r="A559">
        <v>836643</v>
      </c>
      <c r="B559">
        <v>2720</v>
      </c>
      <c r="C559" t="s">
        <v>1483</v>
      </c>
      <c r="D559" t="s">
        <v>1517</v>
      </c>
      <c r="E559">
        <v>184.22</v>
      </c>
      <c r="F559">
        <v>692.9</v>
      </c>
      <c r="G559">
        <v>778.48</v>
      </c>
      <c r="H559" s="1">
        <v>44874</v>
      </c>
      <c r="I559">
        <v>143411.59</v>
      </c>
      <c r="J559">
        <f>investment_data[[#This Row],[purchase_price]]*investment_data[[#This Row],[units]]</f>
        <v>127646.038</v>
      </c>
      <c r="K559">
        <f>investment_data[[#This Row],[market_value]]-investment_data[[#This Row],[purches_value]]</f>
        <v>15765.551999999996</v>
      </c>
      <c r="L559" t="str">
        <f>IF(investment_data[[#This Row],[Profit and Loss]]&lt;0,"Loss","profit")</f>
        <v>profit</v>
      </c>
    </row>
    <row r="560" spans="1:12" x14ac:dyDescent="0.3">
      <c r="A560">
        <v>906463</v>
      </c>
      <c r="B560">
        <v>4566</v>
      </c>
      <c r="C560" t="s">
        <v>1483</v>
      </c>
      <c r="D560" t="s">
        <v>1518</v>
      </c>
      <c r="E560">
        <v>407.15</v>
      </c>
      <c r="F560">
        <v>256.20999999999998</v>
      </c>
      <c r="G560">
        <v>224.51</v>
      </c>
      <c r="H560" s="1">
        <v>45019</v>
      </c>
      <c r="I560">
        <v>91409.25</v>
      </c>
      <c r="J560">
        <f>investment_data[[#This Row],[purchase_price]]*investment_data[[#This Row],[units]]</f>
        <v>104315.90149999999</v>
      </c>
      <c r="K560">
        <f>investment_data[[#This Row],[market_value]]-investment_data[[#This Row],[purches_value]]</f>
        <v>-12906.651499999993</v>
      </c>
      <c r="L560" t="str">
        <f>IF(investment_data[[#This Row],[Profit and Loss]]&lt;0,"Loss","profit")</f>
        <v>Loss</v>
      </c>
    </row>
    <row r="561" spans="1:12" x14ac:dyDescent="0.3">
      <c r="A561">
        <v>693662</v>
      </c>
      <c r="B561">
        <v>6590</v>
      </c>
      <c r="C561" t="s">
        <v>1483</v>
      </c>
      <c r="D561" t="s">
        <v>1519</v>
      </c>
      <c r="E561">
        <v>153.91</v>
      </c>
      <c r="F561">
        <v>348.25</v>
      </c>
      <c r="G561">
        <v>393.03</v>
      </c>
      <c r="H561" s="1">
        <v>44541</v>
      </c>
      <c r="I561">
        <v>60491.25</v>
      </c>
      <c r="J561">
        <f>investment_data[[#This Row],[purchase_price]]*investment_data[[#This Row],[units]]</f>
        <v>53599.157500000001</v>
      </c>
      <c r="K561">
        <f>investment_data[[#This Row],[market_value]]-investment_data[[#This Row],[purches_value]]</f>
        <v>6892.0924999999988</v>
      </c>
      <c r="L561" t="str">
        <f>IF(investment_data[[#This Row],[Profit and Loss]]&lt;0,"Loss","profit")</f>
        <v>profit</v>
      </c>
    </row>
    <row r="562" spans="1:12" x14ac:dyDescent="0.3">
      <c r="A562">
        <v>990187</v>
      </c>
      <c r="B562">
        <v>3938</v>
      </c>
      <c r="C562" t="s">
        <v>1483</v>
      </c>
      <c r="D562" t="s">
        <v>1520</v>
      </c>
      <c r="E562">
        <v>299.44</v>
      </c>
      <c r="F562">
        <v>852.48</v>
      </c>
      <c r="G562">
        <v>774.85</v>
      </c>
      <c r="H562" s="1">
        <v>44507</v>
      </c>
      <c r="I562">
        <v>232021.08</v>
      </c>
      <c r="J562">
        <f>investment_data[[#This Row],[purchase_price]]*investment_data[[#This Row],[units]]</f>
        <v>255266.61120000001</v>
      </c>
      <c r="K562">
        <f>investment_data[[#This Row],[market_value]]-investment_data[[#This Row],[purches_value]]</f>
        <v>-23245.531200000027</v>
      </c>
      <c r="L562" t="str">
        <f>IF(investment_data[[#This Row],[Profit and Loss]]&lt;0,"Loss","profit")</f>
        <v>Loss</v>
      </c>
    </row>
    <row r="563" spans="1:12" x14ac:dyDescent="0.3">
      <c r="A563">
        <v>178992</v>
      </c>
      <c r="B563">
        <v>5705</v>
      </c>
      <c r="C563" t="s">
        <v>1483</v>
      </c>
      <c r="D563" t="s">
        <v>1521</v>
      </c>
      <c r="E563">
        <v>495.97</v>
      </c>
      <c r="F563">
        <v>773.43</v>
      </c>
      <c r="G563">
        <v>865.49</v>
      </c>
      <c r="H563" s="1">
        <v>45129</v>
      </c>
      <c r="I563">
        <v>429257.08</v>
      </c>
      <c r="J563">
        <f>investment_data[[#This Row],[purchase_price]]*investment_data[[#This Row],[units]]</f>
        <v>383598.07709999999</v>
      </c>
      <c r="K563">
        <f>investment_data[[#This Row],[market_value]]-investment_data[[#This Row],[purches_value]]</f>
        <v>45659.002900000021</v>
      </c>
      <c r="L563" t="str">
        <f>IF(investment_data[[#This Row],[Profit and Loss]]&lt;0,"Loss","profit")</f>
        <v>profit</v>
      </c>
    </row>
    <row r="564" spans="1:12" x14ac:dyDescent="0.3">
      <c r="A564">
        <v>366009</v>
      </c>
      <c r="B564">
        <v>3862</v>
      </c>
      <c r="C564" t="s">
        <v>1483</v>
      </c>
      <c r="D564" t="s">
        <v>1522</v>
      </c>
      <c r="E564">
        <v>315.69</v>
      </c>
      <c r="F564">
        <v>479.82</v>
      </c>
      <c r="G564">
        <v>407.04</v>
      </c>
      <c r="H564" s="1">
        <v>45431</v>
      </c>
      <c r="I564">
        <v>128498.46</v>
      </c>
      <c r="J564">
        <f>investment_data[[#This Row],[purchase_price]]*investment_data[[#This Row],[units]]</f>
        <v>151474.37580000001</v>
      </c>
      <c r="K564">
        <f>investment_data[[#This Row],[market_value]]-investment_data[[#This Row],[purches_value]]</f>
        <v>-22975.915800000002</v>
      </c>
      <c r="L564" t="str">
        <f>IF(investment_data[[#This Row],[Profit and Loss]]&lt;0,"Loss","profit")</f>
        <v>Loss</v>
      </c>
    </row>
    <row r="565" spans="1:12" x14ac:dyDescent="0.3">
      <c r="A565">
        <v>809264</v>
      </c>
      <c r="B565">
        <v>3258</v>
      </c>
      <c r="C565" t="s">
        <v>1483</v>
      </c>
      <c r="D565" t="s">
        <v>1523</v>
      </c>
      <c r="E565">
        <v>470.14</v>
      </c>
      <c r="F565">
        <v>616.92999999999995</v>
      </c>
      <c r="G565">
        <v>831.35</v>
      </c>
      <c r="H565" s="1">
        <v>43799</v>
      </c>
      <c r="I565">
        <v>390850.89</v>
      </c>
      <c r="J565">
        <f>investment_data[[#This Row],[purchase_price]]*investment_data[[#This Row],[units]]</f>
        <v>290043.47019999998</v>
      </c>
      <c r="K565">
        <f>investment_data[[#This Row],[market_value]]-investment_data[[#This Row],[purches_value]]</f>
        <v>100807.41980000003</v>
      </c>
      <c r="L565" t="str">
        <f>IF(investment_data[[#This Row],[Profit and Loss]]&lt;0,"Loss","profit")</f>
        <v>profit</v>
      </c>
    </row>
    <row r="566" spans="1:12" x14ac:dyDescent="0.3">
      <c r="A566">
        <v>928686</v>
      </c>
      <c r="B566">
        <v>2461</v>
      </c>
      <c r="C566" t="s">
        <v>1483</v>
      </c>
      <c r="D566" t="s">
        <v>1524</v>
      </c>
      <c r="E566">
        <v>314.52</v>
      </c>
      <c r="F566">
        <v>181.51</v>
      </c>
      <c r="G566">
        <v>199.01</v>
      </c>
      <c r="H566" s="1">
        <v>45095</v>
      </c>
      <c r="I566">
        <v>62592.63</v>
      </c>
      <c r="J566">
        <f>investment_data[[#This Row],[purchase_price]]*investment_data[[#This Row],[units]]</f>
        <v>57088.525199999996</v>
      </c>
      <c r="K566">
        <f>investment_data[[#This Row],[market_value]]-investment_data[[#This Row],[purches_value]]</f>
        <v>5504.104800000001</v>
      </c>
      <c r="L566" t="str">
        <f>IF(investment_data[[#This Row],[Profit and Loss]]&lt;0,"Loss","profit")</f>
        <v>profit</v>
      </c>
    </row>
    <row r="567" spans="1:12" x14ac:dyDescent="0.3">
      <c r="A567">
        <v>971692</v>
      </c>
      <c r="B567">
        <v>8353</v>
      </c>
      <c r="C567" t="s">
        <v>1483</v>
      </c>
      <c r="D567" t="s">
        <v>1525</v>
      </c>
      <c r="E567">
        <v>204.7</v>
      </c>
      <c r="F567">
        <v>638.86</v>
      </c>
      <c r="G567">
        <v>648.72</v>
      </c>
      <c r="H567" s="1">
        <v>44722</v>
      </c>
      <c r="I567">
        <v>132792.98000000001</v>
      </c>
      <c r="J567">
        <f>investment_data[[#This Row],[purchase_price]]*investment_data[[#This Row],[units]]</f>
        <v>130774.64199999999</v>
      </c>
      <c r="K567">
        <f>investment_data[[#This Row],[market_value]]-investment_data[[#This Row],[purches_value]]</f>
        <v>2018.3380000000179</v>
      </c>
      <c r="L567" t="str">
        <f>IF(investment_data[[#This Row],[Profit and Loss]]&lt;0,"Loss","profit")</f>
        <v>profit</v>
      </c>
    </row>
    <row r="568" spans="1:12" x14ac:dyDescent="0.3">
      <c r="A568">
        <v>978361</v>
      </c>
      <c r="B568">
        <v>7046</v>
      </c>
      <c r="C568" t="s">
        <v>1483</v>
      </c>
      <c r="D568" t="s">
        <v>1526</v>
      </c>
      <c r="E568">
        <v>485.47</v>
      </c>
      <c r="F568">
        <v>234.04</v>
      </c>
      <c r="G568">
        <v>343.6</v>
      </c>
      <c r="H568" s="1">
        <v>44045</v>
      </c>
      <c r="I568">
        <v>166807.49</v>
      </c>
      <c r="J568">
        <f>investment_data[[#This Row],[purchase_price]]*investment_data[[#This Row],[units]]</f>
        <v>113619.3988</v>
      </c>
      <c r="K568">
        <f>investment_data[[#This Row],[market_value]]-investment_data[[#This Row],[purches_value]]</f>
        <v>53188.091199999995</v>
      </c>
      <c r="L568" t="str">
        <f>IF(investment_data[[#This Row],[Profit and Loss]]&lt;0,"Loss","profit")</f>
        <v>profit</v>
      </c>
    </row>
    <row r="569" spans="1:12" x14ac:dyDescent="0.3">
      <c r="A569">
        <v>397893</v>
      </c>
      <c r="B569">
        <v>5933</v>
      </c>
      <c r="C569" t="s">
        <v>1483</v>
      </c>
      <c r="D569" t="s">
        <v>1527</v>
      </c>
      <c r="E569">
        <v>411.16</v>
      </c>
      <c r="F569">
        <v>556.54999999999995</v>
      </c>
      <c r="G569">
        <v>804.04</v>
      </c>
      <c r="H569" s="1">
        <v>44394</v>
      </c>
      <c r="I569">
        <v>330589.09000000003</v>
      </c>
      <c r="J569">
        <f>investment_data[[#This Row],[purchase_price]]*investment_data[[#This Row],[units]]</f>
        <v>228831.098</v>
      </c>
      <c r="K569">
        <f>investment_data[[#This Row],[market_value]]-investment_data[[#This Row],[purches_value]]</f>
        <v>101757.99200000003</v>
      </c>
      <c r="L569" t="str">
        <f>IF(investment_data[[#This Row],[Profit and Loss]]&lt;0,"Loss","profit")</f>
        <v>profit</v>
      </c>
    </row>
    <row r="570" spans="1:12" x14ac:dyDescent="0.3">
      <c r="A570">
        <v>825129</v>
      </c>
      <c r="B570">
        <v>7985</v>
      </c>
      <c r="C570" t="s">
        <v>1483</v>
      </c>
      <c r="D570" t="s">
        <v>1528</v>
      </c>
      <c r="E570">
        <v>313.37</v>
      </c>
      <c r="F570">
        <v>634.17999999999995</v>
      </c>
      <c r="G570">
        <v>547.79999999999995</v>
      </c>
      <c r="H570" s="1">
        <v>44859</v>
      </c>
      <c r="I570">
        <v>171664.09</v>
      </c>
      <c r="J570">
        <f>investment_data[[#This Row],[purchase_price]]*investment_data[[#This Row],[units]]</f>
        <v>198732.98659999997</v>
      </c>
      <c r="K570">
        <f>investment_data[[#This Row],[market_value]]-investment_data[[#This Row],[purches_value]]</f>
        <v>-27068.896599999978</v>
      </c>
      <c r="L570" t="str">
        <f>IF(investment_data[[#This Row],[Profit and Loss]]&lt;0,"Loss","profit")</f>
        <v>Loss</v>
      </c>
    </row>
    <row r="571" spans="1:12" x14ac:dyDescent="0.3">
      <c r="A571">
        <v>776367</v>
      </c>
      <c r="B571">
        <v>6661</v>
      </c>
      <c r="C571" t="s">
        <v>1483</v>
      </c>
      <c r="D571" t="s">
        <v>1529</v>
      </c>
      <c r="E571">
        <v>70.900000000000006</v>
      </c>
      <c r="F571">
        <v>162.52000000000001</v>
      </c>
      <c r="G571">
        <v>239.4</v>
      </c>
      <c r="H571" s="1">
        <v>44276</v>
      </c>
      <c r="I571">
        <v>16973.46</v>
      </c>
      <c r="J571">
        <f>investment_data[[#This Row],[purchase_price]]*investment_data[[#This Row],[units]]</f>
        <v>11522.668000000001</v>
      </c>
      <c r="K571">
        <f>investment_data[[#This Row],[market_value]]-investment_data[[#This Row],[purches_value]]</f>
        <v>5450.7919999999976</v>
      </c>
      <c r="L571" t="str">
        <f>IF(investment_data[[#This Row],[Profit and Loss]]&lt;0,"Loss","profit")</f>
        <v>profit</v>
      </c>
    </row>
    <row r="572" spans="1:12" x14ac:dyDescent="0.3">
      <c r="A572">
        <v>861503</v>
      </c>
      <c r="B572">
        <v>2382</v>
      </c>
      <c r="C572" t="s">
        <v>1483</v>
      </c>
      <c r="D572" t="s">
        <v>1530</v>
      </c>
      <c r="E572">
        <v>123.61</v>
      </c>
      <c r="F572">
        <v>408.47</v>
      </c>
      <c r="G572">
        <v>556.4</v>
      </c>
      <c r="H572" s="1">
        <v>45439</v>
      </c>
      <c r="I572">
        <v>68776.600000000006</v>
      </c>
      <c r="J572">
        <f>investment_data[[#This Row],[purchase_price]]*investment_data[[#This Row],[units]]</f>
        <v>50490.976700000007</v>
      </c>
      <c r="K572">
        <f>investment_data[[#This Row],[market_value]]-investment_data[[#This Row],[purches_value]]</f>
        <v>18285.623299999999</v>
      </c>
      <c r="L572" t="str">
        <f>IF(investment_data[[#This Row],[Profit and Loss]]&lt;0,"Loss","profit")</f>
        <v>profit</v>
      </c>
    </row>
    <row r="573" spans="1:12" x14ac:dyDescent="0.3">
      <c r="A573">
        <v>726831</v>
      </c>
      <c r="B573">
        <v>7234</v>
      </c>
      <c r="C573" t="s">
        <v>1483</v>
      </c>
      <c r="D573" t="s">
        <v>1531</v>
      </c>
      <c r="E573">
        <v>188.57</v>
      </c>
      <c r="F573">
        <v>975.24</v>
      </c>
      <c r="G573">
        <v>1344.57</v>
      </c>
      <c r="H573" s="1">
        <v>45089</v>
      </c>
      <c r="I573">
        <v>253545.56</v>
      </c>
      <c r="J573">
        <f>investment_data[[#This Row],[purchase_price]]*investment_data[[#This Row],[units]]</f>
        <v>183901.0068</v>
      </c>
      <c r="K573">
        <f>investment_data[[#This Row],[market_value]]-investment_data[[#This Row],[purches_value]]</f>
        <v>69644.553199999995</v>
      </c>
      <c r="L573" t="str">
        <f>IF(investment_data[[#This Row],[Profit and Loss]]&lt;0,"Loss","profit")</f>
        <v>profit</v>
      </c>
    </row>
    <row r="574" spans="1:12" x14ac:dyDescent="0.3">
      <c r="A574">
        <v>682639</v>
      </c>
      <c r="B574">
        <v>1410</v>
      </c>
      <c r="C574" t="s">
        <v>1483</v>
      </c>
      <c r="D574" t="s">
        <v>1532</v>
      </c>
      <c r="E574">
        <v>200.64</v>
      </c>
      <c r="F574">
        <v>998.1</v>
      </c>
      <c r="G574">
        <v>851.86</v>
      </c>
      <c r="H574" s="1">
        <v>44442</v>
      </c>
      <c r="I574">
        <v>170917.19</v>
      </c>
      <c r="J574">
        <f>investment_data[[#This Row],[purchase_price]]*investment_data[[#This Row],[units]]</f>
        <v>200258.78399999999</v>
      </c>
      <c r="K574">
        <f>investment_data[[#This Row],[market_value]]-investment_data[[#This Row],[purches_value]]</f>
        <v>-29341.593999999983</v>
      </c>
      <c r="L574" t="str">
        <f>IF(investment_data[[#This Row],[Profit and Loss]]&lt;0,"Loss","profit")</f>
        <v>Loss</v>
      </c>
    </row>
    <row r="575" spans="1:12" x14ac:dyDescent="0.3">
      <c r="A575">
        <v>519849</v>
      </c>
      <c r="B575">
        <v>1471</v>
      </c>
      <c r="C575" t="s">
        <v>1483</v>
      </c>
      <c r="D575" t="s">
        <v>1533</v>
      </c>
      <c r="E575">
        <v>278.32</v>
      </c>
      <c r="F575">
        <v>202.67</v>
      </c>
      <c r="G575">
        <v>299.91000000000003</v>
      </c>
      <c r="H575" s="1">
        <v>44046</v>
      </c>
      <c r="I575">
        <v>83470.95</v>
      </c>
      <c r="J575">
        <f>investment_data[[#This Row],[purchase_price]]*investment_data[[#This Row],[units]]</f>
        <v>56407.114399999999</v>
      </c>
      <c r="K575">
        <f>investment_data[[#This Row],[market_value]]-investment_data[[#This Row],[purches_value]]</f>
        <v>27063.835599999999</v>
      </c>
      <c r="L575" t="str">
        <f>IF(investment_data[[#This Row],[Profit and Loss]]&lt;0,"Loss","profit")</f>
        <v>profit</v>
      </c>
    </row>
    <row r="576" spans="1:12" x14ac:dyDescent="0.3">
      <c r="A576">
        <v>424072</v>
      </c>
      <c r="B576">
        <v>6655</v>
      </c>
      <c r="C576" t="s">
        <v>1483</v>
      </c>
      <c r="D576" t="s">
        <v>1534</v>
      </c>
      <c r="E576">
        <v>180.36</v>
      </c>
      <c r="F576">
        <v>763.53</v>
      </c>
      <c r="G576">
        <v>704.46</v>
      </c>
      <c r="H576" s="1">
        <v>44381</v>
      </c>
      <c r="I576">
        <v>127056.41</v>
      </c>
      <c r="J576">
        <f>investment_data[[#This Row],[purchase_price]]*investment_data[[#This Row],[units]]</f>
        <v>137710.2708</v>
      </c>
      <c r="K576">
        <f>investment_data[[#This Row],[market_value]]-investment_data[[#This Row],[purches_value]]</f>
        <v>-10653.860799999995</v>
      </c>
      <c r="L576" t="str">
        <f>IF(investment_data[[#This Row],[Profit and Loss]]&lt;0,"Loss","profit")</f>
        <v>Loss</v>
      </c>
    </row>
    <row r="577" spans="1:12" x14ac:dyDescent="0.3">
      <c r="A577">
        <v>976299</v>
      </c>
      <c r="B577">
        <v>4948</v>
      </c>
      <c r="C577" t="s">
        <v>1483</v>
      </c>
      <c r="D577" t="s">
        <v>1535</v>
      </c>
      <c r="E577">
        <v>126</v>
      </c>
      <c r="F577">
        <v>69.86</v>
      </c>
      <c r="G577">
        <v>86.7</v>
      </c>
      <c r="H577" s="1">
        <v>43889</v>
      </c>
      <c r="I577">
        <v>10924.2</v>
      </c>
      <c r="J577">
        <f>investment_data[[#This Row],[purchase_price]]*investment_data[[#This Row],[units]]</f>
        <v>8802.36</v>
      </c>
      <c r="K577">
        <f>investment_data[[#This Row],[market_value]]-investment_data[[#This Row],[purches_value]]</f>
        <v>2121.84</v>
      </c>
      <c r="L577" t="str">
        <f>IF(investment_data[[#This Row],[Profit and Loss]]&lt;0,"Loss","profit")</f>
        <v>profit</v>
      </c>
    </row>
    <row r="578" spans="1:12" x14ac:dyDescent="0.3">
      <c r="A578">
        <v>675753</v>
      </c>
      <c r="B578">
        <v>2304</v>
      </c>
      <c r="C578" t="s">
        <v>1483</v>
      </c>
      <c r="D578" t="s">
        <v>1536</v>
      </c>
      <c r="E578">
        <v>142.65</v>
      </c>
      <c r="F578">
        <v>707.04</v>
      </c>
      <c r="G578">
        <v>793.83</v>
      </c>
      <c r="H578" s="1">
        <v>45380</v>
      </c>
      <c r="I578">
        <v>113239.85</v>
      </c>
      <c r="J578">
        <f>investment_data[[#This Row],[purchase_price]]*investment_data[[#This Row],[units]]</f>
        <v>100859.25599999999</v>
      </c>
      <c r="K578">
        <f>investment_data[[#This Row],[market_value]]-investment_data[[#This Row],[purches_value]]</f>
        <v>12380.594000000012</v>
      </c>
      <c r="L578" t="str">
        <f>IF(investment_data[[#This Row],[Profit and Loss]]&lt;0,"Loss","profit")</f>
        <v>profit</v>
      </c>
    </row>
    <row r="579" spans="1:12" x14ac:dyDescent="0.3">
      <c r="A579">
        <v>929231</v>
      </c>
      <c r="B579">
        <v>3302</v>
      </c>
      <c r="C579" t="s">
        <v>1483</v>
      </c>
      <c r="D579" t="s">
        <v>1537</v>
      </c>
      <c r="E579">
        <v>149.12</v>
      </c>
      <c r="F579">
        <v>988.27</v>
      </c>
      <c r="G579">
        <v>1055.69</v>
      </c>
      <c r="H579" s="1">
        <v>44927</v>
      </c>
      <c r="I579">
        <v>157424.49</v>
      </c>
      <c r="J579">
        <f>investment_data[[#This Row],[purchase_price]]*investment_data[[#This Row],[units]]</f>
        <v>147370.8224</v>
      </c>
      <c r="K579">
        <f>investment_data[[#This Row],[market_value]]-investment_data[[#This Row],[purches_value]]</f>
        <v>10053.667599999986</v>
      </c>
      <c r="L579" t="str">
        <f>IF(investment_data[[#This Row],[Profit and Loss]]&lt;0,"Loss","profit")</f>
        <v>profit</v>
      </c>
    </row>
    <row r="580" spans="1:12" x14ac:dyDescent="0.3">
      <c r="A580">
        <v>998652</v>
      </c>
      <c r="B580">
        <v>5264</v>
      </c>
      <c r="C580" t="s">
        <v>1483</v>
      </c>
      <c r="D580" t="s">
        <v>1538</v>
      </c>
      <c r="E580">
        <v>432.1</v>
      </c>
      <c r="F580">
        <v>72.239999999999995</v>
      </c>
      <c r="G580">
        <v>84.8</v>
      </c>
      <c r="H580" s="1">
        <v>44724</v>
      </c>
      <c r="I580">
        <v>36642.080000000002</v>
      </c>
      <c r="J580">
        <f>investment_data[[#This Row],[purchase_price]]*investment_data[[#This Row],[units]]</f>
        <v>31214.903999999999</v>
      </c>
      <c r="K580">
        <f>investment_data[[#This Row],[market_value]]-investment_data[[#This Row],[purches_value]]</f>
        <v>5427.1760000000031</v>
      </c>
      <c r="L580" t="str">
        <f>IF(investment_data[[#This Row],[Profit and Loss]]&lt;0,"Loss","profit")</f>
        <v>profit</v>
      </c>
    </row>
    <row r="581" spans="1:12" x14ac:dyDescent="0.3">
      <c r="A581">
        <v>932551</v>
      </c>
      <c r="B581">
        <v>9656</v>
      </c>
      <c r="C581" t="s">
        <v>1483</v>
      </c>
      <c r="D581" t="s">
        <v>1539</v>
      </c>
      <c r="E581">
        <v>108.67</v>
      </c>
      <c r="F581">
        <v>877.55</v>
      </c>
      <c r="G581">
        <v>1081.6500000000001</v>
      </c>
      <c r="H581" s="1">
        <v>44780</v>
      </c>
      <c r="I581">
        <v>117542.91</v>
      </c>
      <c r="J581">
        <f>investment_data[[#This Row],[purchase_price]]*investment_data[[#This Row],[units]]</f>
        <v>95363.358500000002</v>
      </c>
      <c r="K581">
        <f>investment_data[[#This Row],[market_value]]-investment_data[[#This Row],[purches_value]]</f>
        <v>22179.551500000001</v>
      </c>
      <c r="L581" t="str">
        <f>IF(investment_data[[#This Row],[Profit and Loss]]&lt;0,"Loss","profit")</f>
        <v>profit</v>
      </c>
    </row>
    <row r="582" spans="1:12" x14ac:dyDescent="0.3">
      <c r="A582">
        <v>430646</v>
      </c>
      <c r="B582">
        <v>9525</v>
      </c>
      <c r="C582" t="s">
        <v>1483</v>
      </c>
      <c r="D582" t="s">
        <v>1540</v>
      </c>
      <c r="E582">
        <v>92.8</v>
      </c>
      <c r="F582">
        <v>127.09</v>
      </c>
      <c r="G582">
        <v>123.91</v>
      </c>
      <c r="H582" s="1">
        <v>44844</v>
      </c>
      <c r="I582">
        <v>11498.85</v>
      </c>
      <c r="J582">
        <f>investment_data[[#This Row],[purchase_price]]*investment_data[[#This Row],[units]]</f>
        <v>11793.951999999999</v>
      </c>
      <c r="K582">
        <f>investment_data[[#This Row],[market_value]]-investment_data[[#This Row],[purches_value]]</f>
        <v>-295.10199999999895</v>
      </c>
      <c r="L582" t="str">
        <f>IF(investment_data[[#This Row],[Profit and Loss]]&lt;0,"Loss","profit")</f>
        <v>Loss</v>
      </c>
    </row>
    <row r="583" spans="1:12" x14ac:dyDescent="0.3">
      <c r="A583">
        <v>776791</v>
      </c>
      <c r="B583">
        <v>3193</v>
      </c>
      <c r="C583" t="s">
        <v>1483</v>
      </c>
      <c r="D583" t="s">
        <v>1541</v>
      </c>
      <c r="E583">
        <v>204.4</v>
      </c>
      <c r="F583">
        <v>603.16999999999996</v>
      </c>
      <c r="G583">
        <v>567.26</v>
      </c>
      <c r="H583" s="1">
        <v>44438</v>
      </c>
      <c r="I583">
        <v>115947.94</v>
      </c>
      <c r="J583">
        <f>investment_data[[#This Row],[purchase_price]]*investment_data[[#This Row],[units]]</f>
        <v>123287.94799999999</v>
      </c>
      <c r="K583">
        <f>investment_data[[#This Row],[market_value]]-investment_data[[#This Row],[purches_value]]</f>
        <v>-7340.0079999999871</v>
      </c>
      <c r="L583" t="str">
        <f>IF(investment_data[[#This Row],[Profit and Loss]]&lt;0,"Loss","profit")</f>
        <v>Loss</v>
      </c>
    </row>
    <row r="584" spans="1:12" x14ac:dyDescent="0.3">
      <c r="A584">
        <v>313829</v>
      </c>
      <c r="B584">
        <v>5007</v>
      </c>
      <c r="C584" t="s">
        <v>1483</v>
      </c>
      <c r="D584" t="s">
        <v>1542</v>
      </c>
      <c r="E584">
        <v>353.63</v>
      </c>
      <c r="F584">
        <v>630.94000000000005</v>
      </c>
      <c r="G584">
        <v>932.9</v>
      </c>
      <c r="H584" s="1">
        <v>44157</v>
      </c>
      <c r="I584">
        <v>329901.43</v>
      </c>
      <c r="J584">
        <f>investment_data[[#This Row],[purchase_price]]*investment_data[[#This Row],[units]]</f>
        <v>223119.31220000001</v>
      </c>
      <c r="K584">
        <f>investment_data[[#This Row],[market_value]]-investment_data[[#This Row],[purches_value]]</f>
        <v>106782.11779999998</v>
      </c>
      <c r="L584" t="str">
        <f>IF(investment_data[[#This Row],[Profit and Loss]]&lt;0,"Loss","profit")</f>
        <v>profit</v>
      </c>
    </row>
    <row r="585" spans="1:12" x14ac:dyDescent="0.3">
      <c r="A585">
        <v>642392</v>
      </c>
      <c r="B585">
        <v>3617</v>
      </c>
      <c r="C585" t="s">
        <v>1483</v>
      </c>
      <c r="D585" t="s">
        <v>1543</v>
      </c>
      <c r="E585">
        <v>121.86</v>
      </c>
      <c r="F585">
        <v>299.45</v>
      </c>
      <c r="G585">
        <v>293.64999999999998</v>
      </c>
      <c r="H585" s="1">
        <v>44547</v>
      </c>
      <c r="I585">
        <v>35784.19</v>
      </c>
      <c r="J585">
        <f>investment_data[[#This Row],[purchase_price]]*investment_data[[#This Row],[units]]</f>
        <v>36490.976999999999</v>
      </c>
      <c r="K585">
        <f>investment_data[[#This Row],[market_value]]-investment_data[[#This Row],[purches_value]]</f>
        <v>-706.78699999999662</v>
      </c>
      <c r="L585" t="str">
        <f>IF(investment_data[[#This Row],[Profit and Loss]]&lt;0,"Loss","profit")</f>
        <v>Loss</v>
      </c>
    </row>
    <row r="586" spans="1:12" x14ac:dyDescent="0.3">
      <c r="A586">
        <v>118711</v>
      </c>
      <c r="B586">
        <v>7634</v>
      </c>
      <c r="C586" t="s">
        <v>1483</v>
      </c>
      <c r="D586" t="s">
        <v>1544</v>
      </c>
      <c r="E586">
        <v>446.49</v>
      </c>
      <c r="F586">
        <v>676.83</v>
      </c>
      <c r="G586">
        <v>1014.67</v>
      </c>
      <c r="H586" s="1">
        <v>45030</v>
      </c>
      <c r="I586">
        <v>453040.01</v>
      </c>
      <c r="J586">
        <f>investment_data[[#This Row],[purchase_price]]*investment_data[[#This Row],[units]]</f>
        <v>302197.82670000003</v>
      </c>
      <c r="K586">
        <f>investment_data[[#This Row],[market_value]]-investment_data[[#This Row],[purches_value]]</f>
        <v>150842.18329999998</v>
      </c>
      <c r="L586" t="str">
        <f>IF(investment_data[[#This Row],[Profit and Loss]]&lt;0,"Loss","profit")</f>
        <v>profit</v>
      </c>
    </row>
    <row r="587" spans="1:12" x14ac:dyDescent="0.3">
      <c r="A587">
        <v>778124</v>
      </c>
      <c r="B587">
        <v>8355</v>
      </c>
      <c r="C587" t="s">
        <v>1483</v>
      </c>
      <c r="D587" t="s">
        <v>1545</v>
      </c>
      <c r="E587">
        <v>50.86</v>
      </c>
      <c r="F587">
        <v>754.5</v>
      </c>
      <c r="G587">
        <v>990.98</v>
      </c>
      <c r="H587" s="1">
        <v>45356</v>
      </c>
      <c r="I587">
        <v>50401.24</v>
      </c>
      <c r="J587">
        <f>investment_data[[#This Row],[purchase_price]]*investment_data[[#This Row],[units]]</f>
        <v>38373.870000000003</v>
      </c>
      <c r="K587">
        <f>investment_data[[#This Row],[market_value]]-investment_data[[#This Row],[purches_value]]</f>
        <v>12027.369999999995</v>
      </c>
      <c r="L587" t="str">
        <f>IF(investment_data[[#This Row],[Profit and Loss]]&lt;0,"Loss","profit")</f>
        <v>profit</v>
      </c>
    </row>
    <row r="588" spans="1:12" x14ac:dyDescent="0.3">
      <c r="A588">
        <v>298775</v>
      </c>
      <c r="B588">
        <v>4355</v>
      </c>
      <c r="C588" t="s">
        <v>1483</v>
      </c>
      <c r="D588" t="s">
        <v>1546</v>
      </c>
      <c r="E588">
        <v>116.19</v>
      </c>
      <c r="F588">
        <v>674.44</v>
      </c>
      <c r="G588">
        <v>678.16</v>
      </c>
      <c r="H588" s="1">
        <v>44211</v>
      </c>
      <c r="I588">
        <v>78795.41</v>
      </c>
      <c r="J588">
        <f>investment_data[[#This Row],[purchase_price]]*investment_data[[#This Row],[units]]</f>
        <v>78363.183600000004</v>
      </c>
      <c r="K588">
        <f>investment_data[[#This Row],[market_value]]-investment_data[[#This Row],[purches_value]]</f>
        <v>432.22639999999956</v>
      </c>
      <c r="L588" t="str">
        <f>IF(investment_data[[#This Row],[Profit and Loss]]&lt;0,"Loss","profit")</f>
        <v>profit</v>
      </c>
    </row>
    <row r="589" spans="1:12" x14ac:dyDescent="0.3">
      <c r="A589">
        <v>780043</v>
      </c>
      <c r="B589">
        <v>2304</v>
      </c>
      <c r="C589" t="s">
        <v>1483</v>
      </c>
      <c r="D589" t="s">
        <v>1547</v>
      </c>
      <c r="E589">
        <v>120.65</v>
      </c>
      <c r="F589">
        <v>559.33000000000004</v>
      </c>
      <c r="G589">
        <v>562.13</v>
      </c>
      <c r="H589" s="1">
        <v>44074</v>
      </c>
      <c r="I589">
        <v>67820.98</v>
      </c>
      <c r="J589">
        <f>investment_data[[#This Row],[purchase_price]]*investment_data[[#This Row],[units]]</f>
        <v>67483.164500000014</v>
      </c>
      <c r="K589">
        <f>investment_data[[#This Row],[market_value]]-investment_data[[#This Row],[purches_value]]</f>
        <v>337.81549999998242</v>
      </c>
      <c r="L589" t="str">
        <f>IF(investment_data[[#This Row],[Profit and Loss]]&lt;0,"Loss","profit")</f>
        <v>profit</v>
      </c>
    </row>
    <row r="590" spans="1:12" x14ac:dyDescent="0.3">
      <c r="A590">
        <v>408611</v>
      </c>
      <c r="B590">
        <v>7270</v>
      </c>
      <c r="C590" t="s">
        <v>1483</v>
      </c>
      <c r="D590" t="s">
        <v>1548</v>
      </c>
      <c r="E590">
        <v>146.44999999999999</v>
      </c>
      <c r="F590">
        <v>847.13</v>
      </c>
      <c r="G590">
        <v>784.75</v>
      </c>
      <c r="H590" s="1">
        <v>45417</v>
      </c>
      <c r="I590">
        <v>114926.64</v>
      </c>
      <c r="J590">
        <f>investment_data[[#This Row],[purchase_price]]*investment_data[[#This Row],[units]]</f>
        <v>124062.18849999999</v>
      </c>
      <c r="K590">
        <f>investment_data[[#This Row],[market_value]]-investment_data[[#This Row],[purches_value]]</f>
        <v>-9135.5484999999899</v>
      </c>
      <c r="L590" t="str">
        <f>IF(investment_data[[#This Row],[Profit and Loss]]&lt;0,"Loss","profit")</f>
        <v>Loss</v>
      </c>
    </row>
    <row r="591" spans="1:12" x14ac:dyDescent="0.3">
      <c r="A591">
        <v>775873</v>
      </c>
      <c r="B591">
        <v>4115</v>
      </c>
      <c r="C591" t="s">
        <v>1483</v>
      </c>
      <c r="D591" t="s">
        <v>1549</v>
      </c>
      <c r="E591">
        <v>147.25</v>
      </c>
      <c r="F591">
        <v>914.03</v>
      </c>
      <c r="G591">
        <v>906.29</v>
      </c>
      <c r="H591" s="1">
        <v>45103</v>
      </c>
      <c r="I591">
        <v>133451.20000000001</v>
      </c>
      <c r="J591">
        <f>investment_data[[#This Row],[purchase_price]]*investment_data[[#This Row],[units]]</f>
        <v>134590.91750000001</v>
      </c>
      <c r="K591">
        <f>investment_data[[#This Row],[market_value]]-investment_data[[#This Row],[purches_value]]</f>
        <v>-1139.7174999999988</v>
      </c>
      <c r="L591" t="str">
        <f>IF(investment_data[[#This Row],[Profit and Loss]]&lt;0,"Loss","profit")</f>
        <v>Loss</v>
      </c>
    </row>
    <row r="592" spans="1:12" x14ac:dyDescent="0.3">
      <c r="A592">
        <v>434204</v>
      </c>
      <c r="B592">
        <v>4119</v>
      </c>
      <c r="C592" t="s">
        <v>1483</v>
      </c>
      <c r="D592" t="s">
        <v>1550</v>
      </c>
      <c r="E592">
        <v>497.82</v>
      </c>
      <c r="F592">
        <v>841.47</v>
      </c>
      <c r="G592">
        <v>678.55</v>
      </c>
      <c r="H592" s="1">
        <v>45034</v>
      </c>
      <c r="I592">
        <v>337795.76</v>
      </c>
      <c r="J592">
        <f>investment_data[[#This Row],[purchase_price]]*investment_data[[#This Row],[units]]</f>
        <v>418900.59539999999</v>
      </c>
      <c r="K592">
        <f>investment_data[[#This Row],[market_value]]-investment_data[[#This Row],[purches_value]]</f>
        <v>-81104.835399999982</v>
      </c>
      <c r="L592" t="str">
        <f>IF(investment_data[[#This Row],[Profit and Loss]]&lt;0,"Loss","profit")</f>
        <v>Loss</v>
      </c>
    </row>
    <row r="593" spans="1:12" x14ac:dyDescent="0.3">
      <c r="A593">
        <v>267683</v>
      </c>
      <c r="B593">
        <v>2678</v>
      </c>
      <c r="C593" t="s">
        <v>1483</v>
      </c>
      <c r="D593" t="s">
        <v>1551</v>
      </c>
      <c r="E593">
        <v>335.27</v>
      </c>
      <c r="F593">
        <v>180.12</v>
      </c>
      <c r="G593">
        <v>205.48</v>
      </c>
      <c r="H593" s="1">
        <v>44793</v>
      </c>
      <c r="I593">
        <v>68891.28</v>
      </c>
      <c r="J593">
        <f>investment_data[[#This Row],[purchase_price]]*investment_data[[#This Row],[units]]</f>
        <v>60388.832399999999</v>
      </c>
      <c r="K593">
        <f>investment_data[[#This Row],[market_value]]-investment_data[[#This Row],[purches_value]]</f>
        <v>8502.4475999999995</v>
      </c>
      <c r="L593" t="str">
        <f>IF(investment_data[[#This Row],[Profit and Loss]]&lt;0,"Loss","profit")</f>
        <v>profit</v>
      </c>
    </row>
    <row r="594" spans="1:12" x14ac:dyDescent="0.3">
      <c r="A594">
        <v>898425</v>
      </c>
      <c r="B594">
        <v>3862</v>
      </c>
      <c r="C594" t="s">
        <v>1483</v>
      </c>
      <c r="D594" t="s">
        <v>1552</v>
      </c>
      <c r="E594">
        <v>456.22</v>
      </c>
      <c r="F594">
        <v>517.53</v>
      </c>
      <c r="G594">
        <v>478.44</v>
      </c>
      <c r="H594" s="1">
        <v>44844</v>
      </c>
      <c r="I594">
        <v>218273.9</v>
      </c>
      <c r="J594">
        <f>investment_data[[#This Row],[purchase_price]]*investment_data[[#This Row],[units]]</f>
        <v>236107.53659999999</v>
      </c>
      <c r="K594">
        <f>investment_data[[#This Row],[market_value]]-investment_data[[#This Row],[purches_value]]</f>
        <v>-17833.636599999998</v>
      </c>
      <c r="L594" t="str">
        <f>IF(investment_data[[#This Row],[Profit and Loss]]&lt;0,"Loss","profit")</f>
        <v>Loss</v>
      </c>
    </row>
    <row r="595" spans="1:12" x14ac:dyDescent="0.3">
      <c r="A595">
        <v>257677</v>
      </c>
      <c r="B595">
        <v>8975</v>
      </c>
      <c r="C595" t="s">
        <v>1483</v>
      </c>
      <c r="D595" t="s">
        <v>1553</v>
      </c>
      <c r="E595">
        <v>421.89</v>
      </c>
      <c r="F595">
        <v>415.58</v>
      </c>
      <c r="G595">
        <v>583.26</v>
      </c>
      <c r="H595" s="1">
        <v>45109</v>
      </c>
      <c r="I595">
        <v>246071.56</v>
      </c>
      <c r="J595">
        <f>investment_data[[#This Row],[purchase_price]]*investment_data[[#This Row],[units]]</f>
        <v>175329.04619999998</v>
      </c>
      <c r="K595">
        <f>investment_data[[#This Row],[market_value]]-investment_data[[#This Row],[purches_value]]</f>
        <v>70742.513800000015</v>
      </c>
      <c r="L595" t="str">
        <f>IF(investment_data[[#This Row],[Profit and Loss]]&lt;0,"Loss","profit")</f>
        <v>profit</v>
      </c>
    </row>
    <row r="596" spans="1:12" x14ac:dyDescent="0.3">
      <c r="A596">
        <v>926421</v>
      </c>
      <c r="B596">
        <v>8353</v>
      </c>
      <c r="C596" t="s">
        <v>1483</v>
      </c>
      <c r="D596" t="s">
        <v>1554</v>
      </c>
      <c r="E596">
        <v>34.67</v>
      </c>
      <c r="F596">
        <v>735.06</v>
      </c>
      <c r="G596">
        <v>1026.95</v>
      </c>
      <c r="H596" s="1">
        <v>44102</v>
      </c>
      <c r="I596">
        <v>35604.36</v>
      </c>
      <c r="J596">
        <f>investment_data[[#This Row],[purchase_price]]*investment_data[[#This Row],[units]]</f>
        <v>25484.530200000001</v>
      </c>
      <c r="K596">
        <f>investment_data[[#This Row],[market_value]]-investment_data[[#This Row],[purches_value]]</f>
        <v>10119.8298</v>
      </c>
      <c r="L596" t="str">
        <f>IF(investment_data[[#This Row],[Profit and Loss]]&lt;0,"Loss","profit")</f>
        <v>profit</v>
      </c>
    </row>
    <row r="597" spans="1:12" x14ac:dyDescent="0.3">
      <c r="A597">
        <v>369844</v>
      </c>
      <c r="B597">
        <v>2157</v>
      </c>
      <c r="C597" t="s">
        <v>1483</v>
      </c>
      <c r="D597" t="s">
        <v>1555</v>
      </c>
      <c r="E597">
        <v>352.34</v>
      </c>
      <c r="F597">
        <v>934.1</v>
      </c>
      <c r="G597">
        <v>934.92</v>
      </c>
      <c r="H597" s="1">
        <v>44316</v>
      </c>
      <c r="I597">
        <v>329409.71000000002</v>
      </c>
      <c r="J597">
        <f>investment_data[[#This Row],[purchase_price]]*investment_data[[#This Row],[units]]</f>
        <v>329120.79399999999</v>
      </c>
      <c r="K597">
        <f>investment_data[[#This Row],[market_value]]-investment_data[[#This Row],[purches_value]]</f>
        <v>288.91600000002654</v>
      </c>
      <c r="L597" t="str">
        <f>IF(investment_data[[#This Row],[Profit and Loss]]&lt;0,"Loss","profit")</f>
        <v>profit</v>
      </c>
    </row>
    <row r="598" spans="1:12" x14ac:dyDescent="0.3">
      <c r="A598">
        <v>446630</v>
      </c>
      <c r="B598">
        <v>1138</v>
      </c>
      <c r="C598" t="s">
        <v>1483</v>
      </c>
      <c r="D598" t="s">
        <v>1556</v>
      </c>
      <c r="E598">
        <v>211.74</v>
      </c>
      <c r="F598">
        <v>322.24</v>
      </c>
      <c r="G598">
        <v>298.93</v>
      </c>
      <c r="H598" s="1">
        <v>44432</v>
      </c>
      <c r="I598">
        <v>63295.44</v>
      </c>
      <c r="J598">
        <f>investment_data[[#This Row],[purchase_price]]*investment_data[[#This Row],[units]]</f>
        <v>68231.097600000008</v>
      </c>
      <c r="K598">
        <f>investment_data[[#This Row],[market_value]]-investment_data[[#This Row],[purches_value]]</f>
        <v>-4935.6576000000059</v>
      </c>
      <c r="L598" t="str">
        <f>IF(investment_data[[#This Row],[Profit and Loss]]&lt;0,"Loss","profit")</f>
        <v>Loss</v>
      </c>
    </row>
    <row r="599" spans="1:12" x14ac:dyDescent="0.3">
      <c r="A599">
        <v>278568</v>
      </c>
      <c r="B599">
        <v>4771</v>
      </c>
      <c r="C599" t="s">
        <v>1483</v>
      </c>
      <c r="D599" t="s">
        <v>1557</v>
      </c>
      <c r="E599">
        <v>271.01</v>
      </c>
      <c r="F599">
        <v>631.41999999999996</v>
      </c>
      <c r="G599">
        <v>536.23</v>
      </c>
      <c r="H599" s="1">
        <v>45276</v>
      </c>
      <c r="I599">
        <v>145323.69</v>
      </c>
      <c r="J599">
        <f>investment_data[[#This Row],[purchase_price]]*investment_data[[#This Row],[units]]</f>
        <v>171121.13419999997</v>
      </c>
      <c r="K599">
        <f>investment_data[[#This Row],[market_value]]-investment_data[[#This Row],[purches_value]]</f>
        <v>-25797.444199999969</v>
      </c>
      <c r="L599" t="str">
        <f>IF(investment_data[[#This Row],[Profit and Loss]]&lt;0,"Loss","profit")</f>
        <v>Loss</v>
      </c>
    </row>
    <row r="600" spans="1:12" x14ac:dyDescent="0.3">
      <c r="A600">
        <v>605137</v>
      </c>
      <c r="B600">
        <v>2697</v>
      </c>
      <c r="C600" t="s">
        <v>1483</v>
      </c>
      <c r="D600" t="s">
        <v>1558</v>
      </c>
      <c r="E600">
        <v>305.89</v>
      </c>
      <c r="F600">
        <v>393.64</v>
      </c>
      <c r="G600">
        <v>399.2</v>
      </c>
      <c r="H600" s="1">
        <v>45322</v>
      </c>
      <c r="I600">
        <v>122111.29</v>
      </c>
      <c r="J600">
        <f>investment_data[[#This Row],[purchase_price]]*investment_data[[#This Row],[units]]</f>
        <v>120410.53959999999</v>
      </c>
      <c r="K600">
        <f>investment_data[[#This Row],[market_value]]-investment_data[[#This Row],[purches_value]]</f>
        <v>1700.7504000000044</v>
      </c>
      <c r="L600" t="str">
        <f>IF(investment_data[[#This Row],[Profit and Loss]]&lt;0,"Loss","profit")</f>
        <v>profit</v>
      </c>
    </row>
    <row r="601" spans="1:12" x14ac:dyDescent="0.3">
      <c r="A601">
        <v>993033</v>
      </c>
      <c r="B601">
        <v>6218</v>
      </c>
      <c r="C601" t="s">
        <v>1483</v>
      </c>
      <c r="D601" t="s">
        <v>1559</v>
      </c>
      <c r="E601">
        <v>213.91</v>
      </c>
      <c r="F601">
        <v>93.16</v>
      </c>
      <c r="G601">
        <v>117.62</v>
      </c>
      <c r="H601" s="1">
        <v>45129</v>
      </c>
      <c r="I601">
        <v>25160.09</v>
      </c>
      <c r="J601">
        <f>investment_data[[#This Row],[purchase_price]]*investment_data[[#This Row],[units]]</f>
        <v>19927.855599999999</v>
      </c>
      <c r="K601">
        <f>investment_data[[#This Row],[market_value]]-investment_data[[#This Row],[purches_value]]</f>
        <v>5232.2344000000012</v>
      </c>
      <c r="L601" t="str">
        <f>IF(investment_data[[#This Row],[Profit and Loss]]&lt;0,"Loss","profit")</f>
        <v>profit</v>
      </c>
    </row>
    <row r="602" spans="1:12" x14ac:dyDescent="0.3">
      <c r="A602">
        <v>392738</v>
      </c>
      <c r="B602">
        <v>4716</v>
      </c>
      <c r="C602" t="s">
        <v>1483</v>
      </c>
      <c r="D602" t="s">
        <v>1560</v>
      </c>
      <c r="E602">
        <v>348.27</v>
      </c>
      <c r="F602">
        <v>915.6</v>
      </c>
      <c r="G602">
        <v>1042.0999999999999</v>
      </c>
      <c r="H602" s="1">
        <v>44240</v>
      </c>
      <c r="I602">
        <v>362932.17</v>
      </c>
      <c r="J602">
        <f>investment_data[[#This Row],[purchase_price]]*investment_data[[#This Row],[units]]</f>
        <v>318876.01199999999</v>
      </c>
      <c r="K602">
        <f>investment_data[[#This Row],[market_value]]-investment_data[[#This Row],[purches_value]]</f>
        <v>44056.157999999996</v>
      </c>
      <c r="L602" t="str">
        <f>IF(investment_data[[#This Row],[Profit and Loss]]&lt;0,"Loss","profit")</f>
        <v>profit</v>
      </c>
    </row>
    <row r="603" spans="1:12" x14ac:dyDescent="0.3">
      <c r="A603">
        <v>652496</v>
      </c>
      <c r="B603">
        <v>4957</v>
      </c>
      <c r="C603" t="s">
        <v>1483</v>
      </c>
      <c r="D603" t="s">
        <v>1561</v>
      </c>
      <c r="E603">
        <v>347.64</v>
      </c>
      <c r="F603">
        <v>606.57000000000005</v>
      </c>
      <c r="G603">
        <v>546.02</v>
      </c>
      <c r="H603" s="1">
        <v>45300</v>
      </c>
      <c r="I603">
        <v>189818.39</v>
      </c>
      <c r="J603">
        <f>investment_data[[#This Row],[purchase_price]]*investment_data[[#This Row],[units]]</f>
        <v>210867.99480000001</v>
      </c>
      <c r="K603">
        <f>investment_data[[#This Row],[market_value]]-investment_data[[#This Row],[purches_value]]</f>
        <v>-21049.604800000001</v>
      </c>
      <c r="L603" t="str">
        <f>IF(investment_data[[#This Row],[Profit and Loss]]&lt;0,"Loss","profit")</f>
        <v>Loss</v>
      </c>
    </row>
    <row r="604" spans="1:12" x14ac:dyDescent="0.3">
      <c r="A604">
        <v>985463</v>
      </c>
      <c r="B604">
        <v>8625</v>
      </c>
      <c r="C604" t="s">
        <v>1483</v>
      </c>
      <c r="D604" t="s">
        <v>1562</v>
      </c>
      <c r="E604">
        <v>311.79000000000002</v>
      </c>
      <c r="F604">
        <v>510.78</v>
      </c>
      <c r="G604">
        <v>525.86</v>
      </c>
      <c r="H604" s="1">
        <v>44311</v>
      </c>
      <c r="I604">
        <v>163957.89000000001</v>
      </c>
      <c r="J604">
        <f>investment_data[[#This Row],[purchase_price]]*investment_data[[#This Row],[units]]</f>
        <v>159256.0962</v>
      </c>
      <c r="K604">
        <f>investment_data[[#This Row],[market_value]]-investment_data[[#This Row],[purches_value]]</f>
        <v>4701.793800000014</v>
      </c>
      <c r="L604" t="str">
        <f>IF(investment_data[[#This Row],[Profit and Loss]]&lt;0,"Loss","profit")</f>
        <v>profit</v>
      </c>
    </row>
    <row r="605" spans="1:12" x14ac:dyDescent="0.3">
      <c r="A605">
        <v>315251</v>
      </c>
      <c r="B605">
        <v>8032</v>
      </c>
      <c r="C605" t="s">
        <v>1483</v>
      </c>
      <c r="D605" t="s">
        <v>1563</v>
      </c>
      <c r="E605">
        <v>302.70999999999998</v>
      </c>
      <c r="F605">
        <v>593.83000000000004</v>
      </c>
      <c r="G605">
        <v>803.05</v>
      </c>
      <c r="H605" s="1">
        <v>44475</v>
      </c>
      <c r="I605">
        <v>243091.27</v>
      </c>
      <c r="J605">
        <f>investment_data[[#This Row],[purchase_price]]*investment_data[[#This Row],[units]]</f>
        <v>179758.27929999999</v>
      </c>
      <c r="K605">
        <f>investment_data[[#This Row],[market_value]]-investment_data[[#This Row],[purches_value]]</f>
        <v>63332.990699999995</v>
      </c>
      <c r="L605" t="str">
        <f>IF(investment_data[[#This Row],[Profit and Loss]]&lt;0,"Loss","profit")</f>
        <v>profit</v>
      </c>
    </row>
    <row r="606" spans="1:12" x14ac:dyDescent="0.3">
      <c r="A606">
        <v>500941</v>
      </c>
      <c r="B606">
        <v>3877</v>
      </c>
      <c r="C606" t="s">
        <v>1483</v>
      </c>
      <c r="D606" t="s">
        <v>1564</v>
      </c>
      <c r="E606">
        <v>169.64</v>
      </c>
      <c r="F606">
        <v>763.44</v>
      </c>
      <c r="G606">
        <v>1047.29</v>
      </c>
      <c r="H606" s="1">
        <v>44357</v>
      </c>
      <c r="I606">
        <v>177662.28</v>
      </c>
      <c r="J606">
        <f>investment_data[[#This Row],[purchase_price]]*investment_data[[#This Row],[units]]</f>
        <v>129509.9616</v>
      </c>
      <c r="K606">
        <f>investment_data[[#This Row],[market_value]]-investment_data[[#This Row],[purches_value]]</f>
        <v>48152.318400000004</v>
      </c>
      <c r="L606" t="str">
        <f>IF(investment_data[[#This Row],[Profit and Loss]]&lt;0,"Loss","profit")</f>
        <v>profit</v>
      </c>
    </row>
    <row r="607" spans="1:12" x14ac:dyDescent="0.3">
      <c r="A607">
        <v>932513</v>
      </c>
      <c r="B607">
        <v>1666</v>
      </c>
      <c r="C607" t="s">
        <v>1483</v>
      </c>
      <c r="D607" t="s">
        <v>1565</v>
      </c>
      <c r="E607">
        <v>409.83</v>
      </c>
      <c r="F607">
        <v>966.67</v>
      </c>
      <c r="G607">
        <v>1140.55</v>
      </c>
      <c r="H607" s="1">
        <v>44571</v>
      </c>
      <c r="I607">
        <v>467431.61</v>
      </c>
      <c r="J607">
        <f>investment_data[[#This Row],[purchase_price]]*investment_data[[#This Row],[units]]</f>
        <v>396170.36609999998</v>
      </c>
      <c r="K607">
        <f>investment_data[[#This Row],[market_value]]-investment_data[[#This Row],[purches_value]]</f>
        <v>71261.243900000001</v>
      </c>
      <c r="L607" t="str">
        <f>IF(investment_data[[#This Row],[Profit and Loss]]&lt;0,"Loss","profit")</f>
        <v>profit</v>
      </c>
    </row>
    <row r="608" spans="1:12" x14ac:dyDescent="0.3">
      <c r="A608">
        <v>995697</v>
      </c>
      <c r="B608">
        <v>9566</v>
      </c>
      <c r="C608" t="s">
        <v>1483</v>
      </c>
      <c r="D608" t="s">
        <v>1566</v>
      </c>
      <c r="E608">
        <v>85.76</v>
      </c>
      <c r="F608">
        <v>253.22</v>
      </c>
      <c r="G608">
        <v>326.08</v>
      </c>
      <c r="H608" s="1">
        <v>44168</v>
      </c>
      <c r="I608">
        <v>27964.62</v>
      </c>
      <c r="J608">
        <f>investment_data[[#This Row],[purchase_price]]*investment_data[[#This Row],[units]]</f>
        <v>21716.147199999999</v>
      </c>
      <c r="K608">
        <f>investment_data[[#This Row],[market_value]]-investment_data[[#This Row],[purches_value]]</f>
        <v>6248.4727999999996</v>
      </c>
      <c r="L608" t="str">
        <f>IF(investment_data[[#This Row],[Profit and Loss]]&lt;0,"Loss","profit")</f>
        <v>profit</v>
      </c>
    </row>
    <row r="609" spans="1:12" x14ac:dyDescent="0.3">
      <c r="A609">
        <v>172935</v>
      </c>
      <c r="B609">
        <v>5264</v>
      </c>
      <c r="C609" t="s">
        <v>1483</v>
      </c>
      <c r="D609" t="s">
        <v>1567</v>
      </c>
      <c r="E609">
        <v>397.79</v>
      </c>
      <c r="F609">
        <v>764.4</v>
      </c>
      <c r="G609">
        <v>825.72</v>
      </c>
      <c r="H609" s="1">
        <v>45513</v>
      </c>
      <c r="I609">
        <v>328463.15999999997</v>
      </c>
      <c r="J609">
        <f>investment_data[[#This Row],[purchase_price]]*investment_data[[#This Row],[units]]</f>
        <v>304070.67599999998</v>
      </c>
      <c r="K609">
        <f>investment_data[[#This Row],[market_value]]-investment_data[[#This Row],[purches_value]]</f>
        <v>24392.483999999997</v>
      </c>
      <c r="L609" t="str">
        <f>IF(investment_data[[#This Row],[Profit and Loss]]&lt;0,"Loss","profit")</f>
        <v>profit</v>
      </c>
    </row>
    <row r="610" spans="1:12" x14ac:dyDescent="0.3">
      <c r="A610">
        <v>405610</v>
      </c>
      <c r="B610">
        <v>5559</v>
      </c>
      <c r="C610" t="s">
        <v>1483</v>
      </c>
      <c r="D610" t="s">
        <v>1568</v>
      </c>
      <c r="E610">
        <v>112.74</v>
      </c>
      <c r="F610">
        <v>677.62</v>
      </c>
      <c r="G610">
        <v>737.9</v>
      </c>
      <c r="H610" s="1">
        <v>45222</v>
      </c>
      <c r="I610">
        <v>83190.850000000006</v>
      </c>
      <c r="J610">
        <f>investment_data[[#This Row],[purchase_price]]*investment_data[[#This Row],[units]]</f>
        <v>76394.878799999991</v>
      </c>
      <c r="K610">
        <f>investment_data[[#This Row],[market_value]]-investment_data[[#This Row],[purches_value]]</f>
        <v>6795.9712000000145</v>
      </c>
      <c r="L610" t="str">
        <f>IF(investment_data[[#This Row],[Profit and Loss]]&lt;0,"Loss","profit")</f>
        <v>profit</v>
      </c>
    </row>
    <row r="611" spans="1:12" x14ac:dyDescent="0.3">
      <c r="A611">
        <v>546669</v>
      </c>
      <c r="B611">
        <v>3558</v>
      </c>
      <c r="C611" t="s">
        <v>1483</v>
      </c>
      <c r="D611" t="s">
        <v>1569</v>
      </c>
      <c r="E611">
        <v>460.28</v>
      </c>
      <c r="F611">
        <v>222.42</v>
      </c>
      <c r="G611">
        <v>211.65</v>
      </c>
      <c r="H611" s="1">
        <v>43935</v>
      </c>
      <c r="I611">
        <v>97418.26</v>
      </c>
      <c r="J611">
        <f>investment_data[[#This Row],[purchase_price]]*investment_data[[#This Row],[units]]</f>
        <v>102375.47759999998</v>
      </c>
      <c r="K611">
        <f>investment_data[[#This Row],[market_value]]-investment_data[[#This Row],[purches_value]]</f>
        <v>-4957.217599999989</v>
      </c>
      <c r="L611" t="str">
        <f>IF(investment_data[[#This Row],[Profit and Loss]]&lt;0,"Loss","profit")</f>
        <v>Loss</v>
      </c>
    </row>
    <row r="612" spans="1:12" x14ac:dyDescent="0.3">
      <c r="A612">
        <v>443161</v>
      </c>
      <c r="B612">
        <v>6369</v>
      </c>
      <c r="C612" t="s">
        <v>1483</v>
      </c>
      <c r="D612" t="s">
        <v>1570</v>
      </c>
      <c r="E612">
        <v>51.63</v>
      </c>
      <c r="F612">
        <v>78.17</v>
      </c>
      <c r="G612">
        <v>102.62</v>
      </c>
      <c r="H612" s="1">
        <v>44652</v>
      </c>
      <c r="I612">
        <v>5298.27</v>
      </c>
      <c r="J612">
        <f>investment_data[[#This Row],[purchase_price]]*investment_data[[#This Row],[units]]</f>
        <v>4035.9171000000001</v>
      </c>
      <c r="K612">
        <f>investment_data[[#This Row],[market_value]]-investment_data[[#This Row],[purches_value]]</f>
        <v>1262.3529000000003</v>
      </c>
      <c r="L612" t="str">
        <f>IF(investment_data[[#This Row],[Profit and Loss]]&lt;0,"Loss","profit")</f>
        <v>profit</v>
      </c>
    </row>
    <row r="613" spans="1:12" x14ac:dyDescent="0.3">
      <c r="A613">
        <v>218053</v>
      </c>
      <c r="B613">
        <v>3862</v>
      </c>
      <c r="C613" t="s">
        <v>1483</v>
      </c>
      <c r="D613" t="s">
        <v>1571</v>
      </c>
      <c r="E613">
        <v>32.26</v>
      </c>
      <c r="F613">
        <v>404.24</v>
      </c>
      <c r="G613">
        <v>380.45</v>
      </c>
      <c r="H613" s="1">
        <v>44167</v>
      </c>
      <c r="I613">
        <v>12273.32</v>
      </c>
      <c r="J613">
        <f>investment_data[[#This Row],[purchase_price]]*investment_data[[#This Row],[units]]</f>
        <v>13040.7824</v>
      </c>
      <c r="K613">
        <f>investment_data[[#This Row],[market_value]]-investment_data[[#This Row],[purches_value]]</f>
        <v>-767.46240000000034</v>
      </c>
      <c r="L613" t="str">
        <f>IF(investment_data[[#This Row],[Profit and Loss]]&lt;0,"Loss","profit")</f>
        <v>Loss</v>
      </c>
    </row>
    <row r="614" spans="1:12" x14ac:dyDescent="0.3">
      <c r="A614">
        <v>436192</v>
      </c>
      <c r="B614">
        <v>5110</v>
      </c>
      <c r="C614" t="s">
        <v>1483</v>
      </c>
      <c r="D614" t="s">
        <v>1572</v>
      </c>
      <c r="E614">
        <v>235.04</v>
      </c>
      <c r="F614">
        <v>874.42</v>
      </c>
      <c r="G614">
        <v>699.54</v>
      </c>
      <c r="H614" s="1">
        <v>44079</v>
      </c>
      <c r="I614">
        <v>164419.88</v>
      </c>
      <c r="J614">
        <f>investment_data[[#This Row],[purchase_price]]*investment_data[[#This Row],[units]]</f>
        <v>205523.67679999999</v>
      </c>
      <c r="K614">
        <f>investment_data[[#This Row],[market_value]]-investment_data[[#This Row],[purches_value]]</f>
        <v>-41103.796799999982</v>
      </c>
      <c r="L614" t="str">
        <f>IF(investment_data[[#This Row],[Profit and Loss]]&lt;0,"Loss","profit")</f>
        <v>Loss</v>
      </c>
    </row>
    <row r="615" spans="1:12" x14ac:dyDescent="0.3">
      <c r="A615">
        <v>407642</v>
      </c>
      <c r="B615">
        <v>9566</v>
      </c>
      <c r="C615" t="s">
        <v>1483</v>
      </c>
      <c r="D615" t="s">
        <v>1573</v>
      </c>
      <c r="E615">
        <v>169.58</v>
      </c>
      <c r="F615">
        <v>388.95</v>
      </c>
      <c r="G615">
        <v>366.51</v>
      </c>
      <c r="H615" s="1">
        <v>44453</v>
      </c>
      <c r="I615">
        <v>62152.77</v>
      </c>
      <c r="J615">
        <f>investment_data[[#This Row],[purchase_price]]*investment_data[[#This Row],[units]]</f>
        <v>65958.141000000003</v>
      </c>
      <c r="K615">
        <f>investment_data[[#This Row],[market_value]]-investment_data[[#This Row],[purches_value]]</f>
        <v>-3805.3710000000065</v>
      </c>
      <c r="L615" t="str">
        <f>IF(investment_data[[#This Row],[Profit and Loss]]&lt;0,"Loss","profit")</f>
        <v>Loss</v>
      </c>
    </row>
    <row r="616" spans="1:12" x14ac:dyDescent="0.3">
      <c r="A616">
        <v>976756</v>
      </c>
      <c r="B616">
        <v>2696</v>
      </c>
      <c r="C616" t="s">
        <v>1483</v>
      </c>
      <c r="D616" t="s">
        <v>1574</v>
      </c>
      <c r="E616">
        <v>349.47</v>
      </c>
      <c r="F616">
        <v>503.69</v>
      </c>
      <c r="G616">
        <v>607.15</v>
      </c>
      <c r="H616" s="1">
        <v>44274</v>
      </c>
      <c r="I616">
        <v>212180.71</v>
      </c>
      <c r="J616">
        <f>investment_data[[#This Row],[purchase_price]]*investment_data[[#This Row],[units]]</f>
        <v>176024.54430000001</v>
      </c>
      <c r="K616">
        <f>investment_data[[#This Row],[market_value]]-investment_data[[#This Row],[purches_value]]</f>
        <v>36156.165699999983</v>
      </c>
      <c r="L616" t="str">
        <f>IF(investment_data[[#This Row],[Profit and Loss]]&lt;0,"Loss","profit")</f>
        <v>profit</v>
      </c>
    </row>
    <row r="617" spans="1:12" x14ac:dyDescent="0.3">
      <c r="A617">
        <v>877646</v>
      </c>
      <c r="B617">
        <v>1471</v>
      </c>
      <c r="C617" t="s">
        <v>1483</v>
      </c>
      <c r="D617" t="s">
        <v>1575</v>
      </c>
      <c r="E617">
        <v>176.21</v>
      </c>
      <c r="F617">
        <v>743.78</v>
      </c>
      <c r="G617">
        <v>1049.6300000000001</v>
      </c>
      <c r="H617" s="1">
        <v>45055</v>
      </c>
      <c r="I617">
        <v>184955.3</v>
      </c>
      <c r="J617">
        <f>investment_data[[#This Row],[purchase_price]]*investment_data[[#This Row],[units]]</f>
        <v>131061.47380000001</v>
      </c>
      <c r="K617">
        <f>investment_data[[#This Row],[market_value]]-investment_data[[#This Row],[purches_value]]</f>
        <v>53893.826199999981</v>
      </c>
      <c r="L617" t="str">
        <f>IF(investment_data[[#This Row],[Profit and Loss]]&lt;0,"Loss","profit")</f>
        <v>profit</v>
      </c>
    </row>
    <row r="618" spans="1:12" x14ac:dyDescent="0.3">
      <c r="A618">
        <v>841231</v>
      </c>
      <c r="B618">
        <v>1719</v>
      </c>
      <c r="C618" t="s">
        <v>1483</v>
      </c>
      <c r="D618" t="s">
        <v>1576</v>
      </c>
      <c r="E618">
        <v>352.64</v>
      </c>
      <c r="F618">
        <v>466.69</v>
      </c>
      <c r="G618">
        <v>664.78</v>
      </c>
      <c r="H618" s="1">
        <v>44778</v>
      </c>
      <c r="I618">
        <v>234428.02</v>
      </c>
      <c r="J618">
        <f>investment_data[[#This Row],[purchase_price]]*investment_data[[#This Row],[units]]</f>
        <v>164573.56159999999</v>
      </c>
      <c r="K618">
        <f>investment_data[[#This Row],[market_value]]-investment_data[[#This Row],[purches_value]]</f>
        <v>69854.458400000003</v>
      </c>
      <c r="L618" t="str">
        <f>IF(investment_data[[#This Row],[Profit and Loss]]&lt;0,"Loss","profit")</f>
        <v>profit</v>
      </c>
    </row>
    <row r="619" spans="1:12" x14ac:dyDescent="0.3">
      <c r="A619">
        <v>115793</v>
      </c>
      <c r="B619">
        <v>7858</v>
      </c>
      <c r="C619" t="s">
        <v>1483</v>
      </c>
      <c r="D619" t="s">
        <v>1577</v>
      </c>
      <c r="E619">
        <v>99.34</v>
      </c>
      <c r="F619">
        <v>727.18</v>
      </c>
      <c r="G619">
        <v>864.29</v>
      </c>
      <c r="H619" s="1">
        <v>45536</v>
      </c>
      <c r="I619">
        <v>85858.57</v>
      </c>
      <c r="J619">
        <f>investment_data[[#This Row],[purchase_price]]*investment_data[[#This Row],[units]]</f>
        <v>72238.061199999996</v>
      </c>
      <c r="K619">
        <f>investment_data[[#This Row],[market_value]]-investment_data[[#This Row],[purches_value]]</f>
        <v>13620.508800000011</v>
      </c>
      <c r="L619" t="str">
        <f>IF(investment_data[[#This Row],[Profit and Loss]]&lt;0,"Loss","profit")</f>
        <v>profit</v>
      </c>
    </row>
    <row r="620" spans="1:12" x14ac:dyDescent="0.3">
      <c r="A620">
        <v>563180</v>
      </c>
      <c r="B620">
        <v>9566</v>
      </c>
      <c r="C620" t="s">
        <v>1483</v>
      </c>
      <c r="D620" t="s">
        <v>1578</v>
      </c>
      <c r="E620">
        <v>76.48</v>
      </c>
      <c r="F620">
        <v>347.47</v>
      </c>
      <c r="G620">
        <v>511.59</v>
      </c>
      <c r="H620" s="1">
        <v>44905</v>
      </c>
      <c r="I620">
        <v>39126.400000000001</v>
      </c>
      <c r="J620">
        <f>investment_data[[#This Row],[purchase_price]]*investment_data[[#This Row],[units]]</f>
        <v>26574.505600000004</v>
      </c>
      <c r="K620">
        <f>investment_data[[#This Row],[market_value]]-investment_data[[#This Row],[purches_value]]</f>
        <v>12551.894399999997</v>
      </c>
      <c r="L620" t="str">
        <f>IF(investment_data[[#This Row],[Profit and Loss]]&lt;0,"Loss","profit")</f>
        <v>profit</v>
      </c>
    </row>
    <row r="621" spans="1:12" x14ac:dyDescent="0.3">
      <c r="A621">
        <v>153047</v>
      </c>
      <c r="B621">
        <v>4351</v>
      </c>
      <c r="C621" t="s">
        <v>1483</v>
      </c>
      <c r="D621" t="s">
        <v>1579</v>
      </c>
      <c r="E621">
        <v>87.26</v>
      </c>
      <c r="F621">
        <v>838.26</v>
      </c>
      <c r="G621">
        <v>1044.94</v>
      </c>
      <c r="H621" s="1">
        <v>44510</v>
      </c>
      <c r="I621">
        <v>91181.46</v>
      </c>
      <c r="J621">
        <f>investment_data[[#This Row],[purchase_price]]*investment_data[[#This Row],[units]]</f>
        <v>73146.567600000009</v>
      </c>
      <c r="K621">
        <f>investment_data[[#This Row],[market_value]]-investment_data[[#This Row],[purches_value]]</f>
        <v>18034.892399999997</v>
      </c>
      <c r="L621" t="str">
        <f>IF(investment_data[[#This Row],[Profit and Loss]]&lt;0,"Loss","profit")</f>
        <v>profit</v>
      </c>
    </row>
    <row r="622" spans="1:12" x14ac:dyDescent="0.3">
      <c r="A622">
        <v>859886</v>
      </c>
      <c r="B622">
        <v>1029</v>
      </c>
      <c r="C622" t="s">
        <v>1483</v>
      </c>
      <c r="D622" t="s">
        <v>1580</v>
      </c>
      <c r="E622">
        <v>175.73</v>
      </c>
      <c r="F622">
        <v>149.52000000000001</v>
      </c>
      <c r="G622">
        <v>215.85</v>
      </c>
      <c r="H622" s="1">
        <v>44761</v>
      </c>
      <c r="I622">
        <v>37931.32</v>
      </c>
      <c r="J622">
        <f>investment_data[[#This Row],[purchase_price]]*investment_data[[#This Row],[units]]</f>
        <v>26275.149600000001</v>
      </c>
      <c r="K622">
        <f>investment_data[[#This Row],[market_value]]-investment_data[[#This Row],[purches_value]]</f>
        <v>11656.170399999999</v>
      </c>
      <c r="L622" t="str">
        <f>IF(investment_data[[#This Row],[Profit and Loss]]&lt;0,"Loss","profit")</f>
        <v>profit</v>
      </c>
    </row>
    <row r="623" spans="1:12" x14ac:dyDescent="0.3">
      <c r="A623">
        <v>805205</v>
      </c>
      <c r="B623">
        <v>1405</v>
      </c>
      <c r="C623" t="s">
        <v>1483</v>
      </c>
      <c r="D623" t="s">
        <v>1581</v>
      </c>
      <c r="E623">
        <v>90.52</v>
      </c>
      <c r="F623">
        <v>702.04</v>
      </c>
      <c r="G623">
        <v>747.94</v>
      </c>
      <c r="H623" s="1">
        <v>44439</v>
      </c>
      <c r="I623">
        <v>67703.53</v>
      </c>
      <c r="J623">
        <f>investment_data[[#This Row],[purchase_price]]*investment_data[[#This Row],[units]]</f>
        <v>63548.660799999991</v>
      </c>
      <c r="K623">
        <f>investment_data[[#This Row],[market_value]]-investment_data[[#This Row],[purches_value]]</f>
        <v>4154.8692000000083</v>
      </c>
      <c r="L623" t="str">
        <f>IF(investment_data[[#This Row],[Profit and Loss]]&lt;0,"Loss","profit")</f>
        <v>profit</v>
      </c>
    </row>
    <row r="624" spans="1:12" x14ac:dyDescent="0.3">
      <c r="A624">
        <v>901192</v>
      </c>
      <c r="B624">
        <v>4007</v>
      </c>
      <c r="C624" t="s">
        <v>1483</v>
      </c>
      <c r="D624" t="s">
        <v>1582</v>
      </c>
      <c r="E624">
        <v>197.57</v>
      </c>
      <c r="F624">
        <v>678.72</v>
      </c>
      <c r="G624">
        <v>840.66</v>
      </c>
      <c r="H624" s="1">
        <v>44635</v>
      </c>
      <c r="I624">
        <v>166089.20000000001</v>
      </c>
      <c r="J624">
        <f>investment_data[[#This Row],[purchase_price]]*investment_data[[#This Row],[units]]</f>
        <v>134094.71040000001</v>
      </c>
      <c r="K624">
        <f>investment_data[[#This Row],[market_value]]-investment_data[[#This Row],[purches_value]]</f>
        <v>31994.489600000001</v>
      </c>
      <c r="L624" t="str">
        <f>IF(investment_data[[#This Row],[Profit and Loss]]&lt;0,"Loss","profit")</f>
        <v>profit</v>
      </c>
    </row>
    <row r="625" spans="1:12" x14ac:dyDescent="0.3">
      <c r="A625">
        <v>404680</v>
      </c>
      <c r="B625">
        <v>2159</v>
      </c>
      <c r="C625" t="s">
        <v>1483</v>
      </c>
      <c r="D625" t="s">
        <v>1583</v>
      </c>
      <c r="E625">
        <v>219.45</v>
      </c>
      <c r="F625">
        <v>495.82</v>
      </c>
      <c r="G625">
        <v>456.46</v>
      </c>
      <c r="H625" s="1">
        <v>44376</v>
      </c>
      <c r="I625">
        <v>100170.15</v>
      </c>
      <c r="J625">
        <f>investment_data[[#This Row],[purchase_price]]*investment_data[[#This Row],[units]]</f>
        <v>108807.69899999999</v>
      </c>
      <c r="K625">
        <f>investment_data[[#This Row],[market_value]]-investment_data[[#This Row],[purches_value]]</f>
        <v>-8637.5489999999991</v>
      </c>
      <c r="L625" t="str">
        <f>IF(investment_data[[#This Row],[Profit and Loss]]&lt;0,"Loss","profit")</f>
        <v>Loss</v>
      </c>
    </row>
    <row r="626" spans="1:12" x14ac:dyDescent="0.3">
      <c r="A626">
        <v>512602</v>
      </c>
      <c r="B626">
        <v>4862</v>
      </c>
      <c r="C626" t="s">
        <v>1483</v>
      </c>
      <c r="D626" t="s">
        <v>1584</v>
      </c>
      <c r="E626">
        <v>407.69</v>
      </c>
      <c r="F626">
        <v>255.41</v>
      </c>
      <c r="G626">
        <v>320.83</v>
      </c>
      <c r="H626" s="1">
        <v>44409</v>
      </c>
      <c r="I626">
        <v>130799.18</v>
      </c>
      <c r="J626">
        <f>investment_data[[#This Row],[purchase_price]]*investment_data[[#This Row],[units]]</f>
        <v>104128.1029</v>
      </c>
      <c r="K626">
        <f>investment_data[[#This Row],[market_value]]-investment_data[[#This Row],[purches_value]]</f>
        <v>26671.077099999995</v>
      </c>
      <c r="L626" t="str">
        <f>IF(investment_data[[#This Row],[Profit and Loss]]&lt;0,"Loss","profit")</f>
        <v>profit</v>
      </c>
    </row>
    <row r="627" spans="1:12" x14ac:dyDescent="0.3">
      <c r="A627">
        <v>952123</v>
      </c>
      <c r="B627">
        <v>9866</v>
      </c>
      <c r="C627" t="s">
        <v>1483</v>
      </c>
      <c r="D627" t="s">
        <v>1585</v>
      </c>
      <c r="E627">
        <v>276.19</v>
      </c>
      <c r="F627">
        <v>659.19</v>
      </c>
      <c r="G627">
        <v>929.09</v>
      </c>
      <c r="H627" s="1">
        <v>45040</v>
      </c>
      <c r="I627">
        <v>256605.37</v>
      </c>
      <c r="J627">
        <f>investment_data[[#This Row],[purchase_price]]*investment_data[[#This Row],[units]]</f>
        <v>182061.68610000002</v>
      </c>
      <c r="K627">
        <f>investment_data[[#This Row],[market_value]]-investment_data[[#This Row],[purches_value]]</f>
        <v>74543.683899999975</v>
      </c>
      <c r="L627" t="str">
        <f>IF(investment_data[[#This Row],[Profit and Loss]]&lt;0,"Loss","profit")</f>
        <v>profit</v>
      </c>
    </row>
    <row r="628" spans="1:12" x14ac:dyDescent="0.3">
      <c r="A628">
        <v>389152</v>
      </c>
      <c r="B628">
        <v>9044</v>
      </c>
      <c r="C628" t="s">
        <v>1483</v>
      </c>
      <c r="D628" t="s">
        <v>1586</v>
      </c>
      <c r="E628">
        <v>17.68</v>
      </c>
      <c r="F628">
        <v>341.66</v>
      </c>
      <c r="G628">
        <v>496.93</v>
      </c>
      <c r="H628" s="1">
        <v>44026</v>
      </c>
      <c r="I628">
        <v>8785.7199999999993</v>
      </c>
      <c r="J628">
        <f>investment_data[[#This Row],[purchase_price]]*investment_data[[#This Row],[units]]</f>
        <v>6040.5488000000005</v>
      </c>
      <c r="K628">
        <f>investment_data[[#This Row],[market_value]]-investment_data[[#This Row],[purches_value]]</f>
        <v>2745.1711999999989</v>
      </c>
      <c r="L628" t="str">
        <f>IF(investment_data[[#This Row],[Profit and Loss]]&lt;0,"Loss","profit")</f>
        <v>profit</v>
      </c>
    </row>
    <row r="629" spans="1:12" x14ac:dyDescent="0.3">
      <c r="A629">
        <v>613025</v>
      </c>
      <c r="B629">
        <v>5541</v>
      </c>
      <c r="C629" t="s">
        <v>1483</v>
      </c>
      <c r="D629" t="s">
        <v>1587</v>
      </c>
      <c r="E629">
        <v>85.72</v>
      </c>
      <c r="F629">
        <v>575.41</v>
      </c>
      <c r="G629">
        <v>533.70000000000005</v>
      </c>
      <c r="H629" s="1">
        <v>44376</v>
      </c>
      <c r="I629">
        <v>45748.76</v>
      </c>
      <c r="J629">
        <f>investment_data[[#This Row],[purchase_price]]*investment_data[[#This Row],[units]]</f>
        <v>49324.145199999999</v>
      </c>
      <c r="K629">
        <f>investment_data[[#This Row],[market_value]]-investment_data[[#This Row],[purches_value]]</f>
        <v>-3575.385199999997</v>
      </c>
      <c r="L629" t="str">
        <f>IF(investment_data[[#This Row],[Profit and Loss]]&lt;0,"Loss","profit")</f>
        <v>Loss</v>
      </c>
    </row>
    <row r="630" spans="1:12" x14ac:dyDescent="0.3">
      <c r="A630">
        <v>710520</v>
      </c>
      <c r="B630">
        <v>8907</v>
      </c>
      <c r="C630" t="s">
        <v>1483</v>
      </c>
      <c r="D630" t="s">
        <v>1588</v>
      </c>
      <c r="E630">
        <v>343.39</v>
      </c>
      <c r="F630">
        <v>124.03</v>
      </c>
      <c r="G630">
        <v>147.78</v>
      </c>
      <c r="H630" s="1">
        <v>45465</v>
      </c>
      <c r="I630">
        <v>50746.17</v>
      </c>
      <c r="J630">
        <f>investment_data[[#This Row],[purchase_price]]*investment_data[[#This Row],[units]]</f>
        <v>42590.661699999997</v>
      </c>
      <c r="K630">
        <f>investment_data[[#This Row],[market_value]]-investment_data[[#This Row],[purches_value]]</f>
        <v>8155.5083000000013</v>
      </c>
      <c r="L630" t="str">
        <f>IF(investment_data[[#This Row],[Profit and Loss]]&lt;0,"Loss","profit")</f>
        <v>profit</v>
      </c>
    </row>
    <row r="631" spans="1:12" x14ac:dyDescent="0.3">
      <c r="A631">
        <v>149600</v>
      </c>
      <c r="B631">
        <v>1471</v>
      </c>
      <c r="C631" t="s">
        <v>1483</v>
      </c>
      <c r="D631" t="s">
        <v>1589</v>
      </c>
      <c r="E631">
        <v>481.24</v>
      </c>
      <c r="F631">
        <v>650.07000000000005</v>
      </c>
      <c r="G631">
        <v>768.22</v>
      </c>
      <c r="H631" s="1">
        <v>43866</v>
      </c>
      <c r="I631">
        <v>369698.19</v>
      </c>
      <c r="J631">
        <f>investment_data[[#This Row],[purchase_price]]*investment_data[[#This Row],[units]]</f>
        <v>312839.68680000002</v>
      </c>
      <c r="K631">
        <f>investment_data[[#This Row],[market_value]]-investment_data[[#This Row],[purches_value]]</f>
        <v>56858.503199999977</v>
      </c>
      <c r="L631" t="str">
        <f>IF(investment_data[[#This Row],[Profit and Loss]]&lt;0,"Loss","profit")</f>
        <v>profit</v>
      </c>
    </row>
    <row r="632" spans="1:12" x14ac:dyDescent="0.3">
      <c r="A632">
        <v>899671</v>
      </c>
      <c r="B632">
        <v>8975</v>
      </c>
      <c r="C632" t="s">
        <v>1483</v>
      </c>
      <c r="D632" t="s">
        <v>1590</v>
      </c>
      <c r="E632">
        <v>100.96</v>
      </c>
      <c r="F632">
        <v>804.9</v>
      </c>
      <c r="G632">
        <v>861.03</v>
      </c>
      <c r="H632" s="1">
        <v>45324</v>
      </c>
      <c r="I632">
        <v>86929.59</v>
      </c>
      <c r="J632">
        <f>investment_data[[#This Row],[purchase_price]]*investment_data[[#This Row],[units]]</f>
        <v>81262.703999999998</v>
      </c>
      <c r="K632">
        <f>investment_data[[#This Row],[market_value]]-investment_data[[#This Row],[purches_value]]</f>
        <v>5666.8859999999986</v>
      </c>
      <c r="L632" t="str">
        <f>IF(investment_data[[#This Row],[Profit and Loss]]&lt;0,"Loss","profit")</f>
        <v>profit</v>
      </c>
    </row>
    <row r="633" spans="1:12" x14ac:dyDescent="0.3">
      <c r="A633">
        <v>623261</v>
      </c>
      <c r="B633">
        <v>9751</v>
      </c>
      <c r="C633" t="s">
        <v>1483</v>
      </c>
      <c r="D633" t="s">
        <v>1591</v>
      </c>
      <c r="E633">
        <v>450.01</v>
      </c>
      <c r="F633">
        <v>686.66</v>
      </c>
      <c r="G633">
        <v>631.21</v>
      </c>
      <c r="H633" s="1">
        <v>44583</v>
      </c>
      <c r="I633">
        <v>284050.81</v>
      </c>
      <c r="J633">
        <f>investment_data[[#This Row],[purchase_price]]*investment_data[[#This Row],[units]]</f>
        <v>309003.86660000001</v>
      </c>
      <c r="K633">
        <f>investment_data[[#This Row],[market_value]]-investment_data[[#This Row],[purches_value]]</f>
        <v>-24953.056600000011</v>
      </c>
      <c r="L633" t="str">
        <f>IF(investment_data[[#This Row],[Profit and Loss]]&lt;0,"Loss","profit")</f>
        <v>Loss</v>
      </c>
    </row>
    <row r="634" spans="1:12" x14ac:dyDescent="0.3">
      <c r="A634">
        <v>556801</v>
      </c>
      <c r="B634">
        <v>7270</v>
      </c>
      <c r="C634" t="s">
        <v>1483</v>
      </c>
      <c r="D634" t="s">
        <v>1592</v>
      </c>
      <c r="E634">
        <v>46.86</v>
      </c>
      <c r="F634">
        <v>587.97</v>
      </c>
      <c r="G634">
        <v>639.92999999999995</v>
      </c>
      <c r="H634" s="1">
        <v>44450</v>
      </c>
      <c r="I634">
        <v>29987.119999999999</v>
      </c>
      <c r="J634">
        <f>investment_data[[#This Row],[purchase_price]]*investment_data[[#This Row],[units]]</f>
        <v>27552.2742</v>
      </c>
      <c r="K634">
        <f>investment_data[[#This Row],[market_value]]-investment_data[[#This Row],[purches_value]]</f>
        <v>2434.8457999999991</v>
      </c>
      <c r="L634" t="str">
        <f>IF(investment_data[[#This Row],[Profit and Loss]]&lt;0,"Loss","profit")</f>
        <v>profit</v>
      </c>
    </row>
    <row r="635" spans="1:12" x14ac:dyDescent="0.3">
      <c r="A635">
        <v>955162</v>
      </c>
      <c r="B635">
        <v>3617</v>
      </c>
      <c r="C635" t="s">
        <v>1483</v>
      </c>
      <c r="D635" t="s">
        <v>1593</v>
      </c>
      <c r="E635">
        <v>185.29</v>
      </c>
      <c r="F635">
        <v>141.56</v>
      </c>
      <c r="G635">
        <v>127.21</v>
      </c>
      <c r="H635" s="1">
        <v>44882</v>
      </c>
      <c r="I635">
        <v>23570.74</v>
      </c>
      <c r="J635">
        <f>investment_data[[#This Row],[purchase_price]]*investment_data[[#This Row],[units]]</f>
        <v>26229.652399999999</v>
      </c>
      <c r="K635">
        <f>investment_data[[#This Row],[market_value]]-investment_data[[#This Row],[purches_value]]</f>
        <v>-2658.9123999999974</v>
      </c>
      <c r="L635" t="str">
        <f>IF(investment_data[[#This Row],[Profit and Loss]]&lt;0,"Loss","profit")</f>
        <v>Loss</v>
      </c>
    </row>
    <row r="636" spans="1:12" x14ac:dyDescent="0.3">
      <c r="A636">
        <v>598639</v>
      </c>
      <c r="B636">
        <v>8996</v>
      </c>
      <c r="C636" t="s">
        <v>1483</v>
      </c>
      <c r="D636" t="s">
        <v>1594</v>
      </c>
      <c r="E636">
        <v>433.58</v>
      </c>
      <c r="F636">
        <v>485.74</v>
      </c>
      <c r="G636">
        <v>430.4</v>
      </c>
      <c r="H636" s="1">
        <v>45388</v>
      </c>
      <c r="I636">
        <v>186612.83</v>
      </c>
      <c r="J636">
        <f>investment_data[[#This Row],[purchase_price]]*investment_data[[#This Row],[units]]</f>
        <v>210607.14919999999</v>
      </c>
      <c r="K636">
        <f>investment_data[[#This Row],[market_value]]-investment_data[[#This Row],[purches_value]]</f>
        <v>-23994.319199999998</v>
      </c>
      <c r="L636" t="str">
        <f>IF(investment_data[[#This Row],[Profit and Loss]]&lt;0,"Loss","profit")</f>
        <v>Loss</v>
      </c>
    </row>
    <row r="637" spans="1:12" x14ac:dyDescent="0.3">
      <c r="A637">
        <v>948403</v>
      </c>
      <c r="B637">
        <v>8853</v>
      </c>
      <c r="C637" t="s">
        <v>1483</v>
      </c>
      <c r="D637" t="s">
        <v>1595</v>
      </c>
      <c r="E637">
        <v>73.489999999999995</v>
      </c>
      <c r="F637">
        <v>305.89</v>
      </c>
      <c r="G637">
        <v>361.96</v>
      </c>
      <c r="H637" s="1">
        <v>45096</v>
      </c>
      <c r="I637">
        <v>26600.44</v>
      </c>
      <c r="J637">
        <f>investment_data[[#This Row],[purchase_price]]*investment_data[[#This Row],[units]]</f>
        <v>22479.856099999997</v>
      </c>
      <c r="K637">
        <f>investment_data[[#This Row],[market_value]]-investment_data[[#This Row],[purches_value]]</f>
        <v>4120.5839000000014</v>
      </c>
      <c r="L637" t="str">
        <f>IF(investment_data[[#This Row],[Profit and Loss]]&lt;0,"Loss","profit")</f>
        <v>profit</v>
      </c>
    </row>
    <row r="638" spans="1:12" x14ac:dyDescent="0.3">
      <c r="A638">
        <v>866868</v>
      </c>
      <c r="B638">
        <v>5264</v>
      </c>
      <c r="C638" t="s">
        <v>1483</v>
      </c>
      <c r="D638" t="s">
        <v>1596</v>
      </c>
      <c r="E638">
        <v>167.48</v>
      </c>
      <c r="F638">
        <v>647.73</v>
      </c>
      <c r="G638">
        <v>820.13</v>
      </c>
      <c r="H638" s="1">
        <v>44207</v>
      </c>
      <c r="I638">
        <v>137355.37</v>
      </c>
      <c r="J638">
        <f>investment_data[[#This Row],[purchase_price]]*investment_data[[#This Row],[units]]</f>
        <v>108481.8204</v>
      </c>
      <c r="K638">
        <f>investment_data[[#This Row],[market_value]]-investment_data[[#This Row],[purches_value]]</f>
        <v>28873.549599999998</v>
      </c>
      <c r="L638" t="str">
        <f>IF(investment_data[[#This Row],[Profit and Loss]]&lt;0,"Loss","profit")</f>
        <v>profit</v>
      </c>
    </row>
    <row r="639" spans="1:12" x14ac:dyDescent="0.3">
      <c r="A639">
        <v>547456</v>
      </c>
      <c r="B639">
        <v>9733</v>
      </c>
      <c r="C639" t="s">
        <v>1483</v>
      </c>
      <c r="D639" t="s">
        <v>1597</v>
      </c>
      <c r="E639">
        <v>406.67</v>
      </c>
      <c r="F639">
        <v>353.07</v>
      </c>
      <c r="G639">
        <v>446.15</v>
      </c>
      <c r="H639" s="1">
        <v>44159</v>
      </c>
      <c r="I639">
        <v>181435.82</v>
      </c>
      <c r="J639">
        <f>investment_data[[#This Row],[purchase_price]]*investment_data[[#This Row],[units]]</f>
        <v>143582.97690000001</v>
      </c>
      <c r="K639">
        <f>investment_data[[#This Row],[market_value]]-investment_data[[#This Row],[purches_value]]</f>
        <v>37852.843099999998</v>
      </c>
      <c r="L639" t="str">
        <f>IF(investment_data[[#This Row],[Profit and Loss]]&lt;0,"Loss","profit")</f>
        <v>profit</v>
      </c>
    </row>
    <row r="640" spans="1:12" x14ac:dyDescent="0.3">
      <c r="A640">
        <v>794472</v>
      </c>
      <c r="B640">
        <v>2678</v>
      </c>
      <c r="C640" t="s">
        <v>1483</v>
      </c>
      <c r="D640" t="s">
        <v>1598</v>
      </c>
      <c r="E640">
        <v>67.91</v>
      </c>
      <c r="F640">
        <v>953.09</v>
      </c>
      <c r="G640">
        <v>777.74</v>
      </c>
      <c r="H640" s="1">
        <v>45559</v>
      </c>
      <c r="I640">
        <v>52816.32</v>
      </c>
      <c r="J640">
        <f>investment_data[[#This Row],[purchase_price]]*investment_data[[#This Row],[units]]</f>
        <v>64724.341899999999</v>
      </c>
      <c r="K640">
        <f>investment_data[[#This Row],[market_value]]-investment_data[[#This Row],[purches_value]]</f>
        <v>-11908.0219</v>
      </c>
      <c r="L640" t="str">
        <f>IF(investment_data[[#This Row],[Profit and Loss]]&lt;0,"Loss","profit")</f>
        <v>Loss</v>
      </c>
    </row>
    <row r="641" spans="1:12" x14ac:dyDescent="0.3">
      <c r="A641">
        <v>887828</v>
      </c>
      <c r="B641">
        <v>7071</v>
      </c>
      <c r="C641" t="s">
        <v>1483</v>
      </c>
      <c r="D641" t="s">
        <v>1599</v>
      </c>
      <c r="E641">
        <v>382.1</v>
      </c>
      <c r="F641">
        <v>477.12</v>
      </c>
      <c r="G641">
        <v>526.73</v>
      </c>
      <c r="H641" s="1">
        <v>44510</v>
      </c>
      <c r="I641">
        <v>201263.53</v>
      </c>
      <c r="J641">
        <f>investment_data[[#This Row],[purchase_price]]*investment_data[[#This Row],[units]]</f>
        <v>182307.55200000003</v>
      </c>
      <c r="K641">
        <f>investment_data[[#This Row],[market_value]]-investment_data[[#This Row],[purches_value]]</f>
        <v>18955.977999999974</v>
      </c>
      <c r="L641" t="str">
        <f>IF(investment_data[[#This Row],[Profit and Loss]]&lt;0,"Loss","profit")</f>
        <v>profit</v>
      </c>
    </row>
    <row r="642" spans="1:12" x14ac:dyDescent="0.3">
      <c r="A642">
        <v>104248</v>
      </c>
      <c r="B642">
        <v>8996</v>
      </c>
      <c r="C642" t="s">
        <v>1483</v>
      </c>
      <c r="D642" t="s">
        <v>1600</v>
      </c>
      <c r="E642">
        <v>289.95999999999998</v>
      </c>
      <c r="F642">
        <v>260.82</v>
      </c>
      <c r="G642">
        <v>274.27</v>
      </c>
      <c r="H642" s="1">
        <v>44434</v>
      </c>
      <c r="I642">
        <v>79527.33</v>
      </c>
      <c r="J642">
        <f>investment_data[[#This Row],[purchase_price]]*investment_data[[#This Row],[units]]</f>
        <v>75627.367199999993</v>
      </c>
      <c r="K642">
        <f>investment_data[[#This Row],[market_value]]-investment_data[[#This Row],[purches_value]]</f>
        <v>3899.9628000000084</v>
      </c>
      <c r="L642" t="str">
        <f>IF(investment_data[[#This Row],[Profit and Loss]]&lt;0,"Loss","profit")</f>
        <v>profit</v>
      </c>
    </row>
    <row r="643" spans="1:12" x14ac:dyDescent="0.3">
      <c r="A643">
        <v>623597</v>
      </c>
      <c r="B643">
        <v>4700</v>
      </c>
      <c r="C643" t="s">
        <v>1483</v>
      </c>
      <c r="D643" t="s">
        <v>1601</v>
      </c>
      <c r="E643">
        <v>61.56</v>
      </c>
      <c r="F643">
        <v>559.66</v>
      </c>
      <c r="G643">
        <v>791.96</v>
      </c>
      <c r="H643" s="1">
        <v>44573</v>
      </c>
      <c r="I643">
        <v>48753.06</v>
      </c>
      <c r="J643">
        <f>investment_data[[#This Row],[purchase_price]]*investment_data[[#This Row],[units]]</f>
        <v>34452.669600000001</v>
      </c>
      <c r="K643">
        <f>investment_data[[#This Row],[market_value]]-investment_data[[#This Row],[purches_value]]</f>
        <v>14300.390399999997</v>
      </c>
      <c r="L643" t="str">
        <f>IF(investment_data[[#This Row],[Profit and Loss]]&lt;0,"Loss","profit")</f>
        <v>profit</v>
      </c>
    </row>
    <row r="644" spans="1:12" x14ac:dyDescent="0.3">
      <c r="A644">
        <v>366483</v>
      </c>
      <c r="B644">
        <v>5227</v>
      </c>
      <c r="C644" t="s">
        <v>1483</v>
      </c>
      <c r="D644" t="s">
        <v>1602</v>
      </c>
      <c r="E644">
        <v>442.55</v>
      </c>
      <c r="F644">
        <v>381.75</v>
      </c>
      <c r="G644">
        <v>400.37</v>
      </c>
      <c r="H644" s="1">
        <v>43895</v>
      </c>
      <c r="I644">
        <v>177183.74</v>
      </c>
      <c r="J644">
        <f>investment_data[[#This Row],[purchase_price]]*investment_data[[#This Row],[units]]</f>
        <v>168943.46249999999</v>
      </c>
      <c r="K644">
        <f>investment_data[[#This Row],[market_value]]-investment_data[[#This Row],[purches_value]]</f>
        <v>8240.2774999999965</v>
      </c>
      <c r="L644" t="str">
        <f>IF(investment_data[[#This Row],[Profit and Loss]]&lt;0,"Loss","profit")</f>
        <v>profit</v>
      </c>
    </row>
    <row r="645" spans="1:12" x14ac:dyDescent="0.3">
      <c r="A645">
        <v>375765</v>
      </c>
      <c r="B645">
        <v>1845</v>
      </c>
      <c r="C645" t="s">
        <v>1483</v>
      </c>
      <c r="D645" t="s">
        <v>1603</v>
      </c>
      <c r="E645">
        <v>487.86</v>
      </c>
      <c r="F645">
        <v>166.27</v>
      </c>
      <c r="G645">
        <v>150.49</v>
      </c>
      <c r="H645" s="1">
        <v>44169</v>
      </c>
      <c r="I645">
        <v>73418.05</v>
      </c>
      <c r="J645">
        <f>investment_data[[#This Row],[purchase_price]]*investment_data[[#This Row],[units]]</f>
        <v>81116.482200000013</v>
      </c>
      <c r="K645">
        <f>investment_data[[#This Row],[market_value]]-investment_data[[#This Row],[purches_value]]</f>
        <v>-7698.4322000000102</v>
      </c>
      <c r="L645" t="str">
        <f>IF(investment_data[[#This Row],[Profit and Loss]]&lt;0,"Loss","profit")</f>
        <v>Loss</v>
      </c>
    </row>
    <row r="646" spans="1:12" x14ac:dyDescent="0.3">
      <c r="A646">
        <v>964901</v>
      </c>
      <c r="B646">
        <v>2582</v>
      </c>
      <c r="C646" t="s">
        <v>1483</v>
      </c>
      <c r="D646" t="s">
        <v>1604</v>
      </c>
      <c r="E646">
        <v>425.56</v>
      </c>
      <c r="F646">
        <v>947.45</v>
      </c>
      <c r="G646">
        <v>1147.74</v>
      </c>
      <c r="H646" s="1">
        <v>45294</v>
      </c>
      <c r="I646">
        <v>488432.23</v>
      </c>
      <c r="J646">
        <f>investment_data[[#This Row],[purchase_price]]*investment_data[[#This Row],[units]]</f>
        <v>403196.82200000004</v>
      </c>
      <c r="K646">
        <f>investment_data[[#This Row],[market_value]]-investment_data[[#This Row],[purches_value]]</f>
        <v>85235.407999999938</v>
      </c>
      <c r="L646" t="str">
        <f>IF(investment_data[[#This Row],[Profit and Loss]]&lt;0,"Loss","profit")</f>
        <v>profit</v>
      </c>
    </row>
    <row r="647" spans="1:12" x14ac:dyDescent="0.3">
      <c r="A647">
        <v>273739</v>
      </c>
      <c r="B647">
        <v>1719</v>
      </c>
      <c r="C647" t="s">
        <v>1483</v>
      </c>
      <c r="D647" t="s">
        <v>1605</v>
      </c>
      <c r="E647">
        <v>292.32</v>
      </c>
      <c r="F647">
        <v>232.91</v>
      </c>
      <c r="G647">
        <v>290.36</v>
      </c>
      <c r="H647" s="1">
        <v>45246</v>
      </c>
      <c r="I647">
        <v>84878.04</v>
      </c>
      <c r="J647">
        <f>investment_data[[#This Row],[purchase_price]]*investment_data[[#This Row],[units]]</f>
        <v>68084.251199999999</v>
      </c>
      <c r="K647">
        <f>investment_data[[#This Row],[market_value]]-investment_data[[#This Row],[purches_value]]</f>
        <v>16793.788799999995</v>
      </c>
      <c r="L647" t="str">
        <f>IF(investment_data[[#This Row],[Profit and Loss]]&lt;0,"Loss","profit")</f>
        <v>profit</v>
      </c>
    </row>
    <row r="648" spans="1:12" x14ac:dyDescent="0.3">
      <c r="A648">
        <v>950677</v>
      </c>
      <c r="B648">
        <v>5968</v>
      </c>
      <c r="C648" t="s">
        <v>1483</v>
      </c>
      <c r="D648" t="s">
        <v>1606</v>
      </c>
      <c r="E648">
        <v>253.4</v>
      </c>
      <c r="F648">
        <v>626.73</v>
      </c>
      <c r="G648">
        <v>865.08</v>
      </c>
      <c r="H648" s="1">
        <v>44507</v>
      </c>
      <c r="I648">
        <v>219211.27</v>
      </c>
      <c r="J648">
        <f>investment_data[[#This Row],[purchase_price]]*investment_data[[#This Row],[units]]</f>
        <v>158813.38200000001</v>
      </c>
      <c r="K648">
        <f>investment_data[[#This Row],[market_value]]-investment_data[[#This Row],[purches_value]]</f>
        <v>60397.887999999977</v>
      </c>
      <c r="L648" t="str">
        <f>IF(investment_data[[#This Row],[Profit and Loss]]&lt;0,"Loss","profit")</f>
        <v>profit</v>
      </c>
    </row>
    <row r="649" spans="1:12" x14ac:dyDescent="0.3">
      <c r="A649">
        <v>184580</v>
      </c>
      <c r="B649">
        <v>7270</v>
      </c>
      <c r="C649" t="s">
        <v>1483</v>
      </c>
      <c r="D649" t="s">
        <v>1607</v>
      </c>
      <c r="E649">
        <v>333.39</v>
      </c>
      <c r="F649">
        <v>766.71</v>
      </c>
      <c r="G649">
        <v>1114.6300000000001</v>
      </c>
      <c r="H649" s="1">
        <v>44382</v>
      </c>
      <c r="I649">
        <v>371606.5</v>
      </c>
      <c r="J649">
        <f>investment_data[[#This Row],[purchase_price]]*investment_data[[#This Row],[units]]</f>
        <v>255613.44690000001</v>
      </c>
      <c r="K649">
        <f>investment_data[[#This Row],[market_value]]-investment_data[[#This Row],[purches_value]]</f>
        <v>115993.05309999999</v>
      </c>
      <c r="L649" t="str">
        <f>IF(investment_data[[#This Row],[Profit and Loss]]&lt;0,"Loss","profit")</f>
        <v>profit</v>
      </c>
    </row>
    <row r="650" spans="1:12" x14ac:dyDescent="0.3">
      <c r="A650">
        <v>967261</v>
      </c>
      <c r="B650">
        <v>2159</v>
      </c>
      <c r="C650" t="s">
        <v>1483</v>
      </c>
      <c r="D650" t="s">
        <v>1608</v>
      </c>
      <c r="E650">
        <v>206.71</v>
      </c>
      <c r="F650">
        <v>149.12</v>
      </c>
      <c r="G650">
        <v>125.99</v>
      </c>
      <c r="H650" s="1">
        <v>43818</v>
      </c>
      <c r="I650">
        <v>26043.39</v>
      </c>
      <c r="J650">
        <f>investment_data[[#This Row],[purchase_price]]*investment_data[[#This Row],[units]]</f>
        <v>30824.595200000003</v>
      </c>
      <c r="K650">
        <f>investment_data[[#This Row],[market_value]]-investment_data[[#This Row],[purches_value]]</f>
        <v>-4781.205200000004</v>
      </c>
      <c r="L650" t="str">
        <f>IF(investment_data[[#This Row],[Profit and Loss]]&lt;0,"Loss","profit")</f>
        <v>Loss</v>
      </c>
    </row>
    <row r="651" spans="1:12" x14ac:dyDescent="0.3">
      <c r="A651">
        <v>203322</v>
      </c>
      <c r="B651">
        <v>3862</v>
      </c>
      <c r="C651" t="s">
        <v>1483</v>
      </c>
      <c r="D651" t="s">
        <v>1609</v>
      </c>
      <c r="E651">
        <v>269.35000000000002</v>
      </c>
      <c r="F651">
        <v>585.39</v>
      </c>
      <c r="G651">
        <v>834.49</v>
      </c>
      <c r="H651" s="1">
        <v>44343</v>
      </c>
      <c r="I651">
        <v>224769.88</v>
      </c>
      <c r="J651">
        <f>investment_data[[#This Row],[purchase_price]]*investment_data[[#This Row],[units]]</f>
        <v>157674.7965</v>
      </c>
      <c r="K651">
        <f>investment_data[[#This Row],[market_value]]-investment_data[[#This Row],[purches_value]]</f>
        <v>67095.083500000008</v>
      </c>
      <c r="L651" t="str">
        <f>IF(investment_data[[#This Row],[Profit and Loss]]&lt;0,"Loss","profit")</f>
        <v>profit</v>
      </c>
    </row>
    <row r="652" spans="1:12" x14ac:dyDescent="0.3">
      <c r="A652">
        <v>821040</v>
      </c>
      <c r="B652">
        <v>4007</v>
      </c>
      <c r="C652" t="s">
        <v>1483</v>
      </c>
      <c r="D652" t="s">
        <v>1610</v>
      </c>
      <c r="E652">
        <v>87.23</v>
      </c>
      <c r="F652">
        <v>362.65</v>
      </c>
      <c r="G652">
        <v>478.19</v>
      </c>
      <c r="H652" s="1">
        <v>44285</v>
      </c>
      <c r="I652">
        <v>41712.51</v>
      </c>
      <c r="J652">
        <f>investment_data[[#This Row],[purchase_price]]*investment_data[[#This Row],[units]]</f>
        <v>31633.959500000001</v>
      </c>
      <c r="K652">
        <f>investment_data[[#This Row],[market_value]]-investment_data[[#This Row],[purches_value]]</f>
        <v>10078.550500000001</v>
      </c>
      <c r="L652" t="str">
        <f>IF(investment_data[[#This Row],[Profit and Loss]]&lt;0,"Loss","profit")</f>
        <v>profit</v>
      </c>
    </row>
    <row r="653" spans="1:12" x14ac:dyDescent="0.3">
      <c r="A653">
        <v>421353</v>
      </c>
      <c r="B653">
        <v>9031</v>
      </c>
      <c r="C653" t="s">
        <v>1483</v>
      </c>
      <c r="D653" t="s">
        <v>1611</v>
      </c>
      <c r="E653">
        <v>265.02999999999997</v>
      </c>
      <c r="F653">
        <v>272.20999999999998</v>
      </c>
      <c r="G653">
        <v>356.69</v>
      </c>
      <c r="H653" s="1">
        <v>44230</v>
      </c>
      <c r="I653">
        <v>94533.55</v>
      </c>
      <c r="J653">
        <f>investment_data[[#This Row],[purchase_price]]*investment_data[[#This Row],[units]]</f>
        <v>72143.816299999991</v>
      </c>
      <c r="K653">
        <f>investment_data[[#This Row],[market_value]]-investment_data[[#This Row],[purches_value]]</f>
        <v>22389.733700000012</v>
      </c>
      <c r="L653" t="str">
        <f>IF(investment_data[[#This Row],[Profit and Loss]]&lt;0,"Loss","profit")</f>
        <v>profit</v>
      </c>
    </row>
    <row r="654" spans="1:12" x14ac:dyDescent="0.3">
      <c r="A654">
        <v>600571</v>
      </c>
      <c r="B654">
        <v>3758</v>
      </c>
      <c r="C654" t="s">
        <v>1483</v>
      </c>
      <c r="D654" t="s">
        <v>1612</v>
      </c>
      <c r="E654">
        <v>227.91</v>
      </c>
      <c r="F654">
        <v>644.5</v>
      </c>
      <c r="G654">
        <v>535.79999999999995</v>
      </c>
      <c r="H654" s="1">
        <v>45387</v>
      </c>
      <c r="I654">
        <v>122114.18</v>
      </c>
      <c r="J654">
        <f>investment_data[[#This Row],[purchase_price]]*investment_data[[#This Row],[units]]</f>
        <v>146887.995</v>
      </c>
      <c r="K654">
        <f>investment_data[[#This Row],[market_value]]-investment_data[[#This Row],[purches_value]]</f>
        <v>-24773.815000000002</v>
      </c>
      <c r="L654" t="str">
        <f>IF(investment_data[[#This Row],[Profit and Loss]]&lt;0,"Loss","profit")</f>
        <v>Loss</v>
      </c>
    </row>
    <row r="655" spans="1:12" x14ac:dyDescent="0.3">
      <c r="A655">
        <v>693095</v>
      </c>
      <c r="B655">
        <v>6258</v>
      </c>
      <c r="C655" t="s">
        <v>1483</v>
      </c>
      <c r="D655" t="s">
        <v>1613</v>
      </c>
      <c r="E655">
        <v>297.17</v>
      </c>
      <c r="F655">
        <v>770.47</v>
      </c>
      <c r="G655">
        <v>934.03</v>
      </c>
      <c r="H655" s="1">
        <v>44092</v>
      </c>
      <c r="I655">
        <v>277565.7</v>
      </c>
      <c r="J655">
        <f>investment_data[[#This Row],[purchase_price]]*investment_data[[#This Row],[units]]</f>
        <v>228960.56990000003</v>
      </c>
      <c r="K655">
        <f>investment_data[[#This Row],[market_value]]-investment_data[[#This Row],[purches_value]]</f>
        <v>48605.13009999998</v>
      </c>
      <c r="L655" t="str">
        <f>IF(investment_data[[#This Row],[Profit and Loss]]&lt;0,"Loss","profit")</f>
        <v>profit</v>
      </c>
    </row>
    <row r="656" spans="1:12" x14ac:dyDescent="0.3">
      <c r="A656">
        <v>358734</v>
      </c>
      <c r="B656">
        <v>8355</v>
      </c>
      <c r="C656" t="s">
        <v>1483</v>
      </c>
      <c r="D656" t="s">
        <v>1614</v>
      </c>
      <c r="E656">
        <v>299.89999999999998</v>
      </c>
      <c r="F656">
        <v>773.99</v>
      </c>
      <c r="G656">
        <v>953.11</v>
      </c>
      <c r="H656" s="1">
        <v>43869</v>
      </c>
      <c r="I656">
        <v>285837.69</v>
      </c>
      <c r="J656">
        <f>investment_data[[#This Row],[purchase_price]]*investment_data[[#This Row],[units]]</f>
        <v>232119.601</v>
      </c>
      <c r="K656">
        <f>investment_data[[#This Row],[market_value]]-investment_data[[#This Row],[purches_value]]</f>
        <v>53718.089000000007</v>
      </c>
      <c r="L656" t="str">
        <f>IF(investment_data[[#This Row],[Profit and Loss]]&lt;0,"Loss","profit")</f>
        <v>profit</v>
      </c>
    </row>
    <row r="657" spans="1:12" x14ac:dyDescent="0.3">
      <c r="A657">
        <v>137827</v>
      </c>
      <c r="B657">
        <v>5318</v>
      </c>
      <c r="C657" t="s">
        <v>1483</v>
      </c>
      <c r="D657" t="s">
        <v>1615</v>
      </c>
      <c r="E657">
        <v>271.76</v>
      </c>
      <c r="F657">
        <v>942.42</v>
      </c>
      <c r="G657">
        <v>1226.5</v>
      </c>
      <c r="H657" s="1">
        <v>45023</v>
      </c>
      <c r="I657">
        <v>333313.64</v>
      </c>
      <c r="J657">
        <f>investment_data[[#This Row],[purchase_price]]*investment_data[[#This Row],[units]]</f>
        <v>256112.05919999999</v>
      </c>
      <c r="K657">
        <f>investment_data[[#This Row],[market_value]]-investment_data[[#This Row],[purches_value]]</f>
        <v>77201.580800000025</v>
      </c>
      <c r="L657" t="str">
        <f>IF(investment_data[[#This Row],[Profit and Loss]]&lt;0,"Loss","profit")</f>
        <v>profit</v>
      </c>
    </row>
    <row r="658" spans="1:12" x14ac:dyDescent="0.3">
      <c r="A658">
        <v>641990</v>
      </c>
      <c r="B658">
        <v>5646</v>
      </c>
      <c r="C658" t="s">
        <v>1483</v>
      </c>
      <c r="D658" t="s">
        <v>1616</v>
      </c>
      <c r="E658">
        <v>185.5</v>
      </c>
      <c r="F658">
        <v>258.45</v>
      </c>
      <c r="G658">
        <v>307.51</v>
      </c>
      <c r="H658" s="1">
        <v>44069</v>
      </c>
      <c r="I658">
        <v>57043.1</v>
      </c>
      <c r="J658">
        <f>investment_data[[#This Row],[purchase_price]]*investment_data[[#This Row],[units]]</f>
        <v>47942.474999999999</v>
      </c>
      <c r="K658">
        <f>investment_data[[#This Row],[market_value]]-investment_data[[#This Row],[purches_value]]</f>
        <v>9100.625</v>
      </c>
      <c r="L658" t="str">
        <f>IF(investment_data[[#This Row],[Profit and Loss]]&lt;0,"Loss","profit")</f>
        <v>profit</v>
      </c>
    </row>
    <row r="659" spans="1:12" x14ac:dyDescent="0.3">
      <c r="A659">
        <v>279265</v>
      </c>
      <c r="B659">
        <v>5431</v>
      </c>
      <c r="C659" t="s">
        <v>1483</v>
      </c>
      <c r="D659" t="s">
        <v>1617</v>
      </c>
      <c r="E659">
        <v>276.05</v>
      </c>
      <c r="F659">
        <v>417.75</v>
      </c>
      <c r="G659">
        <v>486.96</v>
      </c>
      <c r="H659" s="1">
        <v>45009</v>
      </c>
      <c r="I659">
        <v>134425.31</v>
      </c>
      <c r="J659">
        <f>investment_data[[#This Row],[purchase_price]]*investment_data[[#This Row],[units]]</f>
        <v>115319.88750000001</v>
      </c>
      <c r="K659">
        <f>investment_data[[#This Row],[market_value]]-investment_data[[#This Row],[purches_value]]</f>
        <v>19105.422499999986</v>
      </c>
      <c r="L659" t="str">
        <f>IF(investment_data[[#This Row],[Profit and Loss]]&lt;0,"Loss","profit")</f>
        <v>profit</v>
      </c>
    </row>
    <row r="660" spans="1:12" x14ac:dyDescent="0.3">
      <c r="A660">
        <v>408297</v>
      </c>
      <c r="B660">
        <v>6937</v>
      </c>
      <c r="C660" t="s">
        <v>1483</v>
      </c>
      <c r="D660" t="s">
        <v>1618</v>
      </c>
      <c r="E660">
        <v>92.15</v>
      </c>
      <c r="F660">
        <v>145.52000000000001</v>
      </c>
      <c r="G660">
        <v>163.88</v>
      </c>
      <c r="H660" s="1">
        <v>44214</v>
      </c>
      <c r="I660">
        <v>15101.54</v>
      </c>
      <c r="J660">
        <f>investment_data[[#This Row],[purchase_price]]*investment_data[[#This Row],[units]]</f>
        <v>13409.668000000001</v>
      </c>
      <c r="K660">
        <f>investment_data[[#This Row],[market_value]]-investment_data[[#This Row],[purches_value]]</f>
        <v>1691.8719999999994</v>
      </c>
      <c r="L660" t="str">
        <f>IF(investment_data[[#This Row],[Profit and Loss]]&lt;0,"Loss","profit")</f>
        <v>profit</v>
      </c>
    </row>
    <row r="661" spans="1:12" x14ac:dyDescent="0.3">
      <c r="A661">
        <v>517790</v>
      </c>
      <c r="B661">
        <v>1845</v>
      </c>
      <c r="C661" t="s">
        <v>1483</v>
      </c>
      <c r="D661" t="s">
        <v>1619</v>
      </c>
      <c r="E661">
        <v>184.57</v>
      </c>
      <c r="F661">
        <v>162.04</v>
      </c>
      <c r="G661">
        <v>188.31</v>
      </c>
      <c r="H661" s="1">
        <v>44620</v>
      </c>
      <c r="I661">
        <v>34756.379999999997</v>
      </c>
      <c r="J661">
        <f>investment_data[[#This Row],[purchase_price]]*investment_data[[#This Row],[units]]</f>
        <v>29907.722799999996</v>
      </c>
      <c r="K661">
        <f>investment_data[[#This Row],[market_value]]-investment_data[[#This Row],[purches_value]]</f>
        <v>4848.6572000000015</v>
      </c>
      <c r="L661" t="str">
        <f>IF(investment_data[[#This Row],[Profit and Loss]]&lt;0,"Loss","profit")</f>
        <v>profit</v>
      </c>
    </row>
    <row r="662" spans="1:12" x14ac:dyDescent="0.3">
      <c r="A662">
        <v>549523</v>
      </c>
      <c r="B662">
        <v>3617</v>
      </c>
      <c r="C662" t="s">
        <v>1483</v>
      </c>
      <c r="D662" t="s">
        <v>1620</v>
      </c>
      <c r="E662">
        <v>241.83</v>
      </c>
      <c r="F662">
        <v>147.58000000000001</v>
      </c>
      <c r="G662">
        <v>160.94</v>
      </c>
      <c r="H662" s="1">
        <v>44572</v>
      </c>
      <c r="I662">
        <v>38920.120000000003</v>
      </c>
      <c r="J662">
        <f>investment_data[[#This Row],[purchase_price]]*investment_data[[#This Row],[units]]</f>
        <v>35689.271400000005</v>
      </c>
      <c r="K662">
        <f>investment_data[[#This Row],[market_value]]-investment_data[[#This Row],[purches_value]]</f>
        <v>3230.8485999999975</v>
      </c>
      <c r="L662" t="str">
        <f>IF(investment_data[[#This Row],[Profit and Loss]]&lt;0,"Loss","profit")</f>
        <v>profit</v>
      </c>
    </row>
    <row r="663" spans="1:12" x14ac:dyDescent="0.3">
      <c r="A663">
        <v>630989</v>
      </c>
      <c r="B663">
        <v>9757</v>
      </c>
      <c r="C663" t="s">
        <v>1483</v>
      </c>
      <c r="D663" t="s">
        <v>1620</v>
      </c>
      <c r="E663">
        <v>124.68</v>
      </c>
      <c r="F663">
        <v>903.55</v>
      </c>
      <c r="G663">
        <v>1253.8</v>
      </c>
      <c r="H663" s="1">
        <v>45174</v>
      </c>
      <c r="I663">
        <v>156323.78</v>
      </c>
      <c r="J663">
        <f>investment_data[[#This Row],[purchase_price]]*investment_data[[#This Row],[units]]</f>
        <v>112654.614</v>
      </c>
      <c r="K663">
        <f>investment_data[[#This Row],[market_value]]-investment_data[[#This Row],[purches_value]]</f>
        <v>43669.165999999997</v>
      </c>
      <c r="L663" t="str">
        <f>IF(investment_data[[#This Row],[Profit and Loss]]&lt;0,"Loss","profit")</f>
        <v>profit</v>
      </c>
    </row>
    <row r="664" spans="1:12" x14ac:dyDescent="0.3">
      <c r="A664">
        <v>669596</v>
      </c>
      <c r="B664">
        <v>4430</v>
      </c>
      <c r="C664" t="s">
        <v>1483</v>
      </c>
      <c r="D664" t="s">
        <v>1621</v>
      </c>
      <c r="E664">
        <v>262.63</v>
      </c>
      <c r="F664">
        <v>549.98</v>
      </c>
      <c r="G664">
        <v>641.08000000000004</v>
      </c>
      <c r="H664" s="1">
        <v>44403</v>
      </c>
      <c r="I664">
        <v>168366.84</v>
      </c>
      <c r="J664">
        <f>investment_data[[#This Row],[purchase_price]]*investment_data[[#This Row],[units]]</f>
        <v>144441.24739999999</v>
      </c>
      <c r="K664">
        <f>investment_data[[#This Row],[market_value]]-investment_data[[#This Row],[purches_value]]</f>
        <v>23925.592600000004</v>
      </c>
      <c r="L664" t="str">
        <f>IF(investment_data[[#This Row],[Profit and Loss]]&lt;0,"Loss","profit")</f>
        <v>profit</v>
      </c>
    </row>
    <row r="665" spans="1:12" x14ac:dyDescent="0.3">
      <c r="A665">
        <v>308153</v>
      </c>
      <c r="B665">
        <v>7071</v>
      </c>
      <c r="C665" t="s">
        <v>1483</v>
      </c>
      <c r="D665" t="s">
        <v>1622</v>
      </c>
      <c r="E665">
        <v>485.4</v>
      </c>
      <c r="F665">
        <v>813.06</v>
      </c>
      <c r="G665">
        <v>1061.21</v>
      </c>
      <c r="H665" s="1">
        <v>45282</v>
      </c>
      <c r="I665">
        <v>515111.33</v>
      </c>
      <c r="J665">
        <f>investment_data[[#This Row],[purchase_price]]*investment_data[[#This Row],[units]]</f>
        <v>394659.32399999996</v>
      </c>
      <c r="K665">
        <f>investment_data[[#This Row],[market_value]]-investment_data[[#This Row],[purches_value]]</f>
        <v>120452.00600000005</v>
      </c>
      <c r="L665" t="str">
        <f>IF(investment_data[[#This Row],[Profit and Loss]]&lt;0,"Loss","profit")</f>
        <v>profit</v>
      </c>
    </row>
    <row r="666" spans="1:12" x14ac:dyDescent="0.3">
      <c r="A666">
        <v>907771</v>
      </c>
      <c r="B666">
        <v>1845</v>
      </c>
      <c r="C666" t="s">
        <v>1483</v>
      </c>
      <c r="D666" t="s">
        <v>1623</v>
      </c>
      <c r="E666">
        <v>42.4</v>
      </c>
      <c r="F666">
        <v>274.79000000000002</v>
      </c>
      <c r="G666">
        <v>266.18</v>
      </c>
      <c r="H666" s="1">
        <v>44963</v>
      </c>
      <c r="I666">
        <v>11286.03</v>
      </c>
      <c r="J666">
        <f>investment_data[[#This Row],[purchase_price]]*investment_data[[#This Row],[units]]</f>
        <v>11651.096000000001</v>
      </c>
      <c r="K666">
        <f>investment_data[[#This Row],[market_value]]-investment_data[[#This Row],[purches_value]]</f>
        <v>-365.06600000000071</v>
      </c>
      <c r="L666" t="str">
        <f>IF(investment_data[[#This Row],[Profit and Loss]]&lt;0,"Loss","profit")</f>
        <v>Loss</v>
      </c>
    </row>
    <row r="667" spans="1:12" x14ac:dyDescent="0.3">
      <c r="A667">
        <v>776735</v>
      </c>
      <c r="B667">
        <v>8996</v>
      </c>
      <c r="C667" t="s">
        <v>1483</v>
      </c>
      <c r="D667" t="s">
        <v>1624</v>
      </c>
      <c r="E667">
        <v>324.10000000000002</v>
      </c>
      <c r="F667">
        <v>308.89</v>
      </c>
      <c r="G667">
        <v>383.52</v>
      </c>
      <c r="H667" s="1">
        <v>45052</v>
      </c>
      <c r="I667">
        <v>124298.83</v>
      </c>
      <c r="J667">
        <f>investment_data[[#This Row],[purchase_price]]*investment_data[[#This Row],[units]]</f>
        <v>100111.249</v>
      </c>
      <c r="K667">
        <f>investment_data[[#This Row],[market_value]]-investment_data[[#This Row],[purches_value]]</f>
        <v>24187.581000000006</v>
      </c>
      <c r="L667" t="str">
        <f>IF(investment_data[[#This Row],[Profit and Loss]]&lt;0,"Loss","profit")</f>
        <v>profit</v>
      </c>
    </row>
    <row r="668" spans="1:12" x14ac:dyDescent="0.3">
      <c r="A668">
        <v>131549</v>
      </c>
      <c r="B668">
        <v>2474</v>
      </c>
      <c r="C668" t="s">
        <v>1483</v>
      </c>
      <c r="D668" t="s">
        <v>1625</v>
      </c>
      <c r="E668">
        <v>21.71</v>
      </c>
      <c r="F668">
        <v>639.58000000000004</v>
      </c>
      <c r="G668">
        <v>747.58</v>
      </c>
      <c r="H668" s="1">
        <v>44017</v>
      </c>
      <c r="I668">
        <v>16229.96</v>
      </c>
      <c r="J668">
        <f>investment_data[[#This Row],[purchase_price]]*investment_data[[#This Row],[units]]</f>
        <v>13885.281800000001</v>
      </c>
      <c r="K668">
        <f>investment_data[[#This Row],[market_value]]-investment_data[[#This Row],[purches_value]]</f>
        <v>2344.6781999999985</v>
      </c>
      <c r="L668" t="str">
        <f>IF(investment_data[[#This Row],[Profit and Loss]]&lt;0,"Loss","profit")</f>
        <v>profit</v>
      </c>
    </row>
    <row r="669" spans="1:12" x14ac:dyDescent="0.3">
      <c r="A669">
        <v>629193</v>
      </c>
      <c r="B669">
        <v>7948</v>
      </c>
      <c r="C669" t="s">
        <v>1483</v>
      </c>
      <c r="D669" t="s">
        <v>1626</v>
      </c>
      <c r="E669">
        <v>137.63</v>
      </c>
      <c r="F669">
        <v>907.73</v>
      </c>
      <c r="G669">
        <v>768.78</v>
      </c>
      <c r="H669" s="1">
        <v>44272</v>
      </c>
      <c r="I669">
        <v>105807.19</v>
      </c>
      <c r="J669">
        <f>investment_data[[#This Row],[purchase_price]]*investment_data[[#This Row],[units]]</f>
        <v>124930.8799</v>
      </c>
      <c r="K669">
        <f>investment_data[[#This Row],[market_value]]-investment_data[[#This Row],[purches_value]]</f>
        <v>-19123.689899999998</v>
      </c>
      <c r="L669" t="str">
        <f>IF(investment_data[[#This Row],[Profit and Loss]]&lt;0,"Loss","profit")</f>
        <v>Loss</v>
      </c>
    </row>
    <row r="670" spans="1:12" x14ac:dyDescent="0.3">
      <c r="A670">
        <v>698426</v>
      </c>
      <c r="B670">
        <v>6810</v>
      </c>
      <c r="C670" t="s">
        <v>1483</v>
      </c>
      <c r="D670" t="s">
        <v>1627</v>
      </c>
      <c r="E670">
        <v>115.16</v>
      </c>
      <c r="F670">
        <v>353.32</v>
      </c>
      <c r="G670">
        <v>529.20000000000005</v>
      </c>
      <c r="H670" s="1">
        <v>44308</v>
      </c>
      <c r="I670">
        <v>60942.67</v>
      </c>
      <c r="J670">
        <f>investment_data[[#This Row],[purchase_price]]*investment_data[[#This Row],[units]]</f>
        <v>40688.331200000001</v>
      </c>
      <c r="K670">
        <f>investment_data[[#This Row],[market_value]]-investment_data[[#This Row],[purches_value]]</f>
        <v>20254.338799999998</v>
      </c>
      <c r="L670" t="str">
        <f>IF(investment_data[[#This Row],[Profit and Loss]]&lt;0,"Loss","profit")</f>
        <v>profit</v>
      </c>
    </row>
    <row r="671" spans="1:12" x14ac:dyDescent="0.3">
      <c r="A671">
        <v>426009</v>
      </c>
      <c r="B671">
        <v>5646</v>
      </c>
      <c r="C671" t="s">
        <v>1483</v>
      </c>
      <c r="D671" t="s">
        <v>1628</v>
      </c>
      <c r="E671">
        <v>176.55</v>
      </c>
      <c r="F671">
        <v>136.74</v>
      </c>
      <c r="G671">
        <v>149.27000000000001</v>
      </c>
      <c r="H671" s="1">
        <v>45461</v>
      </c>
      <c r="I671">
        <v>26353.62</v>
      </c>
      <c r="J671">
        <f>investment_data[[#This Row],[purchase_price]]*investment_data[[#This Row],[units]]</f>
        <v>24141.447000000004</v>
      </c>
      <c r="K671">
        <f>investment_data[[#This Row],[market_value]]-investment_data[[#This Row],[purches_value]]</f>
        <v>2212.1729999999952</v>
      </c>
      <c r="L671" t="str">
        <f>IF(investment_data[[#This Row],[Profit and Loss]]&lt;0,"Loss","profit")</f>
        <v>profit</v>
      </c>
    </row>
    <row r="672" spans="1:12" x14ac:dyDescent="0.3">
      <c r="A672">
        <v>860545</v>
      </c>
      <c r="B672">
        <v>7027</v>
      </c>
      <c r="C672" t="s">
        <v>1483</v>
      </c>
      <c r="D672" t="s">
        <v>1629</v>
      </c>
      <c r="E672">
        <v>430.78</v>
      </c>
      <c r="F672">
        <v>728.49</v>
      </c>
      <c r="G672">
        <v>683.66</v>
      </c>
      <c r="H672" s="1">
        <v>44795</v>
      </c>
      <c r="I672">
        <v>294507.05</v>
      </c>
      <c r="J672">
        <f>investment_data[[#This Row],[purchase_price]]*investment_data[[#This Row],[units]]</f>
        <v>313818.92219999997</v>
      </c>
      <c r="K672">
        <f>investment_data[[#This Row],[market_value]]-investment_data[[#This Row],[purches_value]]</f>
        <v>-19311.872199999983</v>
      </c>
      <c r="L672" t="str">
        <f>IF(investment_data[[#This Row],[Profit and Loss]]&lt;0,"Loss","profit")</f>
        <v>Loss</v>
      </c>
    </row>
    <row r="673" spans="1:12" x14ac:dyDescent="0.3">
      <c r="A673">
        <v>590731</v>
      </c>
      <c r="B673">
        <v>1845</v>
      </c>
      <c r="C673" t="s">
        <v>1483</v>
      </c>
      <c r="D673" t="s">
        <v>1630</v>
      </c>
      <c r="E673">
        <v>353.4</v>
      </c>
      <c r="F673">
        <v>565.59</v>
      </c>
      <c r="G673">
        <v>673.22</v>
      </c>
      <c r="H673" s="1">
        <v>45017</v>
      </c>
      <c r="I673">
        <v>237915.95</v>
      </c>
      <c r="J673">
        <f>investment_data[[#This Row],[purchase_price]]*investment_data[[#This Row],[units]]</f>
        <v>199879.50599999999</v>
      </c>
      <c r="K673">
        <f>investment_data[[#This Row],[market_value]]-investment_data[[#This Row],[purches_value]]</f>
        <v>38036.444000000018</v>
      </c>
      <c r="L673" t="str">
        <f>IF(investment_data[[#This Row],[Profit and Loss]]&lt;0,"Loss","profit")</f>
        <v>profit</v>
      </c>
    </row>
    <row r="674" spans="1:12" x14ac:dyDescent="0.3">
      <c r="A674">
        <v>549465</v>
      </c>
      <c r="B674">
        <v>2382</v>
      </c>
      <c r="C674" t="s">
        <v>1483</v>
      </c>
      <c r="D674" t="s">
        <v>1631</v>
      </c>
      <c r="E674">
        <v>132.02000000000001</v>
      </c>
      <c r="F674">
        <v>308.56</v>
      </c>
      <c r="G674">
        <v>327.02999999999997</v>
      </c>
      <c r="H674" s="1">
        <v>44415</v>
      </c>
      <c r="I674">
        <v>43174.5</v>
      </c>
      <c r="J674">
        <f>investment_data[[#This Row],[purchase_price]]*investment_data[[#This Row],[units]]</f>
        <v>40736.091200000003</v>
      </c>
      <c r="K674">
        <f>investment_data[[#This Row],[market_value]]-investment_data[[#This Row],[purches_value]]</f>
        <v>2438.4087999999974</v>
      </c>
      <c r="L674" t="str">
        <f>IF(investment_data[[#This Row],[Profit and Loss]]&lt;0,"Loss","profit")</f>
        <v>profit</v>
      </c>
    </row>
    <row r="675" spans="1:12" x14ac:dyDescent="0.3">
      <c r="A675">
        <v>796012</v>
      </c>
      <c r="B675">
        <v>2678</v>
      </c>
      <c r="C675" t="s">
        <v>1483</v>
      </c>
      <c r="D675" t="s">
        <v>1632</v>
      </c>
      <c r="E675">
        <v>96.31</v>
      </c>
      <c r="F675">
        <v>836.11</v>
      </c>
      <c r="G675">
        <v>765.71</v>
      </c>
      <c r="H675" s="1">
        <v>45282</v>
      </c>
      <c r="I675">
        <v>73745.53</v>
      </c>
      <c r="J675">
        <f>investment_data[[#This Row],[purchase_price]]*investment_data[[#This Row],[units]]</f>
        <v>80525.754100000006</v>
      </c>
      <c r="K675">
        <f>investment_data[[#This Row],[market_value]]-investment_data[[#This Row],[purches_value]]</f>
        <v>-6780.2241000000067</v>
      </c>
      <c r="L675" t="str">
        <f>IF(investment_data[[#This Row],[Profit and Loss]]&lt;0,"Loss","profit")</f>
        <v>Loss</v>
      </c>
    </row>
    <row r="676" spans="1:12" x14ac:dyDescent="0.3">
      <c r="A676">
        <v>380991</v>
      </c>
      <c r="B676">
        <v>6590</v>
      </c>
      <c r="C676" t="s">
        <v>1483</v>
      </c>
      <c r="D676" t="s">
        <v>1633</v>
      </c>
      <c r="E676">
        <v>35.47</v>
      </c>
      <c r="F676">
        <v>627.17999999999995</v>
      </c>
      <c r="G676">
        <v>666.83</v>
      </c>
      <c r="H676" s="1">
        <v>45499</v>
      </c>
      <c r="I676">
        <v>23652.46</v>
      </c>
      <c r="J676">
        <f>investment_data[[#This Row],[purchase_price]]*investment_data[[#This Row],[units]]</f>
        <v>22246.074599999996</v>
      </c>
      <c r="K676">
        <f>investment_data[[#This Row],[market_value]]-investment_data[[#This Row],[purches_value]]</f>
        <v>1406.3854000000028</v>
      </c>
      <c r="L676" t="str">
        <f>IF(investment_data[[#This Row],[Profit and Loss]]&lt;0,"Loss","profit")</f>
        <v>profit</v>
      </c>
    </row>
    <row r="677" spans="1:12" x14ac:dyDescent="0.3">
      <c r="A677">
        <v>633869</v>
      </c>
      <c r="B677">
        <v>9656</v>
      </c>
      <c r="C677" t="s">
        <v>1483</v>
      </c>
      <c r="D677" t="s">
        <v>1634</v>
      </c>
      <c r="E677">
        <v>186.3</v>
      </c>
      <c r="F677">
        <v>831.28</v>
      </c>
      <c r="G677">
        <v>971.49</v>
      </c>
      <c r="H677" s="1">
        <v>44083</v>
      </c>
      <c r="I677">
        <v>180988.59</v>
      </c>
      <c r="J677">
        <f>investment_data[[#This Row],[purchase_price]]*investment_data[[#This Row],[units]]</f>
        <v>154867.46400000001</v>
      </c>
      <c r="K677">
        <f>investment_data[[#This Row],[market_value]]-investment_data[[#This Row],[purches_value]]</f>
        <v>26121.125999999989</v>
      </c>
      <c r="L677" t="str">
        <f>IF(investment_data[[#This Row],[Profit and Loss]]&lt;0,"Loss","profit")</f>
        <v>profit</v>
      </c>
    </row>
    <row r="678" spans="1:12" x14ac:dyDescent="0.3">
      <c r="A678">
        <v>650004</v>
      </c>
      <c r="B678">
        <v>5541</v>
      </c>
      <c r="C678" t="s">
        <v>1483</v>
      </c>
      <c r="D678" t="s">
        <v>1635</v>
      </c>
      <c r="E678">
        <v>190.56</v>
      </c>
      <c r="F678">
        <v>872.85</v>
      </c>
      <c r="G678">
        <v>706.2</v>
      </c>
      <c r="H678" s="1">
        <v>45343</v>
      </c>
      <c r="I678">
        <v>134573.47</v>
      </c>
      <c r="J678">
        <f>investment_data[[#This Row],[purchase_price]]*investment_data[[#This Row],[units]]</f>
        <v>166330.296</v>
      </c>
      <c r="K678">
        <f>investment_data[[#This Row],[market_value]]-investment_data[[#This Row],[purches_value]]</f>
        <v>-31756.826000000001</v>
      </c>
      <c r="L678" t="str">
        <f>IF(investment_data[[#This Row],[Profit and Loss]]&lt;0,"Loss","profit")</f>
        <v>Loss</v>
      </c>
    </row>
    <row r="679" spans="1:12" x14ac:dyDescent="0.3">
      <c r="A679">
        <v>949097</v>
      </c>
      <c r="B679">
        <v>1138</v>
      </c>
      <c r="C679" t="s">
        <v>1483</v>
      </c>
      <c r="D679" t="s">
        <v>1636</v>
      </c>
      <c r="E679">
        <v>123.35</v>
      </c>
      <c r="F679">
        <v>95.95</v>
      </c>
      <c r="G679">
        <v>113.13</v>
      </c>
      <c r="H679" s="1">
        <v>44770</v>
      </c>
      <c r="I679">
        <v>13954.59</v>
      </c>
      <c r="J679">
        <f>investment_data[[#This Row],[purchase_price]]*investment_data[[#This Row],[units]]</f>
        <v>11835.432499999999</v>
      </c>
      <c r="K679">
        <f>investment_data[[#This Row],[market_value]]-investment_data[[#This Row],[purches_value]]</f>
        <v>2119.1575000000012</v>
      </c>
      <c r="L679" t="str">
        <f>IF(investment_data[[#This Row],[Profit and Loss]]&lt;0,"Loss","profit")</f>
        <v>profit</v>
      </c>
    </row>
    <row r="680" spans="1:12" x14ac:dyDescent="0.3">
      <c r="A680">
        <v>335460</v>
      </c>
      <c r="B680">
        <v>7265</v>
      </c>
      <c r="C680" t="s">
        <v>1483</v>
      </c>
      <c r="D680" t="s">
        <v>1637</v>
      </c>
      <c r="E680">
        <v>16.309999999999999</v>
      </c>
      <c r="F680">
        <v>300.60000000000002</v>
      </c>
      <c r="G680">
        <v>393.81</v>
      </c>
      <c r="H680" s="1">
        <v>45184</v>
      </c>
      <c r="I680">
        <v>6423.04</v>
      </c>
      <c r="J680">
        <f>investment_data[[#This Row],[purchase_price]]*investment_data[[#This Row],[units]]</f>
        <v>4902.7860000000001</v>
      </c>
      <c r="K680">
        <f>investment_data[[#This Row],[market_value]]-investment_data[[#This Row],[purches_value]]</f>
        <v>1520.2539999999999</v>
      </c>
      <c r="L680" t="str">
        <f>IF(investment_data[[#This Row],[Profit and Loss]]&lt;0,"Loss","profit")</f>
        <v>profit</v>
      </c>
    </row>
    <row r="681" spans="1:12" x14ac:dyDescent="0.3">
      <c r="A681">
        <v>224404</v>
      </c>
      <c r="B681">
        <v>1932</v>
      </c>
      <c r="C681" t="s">
        <v>1483</v>
      </c>
      <c r="D681" t="s">
        <v>1638</v>
      </c>
      <c r="E681">
        <v>55.91</v>
      </c>
      <c r="F681">
        <v>183.46</v>
      </c>
      <c r="G681">
        <v>245.38</v>
      </c>
      <c r="H681" s="1">
        <v>45184</v>
      </c>
      <c r="I681">
        <v>13719.2</v>
      </c>
      <c r="J681">
        <f>investment_data[[#This Row],[purchase_price]]*investment_data[[#This Row],[units]]</f>
        <v>10257.248599999999</v>
      </c>
      <c r="K681">
        <f>investment_data[[#This Row],[market_value]]-investment_data[[#This Row],[purches_value]]</f>
        <v>3461.9514000000017</v>
      </c>
      <c r="L681" t="str">
        <f>IF(investment_data[[#This Row],[Profit and Loss]]&lt;0,"Loss","profit")</f>
        <v>profit</v>
      </c>
    </row>
    <row r="682" spans="1:12" x14ac:dyDescent="0.3">
      <c r="A682">
        <v>213747</v>
      </c>
      <c r="B682">
        <v>5933</v>
      </c>
      <c r="C682" t="s">
        <v>1483</v>
      </c>
      <c r="D682" t="s">
        <v>1639</v>
      </c>
      <c r="E682">
        <v>455.45</v>
      </c>
      <c r="F682">
        <v>907.68</v>
      </c>
      <c r="G682">
        <v>1172.72</v>
      </c>
      <c r="H682" s="1">
        <v>45120</v>
      </c>
      <c r="I682">
        <v>534115.31999999995</v>
      </c>
      <c r="J682">
        <f>investment_data[[#This Row],[purchase_price]]*investment_data[[#This Row],[units]]</f>
        <v>413402.85599999997</v>
      </c>
      <c r="K682">
        <f>investment_data[[#This Row],[market_value]]-investment_data[[#This Row],[purches_value]]</f>
        <v>120712.46399999998</v>
      </c>
      <c r="L682" t="str">
        <f>IF(investment_data[[#This Row],[Profit and Loss]]&lt;0,"Loss","profit")</f>
        <v>profit</v>
      </c>
    </row>
    <row r="683" spans="1:12" x14ac:dyDescent="0.3">
      <c r="A683">
        <v>916739</v>
      </c>
      <c r="B683">
        <v>8996</v>
      </c>
      <c r="C683" t="s">
        <v>1483</v>
      </c>
      <c r="D683" t="s">
        <v>1640</v>
      </c>
      <c r="E683">
        <v>491.14</v>
      </c>
      <c r="F683">
        <v>781.02</v>
      </c>
      <c r="G683">
        <v>727.64</v>
      </c>
      <c r="H683" s="1">
        <v>43877</v>
      </c>
      <c r="I683">
        <v>357373.11</v>
      </c>
      <c r="J683">
        <f>investment_data[[#This Row],[purchase_price]]*investment_data[[#This Row],[units]]</f>
        <v>383590.16279999999</v>
      </c>
      <c r="K683">
        <f>investment_data[[#This Row],[market_value]]-investment_data[[#This Row],[purches_value]]</f>
        <v>-26217.052800000005</v>
      </c>
      <c r="L683" t="str">
        <f>IF(investment_data[[#This Row],[Profit and Loss]]&lt;0,"Loss","profit")</f>
        <v>Loss</v>
      </c>
    </row>
    <row r="684" spans="1:12" x14ac:dyDescent="0.3">
      <c r="A684">
        <v>481213</v>
      </c>
      <c r="B684">
        <v>3300</v>
      </c>
      <c r="C684" t="s">
        <v>1483</v>
      </c>
      <c r="D684" t="s">
        <v>1641</v>
      </c>
      <c r="E684">
        <v>322.33999999999997</v>
      </c>
      <c r="F684">
        <v>250.15</v>
      </c>
      <c r="G684">
        <v>297.27999999999997</v>
      </c>
      <c r="H684" s="1">
        <v>43826</v>
      </c>
      <c r="I684">
        <v>95825.24</v>
      </c>
      <c r="J684">
        <f>investment_data[[#This Row],[purchase_price]]*investment_data[[#This Row],[units]]</f>
        <v>80633.350999999995</v>
      </c>
      <c r="K684">
        <f>investment_data[[#This Row],[market_value]]-investment_data[[#This Row],[purches_value]]</f>
        <v>15191.88900000001</v>
      </c>
      <c r="L684" t="str">
        <f>IF(investment_data[[#This Row],[Profit and Loss]]&lt;0,"Loss","profit")</f>
        <v>profit</v>
      </c>
    </row>
    <row r="685" spans="1:12" x14ac:dyDescent="0.3">
      <c r="A685">
        <v>233993</v>
      </c>
      <c r="B685">
        <v>2448</v>
      </c>
      <c r="C685" t="s">
        <v>1483</v>
      </c>
      <c r="D685" t="s">
        <v>1642</v>
      </c>
      <c r="E685">
        <v>164.63</v>
      </c>
      <c r="F685">
        <v>892.48</v>
      </c>
      <c r="G685">
        <v>1284.97</v>
      </c>
      <c r="H685" s="1">
        <v>44737</v>
      </c>
      <c r="I685">
        <v>211544.61</v>
      </c>
      <c r="J685">
        <f>investment_data[[#This Row],[purchase_price]]*investment_data[[#This Row],[units]]</f>
        <v>146928.98240000001</v>
      </c>
      <c r="K685">
        <f>investment_data[[#This Row],[market_value]]-investment_data[[#This Row],[purches_value]]</f>
        <v>64615.627599999978</v>
      </c>
      <c r="L685" t="str">
        <f>IF(investment_data[[#This Row],[Profit and Loss]]&lt;0,"Loss","profit")</f>
        <v>profit</v>
      </c>
    </row>
    <row r="686" spans="1:12" x14ac:dyDescent="0.3">
      <c r="A686">
        <v>229626</v>
      </c>
      <c r="B686">
        <v>6655</v>
      </c>
      <c r="C686" t="s">
        <v>1483</v>
      </c>
      <c r="D686" t="s">
        <v>1643</v>
      </c>
      <c r="E686">
        <v>456.01</v>
      </c>
      <c r="F686">
        <v>456.27</v>
      </c>
      <c r="G686">
        <v>414.83</v>
      </c>
      <c r="H686" s="1">
        <v>44947</v>
      </c>
      <c r="I686">
        <v>189166.63</v>
      </c>
      <c r="J686">
        <f>investment_data[[#This Row],[purchase_price]]*investment_data[[#This Row],[units]]</f>
        <v>208063.68269999998</v>
      </c>
      <c r="K686">
        <f>investment_data[[#This Row],[market_value]]-investment_data[[#This Row],[purches_value]]</f>
        <v>-18897.052699999971</v>
      </c>
      <c r="L686" t="str">
        <f>IF(investment_data[[#This Row],[Profit and Loss]]&lt;0,"Loss","profit")</f>
        <v>Loss</v>
      </c>
    </row>
    <row r="687" spans="1:12" x14ac:dyDescent="0.3">
      <c r="A687">
        <v>612221</v>
      </c>
      <c r="B687">
        <v>8977</v>
      </c>
      <c r="C687" t="s">
        <v>1483</v>
      </c>
      <c r="D687" t="s">
        <v>1644</v>
      </c>
      <c r="E687">
        <v>226.33</v>
      </c>
      <c r="F687">
        <v>181.82</v>
      </c>
      <c r="G687">
        <v>240.1</v>
      </c>
      <c r="H687" s="1">
        <v>43765</v>
      </c>
      <c r="I687">
        <v>54341.83</v>
      </c>
      <c r="J687">
        <f>investment_data[[#This Row],[purchase_price]]*investment_data[[#This Row],[units]]</f>
        <v>41151.320599999999</v>
      </c>
      <c r="K687">
        <f>investment_data[[#This Row],[market_value]]-investment_data[[#This Row],[purches_value]]</f>
        <v>13190.509400000003</v>
      </c>
      <c r="L687" t="str">
        <f>IF(investment_data[[#This Row],[Profit and Loss]]&lt;0,"Loss","profit")</f>
        <v>profit</v>
      </c>
    </row>
    <row r="688" spans="1:12" x14ac:dyDescent="0.3">
      <c r="A688">
        <v>205682</v>
      </c>
      <c r="B688">
        <v>1029</v>
      </c>
      <c r="C688" t="s">
        <v>1483</v>
      </c>
      <c r="D688" t="s">
        <v>1645</v>
      </c>
      <c r="E688">
        <v>336.76</v>
      </c>
      <c r="F688">
        <v>657.24</v>
      </c>
      <c r="G688">
        <v>850.76</v>
      </c>
      <c r="H688" s="1">
        <v>43977</v>
      </c>
      <c r="I688">
        <v>286501.94</v>
      </c>
      <c r="J688">
        <f>investment_data[[#This Row],[purchase_price]]*investment_data[[#This Row],[units]]</f>
        <v>221332.14240000001</v>
      </c>
      <c r="K688">
        <f>investment_data[[#This Row],[market_value]]-investment_data[[#This Row],[purches_value]]</f>
        <v>65169.797599999991</v>
      </c>
      <c r="L688" t="str">
        <f>IF(investment_data[[#This Row],[Profit and Loss]]&lt;0,"Loss","profit")</f>
        <v>profit</v>
      </c>
    </row>
    <row r="689" spans="1:12" x14ac:dyDescent="0.3">
      <c r="A689">
        <v>861171</v>
      </c>
      <c r="B689">
        <v>7071</v>
      </c>
      <c r="C689" t="s">
        <v>1483</v>
      </c>
      <c r="D689" t="s">
        <v>1646</v>
      </c>
      <c r="E689">
        <v>228.29</v>
      </c>
      <c r="F689">
        <v>214.87</v>
      </c>
      <c r="G689">
        <v>276.7</v>
      </c>
      <c r="H689" s="1">
        <v>44469</v>
      </c>
      <c r="I689">
        <v>63167.839999999997</v>
      </c>
      <c r="J689">
        <f>investment_data[[#This Row],[purchase_price]]*investment_data[[#This Row],[units]]</f>
        <v>49052.672299999998</v>
      </c>
      <c r="K689">
        <f>investment_data[[#This Row],[market_value]]-investment_data[[#This Row],[purches_value]]</f>
        <v>14115.167699999998</v>
      </c>
      <c r="L689" t="str">
        <f>IF(investment_data[[#This Row],[Profit and Loss]]&lt;0,"Loss","profit")</f>
        <v>profit</v>
      </c>
    </row>
    <row r="690" spans="1:12" x14ac:dyDescent="0.3">
      <c r="A690">
        <v>603687</v>
      </c>
      <c r="B690">
        <v>9525</v>
      </c>
      <c r="C690" t="s">
        <v>1483</v>
      </c>
      <c r="D690" t="s">
        <v>1647</v>
      </c>
      <c r="E690">
        <v>42.4</v>
      </c>
      <c r="F690">
        <v>161.41999999999999</v>
      </c>
      <c r="G690">
        <v>194.66</v>
      </c>
      <c r="H690" s="1">
        <v>45414</v>
      </c>
      <c r="I690">
        <v>8253.58</v>
      </c>
      <c r="J690">
        <f>investment_data[[#This Row],[purchase_price]]*investment_data[[#This Row],[units]]</f>
        <v>6844.2079999999996</v>
      </c>
      <c r="K690">
        <f>investment_data[[#This Row],[market_value]]-investment_data[[#This Row],[purches_value]]</f>
        <v>1409.3720000000003</v>
      </c>
      <c r="L690" t="str">
        <f>IF(investment_data[[#This Row],[Profit and Loss]]&lt;0,"Loss","profit")</f>
        <v>profit</v>
      </c>
    </row>
    <row r="691" spans="1:12" x14ac:dyDescent="0.3">
      <c r="A691">
        <v>875440</v>
      </c>
      <c r="B691">
        <v>7172</v>
      </c>
      <c r="C691" t="s">
        <v>1483</v>
      </c>
      <c r="D691" t="s">
        <v>1648</v>
      </c>
      <c r="E691">
        <v>467.32</v>
      </c>
      <c r="F691">
        <v>468.89</v>
      </c>
      <c r="G691">
        <v>679.76</v>
      </c>
      <c r="H691" s="1">
        <v>44960</v>
      </c>
      <c r="I691">
        <v>317665.44</v>
      </c>
      <c r="J691">
        <f>investment_data[[#This Row],[purchase_price]]*investment_data[[#This Row],[units]]</f>
        <v>219121.67479999998</v>
      </c>
      <c r="K691">
        <f>investment_data[[#This Row],[market_value]]-investment_data[[#This Row],[purches_value]]</f>
        <v>98543.765200000023</v>
      </c>
      <c r="L691" t="str">
        <f>IF(investment_data[[#This Row],[Profit and Loss]]&lt;0,"Loss","profit")</f>
        <v>profit</v>
      </c>
    </row>
    <row r="692" spans="1:12" x14ac:dyDescent="0.3">
      <c r="A692">
        <v>814027</v>
      </c>
      <c r="B692">
        <v>7948</v>
      </c>
      <c r="C692" t="s">
        <v>1483</v>
      </c>
      <c r="D692" t="s">
        <v>1649</v>
      </c>
      <c r="E692">
        <v>135.69999999999999</v>
      </c>
      <c r="F692">
        <v>949.81</v>
      </c>
      <c r="G692">
        <v>1050.6099999999999</v>
      </c>
      <c r="H692" s="1">
        <v>43783</v>
      </c>
      <c r="I692">
        <v>142567.78</v>
      </c>
      <c r="J692">
        <f>investment_data[[#This Row],[purchase_price]]*investment_data[[#This Row],[units]]</f>
        <v>128889.21699999998</v>
      </c>
      <c r="K692">
        <f>investment_data[[#This Row],[market_value]]-investment_data[[#This Row],[purches_value]]</f>
        <v>13678.563000000024</v>
      </c>
      <c r="L692" t="str">
        <f>IF(investment_data[[#This Row],[Profit and Loss]]&lt;0,"Loss","profit")</f>
        <v>profit</v>
      </c>
    </row>
    <row r="693" spans="1:12" x14ac:dyDescent="0.3">
      <c r="A693">
        <v>691232</v>
      </c>
      <c r="B693">
        <v>5792</v>
      </c>
      <c r="C693" t="s">
        <v>1483</v>
      </c>
      <c r="D693" t="s">
        <v>1650</v>
      </c>
      <c r="E693">
        <v>484.47</v>
      </c>
      <c r="F693">
        <v>127.55</v>
      </c>
      <c r="G693">
        <v>125.38</v>
      </c>
      <c r="H693" s="1">
        <v>44025</v>
      </c>
      <c r="I693">
        <v>60742.85</v>
      </c>
      <c r="J693">
        <f>investment_data[[#This Row],[purchase_price]]*investment_data[[#This Row],[units]]</f>
        <v>61794.148500000003</v>
      </c>
      <c r="K693">
        <f>investment_data[[#This Row],[market_value]]-investment_data[[#This Row],[purches_value]]</f>
        <v>-1051.2985000000044</v>
      </c>
      <c r="L693" t="str">
        <f>IF(investment_data[[#This Row],[Profit and Loss]]&lt;0,"Loss","profit")</f>
        <v>Loss</v>
      </c>
    </row>
    <row r="694" spans="1:12" x14ac:dyDescent="0.3">
      <c r="A694">
        <v>817394</v>
      </c>
      <c r="B694">
        <v>5396</v>
      </c>
      <c r="C694" t="s">
        <v>1483</v>
      </c>
      <c r="D694" t="s">
        <v>1651</v>
      </c>
      <c r="E694">
        <v>278.39</v>
      </c>
      <c r="F694">
        <v>197.36</v>
      </c>
      <c r="G694">
        <v>198.58</v>
      </c>
      <c r="H694" s="1">
        <v>44317</v>
      </c>
      <c r="I694">
        <v>55282.69</v>
      </c>
      <c r="J694">
        <f>investment_data[[#This Row],[purchase_price]]*investment_data[[#This Row],[units]]</f>
        <v>54943.0504</v>
      </c>
      <c r="K694">
        <f>investment_data[[#This Row],[market_value]]-investment_data[[#This Row],[purches_value]]</f>
        <v>339.63960000000225</v>
      </c>
      <c r="L694" t="str">
        <f>IF(investment_data[[#This Row],[Profit and Loss]]&lt;0,"Loss","profit")</f>
        <v>profit</v>
      </c>
    </row>
    <row r="695" spans="1:12" x14ac:dyDescent="0.3">
      <c r="A695">
        <v>695589</v>
      </c>
      <c r="B695">
        <v>6810</v>
      </c>
      <c r="C695" t="s">
        <v>1483</v>
      </c>
      <c r="D695" t="s">
        <v>1652</v>
      </c>
      <c r="E695">
        <v>367.26</v>
      </c>
      <c r="F695">
        <v>384.11</v>
      </c>
      <c r="G695">
        <v>473.1</v>
      </c>
      <c r="H695" s="1">
        <v>45327</v>
      </c>
      <c r="I695">
        <v>173750.71</v>
      </c>
      <c r="J695">
        <f>investment_data[[#This Row],[purchase_price]]*investment_data[[#This Row],[units]]</f>
        <v>141068.23860000001</v>
      </c>
      <c r="K695">
        <f>investment_data[[#This Row],[market_value]]-investment_data[[#This Row],[purches_value]]</f>
        <v>32682.47139999998</v>
      </c>
      <c r="L695" t="str">
        <f>IF(investment_data[[#This Row],[Profit and Loss]]&lt;0,"Loss","profit")</f>
        <v>profit</v>
      </c>
    </row>
    <row r="696" spans="1:12" x14ac:dyDescent="0.3">
      <c r="A696">
        <v>297248</v>
      </c>
      <c r="B696">
        <v>7071</v>
      </c>
      <c r="C696" t="s">
        <v>1483</v>
      </c>
      <c r="D696" t="s">
        <v>1653</v>
      </c>
      <c r="E696">
        <v>52.43</v>
      </c>
      <c r="F696">
        <v>160.85</v>
      </c>
      <c r="G696">
        <v>224.06</v>
      </c>
      <c r="H696" s="1">
        <v>44489</v>
      </c>
      <c r="I696">
        <v>11747.47</v>
      </c>
      <c r="J696">
        <f>investment_data[[#This Row],[purchase_price]]*investment_data[[#This Row],[units]]</f>
        <v>8433.3654999999999</v>
      </c>
      <c r="K696">
        <f>investment_data[[#This Row],[market_value]]-investment_data[[#This Row],[purches_value]]</f>
        <v>3314.1044999999995</v>
      </c>
      <c r="L696" t="str">
        <f>IF(investment_data[[#This Row],[Profit and Loss]]&lt;0,"Loss","profit")</f>
        <v>profit</v>
      </c>
    </row>
    <row r="697" spans="1:12" x14ac:dyDescent="0.3">
      <c r="A697">
        <v>204171</v>
      </c>
      <c r="B697">
        <v>9730</v>
      </c>
      <c r="C697" t="s">
        <v>1483</v>
      </c>
      <c r="D697" t="s">
        <v>1654</v>
      </c>
      <c r="E697">
        <v>86.57</v>
      </c>
      <c r="F697">
        <v>326.8</v>
      </c>
      <c r="G697">
        <v>316.70999999999998</v>
      </c>
      <c r="H697" s="1">
        <v>43949</v>
      </c>
      <c r="I697">
        <v>27417.58</v>
      </c>
      <c r="J697">
        <f>investment_data[[#This Row],[purchase_price]]*investment_data[[#This Row],[units]]</f>
        <v>28291.075999999997</v>
      </c>
      <c r="K697">
        <f>investment_data[[#This Row],[market_value]]-investment_data[[#This Row],[purches_value]]</f>
        <v>-873.49599999999555</v>
      </c>
      <c r="L697" t="str">
        <f>IF(investment_data[[#This Row],[Profit and Loss]]&lt;0,"Loss","profit")</f>
        <v>Loss</v>
      </c>
    </row>
    <row r="698" spans="1:12" x14ac:dyDescent="0.3">
      <c r="A698">
        <v>903980</v>
      </c>
      <c r="B698">
        <v>9116</v>
      </c>
      <c r="C698" t="s">
        <v>1483</v>
      </c>
      <c r="D698" t="s">
        <v>1655</v>
      </c>
      <c r="E698">
        <v>398.33</v>
      </c>
      <c r="F698">
        <v>316.5</v>
      </c>
      <c r="G698">
        <v>433.02</v>
      </c>
      <c r="H698" s="1">
        <v>45236</v>
      </c>
      <c r="I698">
        <v>172484.86</v>
      </c>
      <c r="J698">
        <f>investment_data[[#This Row],[purchase_price]]*investment_data[[#This Row],[units]]</f>
        <v>126071.44499999999</v>
      </c>
      <c r="K698">
        <f>investment_data[[#This Row],[market_value]]-investment_data[[#This Row],[purches_value]]</f>
        <v>46413.414999999994</v>
      </c>
      <c r="L698" t="str">
        <f>IF(investment_data[[#This Row],[Profit and Loss]]&lt;0,"Loss","profit")</f>
        <v>profit</v>
      </c>
    </row>
    <row r="699" spans="1:12" x14ac:dyDescent="0.3">
      <c r="A699">
        <v>114667</v>
      </c>
      <c r="B699">
        <v>3862</v>
      </c>
      <c r="C699" t="s">
        <v>1483</v>
      </c>
      <c r="D699" t="s">
        <v>1656</v>
      </c>
      <c r="E699">
        <v>416.15</v>
      </c>
      <c r="F699">
        <v>141.78</v>
      </c>
      <c r="G699">
        <v>130.35</v>
      </c>
      <c r="H699" s="1">
        <v>44575</v>
      </c>
      <c r="I699">
        <v>54245.15</v>
      </c>
      <c r="J699">
        <f>investment_data[[#This Row],[purchase_price]]*investment_data[[#This Row],[units]]</f>
        <v>59001.746999999996</v>
      </c>
      <c r="K699">
        <f>investment_data[[#This Row],[market_value]]-investment_data[[#This Row],[purches_value]]</f>
        <v>-4756.5969999999943</v>
      </c>
      <c r="L699" t="str">
        <f>IF(investment_data[[#This Row],[Profit and Loss]]&lt;0,"Loss","profit")</f>
        <v>Loss</v>
      </c>
    </row>
    <row r="700" spans="1:12" x14ac:dyDescent="0.3">
      <c r="A700">
        <v>370778</v>
      </c>
      <c r="B700">
        <v>6070</v>
      </c>
      <c r="C700" t="s">
        <v>1483</v>
      </c>
      <c r="D700" t="s">
        <v>1657</v>
      </c>
      <c r="E700">
        <v>67.040000000000006</v>
      </c>
      <c r="F700">
        <v>531.35</v>
      </c>
      <c r="G700">
        <v>657</v>
      </c>
      <c r="H700" s="1">
        <v>43740</v>
      </c>
      <c r="I700">
        <v>44045.279999999999</v>
      </c>
      <c r="J700">
        <f>investment_data[[#This Row],[purchase_price]]*investment_data[[#This Row],[units]]</f>
        <v>35621.704000000005</v>
      </c>
      <c r="K700">
        <f>investment_data[[#This Row],[market_value]]-investment_data[[#This Row],[purches_value]]</f>
        <v>8423.5759999999937</v>
      </c>
      <c r="L700" t="str">
        <f>IF(investment_data[[#This Row],[Profit and Loss]]&lt;0,"Loss","profit")</f>
        <v>profit</v>
      </c>
    </row>
    <row r="701" spans="1:12" x14ac:dyDescent="0.3">
      <c r="A701">
        <v>244350</v>
      </c>
      <c r="B701">
        <v>9834</v>
      </c>
      <c r="C701" t="s">
        <v>1483</v>
      </c>
      <c r="D701" t="s">
        <v>1658</v>
      </c>
      <c r="E701">
        <v>156.69</v>
      </c>
      <c r="F701">
        <v>519.44000000000005</v>
      </c>
      <c r="G701">
        <v>556.01</v>
      </c>
      <c r="H701" s="1">
        <v>43790</v>
      </c>
      <c r="I701">
        <v>87121.21</v>
      </c>
      <c r="J701">
        <f>investment_data[[#This Row],[purchase_price]]*investment_data[[#This Row],[units]]</f>
        <v>81391.053600000014</v>
      </c>
      <c r="K701">
        <f>investment_data[[#This Row],[market_value]]-investment_data[[#This Row],[purches_value]]</f>
        <v>5730.1563999999926</v>
      </c>
      <c r="L701" t="str">
        <f>IF(investment_data[[#This Row],[Profit and Loss]]&lt;0,"Loss","profit")</f>
        <v>profit</v>
      </c>
    </row>
    <row r="702" spans="1:12" x14ac:dyDescent="0.3">
      <c r="A702">
        <v>408068</v>
      </c>
      <c r="B702">
        <v>5631</v>
      </c>
      <c r="C702" t="s">
        <v>1483</v>
      </c>
      <c r="D702" t="s">
        <v>1659</v>
      </c>
      <c r="E702">
        <v>157.44</v>
      </c>
      <c r="F702">
        <v>494.26</v>
      </c>
      <c r="G702">
        <v>561.54</v>
      </c>
      <c r="H702" s="1">
        <v>45401</v>
      </c>
      <c r="I702">
        <v>88408.86</v>
      </c>
      <c r="J702">
        <f>investment_data[[#This Row],[purchase_price]]*investment_data[[#This Row],[units]]</f>
        <v>77816.294399999999</v>
      </c>
      <c r="K702">
        <f>investment_data[[#This Row],[market_value]]-investment_data[[#This Row],[purches_value]]</f>
        <v>10592.565600000002</v>
      </c>
      <c r="L702" t="str">
        <f>IF(investment_data[[#This Row],[Profit and Loss]]&lt;0,"Loss","profit")</f>
        <v>profit</v>
      </c>
    </row>
    <row r="703" spans="1:12" x14ac:dyDescent="0.3">
      <c r="A703">
        <v>952237</v>
      </c>
      <c r="B703">
        <v>2461</v>
      </c>
      <c r="C703" t="s">
        <v>1483</v>
      </c>
      <c r="D703" t="s">
        <v>1660</v>
      </c>
      <c r="E703">
        <v>292.5</v>
      </c>
      <c r="F703">
        <v>424.93</v>
      </c>
      <c r="G703">
        <v>514.03</v>
      </c>
      <c r="H703" s="1">
        <v>43816</v>
      </c>
      <c r="I703">
        <v>150353.76999999999</v>
      </c>
      <c r="J703">
        <f>investment_data[[#This Row],[purchase_price]]*investment_data[[#This Row],[units]]</f>
        <v>124292.02500000001</v>
      </c>
      <c r="K703">
        <f>investment_data[[#This Row],[market_value]]-investment_data[[#This Row],[purches_value]]</f>
        <v>26061.744999999981</v>
      </c>
      <c r="L703" t="str">
        <f>IF(investment_data[[#This Row],[Profit and Loss]]&lt;0,"Loss","profit")</f>
        <v>profit</v>
      </c>
    </row>
    <row r="704" spans="1:12" x14ac:dyDescent="0.3">
      <c r="A704">
        <v>272169</v>
      </c>
      <c r="B704">
        <v>4566</v>
      </c>
      <c r="C704" t="s">
        <v>1483</v>
      </c>
      <c r="D704" t="s">
        <v>1661</v>
      </c>
      <c r="E704">
        <v>53.22</v>
      </c>
      <c r="F704">
        <v>427.54</v>
      </c>
      <c r="G704">
        <v>443.07</v>
      </c>
      <c r="H704" s="1">
        <v>43964</v>
      </c>
      <c r="I704">
        <v>23580.19</v>
      </c>
      <c r="J704">
        <f>investment_data[[#This Row],[purchase_price]]*investment_data[[#This Row],[units]]</f>
        <v>22753.678800000002</v>
      </c>
      <c r="K704">
        <f>investment_data[[#This Row],[market_value]]-investment_data[[#This Row],[purches_value]]</f>
        <v>826.51119999999719</v>
      </c>
      <c r="L704" t="str">
        <f>IF(investment_data[[#This Row],[Profit and Loss]]&lt;0,"Loss","profit")</f>
        <v>profit</v>
      </c>
    </row>
    <row r="705" spans="1:12" x14ac:dyDescent="0.3">
      <c r="A705">
        <v>132793</v>
      </c>
      <c r="B705">
        <v>3193</v>
      </c>
      <c r="C705" t="s">
        <v>1483</v>
      </c>
      <c r="D705" t="s">
        <v>1662</v>
      </c>
      <c r="E705">
        <v>428.72</v>
      </c>
      <c r="F705">
        <v>412.2</v>
      </c>
      <c r="G705">
        <v>587.29999999999995</v>
      </c>
      <c r="H705" s="1">
        <v>44299</v>
      </c>
      <c r="I705">
        <v>251787.26</v>
      </c>
      <c r="J705">
        <f>investment_data[[#This Row],[purchase_price]]*investment_data[[#This Row],[units]]</f>
        <v>176718.38400000002</v>
      </c>
      <c r="K705">
        <f>investment_data[[#This Row],[market_value]]-investment_data[[#This Row],[purches_value]]</f>
        <v>75068.875999999989</v>
      </c>
      <c r="L705" t="str">
        <f>IF(investment_data[[#This Row],[Profit and Loss]]&lt;0,"Loss","profit")</f>
        <v>profit</v>
      </c>
    </row>
    <row r="706" spans="1:12" x14ac:dyDescent="0.3">
      <c r="A706">
        <v>750377</v>
      </c>
      <c r="B706">
        <v>6536</v>
      </c>
      <c r="C706" t="s">
        <v>1483</v>
      </c>
      <c r="D706" t="s">
        <v>1663</v>
      </c>
      <c r="E706">
        <v>308.08999999999997</v>
      </c>
      <c r="F706">
        <v>772.17</v>
      </c>
      <c r="G706">
        <v>908.91</v>
      </c>
      <c r="H706" s="1">
        <v>43833</v>
      </c>
      <c r="I706">
        <v>280026.08</v>
      </c>
      <c r="J706">
        <f>investment_data[[#This Row],[purchase_price]]*investment_data[[#This Row],[units]]</f>
        <v>237897.85529999997</v>
      </c>
      <c r="K706">
        <f>investment_data[[#This Row],[market_value]]-investment_data[[#This Row],[purches_value]]</f>
        <v>42128.22470000005</v>
      </c>
      <c r="L706" t="str">
        <f>IF(investment_data[[#This Row],[Profit and Loss]]&lt;0,"Loss","profit")</f>
        <v>profit</v>
      </c>
    </row>
    <row r="707" spans="1:12" x14ac:dyDescent="0.3">
      <c r="A707">
        <v>110082</v>
      </c>
      <c r="B707">
        <v>6218</v>
      </c>
      <c r="C707" t="s">
        <v>1483</v>
      </c>
      <c r="D707" t="s">
        <v>1664</v>
      </c>
      <c r="E707">
        <v>442.34</v>
      </c>
      <c r="F707">
        <v>657.37</v>
      </c>
      <c r="G707">
        <v>685.07</v>
      </c>
      <c r="H707" s="1">
        <v>44571</v>
      </c>
      <c r="I707">
        <v>303033.86</v>
      </c>
      <c r="J707">
        <f>investment_data[[#This Row],[purchase_price]]*investment_data[[#This Row],[units]]</f>
        <v>290781.04579999996</v>
      </c>
      <c r="K707">
        <f>investment_data[[#This Row],[market_value]]-investment_data[[#This Row],[purches_value]]</f>
        <v>12252.814200000023</v>
      </c>
      <c r="L707" t="str">
        <f>IF(investment_data[[#This Row],[Profit and Loss]]&lt;0,"Loss","profit")</f>
        <v>profit</v>
      </c>
    </row>
    <row r="708" spans="1:12" x14ac:dyDescent="0.3">
      <c r="A708">
        <v>830751</v>
      </c>
      <c r="B708">
        <v>8313</v>
      </c>
      <c r="C708" t="s">
        <v>1483</v>
      </c>
      <c r="D708" t="s">
        <v>1665</v>
      </c>
      <c r="E708">
        <v>43.22</v>
      </c>
      <c r="F708">
        <v>885.71</v>
      </c>
      <c r="G708">
        <v>1152.1500000000001</v>
      </c>
      <c r="H708" s="1">
        <v>45467</v>
      </c>
      <c r="I708">
        <v>49795.92</v>
      </c>
      <c r="J708">
        <f>investment_data[[#This Row],[purchase_price]]*investment_data[[#This Row],[units]]</f>
        <v>38280.386200000001</v>
      </c>
      <c r="K708">
        <f>investment_data[[#This Row],[market_value]]-investment_data[[#This Row],[purches_value]]</f>
        <v>11515.533799999997</v>
      </c>
      <c r="L708" t="str">
        <f>IF(investment_data[[#This Row],[Profit and Loss]]&lt;0,"Loss","profit")</f>
        <v>profit</v>
      </c>
    </row>
    <row r="709" spans="1:12" x14ac:dyDescent="0.3">
      <c r="A709">
        <v>263012</v>
      </c>
      <c r="B709">
        <v>5705</v>
      </c>
      <c r="C709" t="s">
        <v>1483</v>
      </c>
      <c r="D709" t="s">
        <v>1666</v>
      </c>
      <c r="E709">
        <v>382.77</v>
      </c>
      <c r="F709">
        <v>855.82</v>
      </c>
      <c r="G709">
        <v>1074.71</v>
      </c>
      <c r="H709" s="1">
        <v>43753</v>
      </c>
      <c r="I709">
        <v>411366.75</v>
      </c>
      <c r="J709">
        <f>investment_data[[#This Row],[purchase_price]]*investment_data[[#This Row],[units]]</f>
        <v>327582.22139999998</v>
      </c>
      <c r="K709">
        <f>investment_data[[#This Row],[market_value]]-investment_data[[#This Row],[purches_value]]</f>
        <v>83784.52860000002</v>
      </c>
      <c r="L709" t="str">
        <f>IF(investment_data[[#This Row],[Profit and Loss]]&lt;0,"Loss","profit")</f>
        <v>profit</v>
      </c>
    </row>
    <row r="710" spans="1:12" x14ac:dyDescent="0.3">
      <c r="A710">
        <v>484287</v>
      </c>
      <c r="B710">
        <v>4351</v>
      </c>
      <c r="C710" t="s">
        <v>1483</v>
      </c>
      <c r="D710" t="s">
        <v>1667</v>
      </c>
      <c r="E710">
        <v>324.77999999999997</v>
      </c>
      <c r="F710">
        <v>685.11</v>
      </c>
      <c r="G710">
        <v>973.41</v>
      </c>
      <c r="H710" s="1">
        <v>44076</v>
      </c>
      <c r="I710">
        <v>316144.09999999998</v>
      </c>
      <c r="J710">
        <f>investment_data[[#This Row],[purchase_price]]*investment_data[[#This Row],[units]]</f>
        <v>222510.02579999997</v>
      </c>
      <c r="K710">
        <f>investment_data[[#This Row],[market_value]]-investment_data[[#This Row],[purches_value]]</f>
        <v>93634.074200000003</v>
      </c>
      <c r="L710" t="str">
        <f>IF(investment_data[[#This Row],[Profit and Loss]]&lt;0,"Loss","profit")</f>
        <v>profit</v>
      </c>
    </row>
    <row r="711" spans="1:12" x14ac:dyDescent="0.3">
      <c r="A711">
        <v>244904</v>
      </c>
      <c r="B711">
        <v>9153</v>
      </c>
      <c r="C711" t="s">
        <v>1483</v>
      </c>
      <c r="D711" t="s">
        <v>1668</v>
      </c>
      <c r="E711">
        <v>146.35</v>
      </c>
      <c r="F711">
        <v>711.04</v>
      </c>
      <c r="G711">
        <v>902.47</v>
      </c>
      <c r="H711" s="1">
        <v>45435</v>
      </c>
      <c r="I711">
        <v>132076.48000000001</v>
      </c>
      <c r="J711">
        <f>investment_data[[#This Row],[purchase_price]]*investment_data[[#This Row],[units]]</f>
        <v>104060.704</v>
      </c>
      <c r="K711">
        <f>investment_data[[#This Row],[market_value]]-investment_data[[#This Row],[purches_value]]</f>
        <v>28015.776000000013</v>
      </c>
      <c r="L711" t="str">
        <f>IF(investment_data[[#This Row],[Profit and Loss]]&lt;0,"Loss","profit")</f>
        <v>profit</v>
      </c>
    </row>
    <row r="712" spans="1:12" x14ac:dyDescent="0.3">
      <c r="A712">
        <v>626246</v>
      </c>
      <c r="B712">
        <v>2055</v>
      </c>
      <c r="C712" t="s">
        <v>1483</v>
      </c>
      <c r="D712" t="s">
        <v>1669</v>
      </c>
      <c r="E712">
        <v>365.26</v>
      </c>
      <c r="F712">
        <v>804.92</v>
      </c>
      <c r="G712">
        <v>766.85</v>
      </c>
      <c r="H712" s="1">
        <v>44104</v>
      </c>
      <c r="I712">
        <v>280099.63</v>
      </c>
      <c r="J712">
        <f>investment_data[[#This Row],[purchase_price]]*investment_data[[#This Row],[units]]</f>
        <v>294005.07919999998</v>
      </c>
      <c r="K712">
        <f>investment_data[[#This Row],[market_value]]-investment_data[[#This Row],[purches_value]]</f>
        <v>-13905.449199999974</v>
      </c>
      <c r="L712" t="str">
        <f>IF(investment_data[[#This Row],[Profit and Loss]]&lt;0,"Loss","profit")</f>
        <v>Loss</v>
      </c>
    </row>
    <row r="713" spans="1:12" x14ac:dyDescent="0.3">
      <c r="A713">
        <v>283872</v>
      </c>
      <c r="B713">
        <v>2079</v>
      </c>
      <c r="C713" t="s">
        <v>1483</v>
      </c>
      <c r="D713" t="s">
        <v>1670</v>
      </c>
      <c r="E713">
        <v>228.51</v>
      </c>
      <c r="F713">
        <v>944.21</v>
      </c>
      <c r="G713">
        <v>1009.01</v>
      </c>
      <c r="H713" s="1">
        <v>44385</v>
      </c>
      <c r="I713">
        <v>230568.88</v>
      </c>
      <c r="J713">
        <f>investment_data[[#This Row],[purchase_price]]*investment_data[[#This Row],[units]]</f>
        <v>215761.4271</v>
      </c>
      <c r="K713">
        <f>investment_data[[#This Row],[market_value]]-investment_data[[#This Row],[purches_value]]</f>
        <v>14807.452900000004</v>
      </c>
      <c r="L713" t="str">
        <f>IF(investment_data[[#This Row],[Profit and Loss]]&lt;0,"Loss","profit")</f>
        <v>profit</v>
      </c>
    </row>
    <row r="714" spans="1:12" x14ac:dyDescent="0.3">
      <c r="A714">
        <v>869200</v>
      </c>
      <c r="B714">
        <v>2344</v>
      </c>
      <c r="C714" t="s">
        <v>1483</v>
      </c>
      <c r="D714" t="s">
        <v>1671</v>
      </c>
      <c r="E714">
        <v>288.67</v>
      </c>
      <c r="F714">
        <v>825.24</v>
      </c>
      <c r="G714">
        <v>1099.53</v>
      </c>
      <c r="H714" s="1">
        <v>45222</v>
      </c>
      <c r="I714">
        <v>317401.33</v>
      </c>
      <c r="J714">
        <f>investment_data[[#This Row],[purchase_price]]*investment_data[[#This Row],[units]]</f>
        <v>238222.03080000001</v>
      </c>
      <c r="K714">
        <f>investment_data[[#This Row],[market_value]]-investment_data[[#This Row],[purches_value]]</f>
        <v>79179.299200000009</v>
      </c>
      <c r="L714" t="str">
        <f>IF(investment_data[[#This Row],[Profit and Loss]]&lt;0,"Loss","profit")</f>
        <v>profit</v>
      </c>
    </row>
    <row r="715" spans="1:12" x14ac:dyDescent="0.3">
      <c r="A715">
        <v>110387</v>
      </c>
      <c r="B715">
        <v>1410</v>
      </c>
      <c r="C715" t="s">
        <v>1483</v>
      </c>
      <c r="D715" t="s">
        <v>1672</v>
      </c>
      <c r="E715">
        <v>271.98</v>
      </c>
      <c r="F715">
        <v>95.07</v>
      </c>
      <c r="G715">
        <v>99.83</v>
      </c>
      <c r="H715" s="1">
        <v>43805</v>
      </c>
      <c r="I715">
        <v>27151.759999999998</v>
      </c>
      <c r="J715">
        <f>investment_data[[#This Row],[purchase_price]]*investment_data[[#This Row],[units]]</f>
        <v>25857.138599999998</v>
      </c>
      <c r="K715">
        <f>investment_data[[#This Row],[market_value]]-investment_data[[#This Row],[purches_value]]</f>
        <v>1294.6214</v>
      </c>
      <c r="L715" t="str">
        <f>IF(investment_data[[#This Row],[Profit and Loss]]&lt;0,"Loss","profit")</f>
        <v>profit</v>
      </c>
    </row>
    <row r="716" spans="1:12" x14ac:dyDescent="0.3">
      <c r="A716">
        <v>581753</v>
      </c>
      <c r="B716">
        <v>8032</v>
      </c>
      <c r="C716" t="s">
        <v>1483</v>
      </c>
      <c r="D716" t="s">
        <v>1673</v>
      </c>
      <c r="E716">
        <v>15.33</v>
      </c>
      <c r="F716">
        <v>876.66</v>
      </c>
      <c r="G716">
        <v>937.48</v>
      </c>
      <c r="H716" s="1">
        <v>45023</v>
      </c>
      <c r="I716">
        <v>14371.57</v>
      </c>
      <c r="J716">
        <f>investment_data[[#This Row],[purchase_price]]*investment_data[[#This Row],[units]]</f>
        <v>13439.1978</v>
      </c>
      <c r="K716">
        <f>investment_data[[#This Row],[market_value]]-investment_data[[#This Row],[purches_value]]</f>
        <v>932.37219999999979</v>
      </c>
      <c r="L716" t="str">
        <f>IF(investment_data[[#This Row],[Profit and Loss]]&lt;0,"Loss","profit")</f>
        <v>profit</v>
      </c>
    </row>
    <row r="717" spans="1:12" x14ac:dyDescent="0.3">
      <c r="A717">
        <v>646320</v>
      </c>
      <c r="B717">
        <v>7654</v>
      </c>
      <c r="C717" t="s">
        <v>1483</v>
      </c>
      <c r="D717" t="s">
        <v>1674</v>
      </c>
      <c r="E717">
        <v>415.86</v>
      </c>
      <c r="F717">
        <v>281.08999999999997</v>
      </c>
      <c r="G717">
        <v>369.49</v>
      </c>
      <c r="H717" s="1">
        <v>44524</v>
      </c>
      <c r="I717">
        <v>153656.10999999999</v>
      </c>
      <c r="J717">
        <f>investment_data[[#This Row],[purchase_price]]*investment_data[[#This Row],[units]]</f>
        <v>116894.08739999999</v>
      </c>
      <c r="K717">
        <f>investment_data[[#This Row],[market_value]]-investment_data[[#This Row],[purches_value]]</f>
        <v>36762.022599999997</v>
      </c>
      <c r="L717" t="str">
        <f>IF(investment_data[[#This Row],[Profit and Loss]]&lt;0,"Loss","profit")</f>
        <v>profit</v>
      </c>
    </row>
    <row r="718" spans="1:12" x14ac:dyDescent="0.3">
      <c r="A718">
        <v>201215</v>
      </c>
      <c r="B718">
        <v>4566</v>
      </c>
      <c r="C718" t="s">
        <v>1483</v>
      </c>
      <c r="D718" t="s">
        <v>1675</v>
      </c>
      <c r="E718">
        <v>420.24</v>
      </c>
      <c r="F718">
        <v>688.65</v>
      </c>
      <c r="G718">
        <v>728.52</v>
      </c>
      <c r="H718" s="1">
        <v>44492</v>
      </c>
      <c r="I718">
        <v>306153.24</v>
      </c>
      <c r="J718">
        <f>investment_data[[#This Row],[purchase_price]]*investment_data[[#This Row],[units]]</f>
        <v>289398.27600000001</v>
      </c>
      <c r="K718">
        <f>investment_data[[#This Row],[market_value]]-investment_data[[#This Row],[purches_value]]</f>
        <v>16754.963999999978</v>
      </c>
      <c r="L718" t="str">
        <f>IF(investment_data[[#This Row],[Profit and Loss]]&lt;0,"Loss","profit")</f>
        <v>profit</v>
      </c>
    </row>
    <row r="719" spans="1:12" x14ac:dyDescent="0.3">
      <c r="A719">
        <v>457700</v>
      </c>
      <c r="B719">
        <v>2720</v>
      </c>
      <c r="C719" t="s">
        <v>1483</v>
      </c>
      <c r="D719" t="s">
        <v>1676</v>
      </c>
      <c r="E719">
        <v>118.76</v>
      </c>
      <c r="F719">
        <v>50.58</v>
      </c>
      <c r="G719">
        <v>54.25</v>
      </c>
      <c r="H719" s="1">
        <v>44106</v>
      </c>
      <c r="I719">
        <v>6442.73</v>
      </c>
      <c r="J719">
        <f>investment_data[[#This Row],[purchase_price]]*investment_data[[#This Row],[units]]</f>
        <v>6006.8807999999999</v>
      </c>
      <c r="K719">
        <f>investment_data[[#This Row],[market_value]]-investment_data[[#This Row],[purches_value]]</f>
        <v>435.84919999999966</v>
      </c>
      <c r="L719" t="str">
        <f>IF(investment_data[[#This Row],[Profit and Loss]]&lt;0,"Loss","profit")</f>
        <v>profit</v>
      </c>
    </row>
    <row r="720" spans="1:12" x14ac:dyDescent="0.3">
      <c r="A720">
        <v>441516</v>
      </c>
      <c r="B720">
        <v>5044</v>
      </c>
      <c r="C720" t="s">
        <v>1483</v>
      </c>
      <c r="D720" t="s">
        <v>1677</v>
      </c>
      <c r="E720">
        <v>331.58</v>
      </c>
      <c r="F720">
        <v>668.4</v>
      </c>
      <c r="G720">
        <v>993.01</v>
      </c>
      <c r="H720" s="1">
        <v>44751</v>
      </c>
      <c r="I720">
        <v>329262.26</v>
      </c>
      <c r="J720">
        <f>investment_data[[#This Row],[purchase_price]]*investment_data[[#This Row],[units]]</f>
        <v>221628.07199999999</v>
      </c>
      <c r="K720">
        <f>investment_data[[#This Row],[market_value]]-investment_data[[#This Row],[purches_value]]</f>
        <v>107634.18800000002</v>
      </c>
      <c r="L720" t="str">
        <f>IF(investment_data[[#This Row],[Profit and Loss]]&lt;0,"Loss","profit")</f>
        <v>profit</v>
      </c>
    </row>
    <row r="721" spans="1:12" x14ac:dyDescent="0.3">
      <c r="A721">
        <v>299341</v>
      </c>
      <c r="B721">
        <v>4007</v>
      </c>
      <c r="C721" t="s">
        <v>1483</v>
      </c>
      <c r="D721" t="s">
        <v>1678</v>
      </c>
      <c r="E721">
        <v>325.29000000000002</v>
      </c>
      <c r="F721">
        <v>78.62</v>
      </c>
      <c r="G721">
        <v>97.28</v>
      </c>
      <c r="H721" s="1">
        <v>44898</v>
      </c>
      <c r="I721">
        <v>31644.21</v>
      </c>
      <c r="J721">
        <f>investment_data[[#This Row],[purchase_price]]*investment_data[[#This Row],[units]]</f>
        <v>25574.299800000004</v>
      </c>
      <c r="K721">
        <f>investment_data[[#This Row],[market_value]]-investment_data[[#This Row],[purches_value]]</f>
        <v>6069.9101999999948</v>
      </c>
      <c r="L721" t="str">
        <f>IF(investment_data[[#This Row],[Profit and Loss]]&lt;0,"Loss","profit")</f>
        <v>profit</v>
      </c>
    </row>
    <row r="722" spans="1:12" x14ac:dyDescent="0.3">
      <c r="A722">
        <v>361448</v>
      </c>
      <c r="B722">
        <v>7858</v>
      </c>
      <c r="C722" t="s">
        <v>1483</v>
      </c>
      <c r="D722" t="s">
        <v>1679</v>
      </c>
      <c r="E722">
        <v>398.97</v>
      </c>
      <c r="F722">
        <v>568.45000000000005</v>
      </c>
      <c r="G722">
        <v>819.8</v>
      </c>
      <c r="H722" s="1">
        <v>43952</v>
      </c>
      <c r="I722">
        <v>327075.61</v>
      </c>
      <c r="J722">
        <f>investment_data[[#This Row],[purchase_price]]*investment_data[[#This Row],[units]]</f>
        <v>226794.49650000004</v>
      </c>
      <c r="K722">
        <f>investment_data[[#This Row],[market_value]]-investment_data[[#This Row],[purches_value]]</f>
        <v>100281.11349999995</v>
      </c>
      <c r="L722" t="str">
        <f>IF(investment_data[[#This Row],[Profit and Loss]]&lt;0,"Loss","profit")</f>
        <v>profit</v>
      </c>
    </row>
    <row r="723" spans="1:12" x14ac:dyDescent="0.3">
      <c r="A723">
        <v>971023</v>
      </c>
      <c r="B723">
        <v>7265</v>
      </c>
      <c r="C723" t="s">
        <v>1483</v>
      </c>
      <c r="D723" t="s">
        <v>1680</v>
      </c>
      <c r="E723">
        <v>15.69</v>
      </c>
      <c r="F723">
        <v>407.01</v>
      </c>
      <c r="G723">
        <v>583.99</v>
      </c>
      <c r="H723" s="1">
        <v>45345</v>
      </c>
      <c r="I723">
        <v>9162.7999999999993</v>
      </c>
      <c r="J723">
        <f>investment_data[[#This Row],[purchase_price]]*investment_data[[#This Row],[units]]</f>
        <v>6385.9868999999999</v>
      </c>
      <c r="K723">
        <f>investment_data[[#This Row],[market_value]]-investment_data[[#This Row],[purches_value]]</f>
        <v>2776.8130999999994</v>
      </c>
      <c r="L723" t="str">
        <f>IF(investment_data[[#This Row],[Profit and Loss]]&lt;0,"Loss","profit")</f>
        <v>profit</v>
      </c>
    </row>
    <row r="724" spans="1:12" x14ac:dyDescent="0.3">
      <c r="A724">
        <v>601149</v>
      </c>
      <c r="B724">
        <v>7655</v>
      </c>
      <c r="C724" t="s">
        <v>1483</v>
      </c>
      <c r="D724" t="s">
        <v>1681</v>
      </c>
      <c r="E724">
        <v>485.13</v>
      </c>
      <c r="F724">
        <v>442.04</v>
      </c>
      <c r="G724">
        <v>382.74</v>
      </c>
      <c r="H724" s="1">
        <v>44586</v>
      </c>
      <c r="I724">
        <v>185678.66</v>
      </c>
      <c r="J724">
        <f>investment_data[[#This Row],[purchase_price]]*investment_data[[#This Row],[units]]</f>
        <v>214446.8652</v>
      </c>
      <c r="K724">
        <f>investment_data[[#This Row],[market_value]]-investment_data[[#This Row],[purches_value]]</f>
        <v>-28768.205199999997</v>
      </c>
      <c r="L724" t="str">
        <f>IF(investment_data[[#This Row],[Profit and Loss]]&lt;0,"Loss","profit")</f>
        <v>Loss</v>
      </c>
    </row>
    <row r="725" spans="1:12" x14ac:dyDescent="0.3">
      <c r="A725">
        <v>913601</v>
      </c>
      <c r="B725">
        <v>8280</v>
      </c>
      <c r="C725" t="s">
        <v>1483</v>
      </c>
      <c r="D725" t="s">
        <v>1682</v>
      </c>
      <c r="E725">
        <v>354.45</v>
      </c>
      <c r="F725">
        <v>587.41</v>
      </c>
      <c r="G725">
        <v>547.13</v>
      </c>
      <c r="H725" s="1">
        <v>45253</v>
      </c>
      <c r="I725">
        <v>193930.23</v>
      </c>
      <c r="J725">
        <f>investment_data[[#This Row],[purchase_price]]*investment_data[[#This Row],[units]]</f>
        <v>208207.47449999998</v>
      </c>
      <c r="K725">
        <f>investment_data[[#This Row],[market_value]]-investment_data[[#This Row],[purches_value]]</f>
        <v>-14277.244499999972</v>
      </c>
      <c r="L725" t="str">
        <f>IF(investment_data[[#This Row],[Profit and Loss]]&lt;0,"Loss","profit")</f>
        <v>Loss</v>
      </c>
    </row>
    <row r="726" spans="1:12" x14ac:dyDescent="0.3">
      <c r="A726">
        <v>984780</v>
      </c>
      <c r="B726">
        <v>3778</v>
      </c>
      <c r="C726" t="s">
        <v>1483</v>
      </c>
      <c r="D726" t="s">
        <v>1683</v>
      </c>
      <c r="E726">
        <v>287.99</v>
      </c>
      <c r="F726">
        <v>946.56</v>
      </c>
      <c r="G726">
        <v>822.66</v>
      </c>
      <c r="H726" s="1">
        <v>45288</v>
      </c>
      <c r="I726">
        <v>236917.85</v>
      </c>
      <c r="J726">
        <f>investment_data[[#This Row],[purchase_price]]*investment_data[[#This Row],[units]]</f>
        <v>272599.81439999997</v>
      </c>
      <c r="K726">
        <f>investment_data[[#This Row],[market_value]]-investment_data[[#This Row],[purches_value]]</f>
        <v>-35681.964399999968</v>
      </c>
      <c r="L726" t="str">
        <f>IF(investment_data[[#This Row],[Profit and Loss]]&lt;0,"Loss","profit")</f>
        <v>Loss</v>
      </c>
    </row>
    <row r="727" spans="1:12" x14ac:dyDescent="0.3">
      <c r="A727">
        <v>574988</v>
      </c>
      <c r="B727">
        <v>4157</v>
      </c>
      <c r="C727" t="s">
        <v>1483</v>
      </c>
      <c r="D727" t="s">
        <v>1684</v>
      </c>
      <c r="E727">
        <v>333.48</v>
      </c>
      <c r="F727">
        <v>518.13</v>
      </c>
      <c r="G727">
        <v>426.25</v>
      </c>
      <c r="H727" s="1">
        <v>45023</v>
      </c>
      <c r="I727">
        <v>142145.85</v>
      </c>
      <c r="J727">
        <f>investment_data[[#This Row],[purchase_price]]*investment_data[[#This Row],[units]]</f>
        <v>172785.99240000002</v>
      </c>
      <c r="K727">
        <f>investment_data[[#This Row],[market_value]]-investment_data[[#This Row],[purches_value]]</f>
        <v>-30640.142400000012</v>
      </c>
      <c r="L727" t="str">
        <f>IF(investment_data[[#This Row],[Profit and Loss]]&lt;0,"Loss","profit")</f>
        <v>Loss</v>
      </c>
    </row>
    <row r="728" spans="1:12" x14ac:dyDescent="0.3">
      <c r="A728">
        <v>399995</v>
      </c>
      <c r="B728">
        <v>8582</v>
      </c>
      <c r="C728" t="s">
        <v>1483</v>
      </c>
      <c r="D728" t="s">
        <v>1685</v>
      </c>
      <c r="E728">
        <v>414.34</v>
      </c>
      <c r="F728">
        <v>948.08</v>
      </c>
      <c r="G728">
        <v>1330.26</v>
      </c>
      <c r="H728" s="1">
        <v>44744</v>
      </c>
      <c r="I728">
        <v>551179.93000000005</v>
      </c>
      <c r="J728">
        <f>investment_data[[#This Row],[purchase_price]]*investment_data[[#This Row],[units]]</f>
        <v>392827.46720000001</v>
      </c>
      <c r="K728">
        <f>investment_data[[#This Row],[market_value]]-investment_data[[#This Row],[purches_value]]</f>
        <v>158352.46280000004</v>
      </c>
      <c r="L728" t="str">
        <f>IF(investment_data[[#This Row],[Profit and Loss]]&lt;0,"Loss","profit")</f>
        <v>profit</v>
      </c>
    </row>
    <row r="729" spans="1:12" x14ac:dyDescent="0.3">
      <c r="A729">
        <v>447938</v>
      </c>
      <c r="B729">
        <v>7270</v>
      </c>
      <c r="C729" t="s">
        <v>1483</v>
      </c>
      <c r="D729" t="s">
        <v>1686</v>
      </c>
      <c r="E729">
        <v>441.58</v>
      </c>
      <c r="F729">
        <v>198.8</v>
      </c>
      <c r="G729">
        <v>190.98</v>
      </c>
      <c r="H729" s="1">
        <v>43935</v>
      </c>
      <c r="I729">
        <v>84332.95</v>
      </c>
      <c r="J729">
        <f>investment_data[[#This Row],[purchase_price]]*investment_data[[#This Row],[units]]</f>
        <v>87786.104000000007</v>
      </c>
      <c r="K729">
        <f>investment_data[[#This Row],[market_value]]-investment_data[[#This Row],[purches_value]]</f>
        <v>-3453.1540000000095</v>
      </c>
      <c r="L729" t="str">
        <f>IF(investment_data[[#This Row],[Profit and Loss]]&lt;0,"Loss","profit")</f>
        <v>Loss</v>
      </c>
    </row>
    <row r="730" spans="1:12" x14ac:dyDescent="0.3">
      <c r="A730">
        <v>768949</v>
      </c>
      <c r="B730">
        <v>8853</v>
      </c>
      <c r="C730" t="s">
        <v>1483</v>
      </c>
      <c r="D730" t="s">
        <v>1687</v>
      </c>
      <c r="E730">
        <v>75.989999999999995</v>
      </c>
      <c r="F730">
        <v>935.72</v>
      </c>
      <c r="G730">
        <v>771.4</v>
      </c>
      <c r="H730" s="1">
        <v>44974</v>
      </c>
      <c r="I730">
        <v>58618.69</v>
      </c>
      <c r="J730">
        <f>investment_data[[#This Row],[purchase_price]]*investment_data[[#This Row],[units]]</f>
        <v>71105.362800000003</v>
      </c>
      <c r="K730">
        <f>investment_data[[#This Row],[market_value]]-investment_data[[#This Row],[purches_value]]</f>
        <v>-12486.6728</v>
      </c>
      <c r="L730" t="str">
        <f>IF(investment_data[[#This Row],[Profit and Loss]]&lt;0,"Loss","profit")</f>
        <v>Loss</v>
      </c>
    </row>
    <row r="731" spans="1:12" x14ac:dyDescent="0.3">
      <c r="A731">
        <v>446134</v>
      </c>
      <c r="B731">
        <v>9015</v>
      </c>
      <c r="C731" t="s">
        <v>1483</v>
      </c>
      <c r="D731" t="s">
        <v>1688</v>
      </c>
      <c r="E731">
        <v>45.4</v>
      </c>
      <c r="F731">
        <v>253.68</v>
      </c>
      <c r="G731">
        <v>223.87</v>
      </c>
      <c r="H731" s="1">
        <v>44460</v>
      </c>
      <c r="I731">
        <v>10163.700000000001</v>
      </c>
      <c r="J731">
        <f>investment_data[[#This Row],[purchase_price]]*investment_data[[#This Row],[units]]</f>
        <v>11517.072</v>
      </c>
      <c r="K731">
        <f>investment_data[[#This Row],[market_value]]-investment_data[[#This Row],[purches_value]]</f>
        <v>-1353.3719999999994</v>
      </c>
      <c r="L731" t="str">
        <f>IF(investment_data[[#This Row],[Profit and Loss]]&lt;0,"Loss","profit")</f>
        <v>Loss</v>
      </c>
    </row>
    <row r="732" spans="1:12" x14ac:dyDescent="0.3">
      <c r="A732">
        <v>687293</v>
      </c>
      <c r="B732">
        <v>2439</v>
      </c>
      <c r="C732" t="s">
        <v>1483</v>
      </c>
      <c r="D732" t="s">
        <v>1689</v>
      </c>
      <c r="E732">
        <v>253.65</v>
      </c>
      <c r="F732">
        <v>755.08</v>
      </c>
      <c r="G732">
        <v>957.42</v>
      </c>
      <c r="H732" s="1">
        <v>45471</v>
      </c>
      <c r="I732">
        <v>242849.58</v>
      </c>
      <c r="J732">
        <f>investment_data[[#This Row],[purchase_price]]*investment_data[[#This Row],[units]]</f>
        <v>191526.04200000002</v>
      </c>
      <c r="K732">
        <f>investment_data[[#This Row],[market_value]]-investment_data[[#This Row],[purches_value]]</f>
        <v>51323.537999999971</v>
      </c>
      <c r="L732" t="str">
        <f>IF(investment_data[[#This Row],[Profit and Loss]]&lt;0,"Loss","profit")</f>
        <v>profit</v>
      </c>
    </row>
    <row r="733" spans="1:12" x14ac:dyDescent="0.3">
      <c r="A733">
        <v>635707</v>
      </c>
      <c r="B733">
        <v>8625</v>
      </c>
      <c r="C733" t="s">
        <v>1483</v>
      </c>
      <c r="D733" t="s">
        <v>1690</v>
      </c>
      <c r="E733">
        <v>379.02</v>
      </c>
      <c r="F733">
        <v>957.88</v>
      </c>
      <c r="G733">
        <v>861.86</v>
      </c>
      <c r="H733" s="1">
        <v>44088</v>
      </c>
      <c r="I733">
        <v>326662.18</v>
      </c>
      <c r="J733">
        <f>investment_data[[#This Row],[purchase_price]]*investment_data[[#This Row],[units]]</f>
        <v>363055.6776</v>
      </c>
      <c r="K733">
        <f>investment_data[[#This Row],[market_value]]-investment_data[[#This Row],[purches_value]]</f>
        <v>-36393.497600000002</v>
      </c>
      <c r="L733" t="str">
        <f>IF(investment_data[[#This Row],[Profit and Loss]]&lt;0,"Loss","profit")</f>
        <v>Loss</v>
      </c>
    </row>
    <row r="734" spans="1:12" x14ac:dyDescent="0.3">
      <c r="A734">
        <v>457503</v>
      </c>
      <c r="B734">
        <v>5431</v>
      </c>
      <c r="C734" t="s">
        <v>1483</v>
      </c>
      <c r="D734" t="s">
        <v>1691</v>
      </c>
      <c r="E734">
        <v>198.66</v>
      </c>
      <c r="F734">
        <v>948.52</v>
      </c>
      <c r="G734">
        <v>1318.13</v>
      </c>
      <c r="H734" s="1">
        <v>44980</v>
      </c>
      <c r="I734">
        <v>261859.71</v>
      </c>
      <c r="J734">
        <f>investment_data[[#This Row],[purchase_price]]*investment_data[[#This Row],[units]]</f>
        <v>188432.98319999999</v>
      </c>
      <c r="K734">
        <f>investment_data[[#This Row],[market_value]]-investment_data[[#This Row],[purches_value]]</f>
        <v>73426.726800000004</v>
      </c>
      <c r="L734" t="str">
        <f>IF(investment_data[[#This Row],[Profit and Loss]]&lt;0,"Loss","profit")</f>
        <v>profit</v>
      </c>
    </row>
    <row r="735" spans="1:12" x14ac:dyDescent="0.3">
      <c r="A735">
        <v>977560</v>
      </c>
      <c r="B735">
        <v>1138</v>
      </c>
      <c r="C735" t="s">
        <v>1483</v>
      </c>
      <c r="D735" t="s">
        <v>1692</v>
      </c>
      <c r="E735">
        <v>118.19</v>
      </c>
      <c r="F735">
        <v>183.95</v>
      </c>
      <c r="G735">
        <v>200.4</v>
      </c>
      <c r="H735" s="1">
        <v>43921</v>
      </c>
      <c r="I735">
        <v>23685.279999999999</v>
      </c>
      <c r="J735">
        <f>investment_data[[#This Row],[purchase_price]]*investment_data[[#This Row],[units]]</f>
        <v>21741.050499999998</v>
      </c>
      <c r="K735">
        <f>investment_data[[#This Row],[market_value]]-investment_data[[#This Row],[purches_value]]</f>
        <v>1944.2295000000013</v>
      </c>
      <c r="L735" t="str">
        <f>IF(investment_data[[#This Row],[Profit and Loss]]&lt;0,"Loss","profit")</f>
        <v>profit</v>
      </c>
    </row>
    <row r="736" spans="1:12" x14ac:dyDescent="0.3">
      <c r="A736">
        <v>196361</v>
      </c>
      <c r="B736">
        <v>2183</v>
      </c>
      <c r="C736" t="s">
        <v>1483</v>
      </c>
      <c r="D736" t="s">
        <v>1693</v>
      </c>
      <c r="E736">
        <v>69.510000000000005</v>
      </c>
      <c r="F736">
        <v>645.54999999999995</v>
      </c>
      <c r="G736">
        <v>768.45</v>
      </c>
      <c r="H736" s="1">
        <v>44750</v>
      </c>
      <c r="I736">
        <v>53414.96</v>
      </c>
      <c r="J736">
        <f>investment_data[[#This Row],[purchase_price]]*investment_data[[#This Row],[units]]</f>
        <v>44872.180500000002</v>
      </c>
      <c r="K736">
        <f>investment_data[[#This Row],[market_value]]-investment_data[[#This Row],[purches_value]]</f>
        <v>8542.7794999999969</v>
      </c>
      <c r="L736" t="str">
        <f>IF(investment_data[[#This Row],[Profit and Loss]]&lt;0,"Loss","profit")</f>
        <v>profit</v>
      </c>
    </row>
    <row r="737" spans="1:12" x14ac:dyDescent="0.3">
      <c r="A737">
        <v>323003</v>
      </c>
      <c r="B737">
        <v>5663</v>
      </c>
      <c r="C737" t="s">
        <v>1483</v>
      </c>
      <c r="D737" t="s">
        <v>1694</v>
      </c>
      <c r="E737">
        <v>385.6</v>
      </c>
      <c r="F737">
        <v>654.84</v>
      </c>
      <c r="G737">
        <v>551.35</v>
      </c>
      <c r="H737" s="1">
        <v>45009</v>
      </c>
      <c r="I737">
        <v>212600.56</v>
      </c>
      <c r="J737">
        <f>investment_data[[#This Row],[purchase_price]]*investment_data[[#This Row],[units]]</f>
        <v>252506.30400000003</v>
      </c>
      <c r="K737">
        <f>investment_data[[#This Row],[market_value]]-investment_data[[#This Row],[purches_value]]</f>
        <v>-39905.744000000035</v>
      </c>
      <c r="L737" t="str">
        <f>IF(investment_data[[#This Row],[Profit and Loss]]&lt;0,"Loss","profit")</f>
        <v>Loss</v>
      </c>
    </row>
    <row r="738" spans="1:12" x14ac:dyDescent="0.3">
      <c r="A738">
        <v>404424</v>
      </c>
      <c r="B738">
        <v>4566</v>
      </c>
      <c r="C738" t="s">
        <v>1483</v>
      </c>
      <c r="D738" t="s">
        <v>1695</v>
      </c>
      <c r="E738">
        <v>399.58</v>
      </c>
      <c r="F738">
        <v>252.2</v>
      </c>
      <c r="G738">
        <v>290.19</v>
      </c>
      <c r="H738" s="1">
        <v>44177</v>
      </c>
      <c r="I738">
        <v>115954.12</v>
      </c>
      <c r="J738">
        <f>investment_data[[#This Row],[purchase_price]]*investment_data[[#This Row],[units]]</f>
        <v>100774.07599999999</v>
      </c>
      <c r="K738">
        <f>investment_data[[#This Row],[market_value]]-investment_data[[#This Row],[purches_value]]</f>
        <v>15180.044000000009</v>
      </c>
      <c r="L738" t="str">
        <f>IF(investment_data[[#This Row],[Profit and Loss]]&lt;0,"Loss","profit")</f>
        <v>profit</v>
      </c>
    </row>
    <row r="739" spans="1:12" x14ac:dyDescent="0.3">
      <c r="A739">
        <v>376769</v>
      </c>
      <c r="B739">
        <v>3300</v>
      </c>
      <c r="C739" t="s">
        <v>1483</v>
      </c>
      <c r="D739" t="s">
        <v>1696</v>
      </c>
      <c r="E739">
        <v>24.19</v>
      </c>
      <c r="F739">
        <v>977.42</v>
      </c>
      <c r="G739">
        <v>1034.5899999999999</v>
      </c>
      <c r="H739" s="1">
        <v>45146</v>
      </c>
      <c r="I739">
        <v>25026.73</v>
      </c>
      <c r="J739">
        <f>investment_data[[#This Row],[purchase_price]]*investment_data[[#This Row],[units]]</f>
        <v>23643.789799999999</v>
      </c>
      <c r="K739">
        <f>investment_data[[#This Row],[market_value]]-investment_data[[#This Row],[purches_value]]</f>
        <v>1382.9402000000009</v>
      </c>
      <c r="L739" t="str">
        <f>IF(investment_data[[#This Row],[Profit and Loss]]&lt;0,"Loss","profit")</f>
        <v>profit</v>
      </c>
    </row>
    <row r="740" spans="1:12" x14ac:dyDescent="0.3">
      <c r="A740">
        <v>153582</v>
      </c>
      <c r="B740">
        <v>2363</v>
      </c>
      <c r="C740" t="s">
        <v>1483</v>
      </c>
      <c r="D740" t="s">
        <v>1697</v>
      </c>
      <c r="E740">
        <v>63.6</v>
      </c>
      <c r="F740">
        <v>403.78</v>
      </c>
      <c r="G740">
        <v>379.83</v>
      </c>
      <c r="H740" s="1">
        <v>44753</v>
      </c>
      <c r="I740">
        <v>24157.19</v>
      </c>
      <c r="J740">
        <f>investment_data[[#This Row],[purchase_price]]*investment_data[[#This Row],[units]]</f>
        <v>25680.407999999999</v>
      </c>
      <c r="K740">
        <f>investment_data[[#This Row],[market_value]]-investment_data[[#This Row],[purches_value]]</f>
        <v>-1523.2180000000008</v>
      </c>
      <c r="L740" t="str">
        <f>IF(investment_data[[#This Row],[Profit and Loss]]&lt;0,"Loss","profit")</f>
        <v>Loss</v>
      </c>
    </row>
    <row r="741" spans="1:12" x14ac:dyDescent="0.3">
      <c r="A741">
        <v>746590</v>
      </c>
      <c r="B741">
        <v>7581</v>
      </c>
      <c r="C741" t="s">
        <v>1483</v>
      </c>
      <c r="D741" t="s">
        <v>1698</v>
      </c>
      <c r="E741">
        <v>69.2</v>
      </c>
      <c r="F741">
        <v>124.98</v>
      </c>
      <c r="G741">
        <v>139.9</v>
      </c>
      <c r="H741" s="1">
        <v>45557</v>
      </c>
      <c r="I741">
        <v>9681.08</v>
      </c>
      <c r="J741">
        <f>investment_data[[#This Row],[purchase_price]]*investment_data[[#This Row],[units]]</f>
        <v>8648.616</v>
      </c>
      <c r="K741">
        <f>investment_data[[#This Row],[market_value]]-investment_data[[#This Row],[purches_value]]</f>
        <v>1032.4639999999999</v>
      </c>
      <c r="L741" t="str">
        <f>IF(investment_data[[#This Row],[Profit and Loss]]&lt;0,"Loss","profit")</f>
        <v>profit</v>
      </c>
    </row>
    <row r="742" spans="1:12" x14ac:dyDescent="0.3">
      <c r="A742">
        <v>429565</v>
      </c>
      <c r="B742">
        <v>8503</v>
      </c>
      <c r="C742" t="s">
        <v>1483</v>
      </c>
      <c r="D742" t="s">
        <v>1699</v>
      </c>
      <c r="E742">
        <v>189.13</v>
      </c>
      <c r="F742">
        <v>662.82</v>
      </c>
      <c r="G742">
        <v>599.58000000000004</v>
      </c>
      <c r="H742" s="1">
        <v>44237</v>
      </c>
      <c r="I742">
        <v>113398.57</v>
      </c>
      <c r="J742">
        <f>investment_data[[#This Row],[purchase_price]]*investment_data[[#This Row],[units]]</f>
        <v>125359.14660000001</v>
      </c>
      <c r="K742">
        <f>investment_data[[#This Row],[market_value]]-investment_data[[#This Row],[purches_value]]</f>
        <v>-11960.5766</v>
      </c>
      <c r="L742" t="str">
        <f>IF(investment_data[[#This Row],[Profit and Loss]]&lt;0,"Loss","profit")</f>
        <v>Loss</v>
      </c>
    </row>
    <row r="743" spans="1:12" x14ac:dyDescent="0.3">
      <c r="A743">
        <v>357583</v>
      </c>
      <c r="B743">
        <v>6297</v>
      </c>
      <c r="C743" t="s">
        <v>1483</v>
      </c>
      <c r="D743" t="s">
        <v>1700</v>
      </c>
      <c r="E743">
        <v>18.16</v>
      </c>
      <c r="F743">
        <v>73.63</v>
      </c>
      <c r="G743">
        <v>108.21</v>
      </c>
      <c r="H743" s="1">
        <v>44082</v>
      </c>
      <c r="I743">
        <v>1965.09</v>
      </c>
      <c r="J743">
        <f>investment_data[[#This Row],[purchase_price]]*investment_data[[#This Row],[units]]</f>
        <v>1337.1207999999999</v>
      </c>
      <c r="K743">
        <f>investment_data[[#This Row],[market_value]]-investment_data[[#This Row],[purches_value]]</f>
        <v>627.9692</v>
      </c>
      <c r="L743" t="str">
        <f>IF(investment_data[[#This Row],[Profit and Loss]]&lt;0,"Loss","profit")</f>
        <v>profit</v>
      </c>
    </row>
    <row r="744" spans="1:12" x14ac:dyDescent="0.3">
      <c r="A744">
        <v>222683</v>
      </c>
      <c r="B744">
        <v>4115</v>
      </c>
      <c r="C744" t="s">
        <v>1483</v>
      </c>
      <c r="D744" t="s">
        <v>1701</v>
      </c>
      <c r="E744">
        <v>320.54000000000002</v>
      </c>
      <c r="F744">
        <v>310.95</v>
      </c>
      <c r="G744">
        <v>447.87</v>
      </c>
      <c r="H744" s="1">
        <v>44732</v>
      </c>
      <c r="I744">
        <v>143560.25</v>
      </c>
      <c r="J744">
        <f>investment_data[[#This Row],[purchase_price]]*investment_data[[#This Row],[units]]</f>
        <v>99671.913</v>
      </c>
      <c r="K744">
        <f>investment_data[[#This Row],[market_value]]-investment_data[[#This Row],[purches_value]]</f>
        <v>43888.337</v>
      </c>
      <c r="L744" t="str">
        <f>IF(investment_data[[#This Row],[Profit and Loss]]&lt;0,"Loss","profit")</f>
        <v>profit</v>
      </c>
    </row>
    <row r="745" spans="1:12" x14ac:dyDescent="0.3">
      <c r="A745">
        <v>219163</v>
      </c>
      <c r="B745">
        <v>5390</v>
      </c>
      <c r="C745" t="s">
        <v>1483</v>
      </c>
      <c r="D745" t="s">
        <v>1702</v>
      </c>
      <c r="E745">
        <v>466.7</v>
      </c>
      <c r="F745">
        <v>305.29000000000002</v>
      </c>
      <c r="G745">
        <v>301.55</v>
      </c>
      <c r="H745" s="1">
        <v>44874</v>
      </c>
      <c r="I745">
        <v>140733.39000000001</v>
      </c>
      <c r="J745">
        <f>investment_data[[#This Row],[purchase_price]]*investment_data[[#This Row],[units]]</f>
        <v>142478.84299999999</v>
      </c>
      <c r="K745">
        <f>investment_data[[#This Row],[market_value]]-investment_data[[#This Row],[purches_value]]</f>
        <v>-1745.4529999999795</v>
      </c>
      <c r="L745" t="str">
        <f>IF(investment_data[[#This Row],[Profit and Loss]]&lt;0,"Loss","profit")</f>
        <v>Loss</v>
      </c>
    </row>
    <row r="746" spans="1:12" x14ac:dyDescent="0.3">
      <c r="A746">
        <v>520790</v>
      </c>
      <c r="B746">
        <v>7756</v>
      </c>
      <c r="C746" t="s">
        <v>1483</v>
      </c>
      <c r="D746" t="s">
        <v>1703</v>
      </c>
      <c r="E746">
        <v>231.22</v>
      </c>
      <c r="F746">
        <v>830.5</v>
      </c>
      <c r="G746">
        <v>873.87</v>
      </c>
      <c r="H746" s="1">
        <v>45258</v>
      </c>
      <c r="I746">
        <v>202056.22</v>
      </c>
      <c r="J746">
        <f>investment_data[[#This Row],[purchase_price]]*investment_data[[#This Row],[units]]</f>
        <v>192028.21</v>
      </c>
      <c r="K746">
        <f>investment_data[[#This Row],[market_value]]-investment_data[[#This Row],[purches_value]]</f>
        <v>10028.010000000009</v>
      </c>
      <c r="L746" t="str">
        <f>IF(investment_data[[#This Row],[Profit and Loss]]&lt;0,"Loss","profit")</f>
        <v>profit</v>
      </c>
    </row>
    <row r="747" spans="1:12" x14ac:dyDescent="0.3">
      <c r="A747">
        <v>466753</v>
      </c>
      <c r="B747">
        <v>6416</v>
      </c>
      <c r="C747" t="s">
        <v>1483</v>
      </c>
      <c r="D747" t="s">
        <v>1704</v>
      </c>
      <c r="E747">
        <v>362.4</v>
      </c>
      <c r="F747">
        <v>575.98</v>
      </c>
      <c r="G747">
        <v>516.29999999999995</v>
      </c>
      <c r="H747" s="1">
        <v>43947</v>
      </c>
      <c r="I747">
        <v>187107.12</v>
      </c>
      <c r="J747">
        <f>investment_data[[#This Row],[purchase_price]]*investment_data[[#This Row],[units]]</f>
        <v>208735.152</v>
      </c>
      <c r="K747">
        <f>investment_data[[#This Row],[market_value]]-investment_data[[#This Row],[purches_value]]</f>
        <v>-21628.032000000007</v>
      </c>
      <c r="L747" t="str">
        <f>IF(investment_data[[#This Row],[Profit and Loss]]&lt;0,"Loss","profit")</f>
        <v>Loss</v>
      </c>
    </row>
    <row r="748" spans="1:12" x14ac:dyDescent="0.3">
      <c r="A748">
        <v>310847</v>
      </c>
      <c r="B748">
        <v>4355</v>
      </c>
      <c r="C748" t="s">
        <v>1483</v>
      </c>
      <c r="D748" t="s">
        <v>1705</v>
      </c>
      <c r="E748">
        <v>433.29</v>
      </c>
      <c r="F748">
        <v>948.83</v>
      </c>
      <c r="G748">
        <v>1041.97</v>
      </c>
      <c r="H748" s="1">
        <v>43919</v>
      </c>
      <c r="I748">
        <v>451475.18</v>
      </c>
      <c r="J748">
        <f>investment_data[[#This Row],[purchase_price]]*investment_data[[#This Row],[units]]</f>
        <v>411118.55070000002</v>
      </c>
      <c r="K748">
        <f>investment_data[[#This Row],[market_value]]-investment_data[[#This Row],[purches_value]]</f>
        <v>40356.629299999971</v>
      </c>
      <c r="L748" t="str">
        <f>IF(investment_data[[#This Row],[Profit and Loss]]&lt;0,"Loss","profit")</f>
        <v>profit</v>
      </c>
    </row>
    <row r="749" spans="1:12" x14ac:dyDescent="0.3">
      <c r="A749">
        <v>849923</v>
      </c>
      <c r="B749">
        <v>9757</v>
      </c>
      <c r="C749" t="s">
        <v>1483</v>
      </c>
      <c r="D749" t="s">
        <v>1706</v>
      </c>
      <c r="E749">
        <v>361.53</v>
      </c>
      <c r="F749">
        <v>610.78</v>
      </c>
      <c r="G749">
        <v>643.64</v>
      </c>
      <c r="H749" s="1">
        <v>44829</v>
      </c>
      <c r="I749">
        <v>232695.17</v>
      </c>
      <c r="J749">
        <f>investment_data[[#This Row],[purchase_price]]*investment_data[[#This Row],[units]]</f>
        <v>220815.29339999997</v>
      </c>
      <c r="K749">
        <f>investment_data[[#This Row],[market_value]]-investment_data[[#This Row],[purches_value]]</f>
        <v>11879.876600000047</v>
      </c>
      <c r="L749" t="str">
        <f>IF(investment_data[[#This Row],[Profit and Loss]]&lt;0,"Loss","profit")</f>
        <v>profit</v>
      </c>
    </row>
    <row r="750" spans="1:12" x14ac:dyDescent="0.3">
      <c r="A750">
        <v>408442</v>
      </c>
      <c r="B750">
        <v>7159</v>
      </c>
      <c r="C750" t="s">
        <v>1483</v>
      </c>
      <c r="D750" t="s">
        <v>1707</v>
      </c>
      <c r="E750">
        <v>335.75</v>
      </c>
      <c r="F750">
        <v>138.21</v>
      </c>
      <c r="G750">
        <v>191.55</v>
      </c>
      <c r="H750" s="1">
        <v>44617</v>
      </c>
      <c r="I750">
        <v>64312.91</v>
      </c>
      <c r="J750">
        <f>investment_data[[#This Row],[purchase_price]]*investment_data[[#This Row],[units]]</f>
        <v>46404.0075</v>
      </c>
      <c r="K750">
        <f>investment_data[[#This Row],[market_value]]-investment_data[[#This Row],[purches_value]]</f>
        <v>17908.902500000004</v>
      </c>
      <c r="L750" t="str">
        <f>IF(investment_data[[#This Row],[Profit and Loss]]&lt;0,"Loss","profit")</f>
        <v>profit</v>
      </c>
    </row>
    <row r="751" spans="1:12" x14ac:dyDescent="0.3">
      <c r="A751">
        <v>836542</v>
      </c>
      <c r="B751">
        <v>2823</v>
      </c>
      <c r="C751" t="s">
        <v>1483</v>
      </c>
      <c r="D751" t="s">
        <v>1708</v>
      </c>
      <c r="E751">
        <v>98.84</v>
      </c>
      <c r="F751">
        <v>457.89</v>
      </c>
      <c r="G751">
        <v>637.35</v>
      </c>
      <c r="H751" s="1">
        <v>43885</v>
      </c>
      <c r="I751">
        <v>62995.67</v>
      </c>
      <c r="J751">
        <f>investment_data[[#This Row],[purchase_price]]*investment_data[[#This Row],[units]]</f>
        <v>45257.847600000001</v>
      </c>
      <c r="K751">
        <f>investment_data[[#This Row],[market_value]]-investment_data[[#This Row],[purches_value]]</f>
        <v>17737.822399999997</v>
      </c>
      <c r="L751" t="str">
        <f>IF(investment_data[[#This Row],[Profit and Loss]]&lt;0,"Loss","profit")</f>
        <v>profit</v>
      </c>
    </row>
    <row r="752" spans="1:12" x14ac:dyDescent="0.3">
      <c r="A752">
        <v>865642</v>
      </c>
      <c r="B752">
        <v>5663</v>
      </c>
      <c r="C752" t="s">
        <v>1483</v>
      </c>
      <c r="D752" t="s">
        <v>1709</v>
      </c>
      <c r="E752">
        <v>273.8</v>
      </c>
      <c r="F752">
        <v>751.95</v>
      </c>
      <c r="G752">
        <v>942.09</v>
      </c>
      <c r="H752" s="1">
        <v>44125</v>
      </c>
      <c r="I752">
        <v>257944.24</v>
      </c>
      <c r="J752">
        <f>investment_data[[#This Row],[purchase_price]]*investment_data[[#This Row],[units]]</f>
        <v>205883.91000000003</v>
      </c>
      <c r="K752">
        <f>investment_data[[#This Row],[market_value]]-investment_data[[#This Row],[purches_value]]</f>
        <v>52060.329999999958</v>
      </c>
      <c r="L752" t="str">
        <f>IF(investment_data[[#This Row],[Profit and Loss]]&lt;0,"Loss","profit")</f>
        <v>profit</v>
      </c>
    </row>
    <row r="753" spans="1:12" x14ac:dyDescent="0.3">
      <c r="A753">
        <v>277250</v>
      </c>
      <c r="B753">
        <v>8907</v>
      </c>
      <c r="C753" t="s">
        <v>1483</v>
      </c>
      <c r="D753" t="s">
        <v>1710</v>
      </c>
      <c r="E753">
        <v>418.32</v>
      </c>
      <c r="F753">
        <v>706.16</v>
      </c>
      <c r="G753">
        <v>629.48</v>
      </c>
      <c r="H753" s="1">
        <v>45553</v>
      </c>
      <c r="I753">
        <v>263324.07</v>
      </c>
      <c r="J753">
        <f>investment_data[[#This Row],[purchase_price]]*investment_data[[#This Row],[units]]</f>
        <v>295400.85119999998</v>
      </c>
      <c r="K753">
        <f>investment_data[[#This Row],[market_value]]-investment_data[[#This Row],[purches_value]]</f>
        <v>-32076.781199999969</v>
      </c>
      <c r="L753" t="str">
        <f>IF(investment_data[[#This Row],[Profit and Loss]]&lt;0,"Loss","profit")</f>
        <v>Loss</v>
      </c>
    </row>
    <row r="754" spans="1:12" x14ac:dyDescent="0.3">
      <c r="A754">
        <v>939069</v>
      </c>
      <c r="B754">
        <v>1471</v>
      </c>
      <c r="C754" t="s">
        <v>1483</v>
      </c>
      <c r="D754" t="s">
        <v>1711</v>
      </c>
      <c r="E754">
        <v>132.22999999999999</v>
      </c>
      <c r="F754">
        <v>674.55</v>
      </c>
      <c r="G754">
        <v>933.1</v>
      </c>
      <c r="H754" s="1">
        <v>45121</v>
      </c>
      <c r="I754">
        <v>123383.81</v>
      </c>
      <c r="J754">
        <f>investment_data[[#This Row],[purchase_price]]*investment_data[[#This Row],[units]]</f>
        <v>89195.746499999994</v>
      </c>
      <c r="K754">
        <f>investment_data[[#This Row],[market_value]]-investment_data[[#This Row],[purches_value]]</f>
        <v>34188.063500000004</v>
      </c>
      <c r="L754" t="str">
        <f>IF(investment_data[[#This Row],[Profit and Loss]]&lt;0,"Loss","profit")</f>
        <v>profit</v>
      </c>
    </row>
    <row r="755" spans="1:12" x14ac:dyDescent="0.3">
      <c r="A755">
        <v>949520</v>
      </c>
      <c r="B755">
        <v>2678</v>
      </c>
      <c r="C755" t="s">
        <v>1483</v>
      </c>
      <c r="D755" t="s">
        <v>1712</v>
      </c>
      <c r="E755">
        <v>255.04</v>
      </c>
      <c r="F755">
        <v>525.89</v>
      </c>
      <c r="G755">
        <v>531.44000000000005</v>
      </c>
      <c r="H755" s="1">
        <v>45209</v>
      </c>
      <c r="I755">
        <v>135538.46</v>
      </c>
      <c r="J755">
        <f>investment_data[[#This Row],[purchase_price]]*investment_data[[#This Row],[units]]</f>
        <v>134122.98559999999</v>
      </c>
      <c r="K755">
        <f>investment_data[[#This Row],[market_value]]-investment_data[[#This Row],[purches_value]]</f>
        <v>1415.4744000000064</v>
      </c>
      <c r="L755" t="str">
        <f>IF(investment_data[[#This Row],[Profit and Loss]]&lt;0,"Loss","profit")</f>
        <v>profit</v>
      </c>
    </row>
    <row r="756" spans="1:12" x14ac:dyDescent="0.3">
      <c r="A756">
        <v>458909</v>
      </c>
      <c r="B756">
        <v>8616</v>
      </c>
      <c r="C756" t="s">
        <v>1483</v>
      </c>
      <c r="D756" t="s">
        <v>1713</v>
      </c>
      <c r="E756">
        <v>208.34</v>
      </c>
      <c r="F756">
        <v>789.78</v>
      </c>
      <c r="G756">
        <v>1183.04</v>
      </c>
      <c r="H756" s="1">
        <v>44883</v>
      </c>
      <c r="I756">
        <v>246474.55</v>
      </c>
      <c r="J756">
        <f>investment_data[[#This Row],[purchase_price]]*investment_data[[#This Row],[units]]</f>
        <v>164542.76519999999</v>
      </c>
      <c r="K756">
        <f>investment_data[[#This Row],[market_value]]-investment_data[[#This Row],[purches_value]]</f>
        <v>81931.784799999994</v>
      </c>
      <c r="L756" t="str">
        <f>IF(investment_data[[#This Row],[Profit and Loss]]&lt;0,"Loss","profit")</f>
        <v>profit</v>
      </c>
    </row>
    <row r="757" spans="1:12" x14ac:dyDescent="0.3">
      <c r="A757">
        <v>291068</v>
      </c>
      <c r="B757">
        <v>1475</v>
      </c>
      <c r="C757" t="s">
        <v>1483</v>
      </c>
      <c r="D757" t="s">
        <v>1714</v>
      </c>
      <c r="E757">
        <v>493.45</v>
      </c>
      <c r="F757">
        <v>450.03</v>
      </c>
      <c r="G757">
        <v>670.54</v>
      </c>
      <c r="H757" s="1">
        <v>43924</v>
      </c>
      <c r="I757">
        <v>330877.96000000002</v>
      </c>
      <c r="J757">
        <f>investment_data[[#This Row],[purchase_price]]*investment_data[[#This Row],[units]]</f>
        <v>222067.30349999998</v>
      </c>
      <c r="K757">
        <f>investment_data[[#This Row],[market_value]]-investment_data[[#This Row],[purches_value]]</f>
        <v>108810.65650000004</v>
      </c>
      <c r="L757" t="str">
        <f>IF(investment_data[[#This Row],[Profit and Loss]]&lt;0,"Loss","profit")</f>
        <v>profit</v>
      </c>
    </row>
    <row r="758" spans="1:12" x14ac:dyDescent="0.3">
      <c r="A758">
        <v>308813</v>
      </c>
      <c r="B758">
        <v>2150</v>
      </c>
      <c r="C758" t="s">
        <v>1483</v>
      </c>
      <c r="D758" t="s">
        <v>1715</v>
      </c>
      <c r="E758">
        <v>262.27999999999997</v>
      </c>
      <c r="F758">
        <v>823.55</v>
      </c>
      <c r="G758">
        <v>1177.42</v>
      </c>
      <c r="H758" s="1">
        <v>45423</v>
      </c>
      <c r="I758">
        <v>308813.71999999997</v>
      </c>
      <c r="J758">
        <f>investment_data[[#This Row],[purchase_price]]*investment_data[[#This Row],[units]]</f>
        <v>216000.69399999996</v>
      </c>
      <c r="K758">
        <f>investment_data[[#This Row],[market_value]]-investment_data[[#This Row],[purches_value]]</f>
        <v>92813.026000000013</v>
      </c>
      <c r="L758" t="str">
        <f>IF(investment_data[[#This Row],[Profit and Loss]]&lt;0,"Loss","profit")</f>
        <v>profit</v>
      </c>
    </row>
    <row r="759" spans="1:12" x14ac:dyDescent="0.3">
      <c r="A759">
        <v>962225</v>
      </c>
      <c r="B759">
        <v>7983</v>
      </c>
      <c r="C759" t="s">
        <v>1483</v>
      </c>
      <c r="D759" t="s">
        <v>1716</v>
      </c>
      <c r="E759">
        <v>142.35</v>
      </c>
      <c r="F759">
        <v>404.01</v>
      </c>
      <c r="G759">
        <v>524.76</v>
      </c>
      <c r="H759" s="1">
        <v>44024</v>
      </c>
      <c r="I759">
        <v>74699.59</v>
      </c>
      <c r="J759">
        <f>investment_data[[#This Row],[purchase_price]]*investment_data[[#This Row],[units]]</f>
        <v>57510.823499999999</v>
      </c>
      <c r="K759">
        <f>investment_data[[#This Row],[market_value]]-investment_data[[#This Row],[purches_value]]</f>
        <v>17188.766499999998</v>
      </c>
      <c r="L759" t="str">
        <f>IF(investment_data[[#This Row],[Profit and Loss]]&lt;0,"Loss","profit")</f>
        <v>profit</v>
      </c>
    </row>
    <row r="760" spans="1:12" x14ac:dyDescent="0.3">
      <c r="A760">
        <v>297911</v>
      </c>
      <c r="B760">
        <v>9116</v>
      </c>
      <c r="C760" t="s">
        <v>1483</v>
      </c>
      <c r="D760" t="s">
        <v>1717</v>
      </c>
      <c r="E760">
        <v>29.24</v>
      </c>
      <c r="F760">
        <v>725.7</v>
      </c>
      <c r="G760">
        <v>615.29</v>
      </c>
      <c r="H760" s="1">
        <v>43979</v>
      </c>
      <c r="I760">
        <v>17991.080000000002</v>
      </c>
      <c r="J760">
        <f>investment_data[[#This Row],[purchase_price]]*investment_data[[#This Row],[units]]</f>
        <v>21219.468000000001</v>
      </c>
      <c r="K760">
        <f>investment_data[[#This Row],[market_value]]-investment_data[[#This Row],[purches_value]]</f>
        <v>-3228.387999999999</v>
      </c>
      <c r="L760" t="str">
        <f>IF(investment_data[[#This Row],[Profit and Loss]]&lt;0,"Loss","profit")</f>
        <v>Loss</v>
      </c>
    </row>
    <row r="761" spans="1:12" x14ac:dyDescent="0.3">
      <c r="A761">
        <v>995474</v>
      </c>
      <c r="B761">
        <v>8280</v>
      </c>
      <c r="C761" t="s">
        <v>1483</v>
      </c>
      <c r="D761" t="s">
        <v>1718</v>
      </c>
      <c r="E761">
        <v>151.75</v>
      </c>
      <c r="F761">
        <v>524.54</v>
      </c>
      <c r="G761">
        <v>580.80999999999995</v>
      </c>
      <c r="H761" s="1">
        <v>44383</v>
      </c>
      <c r="I761">
        <v>88137.919999999998</v>
      </c>
      <c r="J761">
        <f>investment_data[[#This Row],[purchase_price]]*investment_data[[#This Row],[units]]</f>
        <v>79598.944999999992</v>
      </c>
      <c r="K761">
        <f>investment_data[[#This Row],[market_value]]-investment_data[[#This Row],[purches_value]]</f>
        <v>8538.9750000000058</v>
      </c>
      <c r="L761" t="str">
        <f>IF(investment_data[[#This Row],[Profit and Loss]]&lt;0,"Loss","profit")</f>
        <v>profit</v>
      </c>
    </row>
    <row r="762" spans="1:12" x14ac:dyDescent="0.3">
      <c r="A762">
        <v>349222</v>
      </c>
      <c r="B762">
        <v>5541</v>
      </c>
      <c r="C762" t="s">
        <v>1483</v>
      </c>
      <c r="D762" t="s">
        <v>1719</v>
      </c>
      <c r="E762">
        <v>355.85</v>
      </c>
      <c r="F762">
        <v>700.52</v>
      </c>
      <c r="G762">
        <v>998.72</v>
      </c>
      <c r="H762" s="1">
        <v>44433</v>
      </c>
      <c r="I762">
        <v>355394.51</v>
      </c>
      <c r="J762">
        <f>investment_data[[#This Row],[purchase_price]]*investment_data[[#This Row],[units]]</f>
        <v>249280.04200000002</v>
      </c>
      <c r="K762">
        <f>investment_data[[#This Row],[market_value]]-investment_data[[#This Row],[purches_value]]</f>
        <v>106114.46799999999</v>
      </c>
      <c r="L762" t="str">
        <f>IF(investment_data[[#This Row],[Profit and Loss]]&lt;0,"Loss","profit")</f>
        <v>profit</v>
      </c>
    </row>
    <row r="763" spans="1:12" x14ac:dyDescent="0.3">
      <c r="A763">
        <v>608756</v>
      </c>
      <c r="B763">
        <v>5158</v>
      </c>
      <c r="C763" t="s">
        <v>1483</v>
      </c>
      <c r="D763" t="s">
        <v>1720</v>
      </c>
      <c r="E763">
        <v>493.74</v>
      </c>
      <c r="F763">
        <v>93.93</v>
      </c>
      <c r="G763">
        <v>104.78</v>
      </c>
      <c r="H763" s="1">
        <v>44982</v>
      </c>
      <c r="I763">
        <v>51734.080000000002</v>
      </c>
      <c r="J763">
        <f>investment_data[[#This Row],[purchase_price]]*investment_data[[#This Row],[units]]</f>
        <v>46376.998200000002</v>
      </c>
      <c r="K763">
        <f>investment_data[[#This Row],[market_value]]-investment_data[[#This Row],[purches_value]]</f>
        <v>5357.0817999999999</v>
      </c>
      <c r="L763" t="str">
        <f>IF(investment_data[[#This Row],[Profit and Loss]]&lt;0,"Loss","profit")</f>
        <v>profit</v>
      </c>
    </row>
    <row r="764" spans="1:12" x14ac:dyDescent="0.3">
      <c r="A764">
        <v>340335</v>
      </c>
      <c r="B764">
        <v>8280</v>
      </c>
      <c r="C764" t="s">
        <v>1483</v>
      </c>
      <c r="D764" t="s">
        <v>1721</v>
      </c>
      <c r="E764">
        <v>265.47000000000003</v>
      </c>
      <c r="F764">
        <v>693.3</v>
      </c>
      <c r="G764">
        <v>703.57</v>
      </c>
      <c r="H764" s="1">
        <v>44489</v>
      </c>
      <c r="I764">
        <v>186776.73</v>
      </c>
      <c r="J764">
        <f>investment_data[[#This Row],[purchase_price]]*investment_data[[#This Row],[units]]</f>
        <v>184050.351</v>
      </c>
      <c r="K764">
        <f>investment_data[[#This Row],[market_value]]-investment_data[[#This Row],[purches_value]]</f>
        <v>2726.3790000000154</v>
      </c>
      <c r="L764" t="str">
        <f>IF(investment_data[[#This Row],[Profit and Loss]]&lt;0,"Loss","profit")</f>
        <v>profit</v>
      </c>
    </row>
    <row r="765" spans="1:12" x14ac:dyDescent="0.3">
      <c r="A765">
        <v>743637</v>
      </c>
      <c r="B765">
        <v>6937</v>
      </c>
      <c r="C765" t="s">
        <v>1483</v>
      </c>
      <c r="D765" t="s">
        <v>1722</v>
      </c>
      <c r="E765">
        <v>431.24</v>
      </c>
      <c r="F765">
        <v>521.01</v>
      </c>
      <c r="G765">
        <v>676.92</v>
      </c>
      <c r="H765" s="1">
        <v>45045</v>
      </c>
      <c r="I765">
        <v>291914.98</v>
      </c>
      <c r="J765">
        <f>investment_data[[#This Row],[purchase_price]]*investment_data[[#This Row],[units]]</f>
        <v>224680.3524</v>
      </c>
      <c r="K765">
        <f>investment_data[[#This Row],[market_value]]-investment_data[[#This Row],[purches_value]]</f>
        <v>67234.627599999978</v>
      </c>
      <c r="L765" t="str">
        <f>IF(investment_data[[#This Row],[Profit and Loss]]&lt;0,"Loss","profit")</f>
        <v>profit</v>
      </c>
    </row>
    <row r="766" spans="1:12" x14ac:dyDescent="0.3">
      <c r="A766">
        <v>558979</v>
      </c>
      <c r="B766">
        <v>7976</v>
      </c>
      <c r="C766" t="s">
        <v>1483</v>
      </c>
      <c r="D766" t="s">
        <v>1723</v>
      </c>
      <c r="E766">
        <v>371.68</v>
      </c>
      <c r="F766">
        <v>757.8</v>
      </c>
      <c r="G766">
        <v>758.94</v>
      </c>
      <c r="H766" s="1">
        <v>45491</v>
      </c>
      <c r="I766">
        <v>282082.82</v>
      </c>
      <c r="J766">
        <f>investment_data[[#This Row],[purchase_price]]*investment_data[[#This Row],[units]]</f>
        <v>281659.10399999999</v>
      </c>
      <c r="K766">
        <f>investment_data[[#This Row],[market_value]]-investment_data[[#This Row],[purches_value]]</f>
        <v>423.7160000000149</v>
      </c>
      <c r="L766" t="str">
        <f>IF(investment_data[[#This Row],[Profit and Loss]]&lt;0,"Loss","profit")</f>
        <v>profit</v>
      </c>
    </row>
    <row r="767" spans="1:12" x14ac:dyDescent="0.3">
      <c r="A767">
        <v>713487</v>
      </c>
      <c r="B767">
        <v>8371</v>
      </c>
      <c r="C767" t="s">
        <v>1724</v>
      </c>
      <c r="D767" t="s">
        <v>1725</v>
      </c>
      <c r="E767">
        <v>43.57</v>
      </c>
      <c r="F767">
        <v>483.91</v>
      </c>
      <c r="G767">
        <v>651.75</v>
      </c>
      <c r="H767" s="1">
        <v>45508</v>
      </c>
      <c r="I767">
        <v>28396.75</v>
      </c>
      <c r="J767">
        <f>investment_data[[#This Row],[purchase_price]]*investment_data[[#This Row],[units]]</f>
        <v>21083.958700000003</v>
      </c>
      <c r="K767">
        <f>investment_data[[#This Row],[market_value]]-investment_data[[#This Row],[purches_value]]</f>
        <v>7312.7912999999971</v>
      </c>
      <c r="L767" t="str">
        <f>IF(investment_data[[#This Row],[Profit and Loss]]&lt;0,"Loss","profit")</f>
        <v>profit</v>
      </c>
    </row>
    <row r="768" spans="1:12" x14ac:dyDescent="0.3">
      <c r="A768">
        <v>816911</v>
      </c>
      <c r="B768">
        <v>6750</v>
      </c>
      <c r="C768" t="s">
        <v>1724</v>
      </c>
      <c r="D768" t="s">
        <v>1726</v>
      </c>
      <c r="E768">
        <v>128.22999999999999</v>
      </c>
      <c r="F768">
        <v>872.96</v>
      </c>
      <c r="G768">
        <v>1287.1500000000001</v>
      </c>
      <c r="H768" s="1">
        <v>44100</v>
      </c>
      <c r="I768">
        <v>165051.24</v>
      </c>
      <c r="J768">
        <f>investment_data[[#This Row],[purchase_price]]*investment_data[[#This Row],[units]]</f>
        <v>111939.6608</v>
      </c>
      <c r="K768">
        <f>investment_data[[#This Row],[market_value]]-investment_data[[#This Row],[purches_value]]</f>
        <v>53111.579199999993</v>
      </c>
      <c r="L768" t="str">
        <f>IF(investment_data[[#This Row],[Profit and Loss]]&lt;0,"Loss","profit")</f>
        <v>profit</v>
      </c>
    </row>
    <row r="769" spans="1:12" x14ac:dyDescent="0.3">
      <c r="A769">
        <v>460251</v>
      </c>
      <c r="B769">
        <v>2525</v>
      </c>
      <c r="C769" t="s">
        <v>1724</v>
      </c>
      <c r="D769" t="s">
        <v>1727</v>
      </c>
      <c r="E769">
        <v>53.46</v>
      </c>
      <c r="F769">
        <v>310.82</v>
      </c>
      <c r="G769">
        <v>284.29000000000002</v>
      </c>
      <c r="H769" s="1">
        <v>44564</v>
      </c>
      <c r="I769">
        <v>15198.14</v>
      </c>
      <c r="J769">
        <f>investment_data[[#This Row],[purchase_price]]*investment_data[[#This Row],[units]]</f>
        <v>16616.4372</v>
      </c>
      <c r="K769">
        <f>investment_data[[#This Row],[market_value]]-investment_data[[#This Row],[purches_value]]</f>
        <v>-1418.2972000000009</v>
      </c>
      <c r="L769" t="str">
        <f>IF(investment_data[[#This Row],[Profit and Loss]]&lt;0,"Loss","profit")</f>
        <v>Loss</v>
      </c>
    </row>
    <row r="770" spans="1:12" x14ac:dyDescent="0.3">
      <c r="A770">
        <v>887709</v>
      </c>
      <c r="B770">
        <v>5968</v>
      </c>
      <c r="C770" t="s">
        <v>1724</v>
      </c>
      <c r="D770" t="s">
        <v>1728</v>
      </c>
      <c r="E770">
        <v>124.12</v>
      </c>
      <c r="F770">
        <v>137.85</v>
      </c>
      <c r="G770">
        <v>118.42</v>
      </c>
      <c r="H770" s="1">
        <v>45138</v>
      </c>
      <c r="I770">
        <v>14698.29</v>
      </c>
      <c r="J770">
        <f>investment_data[[#This Row],[purchase_price]]*investment_data[[#This Row],[units]]</f>
        <v>17109.941999999999</v>
      </c>
      <c r="K770">
        <f>investment_data[[#This Row],[market_value]]-investment_data[[#This Row],[purches_value]]</f>
        <v>-2411.6519999999982</v>
      </c>
      <c r="L770" t="str">
        <f>IF(investment_data[[#This Row],[Profit and Loss]]&lt;0,"Loss","profit")</f>
        <v>Loss</v>
      </c>
    </row>
    <row r="771" spans="1:12" x14ac:dyDescent="0.3">
      <c r="A771">
        <v>521293</v>
      </c>
      <c r="B771">
        <v>9920</v>
      </c>
      <c r="C771" t="s">
        <v>1724</v>
      </c>
      <c r="D771" t="s">
        <v>1729</v>
      </c>
      <c r="E771">
        <v>358.63</v>
      </c>
      <c r="F771">
        <v>177.84</v>
      </c>
      <c r="G771">
        <v>266.36</v>
      </c>
      <c r="H771" s="1">
        <v>44053</v>
      </c>
      <c r="I771">
        <v>95524.69</v>
      </c>
      <c r="J771">
        <f>investment_data[[#This Row],[purchase_price]]*investment_data[[#This Row],[units]]</f>
        <v>63778.7592</v>
      </c>
      <c r="K771">
        <f>investment_data[[#This Row],[market_value]]-investment_data[[#This Row],[purches_value]]</f>
        <v>31745.930800000002</v>
      </c>
      <c r="L771" t="str">
        <f>IF(investment_data[[#This Row],[Profit and Loss]]&lt;0,"Loss","profit")</f>
        <v>profit</v>
      </c>
    </row>
    <row r="772" spans="1:12" x14ac:dyDescent="0.3">
      <c r="A772">
        <v>944093</v>
      </c>
      <c r="B772">
        <v>7172</v>
      </c>
      <c r="C772" t="s">
        <v>1724</v>
      </c>
      <c r="D772" t="s">
        <v>1730</v>
      </c>
      <c r="E772">
        <v>307.27</v>
      </c>
      <c r="F772">
        <v>700.18</v>
      </c>
      <c r="G772">
        <v>612.49</v>
      </c>
      <c r="H772" s="1">
        <v>45029</v>
      </c>
      <c r="I772">
        <v>188199.8</v>
      </c>
      <c r="J772">
        <f>investment_data[[#This Row],[purchase_price]]*investment_data[[#This Row],[units]]</f>
        <v>215144.30859999996</v>
      </c>
      <c r="K772">
        <f>investment_data[[#This Row],[market_value]]-investment_data[[#This Row],[purches_value]]</f>
        <v>-26944.508599999972</v>
      </c>
      <c r="L772" t="str">
        <f>IF(investment_data[[#This Row],[Profit and Loss]]&lt;0,"Loss","profit")</f>
        <v>Loss</v>
      </c>
    </row>
    <row r="773" spans="1:12" x14ac:dyDescent="0.3">
      <c r="A773">
        <v>388732</v>
      </c>
      <c r="B773">
        <v>2474</v>
      </c>
      <c r="C773" t="s">
        <v>1724</v>
      </c>
      <c r="D773" t="s">
        <v>1731</v>
      </c>
      <c r="E773">
        <v>358.86</v>
      </c>
      <c r="F773">
        <v>693.47</v>
      </c>
      <c r="G773">
        <v>725.76</v>
      </c>
      <c r="H773" s="1">
        <v>45350</v>
      </c>
      <c r="I773">
        <v>260446.23</v>
      </c>
      <c r="J773">
        <f>investment_data[[#This Row],[purchase_price]]*investment_data[[#This Row],[units]]</f>
        <v>248858.64420000001</v>
      </c>
      <c r="K773">
        <f>investment_data[[#This Row],[market_value]]-investment_data[[#This Row],[purches_value]]</f>
        <v>11587.585800000001</v>
      </c>
      <c r="L773" t="str">
        <f>IF(investment_data[[#This Row],[Profit and Loss]]&lt;0,"Loss","profit")</f>
        <v>profit</v>
      </c>
    </row>
    <row r="774" spans="1:12" x14ac:dyDescent="0.3">
      <c r="A774">
        <v>782484</v>
      </c>
      <c r="B774">
        <v>4321</v>
      </c>
      <c r="C774" t="s">
        <v>1724</v>
      </c>
      <c r="D774" t="s">
        <v>1732</v>
      </c>
      <c r="E774">
        <v>153.19</v>
      </c>
      <c r="F774">
        <v>647.47</v>
      </c>
      <c r="G774">
        <v>765.95</v>
      </c>
      <c r="H774" s="1">
        <v>43912</v>
      </c>
      <c r="I774">
        <v>117335.88</v>
      </c>
      <c r="J774">
        <f>investment_data[[#This Row],[purchase_price]]*investment_data[[#This Row],[units]]</f>
        <v>99185.929300000003</v>
      </c>
      <c r="K774">
        <f>investment_data[[#This Row],[market_value]]-investment_data[[#This Row],[purches_value]]</f>
        <v>18149.950700000001</v>
      </c>
      <c r="L774" t="str">
        <f>IF(investment_data[[#This Row],[Profit and Loss]]&lt;0,"Loss","profit")</f>
        <v>profit</v>
      </c>
    </row>
    <row r="775" spans="1:12" x14ac:dyDescent="0.3">
      <c r="A775">
        <v>777245</v>
      </c>
      <c r="B775">
        <v>4430</v>
      </c>
      <c r="C775" t="s">
        <v>1724</v>
      </c>
      <c r="D775" t="s">
        <v>1733</v>
      </c>
      <c r="E775">
        <v>419.03</v>
      </c>
      <c r="F775">
        <v>679.7</v>
      </c>
      <c r="G775">
        <v>744.37</v>
      </c>
      <c r="H775" s="1">
        <v>44828</v>
      </c>
      <c r="I775">
        <v>311913.36</v>
      </c>
      <c r="J775">
        <f>investment_data[[#This Row],[purchase_price]]*investment_data[[#This Row],[units]]</f>
        <v>284814.69099999999</v>
      </c>
      <c r="K775">
        <f>investment_data[[#This Row],[market_value]]-investment_data[[#This Row],[purches_value]]</f>
        <v>27098.668999999994</v>
      </c>
      <c r="L775" t="str">
        <f>IF(investment_data[[#This Row],[Profit and Loss]]&lt;0,"Loss","profit")</f>
        <v>profit</v>
      </c>
    </row>
    <row r="776" spans="1:12" x14ac:dyDescent="0.3">
      <c r="A776">
        <v>457677</v>
      </c>
      <c r="B776">
        <v>9063</v>
      </c>
      <c r="C776" t="s">
        <v>1724</v>
      </c>
      <c r="D776" t="s">
        <v>1734</v>
      </c>
      <c r="E776">
        <v>151.08000000000001</v>
      </c>
      <c r="F776">
        <v>959.7</v>
      </c>
      <c r="G776">
        <v>771.15</v>
      </c>
      <c r="H776" s="1">
        <v>44120</v>
      </c>
      <c r="I776">
        <v>116505.34</v>
      </c>
      <c r="J776">
        <f>investment_data[[#This Row],[purchase_price]]*investment_data[[#This Row],[units]]</f>
        <v>144991.47600000002</v>
      </c>
      <c r="K776">
        <f>investment_data[[#This Row],[market_value]]-investment_data[[#This Row],[purches_value]]</f>
        <v>-28486.136000000028</v>
      </c>
      <c r="L776" t="str">
        <f>IF(investment_data[[#This Row],[Profit and Loss]]&lt;0,"Loss","profit")</f>
        <v>Loss</v>
      </c>
    </row>
    <row r="777" spans="1:12" x14ac:dyDescent="0.3">
      <c r="A777">
        <v>445182</v>
      </c>
      <c r="B777">
        <v>7983</v>
      </c>
      <c r="C777" t="s">
        <v>1724</v>
      </c>
      <c r="D777" t="s">
        <v>1735</v>
      </c>
      <c r="E777">
        <v>49.52</v>
      </c>
      <c r="F777">
        <v>901.21</v>
      </c>
      <c r="G777">
        <v>1066.76</v>
      </c>
      <c r="H777" s="1">
        <v>44349</v>
      </c>
      <c r="I777">
        <v>52825.96</v>
      </c>
      <c r="J777">
        <f>investment_data[[#This Row],[purchase_price]]*investment_data[[#This Row],[units]]</f>
        <v>44627.919200000004</v>
      </c>
      <c r="K777">
        <f>investment_data[[#This Row],[market_value]]-investment_data[[#This Row],[purches_value]]</f>
        <v>8198.0407999999952</v>
      </c>
      <c r="L777" t="str">
        <f>IF(investment_data[[#This Row],[Profit and Loss]]&lt;0,"Loss","profit")</f>
        <v>profit</v>
      </c>
    </row>
    <row r="778" spans="1:12" x14ac:dyDescent="0.3">
      <c r="A778">
        <v>130841</v>
      </c>
      <c r="B778">
        <v>2720</v>
      </c>
      <c r="C778" t="s">
        <v>1724</v>
      </c>
      <c r="D778" t="s">
        <v>1736</v>
      </c>
      <c r="E778">
        <v>108.73</v>
      </c>
      <c r="F778">
        <v>127.99</v>
      </c>
      <c r="G778">
        <v>189.86</v>
      </c>
      <c r="H778" s="1">
        <v>45181</v>
      </c>
      <c r="I778">
        <v>20643.48</v>
      </c>
      <c r="J778">
        <f>investment_data[[#This Row],[purchase_price]]*investment_data[[#This Row],[units]]</f>
        <v>13916.352699999999</v>
      </c>
      <c r="K778">
        <f>investment_data[[#This Row],[market_value]]-investment_data[[#This Row],[purches_value]]</f>
        <v>6727.1273000000001</v>
      </c>
      <c r="L778" t="str">
        <f>IF(investment_data[[#This Row],[Profit and Loss]]&lt;0,"Loss","profit")</f>
        <v>profit</v>
      </c>
    </row>
    <row r="779" spans="1:12" x14ac:dyDescent="0.3">
      <c r="A779">
        <v>204776</v>
      </c>
      <c r="B779">
        <v>1204</v>
      </c>
      <c r="C779" t="s">
        <v>1724</v>
      </c>
      <c r="D779" t="s">
        <v>1737</v>
      </c>
      <c r="E779">
        <v>242.28</v>
      </c>
      <c r="F779">
        <v>122.2</v>
      </c>
      <c r="G779">
        <v>112.45</v>
      </c>
      <c r="H779" s="1">
        <v>44177</v>
      </c>
      <c r="I779">
        <v>27244.39</v>
      </c>
      <c r="J779">
        <f>investment_data[[#This Row],[purchase_price]]*investment_data[[#This Row],[units]]</f>
        <v>29606.616000000002</v>
      </c>
      <c r="K779">
        <f>investment_data[[#This Row],[market_value]]-investment_data[[#This Row],[purches_value]]</f>
        <v>-2362.2260000000024</v>
      </c>
      <c r="L779" t="str">
        <f>IF(investment_data[[#This Row],[Profit and Loss]]&lt;0,"Loss","profit")</f>
        <v>Loss</v>
      </c>
    </row>
    <row r="780" spans="1:12" x14ac:dyDescent="0.3">
      <c r="A780">
        <v>418595</v>
      </c>
      <c r="B780">
        <v>1269</v>
      </c>
      <c r="C780" t="s">
        <v>1724</v>
      </c>
      <c r="D780" t="s">
        <v>1738</v>
      </c>
      <c r="E780">
        <v>353.47</v>
      </c>
      <c r="F780">
        <v>649.87</v>
      </c>
      <c r="G780">
        <v>583.97</v>
      </c>
      <c r="H780" s="1">
        <v>44430</v>
      </c>
      <c r="I780">
        <v>206415.88</v>
      </c>
      <c r="J780">
        <f>investment_data[[#This Row],[purchase_price]]*investment_data[[#This Row],[units]]</f>
        <v>229709.54890000002</v>
      </c>
      <c r="K780">
        <f>investment_data[[#This Row],[market_value]]-investment_data[[#This Row],[purches_value]]</f>
        <v>-23293.668900000019</v>
      </c>
      <c r="L780" t="str">
        <f>IF(investment_data[[#This Row],[Profit and Loss]]&lt;0,"Loss","profit")</f>
        <v>Loss</v>
      </c>
    </row>
    <row r="781" spans="1:12" x14ac:dyDescent="0.3">
      <c r="A781">
        <v>764824</v>
      </c>
      <c r="B781">
        <v>7654</v>
      </c>
      <c r="C781" t="s">
        <v>1724</v>
      </c>
      <c r="D781" t="s">
        <v>1739</v>
      </c>
      <c r="E781">
        <v>213.91</v>
      </c>
      <c r="F781">
        <v>167.02</v>
      </c>
      <c r="G781">
        <v>138.88999999999999</v>
      </c>
      <c r="H781" s="1">
        <v>43848</v>
      </c>
      <c r="I781">
        <v>29709.96</v>
      </c>
      <c r="J781">
        <f>investment_data[[#This Row],[purchase_price]]*investment_data[[#This Row],[units]]</f>
        <v>35727.248200000002</v>
      </c>
      <c r="K781">
        <f>investment_data[[#This Row],[market_value]]-investment_data[[#This Row],[purches_value]]</f>
        <v>-6017.2882000000027</v>
      </c>
      <c r="L781" t="str">
        <f>IF(investment_data[[#This Row],[Profit and Loss]]&lt;0,"Loss","profit")</f>
        <v>Loss</v>
      </c>
    </row>
    <row r="782" spans="1:12" x14ac:dyDescent="0.3">
      <c r="A782">
        <v>272800</v>
      </c>
      <c r="B782">
        <v>3640</v>
      </c>
      <c r="C782" t="s">
        <v>1724</v>
      </c>
      <c r="D782" t="s">
        <v>1740</v>
      </c>
      <c r="E782">
        <v>168.92</v>
      </c>
      <c r="F782">
        <v>464.92</v>
      </c>
      <c r="G782">
        <v>660.39</v>
      </c>
      <c r="H782" s="1">
        <v>45361</v>
      </c>
      <c r="I782">
        <v>111553.08</v>
      </c>
      <c r="J782">
        <f>investment_data[[#This Row],[purchase_price]]*investment_data[[#This Row],[units]]</f>
        <v>78534.286399999997</v>
      </c>
      <c r="K782">
        <f>investment_data[[#This Row],[market_value]]-investment_data[[#This Row],[purches_value]]</f>
        <v>33018.793600000005</v>
      </c>
      <c r="L782" t="str">
        <f>IF(investment_data[[#This Row],[Profit and Loss]]&lt;0,"Loss","profit")</f>
        <v>profit</v>
      </c>
    </row>
    <row r="783" spans="1:12" x14ac:dyDescent="0.3">
      <c r="A783">
        <v>523934</v>
      </c>
      <c r="B783">
        <v>2823</v>
      </c>
      <c r="C783" t="s">
        <v>1724</v>
      </c>
      <c r="D783" t="s">
        <v>1741</v>
      </c>
      <c r="E783">
        <v>267.72000000000003</v>
      </c>
      <c r="F783">
        <v>238.58</v>
      </c>
      <c r="G783">
        <v>318.26</v>
      </c>
      <c r="H783" s="1">
        <v>43798</v>
      </c>
      <c r="I783">
        <v>85204.57</v>
      </c>
      <c r="J783">
        <f>investment_data[[#This Row],[purchase_price]]*investment_data[[#This Row],[units]]</f>
        <v>63872.637600000009</v>
      </c>
      <c r="K783">
        <f>investment_data[[#This Row],[market_value]]-investment_data[[#This Row],[purches_value]]</f>
        <v>21331.932399999998</v>
      </c>
      <c r="L783" t="str">
        <f>IF(investment_data[[#This Row],[Profit and Loss]]&lt;0,"Loss","profit")</f>
        <v>profit</v>
      </c>
    </row>
    <row r="784" spans="1:12" x14ac:dyDescent="0.3">
      <c r="A784">
        <v>442383</v>
      </c>
      <c r="B784">
        <v>5646</v>
      </c>
      <c r="C784" t="s">
        <v>1724</v>
      </c>
      <c r="D784" t="s">
        <v>1742</v>
      </c>
      <c r="E784">
        <v>153.18</v>
      </c>
      <c r="F784">
        <v>265.22000000000003</v>
      </c>
      <c r="G784">
        <v>244.42</v>
      </c>
      <c r="H784" s="1">
        <v>44997</v>
      </c>
      <c r="I784">
        <v>37440.26</v>
      </c>
      <c r="J784">
        <f>investment_data[[#This Row],[purchase_price]]*investment_data[[#This Row],[units]]</f>
        <v>40626.399600000004</v>
      </c>
      <c r="K784">
        <f>investment_data[[#This Row],[market_value]]-investment_data[[#This Row],[purches_value]]</f>
        <v>-3186.1396000000022</v>
      </c>
      <c r="L784" t="str">
        <f>IF(investment_data[[#This Row],[Profit and Loss]]&lt;0,"Loss","profit")</f>
        <v>Loss</v>
      </c>
    </row>
    <row r="785" spans="1:12" x14ac:dyDescent="0.3">
      <c r="A785">
        <v>970410</v>
      </c>
      <c r="B785">
        <v>4705</v>
      </c>
      <c r="C785" t="s">
        <v>1724</v>
      </c>
      <c r="D785" t="s">
        <v>1743</v>
      </c>
      <c r="E785">
        <v>463.9</v>
      </c>
      <c r="F785">
        <v>509.97</v>
      </c>
      <c r="G785">
        <v>753.52</v>
      </c>
      <c r="H785" s="1">
        <v>45335</v>
      </c>
      <c r="I785">
        <v>349557.93</v>
      </c>
      <c r="J785">
        <f>investment_data[[#This Row],[purchase_price]]*investment_data[[#This Row],[units]]</f>
        <v>236575.08300000001</v>
      </c>
      <c r="K785">
        <f>investment_data[[#This Row],[market_value]]-investment_data[[#This Row],[purches_value]]</f>
        <v>112982.84699999998</v>
      </c>
      <c r="L785" t="str">
        <f>IF(investment_data[[#This Row],[Profit and Loss]]&lt;0,"Loss","profit")</f>
        <v>profit</v>
      </c>
    </row>
    <row r="786" spans="1:12" x14ac:dyDescent="0.3">
      <c r="A786">
        <v>580608</v>
      </c>
      <c r="B786">
        <v>1269</v>
      </c>
      <c r="C786" t="s">
        <v>1724</v>
      </c>
      <c r="D786" t="s">
        <v>1744</v>
      </c>
      <c r="E786">
        <v>66.81</v>
      </c>
      <c r="F786">
        <v>184.2</v>
      </c>
      <c r="G786">
        <v>202.34</v>
      </c>
      <c r="H786" s="1">
        <v>45052</v>
      </c>
      <c r="I786">
        <v>13518.34</v>
      </c>
      <c r="J786">
        <f>investment_data[[#This Row],[purchase_price]]*investment_data[[#This Row],[units]]</f>
        <v>12306.402</v>
      </c>
      <c r="K786">
        <f>investment_data[[#This Row],[market_value]]-investment_data[[#This Row],[purches_value]]</f>
        <v>1211.9380000000001</v>
      </c>
      <c r="L786" t="str">
        <f>IF(investment_data[[#This Row],[Profit and Loss]]&lt;0,"Loss","profit")</f>
        <v>profit</v>
      </c>
    </row>
    <row r="787" spans="1:12" x14ac:dyDescent="0.3">
      <c r="A787">
        <v>505572</v>
      </c>
      <c r="B787">
        <v>8996</v>
      </c>
      <c r="C787" t="s">
        <v>1724</v>
      </c>
      <c r="D787" t="s">
        <v>1745</v>
      </c>
      <c r="E787">
        <v>367.68</v>
      </c>
      <c r="F787">
        <v>844.59</v>
      </c>
      <c r="G787">
        <v>864.26</v>
      </c>
      <c r="H787" s="1">
        <v>44390</v>
      </c>
      <c r="I787">
        <v>317771.12</v>
      </c>
      <c r="J787">
        <f>investment_data[[#This Row],[purchase_price]]*investment_data[[#This Row],[units]]</f>
        <v>310538.85120000003</v>
      </c>
      <c r="K787">
        <f>investment_data[[#This Row],[market_value]]-investment_data[[#This Row],[purches_value]]</f>
        <v>7232.2687999999616</v>
      </c>
      <c r="L787" t="str">
        <f>IF(investment_data[[#This Row],[Profit and Loss]]&lt;0,"Loss","profit")</f>
        <v>profit</v>
      </c>
    </row>
    <row r="788" spans="1:12" x14ac:dyDescent="0.3">
      <c r="A788">
        <v>803407</v>
      </c>
      <c r="B788">
        <v>2678</v>
      </c>
      <c r="C788" t="s">
        <v>1724</v>
      </c>
      <c r="D788" t="s">
        <v>1746</v>
      </c>
      <c r="E788">
        <v>229.41</v>
      </c>
      <c r="F788">
        <v>278.81</v>
      </c>
      <c r="G788">
        <v>335.59</v>
      </c>
      <c r="H788" s="1">
        <v>44228</v>
      </c>
      <c r="I788">
        <v>76987.7</v>
      </c>
      <c r="J788">
        <f>investment_data[[#This Row],[purchase_price]]*investment_data[[#This Row],[units]]</f>
        <v>63961.802100000001</v>
      </c>
      <c r="K788">
        <f>investment_data[[#This Row],[market_value]]-investment_data[[#This Row],[purches_value]]</f>
        <v>13025.897899999996</v>
      </c>
      <c r="L788" t="str">
        <f>IF(investment_data[[#This Row],[Profit and Loss]]&lt;0,"Loss","profit")</f>
        <v>profit</v>
      </c>
    </row>
    <row r="789" spans="1:12" x14ac:dyDescent="0.3">
      <c r="A789">
        <v>302798</v>
      </c>
      <c r="B789">
        <v>2697</v>
      </c>
      <c r="C789" t="s">
        <v>1724</v>
      </c>
      <c r="D789" t="s">
        <v>1747</v>
      </c>
      <c r="E789">
        <v>292.92</v>
      </c>
      <c r="F789">
        <v>393.51</v>
      </c>
      <c r="G789">
        <v>571.24</v>
      </c>
      <c r="H789" s="1">
        <v>45039</v>
      </c>
      <c r="I789">
        <v>167327.62</v>
      </c>
      <c r="J789">
        <f>investment_data[[#This Row],[purchase_price]]*investment_data[[#This Row],[units]]</f>
        <v>115266.9492</v>
      </c>
      <c r="K789">
        <f>investment_data[[#This Row],[market_value]]-investment_data[[#This Row],[purches_value]]</f>
        <v>52060.670799999993</v>
      </c>
      <c r="L789" t="str">
        <f>IF(investment_data[[#This Row],[Profit and Loss]]&lt;0,"Loss","profit")</f>
        <v>profit</v>
      </c>
    </row>
    <row r="790" spans="1:12" x14ac:dyDescent="0.3">
      <c r="A790">
        <v>585599</v>
      </c>
      <c r="B790">
        <v>8069</v>
      </c>
      <c r="C790" t="s">
        <v>1724</v>
      </c>
      <c r="D790" t="s">
        <v>1748</v>
      </c>
      <c r="E790">
        <v>354.41</v>
      </c>
      <c r="F790">
        <v>904.88</v>
      </c>
      <c r="G790">
        <v>1271.71</v>
      </c>
      <c r="H790" s="1">
        <v>45263</v>
      </c>
      <c r="I790">
        <v>450706.74</v>
      </c>
      <c r="J790">
        <f>investment_data[[#This Row],[purchase_price]]*investment_data[[#This Row],[units]]</f>
        <v>320698.5208</v>
      </c>
      <c r="K790">
        <f>investment_data[[#This Row],[market_value]]-investment_data[[#This Row],[purches_value]]</f>
        <v>130008.21919999999</v>
      </c>
      <c r="L790" t="str">
        <f>IF(investment_data[[#This Row],[Profit and Loss]]&lt;0,"Loss","profit")</f>
        <v>profit</v>
      </c>
    </row>
    <row r="791" spans="1:12" x14ac:dyDescent="0.3">
      <c r="A791">
        <v>990593</v>
      </c>
      <c r="B791">
        <v>2697</v>
      </c>
      <c r="C791" t="s">
        <v>1724</v>
      </c>
      <c r="D791" t="s">
        <v>1749</v>
      </c>
      <c r="E791">
        <v>433.01</v>
      </c>
      <c r="F791">
        <v>276.42</v>
      </c>
      <c r="G791">
        <v>301.57</v>
      </c>
      <c r="H791" s="1">
        <v>44350</v>
      </c>
      <c r="I791">
        <v>130582.83</v>
      </c>
      <c r="J791">
        <f>investment_data[[#This Row],[purchase_price]]*investment_data[[#This Row],[units]]</f>
        <v>119692.62420000001</v>
      </c>
      <c r="K791">
        <f>investment_data[[#This Row],[market_value]]-investment_data[[#This Row],[purches_value]]</f>
        <v>10890.205799999996</v>
      </c>
      <c r="L791" t="str">
        <f>IF(investment_data[[#This Row],[Profit and Loss]]&lt;0,"Loss","profit")</f>
        <v>profit</v>
      </c>
    </row>
    <row r="792" spans="1:12" x14ac:dyDescent="0.3">
      <c r="A792">
        <v>457329</v>
      </c>
      <c r="B792">
        <v>1204</v>
      </c>
      <c r="C792" t="s">
        <v>1724</v>
      </c>
      <c r="D792" t="s">
        <v>1750</v>
      </c>
      <c r="E792">
        <v>360.24</v>
      </c>
      <c r="F792">
        <v>700.83</v>
      </c>
      <c r="G792">
        <v>666.38</v>
      </c>
      <c r="H792" s="1">
        <v>44268</v>
      </c>
      <c r="I792">
        <v>240056.73</v>
      </c>
      <c r="J792">
        <f>investment_data[[#This Row],[purchase_price]]*investment_data[[#This Row],[units]]</f>
        <v>252466.99920000002</v>
      </c>
      <c r="K792">
        <f>investment_data[[#This Row],[market_value]]-investment_data[[#This Row],[purches_value]]</f>
        <v>-12410.26920000001</v>
      </c>
      <c r="L792" t="str">
        <f>IF(investment_data[[#This Row],[Profit and Loss]]&lt;0,"Loss","profit")</f>
        <v>Loss</v>
      </c>
    </row>
    <row r="793" spans="1:12" x14ac:dyDescent="0.3">
      <c r="A793">
        <v>175331</v>
      </c>
      <c r="B793">
        <v>9834</v>
      </c>
      <c r="C793" t="s">
        <v>1724</v>
      </c>
      <c r="D793" t="s">
        <v>1751</v>
      </c>
      <c r="E793">
        <v>374.07</v>
      </c>
      <c r="F793">
        <v>700.92</v>
      </c>
      <c r="G793">
        <v>835.72</v>
      </c>
      <c r="H793" s="1">
        <v>43821</v>
      </c>
      <c r="I793">
        <v>312617.78000000003</v>
      </c>
      <c r="J793">
        <f>investment_data[[#This Row],[purchase_price]]*investment_data[[#This Row],[units]]</f>
        <v>262193.14439999999</v>
      </c>
      <c r="K793">
        <f>investment_data[[#This Row],[market_value]]-investment_data[[#This Row],[purches_value]]</f>
        <v>50424.635600000038</v>
      </c>
      <c r="L793" t="str">
        <f>IF(investment_data[[#This Row],[Profit and Loss]]&lt;0,"Loss","profit")</f>
        <v>profit</v>
      </c>
    </row>
    <row r="794" spans="1:12" x14ac:dyDescent="0.3">
      <c r="A794">
        <v>544292</v>
      </c>
      <c r="B794">
        <v>5318</v>
      </c>
      <c r="C794" t="s">
        <v>1724</v>
      </c>
      <c r="D794" t="s">
        <v>1752</v>
      </c>
      <c r="E794">
        <v>147.80000000000001</v>
      </c>
      <c r="F794">
        <v>820.76</v>
      </c>
      <c r="G794">
        <v>720.24</v>
      </c>
      <c r="H794" s="1">
        <v>45405</v>
      </c>
      <c r="I794">
        <v>106451.47</v>
      </c>
      <c r="J794">
        <f>investment_data[[#This Row],[purchase_price]]*investment_data[[#This Row],[units]]</f>
        <v>121308.32800000001</v>
      </c>
      <c r="K794">
        <f>investment_data[[#This Row],[market_value]]-investment_data[[#This Row],[purches_value]]</f>
        <v>-14856.858000000007</v>
      </c>
      <c r="L794" t="str">
        <f>IF(investment_data[[#This Row],[Profit and Loss]]&lt;0,"Loss","profit")</f>
        <v>Loss</v>
      </c>
    </row>
    <row r="795" spans="1:12" x14ac:dyDescent="0.3">
      <c r="A795">
        <v>452448</v>
      </c>
      <c r="B795">
        <v>7985</v>
      </c>
      <c r="C795" t="s">
        <v>1724</v>
      </c>
      <c r="D795" t="s">
        <v>1753</v>
      </c>
      <c r="E795">
        <v>259.43</v>
      </c>
      <c r="F795">
        <v>197.13</v>
      </c>
      <c r="G795">
        <v>195.95</v>
      </c>
      <c r="H795" s="1">
        <v>44118</v>
      </c>
      <c r="I795">
        <v>50835.31</v>
      </c>
      <c r="J795">
        <f>investment_data[[#This Row],[purchase_price]]*investment_data[[#This Row],[units]]</f>
        <v>51141.435899999997</v>
      </c>
      <c r="K795">
        <f>investment_data[[#This Row],[market_value]]-investment_data[[#This Row],[purches_value]]</f>
        <v>-306.12589999999909</v>
      </c>
      <c r="L795" t="str">
        <f>IF(investment_data[[#This Row],[Profit and Loss]]&lt;0,"Loss","profit")</f>
        <v>Loss</v>
      </c>
    </row>
    <row r="796" spans="1:12" x14ac:dyDescent="0.3">
      <c r="A796">
        <v>386848</v>
      </c>
      <c r="B796">
        <v>4321</v>
      </c>
      <c r="C796" t="s">
        <v>1724</v>
      </c>
      <c r="D796" t="s">
        <v>1754</v>
      </c>
      <c r="E796">
        <v>193.61</v>
      </c>
      <c r="F796">
        <v>451.38</v>
      </c>
      <c r="G796">
        <v>603.36</v>
      </c>
      <c r="H796" s="1">
        <v>44448</v>
      </c>
      <c r="I796">
        <v>116816.53</v>
      </c>
      <c r="J796">
        <f>investment_data[[#This Row],[purchase_price]]*investment_data[[#This Row],[units]]</f>
        <v>87391.681800000006</v>
      </c>
      <c r="K796">
        <f>investment_data[[#This Row],[market_value]]-investment_data[[#This Row],[purches_value]]</f>
        <v>29424.848199999993</v>
      </c>
      <c r="L796" t="str">
        <f>IF(investment_data[[#This Row],[Profit and Loss]]&lt;0,"Loss","profit")</f>
        <v>profit</v>
      </c>
    </row>
    <row r="797" spans="1:12" x14ac:dyDescent="0.3">
      <c r="A797">
        <v>652902</v>
      </c>
      <c r="B797">
        <v>2183</v>
      </c>
      <c r="C797" t="s">
        <v>1724</v>
      </c>
      <c r="D797" t="s">
        <v>1755</v>
      </c>
      <c r="E797">
        <v>431.71</v>
      </c>
      <c r="F797">
        <v>662.7</v>
      </c>
      <c r="G797">
        <v>531.82000000000005</v>
      </c>
      <c r="H797" s="1">
        <v>45456</v>
      </c>
      <c r="I797">
        <v>229592.01</v>
      </c>
      <c r="J797">
        <f>investment_data[[#This Row],[purchase_price]]*investment_data[[#This Row],[units]]</f>
        <v>286094.217</v>
      </c>
      <c r="K797">
        <f>investment_data[[#This Row],[market_value]]-investment_data[[#This Row],[purches_value]]</f>
        <v>-56502.206999999995</v>
      </c>
      <c r="L797" t="str">
        <f>IF(investment_data[[#This Row],[Profit and Loss]]&lt;0,"Loss","profit")</f>
        <v>Loss</v>
      </c>
    </row>
    <row r="798" spans="1:12" x14ac:dyDescent="0.3">
      <c r="A798">
        <v>120667</v>
      </c>
      <c r="B798">
        <v>7265</v>
      </c>
      <c r="C798" t="s">
        <v>1724</v>
      </c>
      <c r="D798" t="s">
        <v>1756</v>
      </c>
      <c r="E798">
        <v>72.83</v>
      </c>
      <c r="F798">
        <v>135.57</v>
      </c>
      <c r="G798">
        <v>133.59</v>
      </c>
      <c r="H798" s="1">
        <v>44253</v>
      </c>
      <c r="I798">
        <v>9729.36</v>
      </c>
      <c r="J798">
        <f>investment_data[[#This Row],[purchase_price]]*investment_data[[#This Row],[units]]</f>
        <v>9873.5630999999994</v>
      </c>
      <c r="K798">
        <f>investment_data[[#This Row],[market_value]]-investment_data[[#This Row],[purches_value]]</f>
        <v>-144.20309999999881</v>
      </c>
      <c r="L798" t="str">
        <f>IF(investment_data[[#This Row],[Profit and Loss]]&lt;0,"Loss","profit")</f>
        <v>Loss</v>
      </c>
    </row>
    <row r="799" spans="1:12" x14ac:dyDescent="0.3">
      <c r="A799">
        <v>442266</v>
      </c>
      <c r="B799">
        <v>9427</v>
      </c>
      <c r="C799" t="s">
        <v>1724</v>
      </c>
      <c r="D799" t="s">
        <v>1757</v>
      </c>
      <c r="E799">
        <v>141.63999999999999</v>
      </c>
      <c r="F799">
        <v>132.68</v>
      </c>
      <c r="G799">
        <v>162.53</v>
      </c>
      <c r="H799" s="1">
        <v>44858</v>
      </c>
      <c r="I799">
        <v>23020.75</v>
      </c>
      <c r="J799">
        <f>investment_data[[#This Row],[purchase_price]]*investment_data[[#This Row],[units]]</f>
        <v>18792.7952</v>
      </c>
      <c r="K799">
        <f>investment_data[[#This Row],[market_value]]-investment_data[[#This Row],[purches_value]]</f>
        <v>4227.9547999999995</v>
      </c>
      <c r="L799" t="str">
        <f>IF(investment_data[[#This Row],[Profit and Loss]]&lt;0,"Loss","profit")</f>
        <v>profit</v>
      </c>
    </row>
    <row r="800" spans="1:12" x14ac:dyDescent="0.3">
      <c r="A800">
        <v>346973</v>
      </c>
      <c r="B800">
        <v>9353</v>
      </c>
      <c r="C800" t="s">
        <v>1724</v>
      </c>
      <c r="D800" t="s">
        <v>1758</v>
      </c>
      <c r="E800">
        <v>91.05</v>
      </c>
      <c r="F800">
        <v>253.35</v>
      </c>
      <c r="G800">
        <v>318.33</v>
      </c>
      <c r="H800" s="1">
        <v>44927</v>
      </c>
      <c r="I800">
        <v>28983.95</v>
      </c>
      <c r="J800">
        <f>investment_data[[#This Row],[purchase_price]]*investment_data[[#This Row],[units]]</f>
        <v>23067.517499999998</v>
      </c>
      <c r="K800">
        <f>investment_data[[#This Row],[market_value]]-investment_data[[#This Row],[purches_value]]</f>
        <v>5916.4325000000026</v>
      </c>
      <c r="L800" t="str">
        <f>IF(investment_data[[#This Row],[Profit and Loss]]&lt;0,"Loss","profit")</f>
        <v>profit</v>
      </c>
    </row>
    <row r="801" spans="1:12" x14ac:dyDescent="0.3">
      <c r="A801">
        <v>509480</v>
      </c>
      <c r="B801">
        <v>7747</v>
      </c>
      <c r="C801" t="s">
        <v>1724</v>
      </c>
      <c r="D801" t="s">
        <v>1759</v>
      </c>
      <c r="E801">
        <v>411.53</v>
      </c>
      <c r="F801">
        <v>768.31</v>
      </c>
      <c r="G801">
        <v>1074.82</v>
      </c>
      <c r="H801" s="1">
        <v>43819</v>
      </c>
      <c r="I801">
        <v>442320.67</v>
      </c>
      <c r="J801">
        <f>investment_data[[#This Row],[purchase_price]]*investment_data[[#This Row],[units]]</f>
        <v>316182.61429999996</v>
      </c>
      <c r="K801">
        <f>investment_data[[#This Row],[market_value]]-investment_data[[#This Row],[purches_value]]</f>
        <v>126138.05570000003</v>
      </c>
      <c r="L801" t="str">
        <f>IF(investment_data[[#This Row],[Profit and Loss]]&lt;0,"Loss","profit")</f>
        <v>profit</v>
      </c>
    </row>
    <row r="802" spans="1:12" x14ac:dyDescent="0.3">
      <c r="A802">
        <v>903365</v>
      </c>
      <c r="B802">
        <v>9730</v>
      </c>
      <c r="C802" t="s">
        <v>1724</v>
      </c>
      <c r="D802" t="s">
        <v>1760</v>
      </c>
      <c r="E802">
        <v>239.39</v>
      </c>
      <c r="F802">
        <v>940.33</v>
      </c>
      <c r="G802">
        <v>1257.45</v>
      </c>
      <c r="H802" s="1">
        <v>45375</v>
      </c>
      <c r="I802">
        <v>301020.96000000002</v>
      </c>
      <c r="J802">
        <f>investment_data[[#This Row],[purchase_price]]*investment_data[[#This Row],[units]]</f>
        <v>225105.5987</v>
      </c>
      <c r="K802">
        <f>investment_data[[#This Row],[market_value]]-investment_data[[#This Row],[purches_value]]</f>
        <v>75915.361300000019</v>
      </c>
      <c r="L802" t="str">
        <f>IF(investment_data[[#This Row],[Profit and Loss]]&lt;0,"Loss","profit")</f>
        <v>profit</v>
      </c>
    </row>
    <row r="803" spans="1:12" x14ac:dyDescent="0.3">
      <c r="A803">
        <v>383211</v>
      </c>
      <c r="B803">
        <v>1763</v>
      </c>
      <c r="C803" t="s">
        <v>1724</v>
      </c>
      <c r="D803" t="s">
        <v>1761</v>
      </c>
      <c r="E803">
        <v>135.86000000000001</v>
      </c>
      <c r="F803">
        <v>577.1</v>
      </c>
      <c r="G803">
        <v>594.78</v>
      </c>
      <c r="H803" s="1">
        <v>43833</v>
      </c>
      <c r="I803">
        <v>80806.81</v>
      </c>
      <c r="J803">
        <f>investment_data[[#This Row],[purchase_price]]*investment_data[[#This Row],[units]]</f>
        <v>78404.806000000011</v>
      </c>
      <c r="K803">
        <f>investment_data[[#This Row],[market_value]]-investment_data[[#This Row],[purches_value]]</f>
        <v>2402.0039999999863</v>
      </c>
      <c r="L803" t="str">
        <f>IF(investment_data[[#This Row],[Profit and Loss]]&lt;0,"Loss","profit")</f>
        <v>profit</v>
      </c>
    </row>
    <row r="804" spans="1:12" x14ac:dyDescent="0.3">
      <c r="A804">
        <v>782354</v>
      </c>
      <c r="B804">
        <v>7654</v>
      </c>
      <c r="C804" t="s">
        <v>1724</v>
      </c>
      <c r="D804" t="s">
        <v>1762</v>
      </c>
      <c r="E804">
        <v>337.45</v>
      </c>
      <c r="F804">
        <v>896.88</v>
      </c>
      <c r="G804">
        <v>996.77</v>
      </c>
      <c r="H804" s="1">
        <v>45273</v>
      </c>
      <c r="I804">
        <v>336360.04</v>
      </c>
      <c r="J804">
        <f>investment_data[[#This Row],[purchase_price]]*investment_data[[#This Row],[units]]</f>
        <v>302652.15600000002</v>
      </c>
      <c r="K804">
        <f>investment_data[[#This Row],[market_value]]-investment_data[[#This Row],[purches_value]]</f>
        <v>33707.883999999962</v>
      </c>
      <c r="L804" t="str">
        <f>IF(investment_data[[#This Row],[Profit and Loss]]&lt;0,"Loss","profit")</f>
        <v>profit</v>
      </c>
    </row>
    <row r="805" spans="1:12" x14ac:dyDescent="0.3">
      <c r="A805">
        <v>765580</v>
      </c>
      <c r="B805">
        <v>2598</v>
      </c>
      <c r="C805" t="s">
        <v>1724</v>
      </c>
      <c r="D805" t="s">
        <v>1763</v>
      </c>
      <c r="E805">
        <v>285.85000000000002</v>
      </c>
      <c r="F805">
        <v>828.79</v>
      </c>
      <c r="G805">
        <v>1193.02</v>
      </c>
      <c r="H805" s="1">
        <v>44712</v>
      </c>
      <c r="I805">
        <v>341024.77</v>
      </c>
      <c r="J805">
        <f>investment_data[[#This Row],[purchase_price]]*investment_data[[#This Row],[units]]</f>
        <v>236909.62150000001</v>
      </c>
      <c r="K805">
        <f>investment_data[[#This Row],[market_value]]-investment_data[[#This Row],[purches_value]]</f>
        <v>104115.14850000001</v>
      </c>
      <c r="L805" t="str">
        <f>IF(investment_data[[#This Row],[Profit and Loss]]&lt;0,"Loss","profit")</f>
        <v>profit</v>
      </c>
    </row>
    <row r="806" spans="1:12" x14ac:dyDescent="0.3">
      <c r="A806">
        <v>979556</v>
      </c>
      <c r="B806">
        <v>1483</v>
      </c>
      <c r="C806" t="s">
        <v>1724</v>
      </c>
      <c r="D806" t="s">
        <v>1764</v>
      </c>
      <c r="E806">
        <v>187.88</v>
      </c>
      <c r="F806">
        <v>537.38</v>
      </c>
      <c r="G806">
        <v>484.62</v>
      </c>
      <c r="H806" s="1">
        <v>44400</v>
      </c>
      <c r="I806">
        <v>91050.41</v>
      </c>
      <c r="J806">
        <f>investment_data[[#This Row],[purchase_price]]*investment_data[[#This Row],[units]]</f>
        <v>100962.9544</v>
      </c>
      <c r="K806">
        <f>investment_data[[#This Row],[market_value]]-investment_data[[#This Row],[purches_value]]</f>
        <v>-9912.5443999999989</v>
      </c>
      <c r="L806" t="str">
        <f>IF(investment_data[[#This Row],[Profit and Loss]]&lt;0,"Loss","profit")</f>
        <v>Loss</v>
      </c>
    </row>
    <row r="807" spans="1:12" x14ac:dyDescent="0.3">
      <c r="A807">
        <v>895095</v>
      </c>
      <c r="B807">
        <v>5646</v>
      </c>
      <c r="C807" t="s">
        <v>1724</v>
      </c>
      <c r="D807" t="s">
        <v>1765</v>
      </c>
      <c r="E807">
        <v>229.9</v>
      </c>
      <c r="F807">
        <v>827.57</v>
      </c>
      <c r="G807">
        <v>1099.1199999999999</v>
      </c>
      <c r="H807" s="1">
        <v>44909</v>
      </c>
      <c r="I807">
        <v>252687.69</v>
      </c>
      <c r="J807">
        <f>investment_data[[#This Row],[purchase_price]]*investment_data[[#This Row],[units]]</f>
        <v>190258.34300000002</v>
      </c>
      <c r="K807">
        <f>investment_data[[#This Row],[market_value]]-investment_data[[#This Row],[purches_value]]</f>
        <v>62429.34699999998</v>
      </c>
      <c r="L807" t="str">
        <f>IF(investment_data[[#This Row],[Profit and Loss]]&lt;0,"Loss","profit")</f>
        <v>profit</v>
      </c>
    </row>
    <row r="808" spans="1:12" x14ac:dyDescent="0.3">
      <c r="A808">
        <v>192478</v>
      </c>
      <c r="B808">
        <v>8032</v>
      </c>
      <c r="C808" t="s">
        <v>1724</v>
      </c>
      <c r="D808" t="s">
        <v>1766</v>
      </c>
      <c r="E808">
        <v>61.76</v>
      </c>
      <c r="F808">
        <v>239.44</v>
      </c>
      <c r="G808">
        <v>264.92</v>
      </c>
      <c r="H808" s="1">
        <v>45202</v>
      </c>
      <c r="I808">
        <v>16361.46</v>
      </c>
      <c r="J808">
        <f>investment_data[[#This Row],[purchase_price]]*investment_data[[#This Row],[units]]</f>
        <v>14787.814399999999</v>
      </c>
      <c r="K808">
        <f>investment_data[[#This Row],[market_value]]-investment_data[[#This Row],[purches_value]]</f>
        <v>1573.6455999999998</v>
      </c>
      <c r="L808" t="str">
        <f>IF(investment_data[[#This Row],[Profit and Loss]]&lt;0,"Loss","profit")</f>
        <v>profit</v>
      </c>
    </row>
    <row r="809" spans="1:12" x14ac:dyDescent="0.3">
      <c r="A809">
        <v>560140</v>
      </c>
      <c r="B809">
        <v>4351</v>
      </c>
      <c r="C809" t="s">
        <v>1724</v>
      </c>
      <c r="D809" t="s">
        <v>1767</v>
      </c>
      <c r="E809">
        <v>234.18</v>
      </c>
      <c r="F809">
        <v>679.05</v>
      </c>
      <c r="G809">
        <v>613.85</v>
      </c>
      <c r="H809" s="1">
        <v>44424</v>
      </c>
      <c r="I809">
        <v>143751.39000000001</v>
      </c>
      <c r="J809">
        <f>investment_data[[#This Row],[purchase_price]]*investment_data[[#This Row],[units]]</f>
        <v>159019.929</v>
      </c>
      <c r="K809">
        <f>investment_data[[#This Row],[market_value]]-investment_data[[#This Row],[purches_value]]</f>
        <v>-15268.53899999999</v>
      </c>
      <c r="L809" t="str">
        <f>IF(investment_data[[#This Row],[Profit and Loss]]&lt;0,"Loss","profit")</f>
        <v>Loss</v>
      </c>
    </row>
    <row r="810" spans="1:12" x14ac:dyDescent="0.3">
      <c r="A810">
        <v>174761</v>
      </c>
      <c r="B810">
        <v>7858</v>
      </c>
      <c r="C810" t="s">
        <v>1724</v>
      </c>
      <c r="D810" t="s">
        <v>1768</v>
      </c>
      <c r="E810">
        <v>31.44</v>
      </c>
      <c r="F810">
        <v>317.07</v>
      </c>
      <c r="G810">
        <v>409.84</v>
      </c>
      <c r="H810" s="1">
        <v>44956</v>
      </c>
      <c r="I810">
        <v>12885.37</v>
      </c>
      <c r="J810">
        <f>investment_data[[#This Row],[purchase_price]]*investment_data[[#This Row],[units]]</f>
        <v>9968.6808000000001</v>
      </c>
      <c r="K810">
        <f>investment_data[[#This Row],[market_value]]-investment_data[[#This Row],[purches_value]]</f>
        <v>2916.6892000000007</v>
      </c>
      <c r="L810" t="str">
        <f>IF(investment_data[[#This Row],[Profit and Loss]]&lt;0,"Loss","profit")</f>
        <v>profit</v>
      </c>
    </row>
    <row r="811" spans="1:12" x14ac:dyDescent="0.3">
      <c r="A811">
        <v>962617</v>
      </c>
      <c r="B811">
        <v>5431</v>
      </c>
      <c r="C811" t="s">
        <v>1724</v>
      </c>
      <c r="D811" t="s">
        <v>1769</v>
      </c>
      <c r="E811">
        <v>129.94999999999999</v>
      </c>
      <c r="F811">
        <v>423.56</v>
      </c>
      <c r="G811">
        <v>380.93</v>
      </c>
      <c r="H811" s="1">
        <v>45426</v>
      </c>
      <c r="I811">
        <v>49501.85</v>
      </c>
      <c r="J811">
        <f>investment_data[[#This Row],[purchase_price]]*investment_data[[#This Row],[units]]</f>
        <v>55041.621999999996</v>
      </c>
      <c r="K811">
        <f>investment_data[[#This Row],[market_value]]-investment_data[[#This Row],[purches_value]]</f>
        <v>-5539.7719999999972</v>
      </c>
      <c r="L811" t="str">
        <f>IF(investment_data[[#This Row],[Profit and Loss]]&lt;0,"Loss","profit")</f>
        <v>Loss</v>
      </c>
    </row>
    <row r="812" spans="1:12" x14ac:dyDescent="0.3">
      <c r="A812">
        <v>837201</v>
      </c>
      <c r="B812">
        <v>1410</v>
      </c>
      <c r="C812" t="s">
        <v>1724</v>
      </c>
      <c r="D812" t="s">
        <v>1770</v>
      </c>
      <c r="E812">
        <v>299.77999999999997</v>
      </c>
      <c r="F812">
        <v>683.77</v>
      </c>
      <c r="G812">
        <v>950.91</v>
      </c>
      <c r="H812" s="1">
        <v>44635</v>
      </c>
      <c r="I812">
        <v>285063.8</v>
      </c>
      <c r="J812">
        <f>investment_data[[#This Row],[purchase_price]]*investment_data[[#This Row],[units]]</f>
        <v>204980.57059999998</v>
      </c>
      <c r="K812">
        <f>investment_data[[#This Row],[market_value]]-investment_data[[#This Row],[purches_value]]</f>
        <v>80083.229400000011</v>
      </c>
      <c r="L812" t="str">
        <f>IF(investment_data[[#This Row],[Profit and Loss]]&lt;0,"Loss","profit")</f>
        <v>profit</v>
      </c>
    </row>
    <row r="813" spans="1:12" x14ac:dyDescent="0.3">
      <c r="A813">
        <v>310913</v>
      </c>
      <c r="B813">
        <v>4771</v>
      </c>
      <c r="C813" t="s">
        <v>1724</v>
      </c>
      <c r="D813" t="s">
        <v>1771</v>
      </c>
      <c r="E813">
        <v>329.79</v>
      </c>
      <c r="F813">
        <v>902.48</v>
      </c>
      <c r="G813">
        <v>963.76</v>
      </c>
      <c r="H813" s="1">
        <v>44574</v>
      </c>
      <c r="I813">
        <v>317838.40999999997</v>
      </c>
      <c r="J813">
        <f>investment_data[[#This Row],[purchase_price]]*investment_data[[#This Row],[units]]</f>
        <v>297628.87920000002</v>
      </c>
      <c r="K813">
        <f>investment_data[[#This Row],[market_value]]-investment_data[[#This Row],[purches_value]]</f>
        <v>20209.53079999995</v>
      </c>
      <c r="L813" t="str">
        <f>IF(investment_data[[#This Row],[Profit and Loss]]&lt;0,"Loss","profit")</f>
        <v>profit</v>
      </c>
    </row>
    <row r="814" spans="1:12" x14ac:dyDescent="0.3">
      <c r="A814">
        <v>155169</v>
      </c>
      <c r="B814">
        <v>9566</v>
      </c>
      <c r="C814" t="s">
        <v>1724</v>
      </c>
      <c r="D814" t="s">
        <v>1772</v>
      </c>
      <c r="E814">
        <v>268.94</v>
      </c>
      <c r="F814">
        <v>999.96</v>
      </c>
      <c r="G814">
        <v>1369.6</v>
      </c>
      <c r="H814" s="1">
        <v>44520</v>
      </c>
      <c r="I814">
        <v>368340.22</v>
      </c>
      <c r="J814">
        <f>investment_data[[#This Row],[purchase_price]]*investment_data[[#This Row],[units]]</f>
        <v>268929.24239999999</v>
      </c>
      <c r="K814">
        <f>investment_data[[#This Row],[market_value]]-investment_data[[#This Row],[purches_value]]</f>
        <v>99410.977599999984</v>
      </c>
      <c r="L814" t="str">
        <f>IF(investment_data[[#This Row],[Profit and Loss]]&lt;0,"Loss","profit")</f>
        <v>profit</v>
      </c>
    </row>
    <row r="815" spans="1:12" x14ac:dyDescent="0.3">
      <c r="A815">
        <v>480813</v>
      </c>
      <c r="B815">
        <v>7071</v>
      </c>
      <c r="C815" t="s">
        <v>1724</v>
      </c>
      <c r="D815" t="s">
        <v>1773</v>
      </c>
      <c r="E815">
        <v>74.66</v>
      </c>
      <c r="F815">
        <v>613.45000000000005</v>
      </c>
      <c r="G815">
        <v>694</v>
      </c>
      <c r="H815" s="1">
        <v>44020</v>
      </c>
      <c r="I815">
        <v>51814.04</v>
      </c>
      <c r="J815">
        <f>investment_data[[#This Row],[purchase_price]]*investment_data[[#This Row],[units]]</f>
        <v>45800.177000000003</v>
      </c>
      <c r="K815">
        <f>investment_data[[#This Row],[market_value]]-investment_data[[#This Row],[purches_value]]</f>
        <v>6013.8629999999976</v>
      </c>
      <c r="L815" t="str">
        <f>IF(investment_data[[#This Row],[Profit and Loss]]&lt;0,"Loss","profit")</f>
        <v>profit</v>
      </c>
    </row>
    <row r="816" spans="1:12" x14ac:dyDescent="0.3">
      <c r="A816">
        <v>891288</v>
      </c>
      <c r="B816">
        <v>9031</v>
      </c>
      <c r="C816" t="s">
        <v>1724</v>
      </c>
      <c r="D816" t="s">
        <v>1774</v>
      </c>
      <c r="E816">
        <v>411.88</v>
      </c>
      <c r="F816">
        <v>926.81</v>
      </c>
      <c r="G816">
        <v>1266.82</v>
      </c>
      <c r="H816" s="1">
        <v>43969</v>
      </c>
      <c r="I816">
        <v>521777.82</v>
      </c>
      <c r="J816">
        <f>investment_data[[#This Row],[purchase_price]]*investment_data[[#This Row],[units]]</f>
        <v>381734.50279999996</v>
      </c>
      <c r="K816">
        <f>investment_data[[#This Row],[market_value]]-investment_data[[#This Row],[purches_value]]</f>
        <v>140043.31720000005</v>
      </c>
      <c r="L816" t="str">
        <f>IF(investment_data[[#This Row],[Profit and Loss]]&lt;0,"Loss","profit")</f>
        <v>profit</v>
      </c>
    </row>
    <row r="817" spans="1:12" x14ac:dyDescent="0.3">
      <c r="A817">
        <v>148125</v>
      </c>
      <c r="B817">
        <v>2461</v>
      </c>
      <c r="C817" t="s">
        <v>1724</v>
      </c>
      <c r="D817" t="s">
        <v>1775</v>
      </c>
      <c r="E817">
        <v>482.21</v>
      </c>
      <c r="F817">
        <v>258.83999999999997</v>
      </c>
      <c r="G817">
        <v>304.95</v>
      </c>
      <c r="H817" s="1">
        <v>43741</v>
      </c>
      <c r="I817">
        <v>147049.94</v>
      </c>
      <c r="J817">
        <f>investment_data[[#This Row],[purchase_price]]*investment_data[[#This Row],[units]]</f>
        <v>124815.23639999998</v>
      </c>
      <c r="K817">
        <f>investment_data[[#This Row],[market_value]]-investment_data[[#This Row],[purches_value]]</f>
        <v>22234.703600000023</v>
      </c>
      <c r="L817" t="str">
        <f>IF(investment_data[[#This Row],[Profit and Loss]]&lt;0,"Loss","profit")</f>
        <v>profit</v>
      </c>
    </row>
    <row r="818" spans="1:12" x14ac:dyDescent="0.3">
      <c r="A818">
        <v>563438</v>
      </c>
      <c r="B818">
        <v>2474</v>
      </c>
      <c r="C818" t="s">
        <v>1724</v>
      </c>
      <c r="D818" t="s">
        <v>1776</v>
      </c>
      <c r="E818">
        <v>119.27</v>
      </c>
      <c r="F818">
        <v>267.95</v>
      </c>
      <c r="G818">
        <v>307.60000000000002</v>
      </c>
      <c r="H818" s="1">
        <v>44938</v>
      </c>
      <c r="I818">
        <v>36687.449999999997</v>
      </c>
      <c r="J818">
        <f>investment_data[[#This Row],[purchase_price]]*investment_data[[#This Row],[units]]</f>
        <v>31958.396499999999</v>
      </c>
      <c r="K818">
        <f>investment_data[[#This Row],[market_value]]-investment_data[[#This Row],[purches_value]]</f>
        <v>4729.0534999999982</v>
      </c>
      <c r="L818" t="str">
        <f>IF(investment_data[[#This Row],[Profit and Loss]]&lt;0,"Loss","profit")</f>
        <v>profit</v>
      </c>
    </row>
    <row r="819" spans="1:12" x14ac:dyDescent="0.3">
      <c r="A819">
        <v>123113</v>
      </c>
      <c r="B819">
        <v>4355</v>
      </c>
      <c r="C819" t="s">
        <v>1724</v>
      </c>
      <c r="D819" t="s">
        <v>1777</v>
      </c>
      <c r="E819">
        <v>86.73</v>
      </c>
      <c r="F819">
        <v>324.2</v>
      </c>
      <c r="G819">
        <v>387.83</v>
      </c>
      <c r="H819" s="1">
        <v>44171</v>
      </c>
      <c r="I819">
        <v>33636.5</v>
      </c>
      <c r="J819">
        <f>investment_data[[#This Row],[purchase_price]]*investment_data[[#This Row],[units]]</f>
        <v>28117.866000000002</v>
      </c>
      <c r="K819">
        <f>investment_data[[#This Row],[market_value]]-investment_data[[#This Row],[purches_value]]</f>
        <v>5518.6339999999982</v>
      </c>
      <c r="L819" t="str">
        <f>IF(investment_data[[#This Row],[Profit and Loss]]&lt;0,"Loss","profit")</f>
        <v>profit</v>
      </c>
    </row>
    <row r="820" spans="1:12" x14ac:dyDescent="0.3">
      <c r="A820">
        <v>657301</v>
      </c>
      <c r="B820">
        <v>7159</v>
      </c>
      <c r="C820" t="s">
        <v>1724</v>
      </c>
      <c r="D820" t="s">
        <v>1778</v>
      </c>
      <c r="E820">
        <v>499.22</v>
      </c>
      <c r="F820">
        <v>656.69</v>
      </c>
      <c r="G820">
        <v>681.04</v>
      </c>
      <c r="H820" s="1">
        <v>43995</v>
      </c>
      <c r="I820">
        <v>339988.79</v>
      </c>
      <c r="J820">
        <f>investment_data[[#This Row],[purchase_price]]*investment_data[[#This Row],[units]]</f>
        <v>327832.78180000006</v>
      </c>
      <c r="K820">
        <f>investment_data[[#This Row],[market_value]]-investment_data[[#This Row],[purches_value]]</f>
        <v>12156.008199999924</v>
      </c>
      <c r="L820" t="str">
        <f>IF(investment_data[[#This Row],[Profit and Loss]]&lt;0,"Loss","profit")</f>
        <v>profit</v>
      </c>
    </row>
    <row r="821" spans="1:12" x14ac:dyDescent="0.3">
      <c r="A821">
        <v>955385</v>
      </c>
      <c r="B821">
        <v>3504</v>
      </c>
      <c r="C821" t="s">
        <v>1724</v>
      </c>
      <c r="D821" t="s">
        <v>1779</v>
      </c>
      <c r="E821">
        <v>142.68</v>
      </c>
      <c r="F821">
        <v>661.88</v>
      </c>
      <c r="G821">
        <v>545.82000000000005</v>
      </c>
      <c r="H821" s="1">
        <v>45467</v>
      </c>
      <c r="I821">
        <v>77877.600000000006</v>
      </c>
      <c r="J821">
        <f>investment_data[[#This Row],[purchase_price]]*investment_data[[#This Row],[units]]</f>
        <v>94437.038400000005</v>
      </c>
      <c r="K821">
        <f>investment_data[[#This Row],[market_value]]-investment_data[[#This Row],[purches_value]]</f>
        <v>-16559.438399999999</v>
      </c>
      <c r="L821" t="str">
        <f>IF(investment_data[[#This Row],[Profit and Loss]]&lt;0,"Loss","profit")</f>
        <v>Loss</v>
      </c>
    </row>
    <row r="822" spans="1:12" x14ac:dyDescent="0.3">
      <c r="A822">
        <v>382556</v>
      </c>
      <c r="B822">
        <v>6536</v>
      </c>
      <c r="C822" t="s">
        <v>1724</v>
      </c>
      <c r="D822" t="s">
        <v>1780</v>
      </c>
      <c r="E822">
        <v>60.9</v>
      </c>
      <c r="F822">
        <v>172.04</v>
      </c>
      <c r="G822">
        <v>174.24</v>
      </c>
      <c r="H822" s="1">
        <v>44632</v>
      </c>
      <c r="I822">
        <v>10611.22</v>
      </c>
      <c r="J822">
        <f>investment_data[[#This Row],[purchase_price]]*investment_data[[#This Row],[units]]</f>
        <v>10477.235999999999</v>
      </c>
      <c r="K822">
        <f>investment_data[[#This Row],[market_value]]-investment_data[[#This Row],[purches_value]]</f>
        <v>133.98400000000038</v>
      </c>
      <c r="L822" t="str">
        <f>IF(investment_data[[#This Row],[Profit and Loss]]&lt;0,"Loss","profit")</f>
        <v>profit</v>
      </c>
    </row>
    <row r="823" spans="1:12" x14ac:dyDescent="0.3">
      <c r="A823">
        <v>943112</v>
      </c>
      <c r="B823">
        <v>2363</v>
      </c>
      <c r="C823" t="s">
        <v>1724</v>
      </c>
      <c r="D823" t="s">
        <v>1781</v>
      </c>
      <c r="E823">
        <v>30.79</v>
      </c>
      <c r="F823">
        <v>315.79000000000002</v>
      </c>
      <c r="G823">
        <v>418.5</v>
      </c>
      <c r="H823" s="1">
        <v>45052</v>
      </c>
      <c r="I823">
        <v>12885.61</v>
      </c>
      <c r="J823">
        <f>investment_data[[#This Row],[purchase_price]]*investment_data[[#This Row],[units]]</f>
        <v>9723.1741000000002</v>
      </c>
      <c r="K823">
        <f>investment_data[[#This Row],[market_value]]-investment_data[[#This Row],[purches_value]]</f>
        <v>3162.4359000000004</v>
      </c>
      <c r="L823" t="str">
        <f>IF(investment_data[[#This Row],[Profit and Loss]]&lt;0,"Loss","profit")</f>
        <v>profit</v>
      </c>
    </row>
    <row r="824" spans="1:12" x14ac:dyDescent="0.3">
      <c r="A824">
        <v>876347</v>
      </c>
      <c r="B824">
        <v>7976</v>
      </c>
      <c r="C824" t="s">
        <v>1724</v>
      </c>
      <c r="D824" t="s">
        <v>1782</v>
      </c>
      <c r="E824">
        <v>207.58</v>
      </c>
      <c r="F824">
        <v>543.12</v>
      </c>
      <c r="G824">
        <v>544.04999999999995</v>
      </c>
      <c r="H824" s="1">
        <v>45540</v>
      </c>
      <c r="I824">
        <v>112933.9</v>
      </c>
      <c r="J824">
        <f>investment_data[[#This Row],[purchase_price]]*investment_data[[#This Row],[units]]</f>
        <v>112740.8496</v>
      </c>
      <c r="K824">
        <f>investment_data[[#This Row],[market_value]]-investment_data[[#This Row],[purches_value]]</f>
        <v>193.05039999999281</v>
      </c>
      <c r="L824" t="str">
        <f>IF(investment_data[[#This Row],[Profit and Loss]]&lt;0,"Loss","profit")</f>
        <v>profit</v>
      </c>
    </row>
    <row r="825" spans="1:12" x14ac:dyDescent="0.3">
      <c r="A825">
        <v>973795</v>
      </c>
      <c r="B825">
        <v>4007</v>
      </c>
      <c r="C825" t="s">
        <v>1724</v>
      </c>
      <c r="D825" t="s">
        <v>1783</v>
      </c>
      <c r="E825">
        <v>379.99</v>
      </c>
      <c r="F825">
        <v>689.41</v>
      </c>
      <c r="G825">
        <v>973.67</v>
      </c>
      <c r="H825" s="1">
        <v>43994</v>
      </c>
      <c r="I825">
        <v>369984.86</v>
      </c>
      <c r="J825">
        <f>investment_data[[#This Row],[purchase_price]]*investment_data[[#This Row],[units]]</f>
        <v>261968.90589999998</v>
      </c>
      <c r="K825">
        <f>investment_data[[#This Row],[market_value]]-investment_data[[#This Row],[purches_value]]</f>
        <v>108015.9541</v>
      </c>
      <c r="L825" t="str">
        <f>IF(investment_data[[#This Row],[Profit and Loss]]&lt;0,"Loss","profit")</f>
        <v>profit</v>
      </c>
    </row>
    <row r="826" spans="1:12" x14ac:dyDescent="0.3">
      <c r="A826">
        <v>607334</v>
      </c>
      <c r="B826">
        <v>4119</v>
      </c>
      <c r="C826" t="s">
        <v>1724</v>
      </c>
      <c r="D826" t="s">
        <v>1784</v>
      </c>
      <c r="E826">
        <v>483.87</v>
      </c>
      <c r="F826">
        <v>349.38</v>
      </c>
      <c r="G826">
        <v>359.46</v>
      </c>
      <c r="H826" s="1">
        <v>44006</v>
      </c>
      <c r="I826">
        <v>173931.91</v>
      </c>
      <c r="J826">
        <f>investment_data[[#This Row],[purchase_price]]*investment_data[[#This Row],[units]]</f>
        <v>169054.5006</v>
      </c>
      <c r="K826">
        <f>investment_data[[#This Row],[market_value]]-investment_data[[#This Row],[purches_value]]</f>
        <v>4877.4094000000041</v>
      </c>
      <c r="L826" t="str">
        <f>IF(investment_data[[#This Row],[Profit and Loss]]&lt;0,"Loss","profit")</f>
        <v>profit</v>
      </c>
    </row>
    <row r="827" spans="1:12" x14ac:dyDescent="0.3">
      <c r="A827">
        <v>471160</v>
      </c>
      <c r="B827">
        <v>5792</v>
      </c>
      <c r="C827" t="s">
        <v>1724</v>
      </c>
      <c r="D827" t="s">
        <v>1785</v>
      </c>
      <c r="E827">
        <v>247.62</v>
      </c>
      <c r="F827">
        <v>870.15</v>
      </c>
      <c r="G827">
        <v>1296.45</v>
      </c>
      <c r="H827" s="1">
        <v>43747</v>
      </c>
      <c r="I827">
        <v>321026.95</v>
      </c>
      <c r="J827">
        <f>investment_data[[#This Row],[purchase_price]]*investment_data[[#This Row],[units]]</f>
        <v>215466.54300000001</v>
      </c>
      <c r="K827">
        <f>investment_data[[#This Row],[market_value]]-investment_data[[#This Row],[purches_value]]</f>
        <v>105560.40700000001</v>
      </c>
      <c r="L827" t="str">
        <f>IF(investment_data[[#This Row],[Profit and Loss]]&lt;0,"Loss","profit")</f>
        <v>profit</v>
      </c>
    </row>
    <row r="828" spans="1:12" x14ac:dyDescent="0.3">
      <c r="A828">
        <v>636058</v>
      </c>
      <c r="B828">
        <v>2697</v>
      </c>
      <c r="C828" t="s">
        <v>1724</v>
      </c>
      <c r="D828" t="s">
        <v>1786</v>
      </c>
      <c r="E828">
        <v>82.55</v>
      </c>
      <c r="F828">
        <v>152.13</v>
      </c>
      <c r="G828">
        <v>148.03</v>
      </c>
      <c r="H828" s="1">
        <v>43841</v>
      </c>
      <c r="I828">
        <v>12219.88</v>
      </c>
      <c r="J828">
        <f>investment_data[[#This Row],[purchase_price]]*investment_data[[#This Row],[units]]</f>
        <v>12558.331499999998</v>
      </c>
      <c r="K828">
        <f>investment_data[[#This Row],[market_value]]-investment_data[[#This Row],[purches_value]]</f>
        <v>-338.45149999999921</v>
      </c>
      <c r="L828" t="str">
        <f>IF(investment_data[[#This Row],[Profit and Loss]]&lt;0,"Loss","profit")</f>
        <v>Loss</v>
      </c>
    </row>
    <row r="829" spans="1:12" x14ac:dyDescent="0.3">
      <c r="A829">
        <v>732446</v>
      </c>
      <c r="B829">
        <v>6655</v>
      </c>
      <c r="C829" t="s">
        <v>1724</v>
      </c>
      <c r="D829" t="s">
        <v>1787</v>
      </c>
      <c r="E829">
        <v>187.42</v>
      </c>
      <c r="F829">
        <v>56.96</v>
      </c>
      <c r="G829">
        <v>76.430000000000007</v>
      </c>
      <c r="H829" s="1">
        <v>45103</v>
      </c>
      <c r="I829">
        <v>14324.51</v>
      </c>
      <c r="J829">
        <f>investment_data[[#This Row],[purchase_price]]*investment_data[[#This Row],[units]]</f>
        <v>10675.4432</v>
      </c>
      <c r="K829">
        <f>investment_data[[#This Row],[market_value]]-investment_data[[#This Row],[purches_value]]</f>
        <v>3649.0668000000005</v>
      </c>
      <c r="L829" t="str">
        <f>IF(investment_data[[#This Row],[Profit and Loss]]&lt;0,"Loss","profit")</f>
        <v>profit</v>
      </c>
    </row>
    <row r="830" spans="1:12" x14ac:dyDescent="0.3">
      <c r="A830">
        <v>756164</v>
      </c>
      <c r="B830">
        <v>3302</v>
      </c>
      <c r="C830" t="s">
        <v>1724</v>
      </c>
      <c r="D830" t="s">
        <v>1788</v>
      </c>
      <c r="E830">
        <v>68.37</v>
      </c>
      <c r="F830">
        <v>806.52</v>
      </c>
      <c r="G830">
        <v>1060.6199999999999</v>
      </c>
      <c r="H830" s="1">
        <v>44089</v>
      </c>
      <c r="I830">
        <v>72514.59</v>
      </c>
      <c r="J830">
        <f>investment_data[[#This Row],[purchase_price]]*investment_data[[#This Row],[units]]</f>
        <v>55141.772400000002</v>
      </c>
      <c r="K830">
        <f>investment_data[[#This Row],[market_value]]-investment_data[[#This Row],[purches_value]]</f>
        <v>17372.817599999995</v>
      </c>
      <c r="L830" t="str">
        <f>IF(investment_data[[#This Row],[Profit and Loss]]&lt;0,"Loss","profit")</f>
        <v>profit</v>
      </c>
    </row>
    <row r="831" spans="1:12" x14ac:dyDescent="0.3">
      <c r="A831">
        <v>850473</v>
      </c>
      <c r="B831">
        <v>1784</v>
      </c>
      <c r="C831" t="s">
        <v>1724</v>
      </c>
      <c r="D831" t="s">
        <v>1789</v>
      </c>
      <c r="E831">
        <v>90.3</v>
      </c>
      <c r="F831">
        <v>418.2</v>
      </c>
      <c r="G831">
        <v>346.79</v>
      </c>
      <c r="H831" s="1">
        <v>44649</v>
      </c>
      <c r="I831">
        <v>31315.14</v>
      </c>
      <c r="J831">
        <f>investment_data[[#This Row],[purchase_price]]*investment_data[[#This Row],[units]]</f>
        <v>37763.46</v>
      </c>
      <c r="K831">
        <f>investment_data[[#This Row],[market_value]]-investment_data[[#This Row],[purches_value]]</f>
        <v>-6448.32</v>
      </c>
      <c r="L831" t="str">
        <f>IF(investment_data[[#This Row],[Profit and Loss]]&lt;0,"Loss","profit")</f>
        <v>Loss</v>
      </c>
    </row>
    <row r="832" spans="1:12" x14ac:dyDescent="0.3">
      <c r="A832">
        <v>259531</v>
      </c>
      <c r="B832">
        <v>8550</v>
      </c>
      <c r="C832" t="s">
        <v>1724</v>
      </c>
      <c r="D832" t="s">
        <v>1790</v>
      </c>
      <c r="E832">
        <v>370.86</v>
      </c>
      <c r="F832">
        <v>934.02</v>
      </c>
      <c r="G832">
        <v>1399.08</v>
      </c>
      <c r="H832" s="1">
        <v>45240</v>
      </c>
      <c r="I832">
        <v>518862.81</v>
      </c>
      <c r="J832">
        <f>investment_data[[#This Row],[purchase_price]]*investment_data[[#This Row],[units]]</f>
        <v>346390.65720000002</v>
      </c>
      <c r="K832">
        <f>investment_data[[#This Row],[market_value]]-investment_data[[#This Row],[purches_value]]</f>
        <v>172472.15279999998</v>
      </c>
      <c r="L832" t="str">
        <f>IF(investment_data[[#This Row],[Profit and Loss]]&lt;0,"Loss","profit")</f>
        <v>profit</v>
      </c>
    </row>
    <row r="833" spans="1:12" x14ac:dyDescent="0.3">
      <c r="A833">
        <v>155801</v>
      </c>
      <c r="B833">
        <v>7756</v>
      </c>
      <c r="C833" t="s">
        <v>1724</v>
      </c>
      <c r="D833" t="s">
        <v>1791</v>
      </c>
      <c r="E833">
        <v>481.65</v>
      </c>
      <c r="F833">
        <v>387.91</v>
      </c>
      <c r="G833">
        <v>501.54</v>
      </c>
      <c r="H833" s="1">
        <v>45284</v>
      </c>
      <c r="I833">
        <v>241566.74</v>
      </c>
      <c r="J833">
        <f>investment_data[[#This Row],[purchase_price]]*investment_data[[#This Row],[units]]</f>
        <v>186836.85149999999</v>
      </c>
      <c r="K833">
        <f>investment_data[[#This Row],[market_value]]-investment_data[[#This Row],[purches_value]]</f>
        <v>54729.888500000001</v>
      </c>
      <c r="L833" t="str">
        <f>IF(investment_data[[#This Row],[Profit and Loss]]&lt;0,"Loss","profit")</f>
        <v>profit</v>
      </c>
    </row>
    <row r="834" spans="1:12" x14ac:dyDescent="0.3">
      <c r="A834">
        <v>963162</v>
      </c>
      <c r="B834">
        <v>8313</v>
      </c>
      <c r="C834" t="s">
        <v>1724</v>
      </c>
      <c r="D834" t="s">
        <v>1792</v>
      </c>
      <c r="E834">
        <v>11.1</v>
      </c>
      <c r="F834">
        <v>361.36</v>
      </c>
      <c r="G834">
        <v>359.34</v>
      </c>
      <c r="H834" s="1">
        <v>44635</v>
      </c>
      <c r="I834">
        <v>3988.67</v>
      </c>
      <c r="J834">
        <f>investment_data[[#This Row],[purchase_price]]*investment_data[[#This Row],[units]]</f>
        <v>4011.096</v>
      </c>
      <c r="K834">
        <f>investment_data[[#This Row],[market_value]]-investment_data[[#This Row],[purches_value]]</f>
        <v>-22.425999999999931</v>
      </c>
      <c r="L834" t="str">
        <f>IF(investment_data[[#This Row],[Profit and Loss]]&lt;0,"Loss","profit")</f>
        <v>Loss</v>
      </c>
    </row>
    <row r="835" spans="1:12" x14ac:dyDescent="0.3">
      <c r="A835">
        <v>846437</v>
      </c>
      <c r="B835">
        <v>1410</v>
      </c>
      <c r="C835" t="s">
        <v>1724</v>
      </c>
      <c r="D835" t="s">
        <v>1793</v>
      </c>
      <c r="E835">
        <v>440.68</v>
      </c>
      <c r="F835">
        <v>346.9</v>
      </c>
      <c r="G835">
        <v>446.82</v>
      </c>
      <c r="H835" s="1">
        <v>44606</v>
      </c>
      <c r="I835">
        <v>196904.64</v>
      </c>
      <c r="J835">
        <f>investment_data[[#This Row],[purchase_price]]*investment_data[[#This Row],[units]]</f>
        <v>152871.89199999999</v>
      </c>
      <c r="K835">
        <f>investment_data[[#This Row],[market_value]]-investment_data[[#This Row],[purches_value]]</f>
        <v>44032.748000000021</v>
      </c>
      <c r="L835" t="str">
        <f>IF(investment_data[[#This Row],[Profit and Loss]]&lt;0,"Loss","profit")</f>
        <v>profit</v>
      </c>
    </row>
    <row r="836" spans="1:12" x14ac:dyDescent="0.3">
      <c r="A836">
        <v>854427</v>
      </c>
      <c r="B836">
        <v>5631</v>
      </c>
      <c r="C836" t="s">
        <v>1724</v>
      </c>
      <c r="D836" t="s">
        <v>1794</v>
      </c>
      <c r="E836">
        <v>174.67</v>
      </c>
      <c r="F836">
        <v>278.18</v>
      </c>
      <c r="G836">
        <v>258.85000000000002</v>
      </c>
      <c r="H836" s="1">
        <v>45054</v>
      </c>
      <c r="I836">
        <v>45213.33</v>
      </c>
      <c r="J836">
        <f>investment_data[[#This Row],[purchase_price]]*investment_data[[#This Row],[units]]</f>
        <v>48589.700599999996</v>
      </c>
      <c r="K836">
        <f>investment_data[[#This Row],[market_value]]-investment_data[[#This Row],[purches_value]]</f>
        <v>-3376.3705999999947</v>
      </c>
      <c r="L836" t="str">
        <f>IF(investment_data[[#This Row],[Profit and Loss]]&lt;0,"Loss","profit")</f>
        <v>Loss</v>
      </c>
    </row>
    <row r="837" spans="1:12" x14ac:dyDescent="0.3">
      <c r="A837">
        <v>943509</v>
      </c>
      <c r="B837">
        <v>1719</v>
      </c>
      <c r="C837" t="s">
        <v>1724</v>
      </c>
      <c r="D837" t="s">
        <v>1795</v>
      </c>
      <c r="E837">
        <v>495.28</v>
      </c>
      <c r="F837">
        <v>176.59</v>
      </c>
      <c r="G837">
        <v>224.89</v>
      </c>
      <c r="H837" s="1">
        <v>44108</v>
      </c>
      <c r="I837">
        <v>111383.52</v>
      </c>
      <c r="J837">
        <f>investment_data[[#This Row],[purchase_price]]*investment_data[[#This Row],[units]]</f>
        <v>87461.49519999999</v>
      </c>
      <c r="K837">
        <f>investment_data[[#This Row],[market_value]]-investment_data[[#This Row],[purches_value]]</f>
        <v>23922.024800000014</v>
      </c>
      <c r="L837" t="str">
        <f>IF(investment_data[[#This Row],[Profit and Loss]]&lt;0,"Loss","profit")</f>
        <v>profit</v>
      </c>
    </row>
    <row r="838" spans="1:12" x14ac:dyDescent="0.3">
      <c r="A838">
        <v>238629</v>
      </c>
      <c r="B838">
        <v>5631</v>
      </c>
      <c r="C838" t="s">
        <v>1724</v>
      </c>
      <c r="D838" t="s">
        <v>1796</v>
      </c>
      <c r="E838">
        <v>387.17</v>
      </c>
      <c r="F838">
        <v>848.48</v>
      </c>
      <c r="G838">
        <v>779.26</v>
      </c>
      <c r="H838" s="1">
        <v>44501</v>
      </c>
      <c r="I838">
        <v>301706.09000000003</v>
      </c>
      <c r="J838">
        <f>investment_data[[#This Row],[purchase_price]]*investment_data[[#This Row],[units]]</f>
        <v>328506.00160000002</v>
      </c>
      <c r="K838">
        <f>investment_data[[#This Row],[market_value]]-investment_data[[#This Row],[purches_value]]</f>
        <v>-26799.911599999992</v>
      </c>
      <c r="L838" t="str">
        <f>IF(investment_data[[#This Row],[Profit and Loss]]&lt;0,"Loss","profit")</f>
        <v>Loss</v>
      </c>
    </row>
    <row r="839" spans="1:12" x14ac:dyDescent="0.3">
      <c r="A839">
        <v>746021</v>
      </c>
      <c r="B839">
        <v>9116</v>
      </c>
      <c r="C839" t="s">
        <v>1724</v>
      </c>
      <c r="D839" t="s">
        <v>1797</v>
      </c>
      <c r="E839">
        <v>313.27999999999997</v>
      </c>
      <c r="F839">
        <v>83.29</v>
      </c>
      <c r="G839">
        <v>67.67</v>
      </c>
      <c r="H839" s="1">
        <v>44266</v>
      </c>
      <c r="I839">
        <v>21199.66</v>
      </c>
      <c r="J839">
        <f>investment_data[[#This Row],[purchase_price]]*investment_data[[#This Row],[units]]</f>
        <v>26093.091199999999</v>
      </c>
      <c r="K839">
        <f>investment_data[[#This Row],[market_value]]-investment_data[[#This Row],[purches_value]]</f>
        <v>-4893.4311999999991</v>
      </c>
      <c r="L839" t="str">
        <f>IF(investment_data[[#This Row],[Profit and Loss]]&lt;0,"Loss","profit")</f>
        <v>Loss</v>
      </c>
    </row>
    <row r="840" spans="1:12" x14ac:dyDescent="0.3">
      <c r="A840">
        <v>113427</v>
      </c>
      <c r="B840">
        <v>4430</v>
      </c>
      <c r="C840" t="s">
        <v>1724</v>
      </c>
      <c r="D840" t="s">
        <v>1798</v>
      </c>
      <c r="E840">
        <v>271.48</v>
      </c>
      <c r="F840">
        <v>913.5</v>
      </c>
      <c r="G840">
        <v>1228.23</v>
      </c>
      <c r="H840" s="1">
        <v>44633</v>
      </c>
      <c r="I840">
        <v>333439.88</v>
      </c>
      <c r="J840">
        <f>investment_data[[#This Row],[purchase_price]]*investment_data[[#This Row],[units]]</f>
        <v>247996.98</v>
      </c>
      <c r="K840">
        <f>investment_data[[#This Row],[market_value]]-investment_data[[#This Row],[purches_value]]</f>
        <v>85442.9</v>
      </c>
      <c r="L840" t="str">
        <f>IF(investment_data[[#This Row],[Profit and Loss]]&lt;0,"Loss","profit")</f>
        <v>profit</v>
      </c>
    </row>
    <row r="841" spans="1:12" x14ac:dyDescent="0.3">
      <c r="A841">
        <v>316821</v>
      </c>
      <c r="B841">
        <v>1269</v>
      </c>
      <c r="C841" t="s">
        <v>1724</v>
      </c>
      <c r="D841" t="s">
        <v>1799</v>
      </c>
      <c r="E841">
        <v>184.6</v>
      </c>
      <c r="F841">
        <v>245.78</v>
      </c>
      <c r="G841">
        <v>356.36</v>
      </c>
      <c r="H841" s="1">
        <v>45053</v>
      </c>
      <c r="I841">
        <v>65784.06</v>
      </c>
      <c r="J841">
        <f>investment_data[[#This Row],[purchase_price]]*investment_data[[#This Row],[units]]</f>
        <v>45370.987999999998</v>
      </c>
      <c r="K841">
        <f>investment_data[[#This Row],[market_value]]-investment_data[[#This Row],[purches_value]]</f>
        <v>20413.072</v>
      </c>
      <c r="L841" t="str">
        <f>IF(investment_data[[#This Row],[Profit and Loss]]&lt;0,"Loss","profit")</f>
        <v>profit</v>
      </c>
    </row>
    <row r="842" spans="1:12" x14ac:dyDescent="0.3">
      <c r="A842">
        <v>720065</v>
      </c>
      <c r="B842">
        <v>4321</v>
      </c>
      <c r="C842" t="s">
        <v>1724</v>
      </c>
      <c r="D842" t="s">
        <v>1800</v>
      </c>
      <c r="E842">
        <v>297.08999999999997</v>
      </c>
      <c r="F842">
        <v>159.13999999999999</v>
      </c>
      <c r="G842">
        <v>194.47</v>
      </c>
      <c r="H842" s="1">
        <v>44014</v>
      </c>
      <c r="I842">
        <v>57775.09</v>
      </c>
      <c r="J842">
        <f>investment_data[[#This Row],[purchase_price]]*investment_data[[#This Row],[units]]</f>
        <v>47278.902599999994</v>
      </c>
      <c r="K842">
        <f>investment_data[[#This Row],[market_value]]-investment_data[[#This Row],[purches_value]]</f>
        <v>10496.187400000003</v>
      </c>
      <c r="L842" t="str">
        <f>IF(investment_data[[#This Row],[Profit and Loss]]&lt;0,"Loss","profit")</f>
        <v>profit</v>
      </c>
    </row>
    <row r="843" spans="1:12" x14ac:dyDescent="0.3">
      <c r="A843">
        <v>500054</v>
      </c>
      <c r="B843">
        <v>1784</v>
      </c>
      <c r="C843" t="s">
        <v>1724</v>
      </c>
      <c r="D843" t="s">
        <v>1801</v>
      </c>
      <c r="E843">
        <v>126.29</v>
      </c>
      <c r="F843">
        <v>540</v>
      </c>
      <c r="G843">
        <v>698.88</v>
      </c>
      <c r="H843" s="1">
        <v>44421</v>
      </c>
      <c r="I843">
        <v>88261.56</v>
      </c>
      <c r="J843">
        <f>investment_data[[#This Row],[purchase_price]]*investment_data[[#This Row],[units]]</f>
        <v>68196.600000000006</v>
      </c>
      <c r="K843">
        <f>investment_data[[#This Row],[market_value]]-investment_data[[#This Row],[purches_value]]</f>
        <v>20064.959999999992</v>
      </c>
      <c r="L843" t="str">
        <f>IF(investment_data[[#This Row],[Profit and Loss]]&lt;0,"Loss","profit")</f>
        <v>profit</v>
      </c>
    </row>
    <row r="844" spans="1:12" x14ac:dyDescent="0.3">
      <c r="A844">
        <v>466007</v>
      </c>
      <c r="B844">
        <v>7046</v>
      </c>
      <c r="C844" t="s">
        <v>1724</v>
      </c>
      <c r="D844" t="s">
        <v>1802</v>
      </c>
      <c r="E844">
        <v>301.74</v>
      </c>
      <c r="F844">
        <v>456.29</v>
      </c>
      <c r="G844">
        <v>677.04</v>
      </c>
      <c r="H844" s="1">
        <v>44080</v>
      </c>
      <c r="I844">
        <v>204290.05</v>
      </c>
      <c r="J844">
        <f>investment_data[[#This Row],[purchase_price]]*investment_data[[#This Row],[units]]</f>
        <v>137680.94460000002</v>
      </c>
      <c r="K844">
        <f>investment_data[[#This Row],[market_value]]-investment_data[[#This Row],[purches_value]]</f>
        <v>66609.105399999971</v>
      </c>
      <c r="L844" t="str">
        <f>IF(investment_data[[#This Row],[Profit and Loss]]&lt;0,"Loss","profit")</f>
        <v>profit</v>
      </c>
    </row>
    <row r="845" spans="1:12" x14ac:dyDescent="0.3">
      <c r="A845">
        <v>426502</v>
      </c>
      <c r="B845">
        <v>6297</v>
      </c>
      <c r="C845" t="s">
        <v>1724</v>
      </c>
      <c r="D845" t="s">
        <v>1803</v>
      </c>
      <c r="E845">
        <v>180.27</v>
      </c>
      <c r="F845">
        <v>721.37</v>
      </c>
      <c r="G845">
        <v>733.12</v>
      </c>
      <c r="H845" s="1">
        <v>45364</v>
      </c>
      <c r="I845">
        <v>132159.54</v>
      </c>
      <c r="J845">
        <f>investment_data[[#This Row],[purchase_price]]*investment_data[[#This Row],[units]]</f>
        <v>130041.36990000001</v>
      </c>
      <c r="K845">
        <f>investment_data[[#This Row],[market_value]]-investment_data[[#This Row],[purches_value]]</f>
        <v>2118.170100000003</v>
      </c>
      <c r="L845" t="str">
        <f>IF(investment_data[[#This Row],[Profit and Loss]]&lt;0,"Loss","profit")</f>
        <v>profit</v>
      </c>
    </row>
    <row r="846" spans="1:12" x14ac:dyDescent="0.3">
      <c r="A846">
        <v>643592</v>
      </c>
      <c r="B846">
        <v>6750</v>
      </c>
      <c r="C846" t="s">
        <v>1724</v>
      </c>
      <c r="D846" t="s">
        <v>1804</v>
      </c>
      <c r="E846">
        <v>52.59</v>
      </c>
      <c r="F846">
        <v>147.44999999999999</v>
      </c>
      <c r="G846">
        <v>133.11000000000001</v>
      </c>
      <c r="H846" s="1">
        <v>44169</v>
      </c>
      <c r="I846">
        <v>7000.25</v>
      </c>
      <c r="J846">
        <f>investment_data[[#This Row],[purchase_price]]*investment_data[[#This Row],[units]]</f>
        <v>7754.3954999999996</v>
      </c>
      <c r="K846">
        <f>investment_data[[#This Row],[market_value]]-investment_data[[#This Row],[purches_value]]</f>
        <v>-754.14549999999963</v>
      </c>
      <c r="L846" t="str">
        <f>IF(investment_data[[#This Row],[Profit and Loss]]&lt;0,"Loss","profit")</f>
        <v>Loss</v>
      </c>
    </row>
    <row r="847" spans="1:12" x14ac:dyDescent="0.3">
      <c r="A847">
        <v>444407</v>
      </c>
      <c r="B847">
        <v>2461</v>
      </c>
      <c r="C847" t="s">
        <v>1724</v>
      </c>
      <c r="D847" t="s">
        <v>1805</v>
      </c>
      <c r="E847">
        <v>118.76</v>
      </c>
      <c r="F847">
        <v>632.05999999999995</v>
      </c>
      <c r="G847">
        <v>749.94</v>
      </c>
      <c r="H847" s="1">
        <v>44190</v>
      </c>
      <c r="I847">
        <v>89062.87</v>
      </c>
      <c r="J847">
        <f>investment_data[[#This Row],[purchase_price]]*investment_data[[#This Row],[units]]</f>
        <v>75063.445599999992</v>
      </c>
      <c r="K847">
        <f>investment_data[[#This Row],[market_value]]-investment_data[[#This Row],[purches_value]]</f>
        <v>13999.424400000004</v>
      </c>
      <c r="L847" t="str">
        <f>IF(investment_data[[#This Row],[Profit and Loss]]&lt;0,"Loss","profit")</f>
        <v>profit</v>
      </c>
    </row>
    <row r="848" spans="1:12" x14ac:dyDescent="0.3">
      <c r="A848">
        <v>372799</v>
      </c>
      <c r="B848">
        <v>1410</v>
      </c>
      <c r="C848" t="s">
        <v>1724</v>
      </c>
      <c r="D848" t="s">
        <v>1806</v>
      </c>
      <c r="E848">
        <v>410.89</v>
      </c>
      <c r="F848">
        <v>753.98</v>
      </c>
      <c r="G848">
        <v>882.59</v>
      </c>
      <c r="H848" s="1">
        <v>45086</v>
      </c>
      <c r="I848">
        <v>362647.41</v>
      </c>
      <c r="J848">
        <f>investment_data[[#This Row],[purchase_price]]*investment_data[[#This Row],[units]]</f>
        <v>309802.84220000001</v>
      </c>
      <c r="K848">
        <f>investment_data[[#This Row],[market_value]]-investment_data[[#This Row],[purches_value]]</f>
        <v>52844.567799999961</v>
      </c>
      <c r="L848" t="str">
        <f>IF(investment_data[[#This Row],[Profit and Loss]]&lt;0,"Loss","profit")</f>
        <v>profit</v>
      </c>
    </row>
    <row r="849" spans="1:12" x14ac:dyDescent="0.3">
      <c r="A849">
        <v>348099</v>
      </c>
      <c r="B849">
        <v>2055</v>
      </c>
      <c r="C849" t="s">
        <v>1724</v>
      </c>
      <c r="D849" t="s">
        <v>1807</v>
      </c>
      <c r="E849">
        <v>208.54</v>
      </c>
      <c r="F849">
        <v>221.7</v>
      </c>
      <c r="G849">
        <v>299.89</v>
      </c>
      <c r="H849" s="1">
        <v>44628</v>
      </c>
      <c r="I849">
        <v>62539.06</v>
      </c>
      <c r="J849">
        <f>investment_data[[#This Row],[purchase_price]]*investment_data[[#This Row],[units]]</f>
        <v>46233.317999999999</v>
      </c>
      <c r="K849">
        <f>investment_data[[#This Row],[market_value]]-investment_data[[#This Row],[purches_value]]</f>
        <v>16305.741999999998</v>
      </c>
      <c r="L849" t="str">
        <f>IF(investment_data[[#This Row],[Profit and Loss]]&lt;0,"Loss","profit")</f>
        <v>profit</v>
      </c>
    </row>
    <row r="850" spans="1:12" x14ac:dyDescent="0.3">
      <c r="A850">
        <v>136947</v>
      </c>
      <c r="B850">
        <v>5318</v>
      </c>
      <c r="C850" t="s">
        <v>1724</v>
      </c>
      <c r="D850" t="s">
        <v>1808</v>
      </c>
      <c r="E850">
        <v>364.15</v>
      </c>
      <c r="F850">
        <v>965.02</v>
      </c>
      <c r="G850">
        <v>1147.69</v>
      </c>
      <c r="H850" s="1">
        <v>44597</v>
      </c>
      <c r="I850">
        <v>417931.31</v>
      </c>
      <c r="J850">
        <f>investment_data[[#This Row],[purchase_price]]*investment_data[[#This Row],[units]]</f>
        <v>351412.033</v>
      </c>
      <c r="K850">
        <f>investment_data[[#This Row],[market_value]]-investment_data[[#This Row],[purches_value]]</f>
        <v>66519.277000000002</v>
      </c>
      <c r="L850" t="str">
        <f>IF(investment_data[[#This Row],[Profit and Loss]]&lt;0,"Loss","profit")</f>
        <v>profit</v>
      </c>
    </row>
    <row r="851" spans="1:12" x14ac:dyDescent="0.3">
      <c r="A851">
        <v>978937</v>
      </c>
      <c r="B851">
        <v>9920</v>
      </c>
      <c r="C851" t="s">
        <v>1724</v>
      </c>
      <c r="D851" t="s">
        <v>1809</v>
      </c>
      <c r="E851">
        <v>416.68</v>
      </c>
      <c r="F851">
        <v>868.97</v>
      </c>
      <c r="G851">
        <v>1280.1400000000001</v>
      </c>
      <c r="H851" s="1">
        <v>45334</v>
      </c>
      <c r="I851">
        <v>533408.74</v>
      </c>
      <c r="J851">
        <f>investment_data[[#This Row],[purchase_price]]*investment_data[[#This Row],[units]]</f>
        <v>362082.41960000002</v>
      </c>
      <c r="K851">
        <f>investment_data[[#This Row],[market_value]]-investment_data[[#This Row],[purches_value]]</f>
        <v>171326.32039999997</v>
      </c>
      <c r="L851" t="str">
        <f>IF(investment_data[[#This Row],[Profit and Loss]]&lt;0,"Loss","profit")</f>
        <v>profit</v>
      </c>
    </row>
    <row r="852" spans="1:12" x14ac:dyDescent="0.3">
      <c r="A852">
        <v>306776</v>
      </c>
      <c r="B852">
        <v>1719</v>
      </c>
      <c r="C852" t="s">
        <v>1724</v>
      </c>
      <c r="D852" t="s">
        <v>1810</v>
      </c>
      <c r="E852">
        <v>287.72000000000003</v>
      </c>
      <c r="F852">
        <v>404.32</v>
      </c>
      <c r="G852">
        <v>468.04</v>
      </c>
      <c r="H852" s="1">
        <v>44877</v>
      </c>
      <c r="I852">
        <v>134664.47</v>
      </c>
      <c r="J852">
        <f>investment_data[[#This Row],[purchase_price]]*investment_data[[#This Row],[units]]</f>
        <v>116330.95040000002</v>
      </c>
      <c r="K852">
        <f>investment_data[[#This Row],[market_value]]-investment_data[[#This Row],[purches_value]]</f>
        <v>18333.519599999985</v>
      </c>
      <c r="L852" t="str">
        <f>IF(investment_data[[#This Row],[Profit and Loss]]&lt;0,"Loss","profit")</f>
        <v>profit</v>
      </c>
    </row>
    <row r="853" spans="1:12" x14ac:dyDescent="0.3">
      <c r="A853">
        <v>331534</v>
      </c>
      <c r="B853">
        <v>2055</v>
      </c>
      <c r="C853" t="s">
        <v>1724</v>
      </c>
      <c r="D853" t="s">
        <v>1811</v>
      </c>
      <c r="E853">
        <v>247.35</v>
      </c>
      <c r="F853">
        <v>509.11</v>
      </c>
      <c r="G853">
        <v>435.92</v>
      </c>
      <c r="H853" s="1">
        <v>43896</v>
      </c>
      <c r="I853">
        <v>107824.81</v>
      </c>
      <c r="J853">
        <f>investment_data[[#This Row],[purchase_price]]*investment_data[[#This Row],[units]]</f>
        <v>125928.3585</v>
      </c>
      <c r="K853">
        <f>investment_data[[#This Row],[market_value]]-investment_data[[#This Row],[purches_value]]</f>
        <v>-18103.548500000004</v>
      </c>
      <c r="L853" t="str">
        <f>IF(investment_data[[#This Row],[Profit and Loss]]&lt;0,"Loss","profit")</f>
        <v>Loss</v>
      </c>
    </row>
    <row r="854" spans="1:12" x14ac:dyDescent="0.3">
      <c r="A854">
        <v>344686</v>
      </c>
      <c r="B854">
        <v>2304</v>
      </c>
      <c r="C854" t="s">
        <v>1724</v>
      </c>
      <c r="D854" t="s">
        <v>1812</v>
      </c>
      <c r="E854">
        <v>58.62</v>
      </c>
      <c r="F854">
        <v>584.66999999999996</v>
      </c>
      <c r="G854">
        <v>554.76</v>
      </c>
      <c r="H854" s="1">
        <v>44171</v>
      </c>
      <c r="I854">
        <v>32520.03</v>
      </c>
      <c r="J854">
        <f>investment_data[[#This Row],[purchase_price]]*investment_data[[#This Row],[units]]</f>
        <v>34273.355399999993</v>
      </c>
      <c r="K854">
        <f>investment_data[[#This Row],[market_value]]-investment_data[[#This Row],[purches_value]]</f>
        <v>-1753.3253999999943</v>
      </c>
      <c r="L854" t="str">
        <f>IF(investment_data[[#This Row],[Profit and Loss]]&lt;0,"Loss","profit")</f>
        <v>Loss</v>
      </c>
    </row>
    <row r="855" spans="1:12" x14ac:dyDescent="0.3">
      <c r="A855">
        <v>915990</v>
      </c>
      <c r="B855">
        <v>8582</v>
      </c>
      <c r="C855" t="s">
        <v>1724</v>
      </c>
      <c r="D855" t="s">
        <v>1813</v>
      </c>
      <c r="E855">
        <v>454.71</v>
      </c>
      <c r="F855">
        <v>941.59</v>
      </c>
      <c r="G855">
        <v>1180.7</v>
      </c>
      <c r="H855" s="1">
        <v>44321</v>
      </c>
      <c r="I855">
        <v>536876.1</v>
      </c>
      <c r="J855">
        <f>investment_data[[#This Row],[purchase_price]]*investment_data[[#This Row],[units]]</f>
        <v>428150.38890000002</v>
      </c>
      <c r="K855">
        <f>investment_data[[#This Row],[market_value]]-investment_data[[#This Row],[purches_value]]</f>
        <v>108725.71109999996</v>
      </c>
      <c r="L855" t="str">
        <f>IF(investment_data[[#This Row],[Profit and Loss]]&lt;0,"Loss","profit")</f>
        <v>profit</v>
      </c>
    </row>
    <row r="856" spans="1:12" x14ac:dyDescent="0.3">
      <c r="A856">
        <v>925820</v>
      </c>
      <c r="B856">
        <v>1858</v>
      </c>
      <c r="C856" t="s">
        <v>1724</v>
      </c>
      <c r="D856" t="s">
        <v>1814</v>
      </c>
      <c r="E856">
        <v>106.75</v>
      </c>
      <c r="F856">
        <v>794.24</v>
      </c>
      <c r="G856">
        <v>958.09</v>
      </c>
      <c r="H856" s="1">
        <v>44042</v>
      </c>
      <c r="I856">
        <v>102276.11</v>
      </c>
      <c r="J856">
        <f>investment_data[[#This Row],[purchase_price]]*investment_data[[#This Row],[units]]</f>
        <v>84785.12</v>
      </c>
      <c r="K856">
        <f>investment_data[[#This Row],[market_value]]-investment_data[[#This Row],[purches_value]]</f>
        <v>17490.990000000005</v>
      </c>
      <c r="L856" t="str">
        <f>IF(investment_data[[#This Row],[Profit and Loss]]&lt;0,"Loss","profit")</f>
        <v>profit</v>
      </c>
    </row>
    <row r="857" spans="1:12" x14ac:dyDescent="0.3">
      <c r="A857">
        <v>183201</v>
      </c>
      <c r="B857">
        <v>2157</v>
      </c>
      <c r="C857" t="s">
        <v>1724</v>
      </c>
      <c r="D857" t="s">
        <v>1815</v>
      </c>
      <c r="E857">
        <v>258.19</v>
      </c>
      <c r="F857">
        <v>794.95</v>
      </c>
      <c r="G857">
        <v>1192.4000000000001</v>
      </c>
      <c r="H857" s="1">
        <v>43782</v>
      </c>
      <c r="I857">
        <v>307865.76</v>
      </c>
      <c r="J857">
        <f>investment_data[[#This Row],[purchase_price]]*investment_data[[#This Row],[units]]</f>
        <v>205248.14050000001</v>
      </c>
      <c r="K857">
        <f>investment_data[[#This Row],[market_value]]-investment_data[[#This Row],[purches_value]]</f>
        <v>102617.6195</v>
      </c>
      <c r="L857" t="str">
        <f>IF(investment_data[[#This Row],[Profit and Loss]]&lt;0,"Loss","profit")</f>
        <v>profit</v>
      </c>
    </row>
    <row r="858" spans="1:12" x14ac:dyDescent="0.3">
      <c r="A858">
        <v>508382</v>
      </c>
      <c r="B858">
        <v>2150</v>
      </c>
      <c r="C858" t="s">
        <v>1724</v>
      </c>
      <c r="D858" t="s">
        <v>1816</v>
      </c>
      <c r="E858">
        <v>16.93</v>
      </c>
      <c r="F858">
        <v>674.89</v>
      </c>
      <c r="G858">
        <v>707.2</v>
      </c>
      <c r="H858" s="1">
        <v>44400</v>
      </c>
      <c r="I858">
        <v>11972.9</v>
      </c>
      <c r="J858">
        <f>investment_data[[#This Row],[purchase_price]]*investment_data[[#This Row],[units]]</f>
        <v>11425.887699999999</v>
      </c>
      <c r="K858">
        <f>investment_data[[#This Row],[market_value]]-investment_data[[#This Row],[purches_value]]</f>
        <v>547.01230000000032</v>
      </c>
      <c r="L858" t="str">
        <f>IF(investment_data[[#This Row],[Profit and Loss]]&lt;0,"Loss","profit")</f>
        <v>profit</v>
      </c>
    </row>
    <row r="859" spans="1:12" x14ac:dyDescent="0.3">
      <c r="A859">
        <v>941893</v>
      </c>
      <c r="B859">
        <v>7858</v>
      </c>
      <c r="C859" t="s">
        <v>1724</v>
      </c>
      <c r="D859" t="s">
        <v>1817</v>
      </c>
      <c r="E859">
        <v>93.27</v>
      </c>
      <c r="F859">
        <v>339.87</v>
      </c>
      <c r="G859">
        <v>503.13</v>
      </c>
      <c r="H859" s="1">
        <v>45076</v>
      </c>
      <c r="I859">
        <v>46926.94</v>
      </c>
      <c r="J859">
        <f>investment_data[[#This Row],[purchase_price]]*investment_data[[#This Row],[units]]</f>
        <v>31699.674899999998</v>
      </c>
      <c r="K859">
        <f>investment_data[[#This Row],[market_value]]-investment_data[[#This Row],[purches_value]]</f>
        <v>15227.265100000004</v>
      </c>
      <c r="L859" t="str">
        <f>IF(investment_data[[#This Row],[Profit and Loss]]&lt;0,"Loss","profit")</f>
        <v>profit</v>
      </c>
    </row>
    <row r="860" spans="1:12" x14ac:dyDescent="0.3">
      <c r="A860">
        <v>421105</v>
      </c>
      <c r="B860">
        <v>9566</v>
      </c>
      <c r="C860" t="s">
        <v>1724</v>
      </c>
      <c r="D860" t="s">
        <v>1818</v>
      </c>
      <c r="E860">
        <v>276.64</v>
      </c>
      <c r="F860">
        <v>723.12</v>
      </c>
      <c r="G860">
        <v>700.88</v>
      </c>
      <c r="H860" s="1">
        <v>44654</v>
      </c>
      <c r="I860">
        <v>193891.44</v>
      </c>
      <c r="J860">
        <f>investment_data[[#This Row],[purchase_price]]*investment_data[[#This Row],[units]]</f>
        <v>200043.91679999998</v>
      </c>
      <c r="K860">
        <f>investment_data[[#This Row],[market_value]]-investment_data[[#This Row],[purches_value]]</f>
        <v>-6152.4767999999749</v>
      </c>
      <c r="L860" t="str">
        <f>IF(investment_data[[#This Row],[Profit and Loss]]&lt;0,"Loss","profit")</f>
        <v>Loss</v>
      </c>
    </row>
    <row r="861" spans="1:12" x14ac:dyDescent="0.3">
      <c r="A861">
        <v>568807</v>
      </c>
      <c r="B861">
        <v>5968</v>
      </c>
      <c r="C861" t="s">
        <v>1724</v>
      </c>
      <c r="D861" t="s">
        <v>1819</v>
      </c>
      <c r="E861">
        <v>165.5</v>
      </c>
      <c r="F861">
        <v>952.65</v>
      </c>
      <c r="G861">
        <v>1256.8699999999999</v>
      </c>
      <c r="H861" s="1">
        <v>45267</v>
      </c>
      <c r="I861">
        <v>208011.98</v>
      </c>
      <c r="J861">
        <f>investment_data[[#This Row],[purchase_price]]*investment_data[[#This Row],[units]]</f>
        <v>157663.57499999998</v>
      </c>
      <c r="K861">
        <f>investment_data[[#This Row],[market_value]]-investment_data[[#This Row],[purches_value]]</f>
        <v>50348.405000000028</v>
      </c>
      <c r="L861" t="str">
        <f>IF(investment_data[[#This Row],[Profit and Loss]]&lt;0,"Loss","profit")</f>
        <v>profit</v>
      </c>
    </row>
    <row r="862" spans="1:12" x14ac:dyDescent="0.3">
      <c r="A862">
        <v>782936</v>
      </c>
      <c r="B862">
        <v>9063</v>
      </c>
      <c r="C862" t="s">
        <v>1724</v>
      </c>
      <c r="D862" t="s">
        <v>1820</v>
      </c>
      <c r="E862">
        <v>334.29</v>
      </c>
      <c r="F862">
        <v>939.57</v>
      </c>
      <c r="G862">
        <v>1113.48</v>
      </c>
      <c r="H862" s="1">
        <v>44163</v>
      </c>
      <c r="I862">
        <v>372225.23</v>
      </c>
      <c r="J862">
        <f>investment_data[[#This Row],[purchase_price]]*investment_data[[#This Row],[units]]</f>
        <v>314088.85530000005</v>
      </c>
      <c r="K862">
        <f>investment_data[[#This Row],[market_value]]-investment_data[[#This Row],[purches_value]]</f>
        <v>58136.374699999928</v>
      </c>
      <c r="L862" t="str">
        <f>IF(investment_data[[#This Row],[Profit and Loss]]&lt;0,"Loss","profit")</f>
        <v>profit</v>
      </c>
    </row>
    <row r="863" spans="1:12" x14ac:dyDescent="0.3">
      <c r="A863">
        <v>421088</v>
      </c>
      <c r="B863">
        <v>5646</v>
      </c>
      <c r="C863" t="s">
        <v>1724</v>
      </c>
      <c r="D863" t="s">
        <v>1821</v>
      </c>
      <c r="E863">
        <v>212.38</v>
      </c>
      <c r="F863">
        <v>81.55</v>
      </c>
      <c r="G863">
        <v>114.7</v>
      </c>
      <c r="H863" s="1">
        <v>43830</v>
      </c>
      <c r="I863">
        <v>24359.99</v>
      </c>
      <c r="J863">
        <f>investment_data[[#This Row],[purchase_price]]*investment_data[[#This Row],[units]]</f>
        <v>17319.589</v>
      </c>
      <c r="K863">
        <f>investment_data[[#This Row],[market_value]]-investment_data[[#This Row],[purches_value]]</f>
        <v>7040.4010000000017</v>
      </c>
      <c r="L863" t="str">
        <f>IF(investment_data[[#This Row],[Profit and Loss]]&lt;0,"Loss","profit")</f>
        <v>profit</v>
      </c>
    </row>
    <row r="864" spans="1:12" x14ac:dyDescent="0.3">
      <c r="A864">
        <v>235580</v>
      </c>
      <c r="B864">
        <v>4007</v>
      </c>
      <c r="C864" t="s">
        <v>1724</v>
      </c>
      <c r="D864" t="s">
        <v>1822</v>
      </c>
      <c r="E864">
        <v>386.02</v>
      </c>
      <c r="F864">
        <v>467.5</v>
      </c>
      <c r="G864">
        <v>434.6</v>
      </c>
      <c r="H864" s="1">
        <v>44694</v>
      </c>
      <c r="I864">
        <v>167764.29</v>
      </c>
      <c r="J864">
        <f>investment_data[[#This Row],[purchase_price]]*investment_data[[#This Row],[units]]</f>
        <v>180464.35</v>
      </c>
      <c r="K864">
        <f>investment_data[[#This Row],[market_value]]-investment_data[[#This Row],[purches_value]]</f>
        <v>-12700.059999999998</v>
      </c>
      <c r="L864" t="str">
        <f>IF(investment_data[[#This Row],[Profit and Loss]]&lt;0,"Loss","profit")</f>
        <v>Loss</v>
      </c>
    </row>
    <row r="865" spans="1:12" x14ac:dyDescent="0.3">
      <c r="A865">
        <v>894585</v>
      </c>
      <c r="B865">
        <v>3877</v>
      </c>
      <c r="C865" t="s">
        <v>1724</v>
      </c>
      <c r="D865" t="s">
        <v>1823</v>
      </c>
      <c r="E865">
        <v>235.55</v>
      </c>
      <c r="F865">
        <v>65.62</v>
      </c>
      <c r="G865">
        <v>91.62</v>
      </c>
      <c r="H865" s="1">
        <v>44145</v>
      </c>
      <c r="I865">
        <v>21581.09</v>
      </c>
      <c r="J865">
        <f>investment_data[[#This Row],[purchase_price]]*investment_data[[#This Row],[units]]</f>
        <v>15456.791000000001</v>
      </c>
      <c r="K865">
        <f>investment_data[[#This Row],[market_value]]-investment_data[[#This Row],[purches_value]]</f>
        <v>6124.2989999999991</v>
      </c>
      <c r="L865" t="str">
        <f>IF(investment_data[[#This Row],[Profit and Loss]]&lt;0,"Loss","profit")</f>
        <v>profit</v>
      </c>
    </row>
    <row r="866" spans="1:12" x14ac:dyDescent="0.3">
      <c r="A866">
        <v>806818</v>
      </c>
      <c r="B866">
        <v>7948</v>
      </c>
      <c r="C866" t="s">
        <v>1724</v>
      </c>
      <c r="D866" t="s">
        <v>1824</v>
      </c>
      <c r="E866">
        <v>174.96</v>
      </c>
      <c r="F866">
        <v>509.23</v>
      </c>
      <c r="G866">
        <v>552.20000000000005</v>
      </c>
      <c r="H866" s="1">
        <v>44409</v>
      </c>
      <c r="I866">
        <v>96612.91</v>
      </c>
      <c r="J866">
        <f>investment_data[[#This Row],[purchase_price]]*investment_data[[#This Row],[units]]</f>
        <v>89094.880800000014</v>
      </c>
      <c r="K866">
        <f>investment_data[[#This Row],[market_value]]-investment_data[[#This Row],[purches_value]]</f>
        <v>7518.0291999999899</v>
      </c>
      <c r="L866" t="str">
        <f>IF(investment_data[[#This Row],[Profit and Loss]]&lt;0,"Loss","profit")</f>
        <v>profit</v>
      </c>
    </row>
    <row r="867" spans="1:12" x14ac:dyDescent="0.3">
      <c r="A867">
        <v>304365</v>
      </c>
      <c r="B867">
        <v>2525</v>
      </c>
      <c r="C867" t="s">
        <v>1724</v>
      </c>
      <c r="D867" t="s">
        <v>1825</v>
      </c>
      <c r="E867">
        <v>161.63999999999999</v>
      </c>
      <c r="F867">
        <v>809.67</v>
      </c>
      <c r="G867">
        <v>893.42</v>
      </c>
      <c r="H867" s="1">
        <v>44735</v>
      </c>
      <c r="I867">
        <v>144412.41</v>
      </c>
      <c r="J867">
        <f>investment_data[[#This Row],[purchase_price]]*investment_data[[#This Row],[units]]</f>
        <v>130875.05879999998</v>
      </c>
      <c r="K867">
        <f>investment_data[[#This Row],[market_value]]-investment_data[[#This Row],[purches_value]]</f>
        <v>13537.351200000019</v>
      </c>
      <c r="L867" t="str">
        <f>IF(investment_data[[#This Row],[Profit and Loss]]&lt;0,"Loss","profit")</f>
        <v>profit</v>
      </c>
    </row>
    <row r="868" spans="1:12" x14ac:dyDescent="0.3">
      <c r="A868">
        <v>952464</v>
      </c>
      <c r="B868">
        <v>4993</v>
      </c>
      <c r="C868" t="s">
        <v>1724</v>
      </c>
      <c r="D868" t="s">
        <v>1826</v>
      </c>
      <c r="E868">
        <v>186.95</v>
      </c>
      <c r="F868">
        <v>116.94</v>
      </c>
      <c r="G868">
        <v>105.93</v>
      </c>
      <c r="H868" s="1">
        <v>44045</v>
      </c>
      <c r="I868">
        <v>19803.61</v>
      </c>
      <c r="J868">
        <f>investment_data[[#This Row],[purchase_price]]*investment_data[[#This Row],[units]]</f>
        <v>21861.932999999997</v>
      </c>
      <c r="K868">
        <f>investment_data[[#This Row],[market_value]]-investment_data[[#This Row],[purches_value]]</f>
        <v>-2058.3229999999967</v>
      </c>
      <c r="L868" t="str">
        <f>IF(investment_data[[#This Row],[Profit and Loss]]&lt;0,"Loss","profit")</f>
        <v>Loss</v>
      </c>
    </row>
    <row r="869" spans="1:12" x14ac:dyDescent="0.3">
      <c r="A869">
        <v>680593</v>
      </c>
      <c r="B869">
        <v>6297</v>
      </c>
      <c r="C869" t="s">
        <v>1724</v>
      </c>
      <c r="D869" t="s">
        <v>1827</v>
      </c>
      <c r="E869">
        <v>65.930000000000007</v>
      </c>
      <c r="F869">
        <v>352.6</v>
      </c>
      <c r="G869">
        <v>496.06</v>
      </c>
      <c r="H869" s="1">
        <v>43909</v>
      </c>
      <c r="I869">
        <v>32705.24</v>
      </c>
      <c r="J869">
        <f>investment_data[[#This Row],[purchase_price]]*investment_data[[#This Row],[units]]</f>
        <v>23246.918000000005</v>
      </c>
      <c r="K869">
        <f>investment_data[[#This Row],[market_value]]-investment_data[[#This Row],[purches_value]]</f>
        <v>9458.3219999999965</v>
      </c>
      <c r="L869" t="str">
        <f>IF(investment_data[[#This Row],[Profit and Loss]]&lt;0,"Loss","profit")</f>
        <v>profit</v>
      </c>
    </row>
    <row r="870" spans="1:12" x14ac:dyDescent="0.3">
      <c r="A870">
        <v>675324</v>
      </c>
      <c r="B870">
        <v>2582</v>
      </c>
      <c r="C870" t="s">
        <v>1724</v>
      </c>
      <c r="D870" t="s">
        <v>1828</v>
      </c>
      <c r="E870">
        <v>175.12</v>
      </c>
      <c r="F870">
        <v>989.63</v>
      </c>
      <c r="G870">
        <v>1024.69</v>
      </c>
      <c r="H870" s="1">
        <v>44520</v>
      </c>
      <c r="I870">
        <v>179443.71</v>
      </c>
      <c r="J870">
        <f>investment_data[[#This Row],[purchase_price]]*investment_data[[#This Row],[units]]</f>
        <v>173304.0056</v>
      </c>
      <c r="K870">
        <f>investment_data[[#This Row],[market_value]]-investment_data[[#This Row],[purches_value]]</f>
        <v>6139.7043999999878</v>
      </c>
      <c r="L870" t="str">
        <f>IF(investment_data[[#This Row],[Profit and Loss]]&lt;0,"Loss","profit")</f>
        <v>profit</v>
      </c>
    </row>
    <row r="871" spans="1:12" x14ac:dyDescent="0.3">
      <c r="A871">
        <v>298290</v>
      </c>
      <c r="B871">
        <v>9236</v>
      </c>
      <c r="C871" t="s">
        <v>1724</v>
      </c>
      <c r="D871" t="s">
        <v>1829</v>
      </c>
      <c r="E871">
        <v>34.49</v>
      </c>
      <c r="F871">
        <v>190.83</v>
      </c>
      <c r="G871">
        <v>186.4</v>
      </c>
      <c r="H871" s="1">
        <v>44589</v>
      </c>
      <c r="I871">
        <v>6428.94</v>
      </c>
      <c r="J871">
        <f>investment_data[[#This Row],[purchase_price]]*investment_data[[#This Row],[units]]</f>
        <v>6581.7267000000011</v>
      </c>
      <c r="K871">
        <f>investment_data[[#This Row],[market_value]]-investment_data[[#This Row],[purches_value]]</f>
        <v>-152.78670000000147</v>
      </c>
      <c r="L871" t="str">
        <f>IF(investment_data[[#This Row],[Profit and Loss]]&lt;0,"Loss","profit")</f>
        <v>Loss</v>
      </c>
    </row>
    <row r="872" spans="1:12" x14ac:dyDescent="0.3">
      <c r="A872">
        <v>594193</v>
      </c>
      <c r="B872">
        <v>2079</v>
      </c>
      <c r="C872" t="s">
        <v>1724</v>
      </c>
      <c r="D872" t="s">
        <v>1830</v>
      </c>
      <c r="E872">
        <v>54.47</v>
      </c>
      <c r="F872">
        <v>820.16</v>
      </c>
      <c r="G872">
        <v>813.18</v>
      </c>
      <c r="H872" s="1">
        <v>45496</v>
      </c>
      <c r="I872">
        <v>44293.91</v>
      </c>
      <c r="J872">
        <f>investment_data[[#This Row],[purchase_price]]*investment_data[[#This Row],[units]]</f>
        <v>44674.1152</v>
      </c>
      <c r="K872">
        <f>investment_data[[#This Row],[market_value]]-investment_data[[#This Row],[purches_value]]</f>
        <v>-380.20519999999669</v>
      </c>
      <c r="L872" t="str">
        <f>IF(investment_data[[#This Row],[Profit and Loss]]&lt;0,"Loss","profit")</f>
        <v>Loss</v>
      </c>
    </row>
    <row r="873" spans="1:12" x14ac:dyDescent="0.3">
      <c r="A873">
        <v>267411</v>
      </c>
      <c r="B873">
        <v>2235</v>
      </c>
      <c r="C873" t="s">
        <v>1724</v>
      </c>
      <c r="D873" t="s">
        <v>1831</v>
      </c>
      <c r="E873">
        <v>39.06</v>
      </c>
      <c r="F873">
        <v>249</v>
      </c>
      <c r="G873">
        <v>273.97000000000003</v>
      </c>
      <c r="H873" s="1">
        <v>43854</v>
      </c>
      <c r="I873">
        <v>10701.27</v>
      </c>
      <c r="J873">
        <f>investment_data[[#This Row],[purchase_price]]*investment_data[[#This Row],[units]]</f>
        <v>9725.94</v>
      </c>
      <c r="K873">
        <f>investment_data[[#This Row],[market_value]]-investment_data[[#This Row],[purches_value]]</f>
        <v>975.32999999999993</v>
      </c>
      <c r="L873" t="str">
        <f>IF(investment_data[[#This Row],[Profit and Loss]]&lt;0,"Loss","profit")</f>
        <v>profit</v>
      </c>
    </row>
    <row r="874" spans="1:12" x14ac:dyDescent="0.3">
      <c r="A874">
        <v>765173</v>
      </c>
      <c r="B874">
        <v>8996</v>
      </c>
      <c r="C874" t="s">
        <v>1724</v>
      </c>
      <c r="D874" t="s">
        <v>1832</v>
      </c>
      <c r="E874">
        <v>72.36</v>
      </c>
      <c r="F874">
        <v>288.82</v>
      </c>
      <c r="G874">
        <v>363</v>
      </c>
      <c r="H874" s="1">
        <v>45436</v>
      </c>
      <c r="I874">
        <v>26266.68</v>
      </c>
      <c r="J874">
        <f>investment_data[[#This Row],[purchase_price]]*investment_data[[#This Row],[units]]</f>
        <v>20899.015199999998</v>
      </c>
      <c r="K874">
        <f>investment_data[[#This Row],[market_value]]-investment_data[[#This Row],[purches_value]]</f>
        <v>5367.6648000000023</v>
      </c>
      <c r="L874" t="str">
        <f>IF(investment_data[[#This Row],[Profit and Loss]]&lt;0,"Loss","profit")</f>
        <v>profit</v>
      </c>
    </row>
    <row r="875" spans="1:12" x14ac:dyDescent="0.3">
      <c r="A875">
        <v>865794</v>
      </c>
      <c r="B875">
        <v>8280</v>
      </c>
      <c r="C875" t="s">
        <v>1724</v>
      </c>
      <c r="D875" t="s">
        <v>1833</v>
      </c>
      <c r="E875">
        <v>439.65</v>
      </c>
      <c r="F875">
        <v>51</v>
      </c>
      <c r="G875">
        <v>43.04</v>
      </c>
      <c r="H875" s="1">
        <v>44777</v>
      </c>
      <c r="I875">
        <v>18922.54</v>
      </c>
      <c r="J875">
        <f>investment_data[[#This Row],[purchase_price]]*investment_data[[#This Row],[units]]</f>
        <v>22422.149999999998</v>
      </c>
      <c r="K875">
        <f>investment_data[[#This Row],[market_value]]-investment_data[[#This Row],[purches_value]]</f>
        <v>-3499.6099999999969</v>
      </c>
      <c r="L875" t="str">
        <f>IF(investment_data[[#This Row],[Profit and Loss]]&lt;0,"Loss","profit")</f>
        <v>Loss</v>
      </c>
    </row>
    <row r="876" spans="1:12" x14ac:dyDescent="0.3">
      <c r="A876">
        <v>400584</v>
      </c>
      <c r="B876">
        <v>2439</v>
      </c>
      <c r="C876" t="s">
        <v>1724</v>
      </c>
      <c r="D876" t="s">
        <v>1834</v>
      </c>
      <c r="E876">
        <v>74.87</v>
      </c>
      <c r="F876">
        <v>64.67</v>
      </c>
      <c r="G876">
        <v>91.26</v>
      </c>
      <c r="H876" s="1">
        <v>44986</v>
      </c>
      <c r="I876">
        <v>6832.64</v>
      </c>
      <c r="J876">
        <f>investment_data[[#This Row],[purchase_price]]*investment_data[[#This Row],[units]]</f>
        <v>4841.8429000000006</v>
      </c>
      <c r="K876">
        <f>investment_data[[#This Row],[market_value]]-investment_data[[#This Row],[purches_value]]</f>
        <v>1990.7970999999998</v>
      </c>
      <c r="L876" t="str">
        <f>IF(investment_data[[#This Row],[Profit and Loss]]&lt;0,"Loss","profit")</f>
        <v>profit</v>
      </c>
    </row>
    <row r="877" spans="1:12" x14ac:dyDescent="0.3">
      <c r="A877">
        <v>546773</v>
      </c>
      <c r="B877">
        <v>7581</v>
      </c>
      <c r="C877" t="s">
        <v>1724</v>
      </c>
      <c r="D877" t="s">
        <v>1835</v>
      </c>
      <c r="E877">
        <v>394.58</v>
      </c>
      <c r="F877">
        <v>765.91</v>
      </c>
      <c r="G877">
        <v>1006.25</v>
      </c>
      <c r="H877" s="1">
        <v>45279</v>
      </c>
      <c r="I877">
        <v>397046.12</v>
      </c>
      <c r="J877">
        <f>investment_data[[#This Row],[purchase_price]]*investment_data[[#This Row],[units]]</f>
        <v>302212.76779999997</v>
      </c>
      <c r="K877">
        <f>investment_data[[#This Row],[market_value]]-investment_data[[#This Row],[purches_value]]</f>
        <v>94833.352200000023</v>
      </c>
      <c r="L877" t="str">
        <f>IF(investment_data[[#This Row],[Profit and Loss]]&lt;0,"Loss","profit")</f>
        <v>profit</v>
      </c>
    </row>
    <row r="878" spans="1:12" x14ac:dyDescent="0.3">
      <c r="A878">
        <v>509512</v>
      </c>
      <c r="B878">
        <v>2382</v>
      </c>
      <c r="C878" t="s">
        <v>1724</v>
      </c>
      <c r="D878" t="s">
        <v>1836</v>
      </c>
      <c r="E878">
        <v>392.38</v>
      </c>
      <c r="F878">
        <v>165.48</v>
      </c>
      <c r="G878">
        <v>143.43</v>
      </c>
      <c r="H878" s="1">
        <v>44735</v>
      </c>
      <c r="I878">
        <v>56279.06</v>
      </c>
      <c r="J878">
        <f>investment_data[[#This Row],[purchase_price]]*investment_data[[#This Row],[units]]</f>
        <v>64931.042399999998</v>
      </c>
      <c r="K878">
        <f>investment_data[[#This Row],[market_value]]-investment_data[[#This Row],[purches_value]]</f>
        <v>-8651.9824000000008</v>
      </c>
      <c r="L878" t="str">
        <f>IF(investment_data[[#This Row],[Profit and Loss]]&lt;0,"Loss","profit")</f>
        <v>Loss</v>
      </c>
    </row>
    <row r="879" spans="1:12" x14ac:dyDescent="0.3">
      <c r="A879">
        <v>165828</v>
      </c>
      <c r="B879">
        <v>7948</v>
      </c>
      <c r="C879" t="s">
        <v>1724</v>
      </c>
      <c r="D879" t="s">
        <v>1837</v>
      </c>
      <c r="E879">
        <v>482.5</v>
      </c>
      <c r="F879">
        <v>505.97</v>
      </c>
      <c r="G879">
        <v>497.75</v>
      </c>
      <c r="H879" s="1">
        <v>44175</v>
      </c>
      <c r="I879">
        <v>240164.38</v>
      </c>
      <c r="J879">
        <f>investment_data[[#This Row],[purchase_price]]*investment_data[[#This Row],[units]]</f>
        <v>244130.52500000002</v>
      </c>
      <c r="K879">
        <f>investment_data[[#This Row],[market_value]]-investment_data[[#This Row],[purches_value]]</f>
        <v>-3966.1450000000186</v>
      </c>
      <c r="L879" t="str">
        <f>IF(investment_data[[#This Row],[Profit and Loss]]&lt;0,"Loss","profit")</f>
        <v>Loss</v>
      </c>
    </row>
    <row r="880" spans="1:12" x14ac:dyDescent="0.3">
      <c r="A880">
        <v>716510</v>
      </c>
      <c r="B880">
        <v>8313</v>
      </c>
      <c r="C880" t="s">
        <v>1724</v>
      </c>
      <c r="D880" t="s">
        <v>1838</v>
      </c>
      <c r="E880">
        <v>111.6</v>
      </c>
      <c r="F880">
        <v>917.61</v>
      </c>
      <c r="G880">
        <v>861.56</v>
      </c>
      <c r="H880" s="1">
        <v>44777</v>
      </c>
      <c r="I880">
        <v>96150.1</v>
      </c>
      <c r="J880">
        <f>investment_data[[#This Row],[purchase_price]]*investment_data[[#This Row],[units]]</f>
        <v>102405.276</v>
      </c>
      <c r="K880">
        <f>investment_data[[#This Row],[market_value]]-investment_data[[#This Row],[purches_value]]</f>
        <v>-6255.1759999999922</v>
      </c>
      <c r="L880" t="str">
        <f>IF(investment_data[[#This Row],[Profit and Loss]]&lt;0,"Loss","profit")</f>
        <v>Loss</v>
      </c>
    </row>
    <row r="881" spans="1:12" x14ac:dyDescent="0.3">
      <c r="A881">
        <v>520373</v>
      </c>
      <c r="B881">
        <v>8977</v>
      </c>
      <c r="C881" t="s">
        <v>1724</v>
      </c>
      <c r="D881" t="s">
        <v>1839</v>
      </c>
      <c r="E881">
        <v>131.35</v>
      </c>
      <c r="F881">
        <v>374.67</v>
      </c>
      <c r="G881">
        <v>562</v>
      </c>
      <c r="H881" s="1">
        <v>43840</v>
      </c>
      <c r="I881">
        <v>73818.7</v>
      </c>
      <c r="J881">
        <f>investment_data[[#This Row],[purchase_price]]*investment_data[[#This Row],[units]]</f>
        <v>49212.904499999997</v>
      </c>
      <c r="K881">
        <f>investment_data[[#This Row],[market_value]]-investment_data[[#This Row],[purches_value]]</f>
        <v>24605.7955</v>
      </c>
      <c r="L881" t="str">
        <f>IF(investment_data[[#This Row],[Profit and Loss]]&lt;0,"Loss","profit")</f>
        <v>profit</v>
      </c>
    </row>
    <row r="882" spans="1:12" x14ac:dyDescent="0.3">
      <c r="A882">
        <v>716822</v>
      </c>
      <c r="B882">
        <v>7159</v>
      </c>
      <c r="C882" t="s">
        <v>1724</v>
      </c>
      <c r="D882" t="s">
        <v>1840</v>
      </c>
      <c r="E882">
        <v>444.76</v>
      </c>
      <c r="F882">
        <v>69.239999999999995</v>
      </c>
      <c r="G882">
        <v>72.55</v>
      </c>
      <c r="H882" s="1">
        <v>44108</v>
      </c>
      <c r="I882">
        <v>32267.34</v>
      </c>
      <c r="J882">
        <f>investment_data[[#This Row],[purchase_price]]*investment_data[[#This Row],[units]]</f>
        <v>30795.182399999998</v>
      </c>
      <c r="K882">
        <f>investment_data[[#This Row],[market_value]]-investment_data[[#This Row],[purches_value]]</f>
        <v>1472.1576000000023</v>
      </c>
      <c r="L882" t="str">
        <f>IF(investment_data[[#This Row],[Profit and Loss]]&lt;0,"Loss","profit")</f>
        <v>profit</v>
      </c>
    </row>
    <row r="883" spans="1:12" x14ac:dyDescent="0.3">
      <c r="A883">
        <v>645488</v>
      </c>
      <c r="B883">
        <v>5007</v>
      </c>
      <c r="C883" t="s">
        <v>1724</v>
      </c>
      <c r="D883" t="s">
        <v>1841</v>
      </c>
      <c r="E883">
        <v>238.23</v>
      </c>
      <c r="F883">
        <v>923.56</v>
      </c>
      <c r="G883">
        <v>892.86</v>
      </c>
      <c r="H883" s="1">
        <v>45452</v>
      </c>
      <c r="I883">
        <v>212706.04</v>
      </c>
      <c r="J883">
        <f>investment_data[[#This Row],[purchase_price]]*investment_data[[#This Row],[units]]</f>
        <v>220019.69879999998</v>
      </c>
      <c r="K883">
        <f>investment_data[[#This Row],[market_value]]-investment_data[[#This Row],[purches_value]]</f>
        <v>-7313.6587999999756</v>
      </c>
      <c r="L883" t="str">
        <f>IF(investment_data[[#This Row],[Profit and Loss]]&lt;0,"Loss","profit")</f>
        <v>Loss</v>
      </c>
    </row>
    <row r="884" spans="1:12" x14ac:dyDescent="0.3">
      <c r="A884">
        <v>467319</v>
      </c>
      <c r="B884">
        <v>7983</v>
      </c>
      <c r="C884" t="s">
        <v>1724</v>
      </c>
      <c r="D884" t="s">
        <v>1842</v>
      </c>
      <c r="E884">
        <v>37.49</v>
      </c>
      <c r="F884">
        <v>71.239999999999995</v>
      </c>
      <c r="G884">
        <v>82.38</v>
      </c>
      <c r="H884" s="1">
        <v>44701</v>
      </c>
      <c r="I884">
        <v>3088.43</v>
      </c>
      <c r="J884">
        <f>investment_data[[#This Row],[purchase_price]]*investment_data[[#This Row],[units]]</f>
        <v>2670.7876000000001</v>
      </c>
      <c r="K884">
        <f>investment_data[[#This Row],[market_value]]-investment_data[[#This Row],[purches_value]]</f>
        <v>417.64239999999972</v>
      </c>
      <c r="L884" t="str">
        <f>IF(investment_data[[#This Row],[Profit and Loss]]&lt;0,"Loss","profit")</f>
        <v>profit</v>
      </c>
    </row>
    <row r="885" spans="1:12" x14ac:dyDescent="0.3">
      <c r="A885">
        <v>688592</v>
      </c>
      <c r="B885">
        <v>5108</v>
      </c>
      <c r="C885" t="s">
        <v>1724</v>
      </c>
      <c r="D885" t="s">
        <v>1843</v>
      </c>
      <c r="E885">
        <v>123.11</v>
      </c>
      <c r="F885">
        <v>960.54</v>
      </c>
      <c r="G885">
        <v>1320.67</v>
      </c>
      <c r="H885" s="1">
        <v>43739</v>
      </c>
      <c r="I885">
        <v>162587.68</v>
      </c>
      <c r="J885">
        <f>investment_data[[#This Row],[purchase_price]]*investment_data[[#This Row],[units]]</f>
        <v>118252.07939999999</v>
      </c>
      <c r="K885">
        <f>investment_data[[#This Row],[market_value]]-investment_data[[#This Row],[purches_value]]</f>
        <v>44335.600600000005</v>
      </c>
      <c r="L885" t="str">
        <f>IF(investment_data[[#This Row],[Profit and Loss]]&lt;0,"Loss","profit")</f>
        <v>profit</v>
      </c>
    </row>
    <row r="886" spans="1:12" x14ac:dyDescent="0.3">
      <c r="A886">
        <v>629230</v>
      </c>
      <c r="B886">
        <v>1471</v>
      </c>
      <c r="C886" t="s">
        <v>1724</v>
      </c>
      <c r="D886" t="s">
        <v>1844</v>
      </c>
      <c r="E886">
        <v>231.03</v>
      </c>
      <c r="F886">
        <v>775.71</v>
      </c>
      <c r="G886">
        <v>1068.32</v>
      </c>
      <c r="H886" s="1">
        <v>44529</v>
      </c>
      <c r="I886">
        <v>246813.97</v>
      </c>
      <c r="J886">
        <f>investment_data[[#This Row],[purchase_price]]*investment_data[[#This Row],[units]]</f>
        <v>179212.2813</v>
      </c>
      <c r="K886">
        <f>investment_data[[#This Row],[market_value]]-investment_data[[#This Row],[purches_value]]</f>
        <v>67601.688699999999</v>
      </c>
      <c r="L886" t="str">
        <f>IF(investment_data[[#This Row],[Profit and Loss]]&lt;0,"Loss","profit")</f>
        <v>profit</v>
      </c>
    </row>
    <row r="887" spans="1:12" x14ac:dyDescent="0.3">
      <c r="A887">
        <v>960394</v>
      </c>
      <c r="B887">
        <v>6655</v>
      </c>
      <c r="C887" t="s">
        <v>1724</v>
      </c>
      <c r="D887" t="s">
        <v>1845</v>
      </c>
      <c r="E887">
        <v>132.57</v>
      </c>
      <c r="F887">
        <v>210.57</v>
      </c>
      <c r="G887">
        <v>281.22000000000003</v>
      </c>
      <c r="H887" s="1">
        <v>45338</v>
      </c>
      <c r="I887">
        <v>37281.339999999997</v>
      </c>
      <c r="J887">
        <f>investment_data[[#This Row],[purchase_price]]*investment_data[[#This Row],[units]]</f>
        <v>27915.264899999998</v>
      </c>
      <c r="K887">
        <f>investment_data[[#This Row],[market_value]]-investment_data[[#This Row],[purches_value]]</f>
        <v>9366.0750999999982</v>
      </c>
      <c r="L887" t="str">
        <f>IF(investment_data[[#This Row],[Profit and Loss]]&lt;0,"Loss","profit")</f>
        <v>profit</v>
      </c>
    </row>
    <row r="888" spans="1:12" x14ac:dyDescent="0.3">
      <c r="A888">
        <v>823821</v>
      </c>
      <c r="B888">
        <v>1784</v>
      </c>
      <c r="C888" t="s">
        <v>1724</v>
      </c>
      <c r="D888" t="s">
        <v>1846</v>
      </c>
      <c r="E888">
        <v>15.78</v>
      </c>
      <c r="F888">
        <v>492.17</v>
      </c>
      <c r="G888">
        <v>482.87</v>
      </c>
      <c r="H888" s="1">
        <v>43796</v>
      </c>
      <c r="I888">
        <v>7619.69</v>
      </c>
      <c r="J888">
        <f>investment_data[[#This Row],[purchase_price]]*investment_data[[#This Row],[units]]</f>
        <v>7766.4426000000003</v>
      </c>
      <c r="K888">
        <f>investment_data[[#This Row],[market_value]]-investment_data[[#This Row],[purches_value]]</f>
        <v>-146.75260000000071</v>
      </c>
      <c r="L888" t="str">
        <f>IF(investment_data[[#This Row],[Profit and Loss]]&lt;0,"Loss","profit")</f>
        <v>Loss</v>
      </c>
    </row>
    <row r="889" spans="1:12" x14ac:dyDescent="0.3">
      <c r="A889">
        <v>813394</v>
      </c>
      <c r="B889">
        <v>5431</v>
      </c>
      <c r="C889" t="s">
        <v>1724</v>
      </c>
      <c r="D889" t="s">
        <v>1847</v>
      </c>
      <c r="E889">
        <v>410.61</v>
      </c>
      <c r="F889">
        <v>762.3</v>
      </c>
      <c r="G889">
        <v>1072.4000000000001</v>
      </c>
      <c r="H889" s="1">
        <v>43849</v>
      </c>
      <c r="I889">
        <v>440338.16</v>
      </c>
      <c r="J889">
        <f>investment_data[[#This Row],[purchase_price]]*investment_data[[#This Row],[units]]</f>
        <v>313008.00299999997</v>
      </c>
      <c r="K889">
        <f>investment_data[[#This Row],[market_value]]-investment_data[[#This Row],[purches_value]]</f>
        <v>127330.15700000001</v>
      </c>
      <c r="L889" t="str">
        <f>IF(investment_data[[#This Row],[Profit and Loss]]&lt;0,"Loss","profit")</f>
        <v>profit</v>
      </c>
    </row>
    <row r="890" spans="1:12" x14ac:dyDescent="0.3">
      <c r="A890">
        <v>329121</v>
      </c>
      <c r="B890">
        <v>9834</v>
      </c>
      <c r="C890" t="s">
        <v>1724</v>
      </c>
      <c r="D890" t="s">
        <v>1848</v>
      </c>
      <c r="E890">
        <v>101.6</v>
      </c>
      <c r="F890">
        <v>524.12</v>
      </c>
      <c r="G890">
        <v>496.44</v>
      </c>
      <c r="H890" s="1">
        <v>44073</v>
      </c>
      <c r="I890">
        <v>50438.3</v>
      </c>
      <c r="J890">
        <f>investment_data[[#This Row],[purchase_price]]*investment_data[[#This Row],[units]]</f>
        <v>53250.591999999997</v>
      </c>
      <c r="K890">
        <f>investment_data[[#This Row],[market_value]]-investment_data[[#This Row],[purches_value]]</f>
        <v>-2812.291999999994</v>
      </c>
      <c r="L890" t="str">
        <f>IF(investment_data[[#This Row],[Profit and Loss]]&lt;0,"Loss","profit")</f>
        <v>Loss</v>
      </c>
    </row>
    <row r="891" spans="1:12" x14ac:dyDescent="0.3">
      <c r="A891">
        <v>374110</v>
      </c>
      <c r="B891">
        <v>2823</v>
      </c>
      <c r="C891" t="s">
        <v>1724</v>
      </c>
      <c r="D891" t="s">
        <v>1823</v>
      </c>
      <c r="E891">
        <v>293</v>
      </c>
      <c r="F891">
        <v>69.36</v>
      </c>
      <c r="G891">
        <v>60.74</v>
      </c>
      <c r="H891" s="1">
        <v>44547</v>
      </c>
      <c r="I891">
        <v>17796.82</v>
      </c>
      <c r="J891">
        <f>investment_data[[#This Row],[purchase_price]]*investment_data[[#This Row],[units]]</f>
        <v>20322.48</v>
      </c>
      <c r="K891">
        <f>investment_data[[#This Row],[market_value]]-investment_data[[#This Row],[purches_value]]</f>
        <v>-2525.66</v>
      </c>
      <c r="L891" t="str">
        <f>IF(investment_data[[#This Row],[Profit and Loss]]&lt;0,"Loss","profit")</f>
        <v>Loss</v>
      </c>
    </row>
    <row r="892" spans="1:12" x14ac:dyDescent="0.3">
      <c r="A892">
        <v>724016</v>
      </c>
      <c r="B892">
        <v>2079</v>
      </c>
      <c r="C892" t="s">
        <v>1724</v>
      </c>
      <c r="D892" t="s">
        <v>1849</v>
      </c>
      <c r="E892">
        <v>36.619999999999997</v>
      </c>
      <c r="F892">
        <v>327.64</v>
      </c>
      <c r="G892">
        <v>265.33</v>
      </c>
      <c r="H892" s="1">
        <v>45458</v>
      </c>
      <c r="I892">
        <v>9716.3799999999992</v>
      </c>
      <c r="J892">
        <f>investment_data[[#This Row],[purchase_price]]*investment_data[[#This Row],[units]]</f>
        <v>11998.176799999999</v>
      </c>
      <c r="K892">
        <f>investment_data[[#This Row],[market_value]]-investment_data[[#This Row],[purches_value]]</f>
        <v>-2281.7968000000001</v>
      </c>
      <c r="L892" t="str">
        <f>IF(investment_data[[#This Row],[Profit and Loss]]&lt;0,"Loss","profit")</f>
        <v>Loss</v>
      </c>
    </row>
    <row r="893" spans="1:12" x14ac:dyDescent="0.3">
      <c r="A893">
        <v>322432</v>
      </c>
      <c r="B893">
        <v>9044</v>
      </c>
      <c r="C893" t="s">
        <v>1724</v>
      </c>
      <c r="D893" t="s">
        <v>1850</v>
      </c>
      <c r="E893">
        <v>458.16</v>
      </c>
      <c r="F893">
        <v>784.13</v>
      </c>
      <c r="G893">
        <v>748.8</v>
      </c>
      <c r="H893" s="1">
        <v>45242</v>
      </c>
      <c r="I893">
        <v>343070.21</v>
      </c>
      <c r="J893">
        <f>investment_data[[#This Row],[purchase_price]]*investment_data[[#This Row],[units]]</f>
        <v>359257.00080000004</v>
      </c>
      <c r="K893">
        <f>investment_data[[#This Row],[market_value]]-investment_data[[#This Row],[purches_value]]</f>
        <v>-16186.790800000017</v>
      </c>
      <c r="L893" t="str">
        <f>IF(investment_data[[#This Row],[Profit and Loss]]&lt;0,"Loss","profit")</f>
        <v>Loss</v>
      </c>
    </row>
    <row r="894" spans="1:12" x14ac:dyDescent="0.3">
      <c r="A894">
        <v>575662</v>
      </c>
      <c r="B894">
        <v>7172</v>
      </c>
      <c r="C894" t="s">
        <v>1724</v>
      </c>
      <c r="D894" t="s">
        <v>1851</v>
      </c>
      <c r="E894">
        <v>112.36</v>
      </c>
      <c r="F894">
        <v>144.96</v>
      </c>
      <c r="G894">
        <v>168.5</v>
      </c>
      <c r="H894" s="1">
        <v>45456</v>
      </c>
      <c r="I894">
        <v>18932.66</v>
      </c>
      <c r="J894">
        <f>investment_data[[#This Row],[purchase_price]]*investment_data[[#This Row],[units]]</f>
        <v>16287.705600000001</v>
      </c>
      <c r="K894">
        <f>investment_data[[#This Row],[market_value]]-investment_data[[#This Row],[purches_value]]</f>
        <v>2644.9543999999987</v>
      </c>
      <c r="L894" t="str">
        <f>IF(investment_data[[#This Row],[Profit and Loss]]&lt;0,"Loss","profit")</f>
        <v>profit</v>
      </c>
    </row>
    <row r="895" spans="1:12" x14ac:dyDescent="0.3">
      <c r="A895">
        <v>750270</v>
      </c>
      <c r="B895">
        <v>4355</v>
      </c>
      <c r="C895" t="s">
        <v>1724</v>
      </c>
      <c r="D895" t="s">
        <v>1852</v>
      </c>
      <c r="E895">
        <v>451.05</v>
      </c>
      <c r="F895">
        <v>719.11</v>
      </c>
      <c r="G895">
        <v>1071.3900000000001</v>
      </c>
      <c r="H895" s="1">
        <v>44221</v>
      </c>
      <c r="I895">
        <v>483250.46</v>
      </c>
      <c r="J895">
        <f>investment_data[[#This Row],[purchase_price]]*investment_data[[#This Row],[units]]</f>
        <v>324354.56550000003</v>
      </c>
      <c r="K895">
        <f>investment_data[[#This Row],[market_value]]-investment_data[[#This Row],[purches_value]]</f>
        <v>158895.89449999999</v>
      </c>
      <c r="L895" t="str">
        <f>IF(investment_data[[#This Row],[Profit and Loss]]&lt;0,"Loss","profit")</f>
        <v>profit</v>
      </c>
    </row>
    <row r="896" spans="1:12" x14ac:dyDescent="0.3">
      <c r="A896">
        <v>930972</v>
      </c>
      <c r="B896">
        <v>4119</v>
      </c>
      <c r="C896" t="s">
        <v>1724</v>
      </c>
      <c r="D896" t="s">
        <v>1853</v>
      </c>
      <c r="E896">
        <v>106.11</v>
      </c>
      <c r="F896">
        <v>973.93</v>
      </c>
      <c r="G896">
        <v>1228.02</v>
      </c>
      <c r="H896" s="1">
        <v>44001</v>
      </c>
      <c r="I896">
        <v>130305.2</v>
      </c>
      <c r="J896">
        <f>investment_data[[#This Row],[purchase_price]]*investment_data[[#This Row],[units]]</f>
        <v>103343.7123</v>
      </c>
      <c r="K896">
        <f>investment_data[[#This Row],[market_value]]-investment_data[[#This Row],[purches_value]]</f>
        <v>26961.487699999998</v>
      </c>
      <c r="L896" t="str">
        <f>IF(investment_data[[#This Row],[Profit and Loss]]&lt;0,"Loss","profit")</f>
        <v>profit</v>
      </c>
    </row>
    <row r="897" spans="1:12" x14ac:dyDescent="0.3">
      <c r="A897">
        <v>453155</v>
      </c>
      <c r="B897">
        <v>1845</v>
      </c>
      <c r="C897" t="s">
        <v>1724</v>
      </c>
      <c r="D897" t="s">
        <v>1854</v>
      </c>
      <c r="E897">
        <v>462.37</v>
      </c>
      <c r="F897">
        <v>426.15</v>
      </c>
      <c r="G897">
        <v>364.47</v>
      </c>
      <c r="H897" s="1">
        <v>43784</v>
      </c>
      <c r="I897">
        <v>168519.99</v>
      </c>
      <c r="J897">
        <f>investment_data[[#This Row],[purchase_price]]*investment_data[[#This Row],[units]]</f>
        <v>197038.9755</v>
      </c>
      <c r="K897">
        <f>investment_data[[#This Row],[market_value]]-investment_data[[#This Row],[purches_value]]</f>
        <v>-28518.98550000001</v>
      </c>
      <c r="L897" t="str">
        <f>IF(investment_data[[#This Row],[Profit and Loss]]&lt;0,"Loss","profit")</f>
        <v>Loss</v>
      </c>
    </row>
    <row r="898" spans="1:12" x14ac:dyDescent="0.3">
      <c r="A898">
        <v>330536</v>
      </c>
      <c r="B898">
        <v>6297</v>
      </c>
      <c r="C898" t="s">
        <v>1724</v>
      </c>
      <c r="D898" t="s">
        <v>1855</v>
      </c>
      <c r="E898">
        <v>478.83</v>
      </c>
      <c r="F898">
        <v>843.42</v>
      </c>
      <c r="G898">
        <v>1133.29</v>
      </c>
      <c r="H898" s="1">
        <v>44371</v>
      </c>
      <c r="I898">
        <v>542653.25</v>
      </c>
      <c r="J898">
        <f>investment_data[[#This Row],[purchase_price]]*investment_data[[#This Row],[units]]</f>
        <v>403854.79859999998</v>
      </c>
      <c r="K898">
        <f>investment_data[[#This Row],[market_value]]-investment_data[[#This Row],[purches_value]]</f>
        <v>138798.45140000002</v>
      </c>
      <c r="L898" t="str">
        <f>IF(investment_data[[#This Row],[Profit and Loss]]&lt;0,"Loss","profit")</f>
        <v>profit</v>
      </c>
    </row>
    <row r="899" spans="1:12" x14ac:dyDescent="0.3">
      <c r="A899">
        <v>780697</v>
      </c>
      <c r="B899">
        <v>7270</v>
      </c>
      <c r="C899" t="s">
        <v>1724</v>
      </c>
      <c r="D899" t="s">
        <v>1856</v>
      </c>
      <c r="E899">
        <v>41.75</v>
      </c>
      <c r="F899">
        <v>578.03</v>
      </c>
      <c r="G899">
        <v>718.31</v>
      </c>
      <c r="H899" s="1">
        <v>45521</v>
      </c>
      <c r="I899">
        <v>29989.439999999999</v>
      </c>
      <c r="J899">
        <f>investment_data[[#This Row],[purchase_price]]*investment_data[[#This Row],[units]]</f>
        <v>24132.752499999999</v>
      </c>
      <c r="K899">
        <f>investment_data[[#This Row],[market_value]]-investment_data[[#This Row],[purches_value]]</f>
        <v>5856.6875</v>
      </c>
      <c r="L899" t="str">
        <f>IF(investment_data[[#This Row],[Profit and Loss]]&lt;0,"Loss","profit")</f>
        <v>profit</v>
      </c>
    </row>
    <row r="900" spans="1:12" x14ac:dyDescent="0.3">
      <c r="A900">
        <v>161459</v>
      </c>
      <c r="B900">
        <v>9525</v>
      </c>
      <c r="C900" t="s">
        <v>1724</v>
      </c>
      <c r="D900" t="s">
        <v>1857</v>
      </c>
      <c r="E900">
        <v>87.4</v>
      </c>
      <c r="F900">
        <v>261.68</v>
      </c>
      <c r="G900">
        <v>323.14</v>
      </c>
      <c r="H900" s="1">
        <v>45424</v>
      </c>
      <c r="I900">
        <v>28242.44</v>
      </c>
      <c r="J900">
        <f>investment_data[[#This Row],[purchase_price]]*investment_data[[#This Row],[units]]</f>
        <v>22870.832000000002</v>
      </c>
      <c r="K900">
        <f>investment_data[[#This Row],[market_value]]-investment_data[[#This Row],[purches_value]]</f>
        <v>5371.6079999999965</v>
      </c>
      <c r="L900" t="str">
        <f>IF(investment_data[[#This Row],[Profit and Loss]]&lt;0,"Loss","profit")</f>
        <v>profit</v>
      </c>
    </row>
    <row r="901" spans="1:12" x14ac:dyDescent="0.3">
      <c r="A901">
        <v>689361</v>
      </c>
      <c r="B901">
        <v>6590</v>
      </c>
      <c r="C901" t="s">
        <v>1724</v>
      </c>
      <c r="D901" t="s">
        <v>1858</v>
      </c>
      <c r="E901">
        <v>472.62</v>
      </c>
      <c r="F901">
        <v>698.47</v>
      </c>
      <c r="G901">
        <v>900.17</v>
      </c>
      <c r="H901" s="1">
        <v>44113</v>
      </c>
      <c r="I901">
        <v>425438.35</v>
      </c>
      <c r="J901">
        <f>investment_data[[#This Row],[purchase_price]]*investment_data[[#This Row],[units]]</f>
        <v>330110.89140000002</v>
      </c>
      <c r="K901">
        <f>investment_data[[#This Row],[market_value]]-investment_data[[#This Row],[purches_value]]</f>
        <v>95327.458599999954</v>
      </c>
      <c r="L901" t="str">
        <f>IF(investment_data[[#This Row],[Profit and Loss]]&lt;0,"Loss","profit")</f>
        <v>profit</v>
      </c>
    </row>
    <row r="902" spans="1:12" x14ac:dyDescent="0.3">
      <c r="A902">
        <v>704747</v>
      </c>
      <c r="B902">
        <v>3558</v>
      </c>
      <c r="C902" t="s">
        <v>1724</v>
      </c>
      <c r="D902" t="s">
        <v>1859</v>
      </c>
      <c r="E902">
        <v>187.22</v>
      </c>
      <c r="F902">
        <v>352.57</v>
      </c>
      <c r="G902">
        <v>362.69</v>
      </c>
      <c r="H902" s="1">
        <v>45216</v>
      </c>
      <c r="I902">
        <v>67902.820000000007</v>
      </c>
      <c r="J902">
        <f>investment_data[[#This Row],[purchase_price]]*investment_data[[#This Row],[units]]</f>
        <v>66008.155400000003</v>
      </c>
      <c r="K902">
        <f>investment_data[[#This Row],[market_value]]-investment_data[[#This Row],[purches_value]]</f>
        <v>1894.6646000000037</v>
      </c>
      <c r="L902" t="str">
        <f>IF(investment_data[[#This Row],[Profit and Loss]]&lt;0,"Loss","profit")</f>
        <v>profit</v>
      </c>
    </row>
    <row r="903" spans="1:12" x14ac:dyDescent="0.3">
      <c r="A903">
        <v>208598</v>
      </c>
      <c r="B903">
        <v>7654</v>
      </c>
      <c r="C903" t="s">
        <v>1724</v>
      </c>
      <c r="D903" t="s">
        <v>1860</v>
      </c>
      <c r="E903">
        <v>221.98</v>
      </c>
      <c r="F903">
        <v>636.24</v>
      </c>
      <c r="G903">
        <v>772.51</v>
      </c>
      <c r="H903" s="1">
        <v>43956</v>
      </c>
      <c r="I903">
        <v>171481.77</v>
      </c>
      <c r="J903">
        <f>investment_data[[#This Row],[purchase_price]]*investment_data[[#This Row],[units]]</f>
        <v>141232.5552</v>
      </c>
      <c r="K903">
        <f>investment_data[[#This Row],[market_value]]-investment_data[[#This Row],[purches_value]]</f>
        <v>30249.214799999987</v>
      </c>
      <c r="L903" t="str">
        <f>IF(investment_data[[#This Row],[Profit and Loss]]&lt;0,"Loss","profit")</f>
        <v>profit</v>
      </c>
    </row>
    <row r="904" spans="1:12" x14ac:dyDescent="0.3">
      <c r="A904">
        <v>892167</v>
      </c>
      <c r="B904">
        <v>4771</v>
      </c>
      <c r="C904" t="s">
        <v>1724</v>
      </c>
      <c r="D904" t="s">
        <v>1861</v>
      </c>
      <c r="E904">
        <v>122.19</v>
      </c>
      <c r="F904">
        <v>789.02</v>
      </c>
      <c r="G904">
        <v>1130.07</v>
      </c>
      <c r="H904" s="1">
        <v>43899</v>
      </c>
      <c r="I904">
        <v>138083.25</v>
      </c>
      <c r="J904">
        <f>investment_data[[#This Row],[purchase_price]]*investment_data[[#This Row],[units]]</f>
        <v>96410.353799999997</v>
      </c>
      <c r="K904">
        <f>investment_data[[#This Row],[market_value]]-investment_data[[#This Row],[purches_value]]</f>
        <v>41672.896200000003</v>
      </c>
      <c r="L904" t="str">
        <f>IF(investment_data[[#This Row],[Profit and Loss]]&lt;0,"Loss","profit")</f>
        <v>profit</v>
      </c>
    </row>
    <row r="905" spans="1:12" x14ac:dyDescent="0.3">
      <c r="A905">
        <v>226126</v>
      </c>
      <c r="B905">
        <v>9866</v>
      </c>
      <c r="C905" t="s">
        <v>1724</v>
      </c>
      <c r="D905" t="s">
        <v>1862</v>
      </c>
      <c r="E905">
        <v>319.39</v>
      </c>
      <c r="F905">
        <v>930.56</v>
      </c>
      <c r="G905">
        <v>1021.4</v>
      </c>
      <c r="H905" s="1">
        <v>44810</v>
      </c>
      <c r="I905">
        <v>326224.95</v>
      </c>
      <c r="J905">
        <f>investment_data[[#This Row],[purchase_price]]*investment_data[[#This Row],[units]]</f>
        <v>297211.55839999998</v>
      </c>
      <c r="K905">
        <f>investment_data[[#This Row],[market_value]]-investment_data[[#This Row],[purches_value]]</f>
        <v>29013.391600000032</v>
      </c>
      <c r="L905" t="str">
        <f>IF(investment_data[[#This Row],[Profit and Loss]]&lt;0,"Loss","profit")</f>
        <v>profit</v>
      </c>
    </row>
    <row r="906" spans="1:12" x14ac:dyDescent="0.3">
      <c r="A906">
        <v>145027</v>
      </c>
      <c r="B906">
        <v>7258</v>
      </c>
      <c r="C906" t="s">
        <v>1724</v>
      </c>
      <c r="D906" t="s">
        <v>1863</v>
      </c>
      <c r="E906">
        <v>287.60000000000002</v>
      </c>
      <c r="F906">
        <v>90.08</v>
      </c>
      <c r="G906">
        <v>118.17</v>
      </c>
      <c r="H906" s="1">
        <v>44853</v>
      </c>
      <c r="I906">
        <v>33985.69</v>
      </c>
      <c r="J906">
        <f>investment_data[[#This Row],[purchase_price]]*investment_data[[#This Row],[units]]</f>
        <v>25907.008000000002</v>
      </c>
      <c r="K906">
        <f>investment_data[[#This Row],[market_value]]-investment_data[[#This Row],[purches_value]]</f>
        <v>8078.6820000000007</v>
      </c>
      <c r="L906" t="str">
        <f>IF(investment_data[[#This Row],[Profit and Loss]]&lt;0,"Loss","profit")</f>
        <v>profit</v>
      </c>
    </row>
    <row r="907" spans="1:12" x14ac:dyDescent="0.3">
      <c r="A907">
        <v>151314</v>
      </c>
      <c r="B907">
        <v>9733</v>
      </c>
      <c r="C907" t="s">
        <v>1724</v>
      </c>
      <c r="D907" t="s">
        <v>1864</v>
      </c>
      <c r="E907">
        <v>179.98</v>
      </c>
      <c r="F907">
        <v>640.97</v>
      </c>
      <c r="G907">
        <v>619.32000000000005</v>
      </c>
      <c r="H907" s="1">
        <v>44468</v>
      </c>
      <c r="I907">
        <v>111465.21</v>
      </c>
      <c r="J907">
        <f>investment_data[[#This Row],[purchase_price]]*investment_data[[#This Row],[units]]</f>
        <v>115361.7806</v>
      </c>
      <c r="K907">
        <f>investment_data[[#This Row],[market_value]]-investment_data[[#This Row],[purches_value]]</f>
        <v>-3896.5705999999918</v>
      </c>
      <c r="L907" t="str">
        <f>IF(investment_data[[#This Row],[Profit and Loss]]&lt;0,"Loss","profit")</f>
        <v>Loss</v>
      </c>
    </row>
    <row r="908" spans="1:12" x14ac:dyDescent="0.3">
      <c r="A908">
        <v>238490</v>
      </c>
      <c r="B908">
        <v>7049</v>
      </c>
      <c r="C908" t="s">
        <v>1724</v>
      </c>
      <c r="D908" t="s">
        <v>1865</v>
      </c>
      <c r="E908">
        <v>287.76</v>
      </c>
      <c r="F908">
        <v>942.79</v>
      </c>
      <c r="G908">
        <v>938.89</v>
      </c>
      <c r="H908" s="1">
        <v>45525</v>
      </c>
      <c r="I908">
        <v>270174.99</v>
      </c>
      <c r="J908">
        <f>investment_data[[#This Row],[purchase_price]]*investment_data[[#This Row],[units]]</f>
        <v>271297.25039999996</v>
      </c>
      <c r="K908">
        <f>investment_data[[#This Row],[market_value]]-investment_data[[#This Row],[purches_value]]</f>
        <v>-1122.2603999999701</v>
      </c>
      <c r="L908" t="str">
        <f>IF(investment_data[[#This Row],[Profit and Loss]]&lt;0,"Loss","profit")</f>
        <v>Loss</v>
      </c>
    </row>
    <row r="909" spans="1:12" x14ac:dyDescent="0.3">
      <c r="A909">
        <v>929627</v>
      </c>
      <c r="B909">
        <v>9063</v>
      </c>
      <c r="C909" t="s">
        <v>1724</v>
      </c>
      <c r="D909" t="s">
        <v>1866</v>
      </c>
      <c r="E909">
        <v>66.36</v>
      </c>
      <c r="F909">
        <v>622.6</v>
      </c>
      <c r="G909">
        <v>919.78</v>
      </c>
      <c r="H909" s="1">
        <v>43745</v>
      </c>
      <c r="I909">
        <v>61036.6</v>
      </c>
      <c r="J909">
        <f>investment_data[[#This Row],[purchase_price]]*investment_data[[#This Row],[units]]</f>
        <v>41315.736000000004</v>
      </c>
      <c r="K909">
        <f>investment_data[[#This Row],[market_value]]-investment_data[[#This Row],[purches_value]]</f>
        <v>19720.863999999994</v>
      </c>
      <c r="L909" t="str">
        <f>IF(investment_data[[#This Row],[Profit and Loss]]&lt;0,"Loss","profit")</f>
        <v>profit</v>
      </c>
    </row>
    <row r="910" spans="1:12" x14ac:dyDescent="0.3">
      <c r="A910">
        <v>274711</v>
      </c>
      <c r="B910">
        <v>4716</v>
      </c>
      <c r="C910" t="s">
        <v>1724</v>
      </c>
      <c r="D910" t="s">
        <v>1867</v>
      </c>
      <c r="E910">
        <v>474.03</v>
      </c>
      <c r="F910">
        <v>287.93</v>
      </c>
      <c r="G910">
        <v>377.89</v>
      </c>
      <c r="H910" s="1">
        <v>43808</v>
      </c>
      <c r="I910">
        <v>179131.2</v>
      </c>
      <c r="J910">
        <f>investment_data[[#This Row],[purchase_price]]*investment_data[[#This Row],[units]]</f>
        <v>136487.45790000001</v>
      </c>
      <c r="K910">
        <f>investment_data[[#This Row],[market_value]]-investment_data[[#This Row],[purches_value]]</f>
        <v>42643.742100000003</v>
      </c>
      <c r="L910" t="str">
        <f>IF(investment_data[[#This Row],[Profit and Loss]]&lt;0,"Loss","profit")</f>
        <v>profit</v>
      </c>
    </row>
    <row r="911" spans="1:12" x14ac:dyDescent="0.3">
      <c r="A911">
        <v>873685</v>
      </c>
      <c r="B911">
        <v>1845</v>
      </c>
      <c r="C911" t="s">
        <v>1724</v>
      </c>
      <c r="D911" t="s">
        <v>1868</v>
      </c>
      <c r="E911">
        <v>429.35</v>
      </c>
      <c r="F911">
        <v>399.79</v>
      </c>
      <c r="G911">
        <v>377.17</v>
      </c>
      <c r="H911" s="1">
        <v>44748</v>
      </c>
      <c r="I911">
        <v>161937.94</v>
      </c>
      <c r="J911">
        <f>investment_data[[#This Row],[purchase_price]]*investment_data[[#This Row],[units]]</f>
        <v>171649.8365</v>
      </c>
      <c r="K911">
        <f>investment_data[[#This Row],[market_value]]-investment_data[[#This Row],[purches_value]]</f>
        <v>-9711.8965000000026</v>
      </c>
      <c r="L911" t="str">
        <f>IF(investment_data[[#This Row],[Profit and Loss]]&lt;0,"Loss","profit")</f>
        <v>Loss</v>
      </c>
    </row>
    <row r="912" spans="1:12" x14ac:dyDescent="0.3">
      <c r="A912">
        <v>793514</v>
      </c>
      <c r="B912">
        <v>9983</v>
      </c>
      <c r="C912" t="s">
        <v>1724</v>
      </c>
      <c r="D912" t="s">
        <v>1869</v>
      </c>
      <c r="E912">
        <v>134.54</v>
      </c>
      <c r="F912">
        <v>620.02</v>
      </c>
      <c r="G912">
        <v>704.85</v>
      </c>
      <c r="H912" s="1">
        <v>44172</v>
      </c>
      <c r="I912">
        <v>94830.52</v>
      </c>
      <c r="J912">
        <f>investment_data[[#This Row],[purchase_price]]*investment_data[[#This Row],[units]]</f>
        <v>83417.4908</v>
      </c>
      <c r="K912">
        <f>investment_data[[#This Row],[market_value]]-investment_data[[#This Row],[purches_value]]</f>
        <v>11413.029200000004</v>
      </c>
      <c r="L912" t="str">
        <f>IF(investment_data[[#This Row],[Profit and Loss]]&lt;0,"Loss","profit")</f>
        <v>profit</v>
      </c>
    </row>
    <row r="913" spans="1:12" x14ac:dyDescent="0.3">
      <c r="A913">
        <v>217432</v>
      </c>
      <c r="B913">
        <v>1471</v>
      </c>
      <c r="C913" t="s">
        <v>1724</v>
      </c>
      <c r="D913" t="s">
        <v>1870</v>
      </c>
      <c r="E913">
        <v>457.62</v>
      </c>
      <c r="F913">
        <v>581.41999999999996</v>
      </c>
      <c r="G913">
        <v>603.76</v>
      </c>
      <c r="H913" s="1">
        <v>44581</v>
      </c>
      <c r="I913">
        <v>276292.65000000002</v>
      </c>
      <c r="J913">
        <f>investment_data[[#This Row],[purchase_price]]*investment_data[[#This Row],[units]]</f>
        <v>266069.4204</v>
      </c>
      <c r="K913">
        <f>investment_data[[#This Row],[market_value]]-investment_data[[#This Row],[purches_value]]</f>
        <v>10223.229600000021</v>
      </c>
      <c r="L913" t="str">
        <f>IF(investment_data[[#This Row],[Profit and Loss]]&lt;0,"Loss","profit")</f>
        <v>profit</v>
      </c>
    </row>
    <row r="914" spans="1:12" x14ac:dyDescent="0.3">
      <c r="A914">
        <v>982079</v>
      </c>
      <c r="B914">
        <v>7756</v>
      </c>
      <c r="C914" t="s">
        <v>1724</v>
      </c>
      <c r="D914" t="s">
        <v>1871</v>
      </c>
      <c r="E914">
        <v>56.62</v>
      </c>
      <c r="F914">
        <v>852.88</v>
      </c>
      <c r="G914">
        <v>956.85</v>
      </c>
      <c r="H914" s="1">
        <v>44337</v>
      </c>
      <c r="I914">
        <v>54176.85</v>
      </c>
      <c r="J914">
        <f>investment_data[[#This Row],[purchase_price]]*investment_data[[#This Row],[units]]</f>
        <v>48290.065599999994</v>
      </c>
      <c r="K914">
        <f>investment_data[[#This Row],[market_value]]-investment_data[[#This Row],[purches_value]]</f>
        <v>5886.7844000000041</v>
      </c>
      <c r="L914" t="str">
        <f>IF(investment_data[[#This Row],[Profit and Loss]]&lt;0,"Loss","profit")</f>
        <v>profit</v>
      </c>
    </row>
    <row r="915" spans="1:12" x14ac:dyDescent="0.3">
      <c r="A915">
        <v>349203</v>
      </c>
      <c r="B915">
        <v>7602</v>
      </c>
      <c r="C915" t="s">
        <v>1724</v>
      </c>
      <c r="D915" t="s">
        <v>1872</v>
      </c>
      <c r="E915">
        <v>35.450000000000003</v>
      </c>
      <c r="F915">
        <v>891.91</v>
      </c>
      <c r="G915">
        <v>1280.49</v>
      </c>
      <c r="H915" s="1">
        <v>45542</v>
      </c>
      <c r="I915">
        <v>45393.37</v>
      </c>
      <c r="J915">
        <f>investment_data[[#This Row],[purchase_price]]*investment_data[[#This Row],[units]]</f>
        <v>31618.209500000001</v>
      </c>
      <c r="K915">
        <f>investment_data[[#This Row],[market_value]]-investment_data[[#This Row],[purches_value]]</f>
        <v>13775.160500000002</v>
      </c>
      <c r="L915" t="str">
        <f>IF(investment_data[[#This Row],[Profit and Loss]]&lt;0,"Loss","profit")</f>
        <v>profit</v>
      </c>
    </row>
    <row r="916" spans="1:12" x14ac:dyDescent="0.3">
      <c r="A916">
        <v>778739</v>
      </c>
      <c r="B916">
        <v>1410</v>
      </c>
      <c r="C916" t="s">
        <v>1724</v>
      </c>
      <c r="D916" t="s">
        <v>1873</v>
      </c>
      <c r="E916">
        <v>78.12</v>
      </c>
      <c r="F916">
        <v>340.12</v>
      </c>
      <c r="G916">
        <v>290.08</v>
      </c>
      <c r="H916" s="1">
        <v>44804</v>
      </c>
      <c r="I916">
        <v>22661.05</v>
      </c>
      <c r="J916">
        <f>investment_data[[#This Row],[purchase_price]]*investment_data[[#This Row],[units]]</f>
        <v>26570.174400000004</v>
      </c>
      <c r="K916">
        <f>investment_data[[#This Row],[market_value]]-investment_data[[#This Row],[purches_value]]</f>
        <v>-3909.1244000000042</v>
      </c>
      <c r="L916" t="str">
        <f>IF(investment_data[[#This Row],[Profit and Loss]]&lt;0,"Loss","profit")</f>
        <v>Loss</v>
      </c>
    </row>
    <row r="917" spans="1:12" x14ac:dyDescent="0.3">
      <c r="A917">
        <v>959296</v>
      </c>
      <c r="B917">
        <v>5227</v>
      </c>
      <c r="C917" t="s">
        <v>1724</v>
      </c>
      <c r="D917" t="s">
        <v>1874</v>
      </c>
      <c r="E917">
        <v>41.58</v>
      </c>
      <c r="F917">
        <v>109.92</v>
      </c>
      <c r="G917">
        <v>104.9</v>
      </c>
      <c r="H917" s="1">
        <v>44455</v>
      </c>
      <c r="I917">
        <v>4361.74</v>
      </c>
      <c r="J917">
        <f>investment_data[[#This Row],[purchase_price]]*investment_data[[#This Row],[units]]</f>
        <v>4570.4736000000003</v>
      </c>
      <c r="K917">
        <f>investment_data[[#This Row],[market_value]]-investment_data[[#This Row],[purches_value]]</f>
        <v>-208.73360000000048</v>
      </c>
      <c r="L917" t="str">
        <f>IF(investment_data[[#This Row],[Profit and Loss]]&lt;0,"Loss","profit")</f>
        <v>Loss</v>
      </c>
    </row>
    <row r="918" spans="1:12" x14ac:dyDescent="0.3">
      <c r="A918">
        <v>265560</v>
      </c>
      <c r="B918">
        <v>3109</v>
      </c>
      <c r="C918" t="s">
        <v>1724</v>
      </c>
      <c r="D918" t="s">
        <v>1875</v>
      </c>
      <c r="E918">
        <v>36.68</v>
      </c>
      <c r="F918">
        <v>599.38</v>
      </c>
      <c r="G918">
        <v>792.09</v>
      </c>
      <c r="H918" s="1">
        <v>45315</v>
      </c>
      <c r="I918">
        <v>29053.86</v>
      </c>
      <c r="J918">
        <f>investment_data[[#This Row],[purchase_price]]*investment_data[[#This Row],[units]]</f>
        <v>21985.258399999999</v>
      </c>
      <c r="K918">
        <f>investment_data[[#This Row],[market_value]]-investment_data[[#This Row],[purches_value]]</f>
        <v>7068.6016000000018</v>
      </c>
      <c r="L918" t="str">
        <f>IF(investment_data[[#This Row],[Profit and Loss]]&lt;0,"Loss","profit")</f>
        <v>profit</v>
      </c>
    </row>
    <row r="919" spans="1:12" x14ac:dyDescent="0.3">
      <c r="A919">
        <v>183919</v>
      </c>
      <c r="B919">
        <v>2363</v>
      </c>
      <c r="C919" t="s">
        <v>1724</v>
      </c>
      <c r="D919" t="s">
        <v>1876</v>
      </c>
      <c r="E919">
        <v>75.33</v>
      </c>
      <c r="F919">
        <v>96.34</v>
      </c>
      <c r="G919">
        <v>99.96</v>
      </c>
      <c r="H919" s="1">
        <v>44608</v>
      </c>
      <c r="I919">
        <v>7529.99</v>
      </c>
      <c r="J919">
        <f>investment_data[[#This Row],[purchase_price]]*investment_data[[#This Row],[units]]</f>
        <v>7257.2921999999999</v>
      </c>
      <c r="K919">
        <f>investment_data[[#This Row],[market_value]]-investment_data[[#This Row],[purches_value]]</f>
        <v>272.69779999999992</v>
      </c>
      <c r="L919" t="str">
        <f>IF(investment_data[[#This Row],[Profit and Loss]]&lt;0,"Loss","profit")</f>
        <v>profit</v>
      </c>
    </row>
    <row r="920" spans="1:12" x14ac:dyDescent="0.3">
      <c r="A920">
        <v>444548</v>
      </c>
      <c r="B920">
        <v>7756</v>
      </c>
      <c r="C920" t="s">
        <v>1724</v>
      </c>
      <c r="D920" t="s">
        <v>1877</v>
      </c>
      <c r="E920">
        <v>409.02</v>
      </c>
      <c r="F920">
        <v>311.70999999999998</v>
      </c>
      <c r="G920">
        <v>390.87</v>
      </c>
      <c r="H920" s="1">
        <v>44761</v>
      </c>
      <c r="I920">
        <v>159873.65</v>
      </c>
      <c r="J920">
        <f>investment_data[[#This Row],[purchase_price]]*investment_data[[#This Row],[units]]</f>
        <v>127495.62419999999</v>
      </c>
      <c r="K920">
        <f>investment_data[[#This Row],[market_value]]-investment_data[[#This Row],[purches_value]]</f>
        <v>32378.025800000003</v>
      </c>
      <c r="L920" t="str">
        <f>IF(investment_data[[#This Row],[Profit and Loss]]&lt;0,"Loss","profit")</f>
        <v>profit</v>
      </c>
    </row>
    <row r="921" spans="1:12" x14ac:dyDescent="0.3">
      <c r="A921">
        <v>553952</v>
      </c>
      <c r="B921">
        <v>2461</v>
      </c>
      <c r="C921" t="s">
        <v>1724</v>
      </c>
      <c r="D921" t="s">
        <v>1878</v>
      </c>
      <c r="E921">
        <v>197.26</v>
      </c>
      <c r="F921">
        <v>932.87</v>
      </c>
      <c r="G921">
        <v>1294.03</v>
      </c>
      <c r="H921" s="1">
        <v>45425</v>
      </c>
      <c r="I921">
        <v>255260.36</v>
      </c>
      <c r="J921">
        <f>investment_data[[#This Row],[purchase_price]]*investment_data[[#This Row],[units]]</f>
        <v>184017.9362</v>
      </c>
      <c r="K921">
        <f>investment_data[[#This Row],[market_value]]-investment_data[[#This Row],[purches_value]]</f>
        <v>71242.42379999999</v>
      </c>
      <c r="L921" t="str">
        <f>IF(investment_data[[#This Row],[Profit and Loss]]&lt;0,"Loss","profit")</f>
        <v>profit</v>
      </c>
    </row>
    <row r="922" spans="1:12" x14ac:dyDescent="0.3">
      <c r="A922">
        <v>724135</v>
      </c>
      <c r="B922">
        <v>1558</v>
      </c>
      <c r="C922" t="s">
        <v>1724</v>
      </c>
      <c r="D922" t="s">
        <v>1879</v>
      </c>
      <c r="E922">
        <v>489.43</v>
      </c>
      <c r="F922">
        <v>899.53</v>
      </c>
      <c r="G922">
        <v>1158.1199999999999</v>
      </c>
      <c r="H922" s="1">
        <v>44505</v>
      </c>
      <c r="I922">
        <v>566818.67000000004</v>
      </c>
      <c r="J922">
        <f>investment_data[[#This Row],[purchase_price]]*investment_data[[#This Row],[units]]</f>
        <v>440256.96789999999</v>
      </c>
      <c r="K922">
        <f>investment_data[[#This Row],[market_value]]-investment_data[[#This Row],[purches_value]]</f>
        <v>126561.70210000005</v>
      </c>
      <c r="L922" t="str">
        <f>IF(investment_data[[#This Row],[Profit and Loss]]&lt;0,"Loss","profit")</f>
        <v>profit</v>
      </c>
    </row>
    <row r="923" spans="1:12" x14ac:dyDescent="0.3">
      <c r="A923">
        <v>805629</v>
      </c>
      <c r="B923">
        <v>5792</v>
      </c>
      <c r="C923" t="s">
        <v>1724</v>
      </c>
      <c r="D923" t="s">
        <v>1880</v>
      </c>
      <c r="E923">
        <v>169.65</v>
      </c>
      <c r="F923">
        <v>103.8</v>
      </c>
      <c r="G923">
        <v>93.18</v>
      </c>
      <c r="H923" s="1">
        <v>43888</v>
      </c>
      <c r="I923">
        <v>15807.99</v>
      </c>
      <c r="J923">
        <f>investment_data[[#This Row],[purchase_price]]*investment_data[[#This Row],[units]]</f>
        <v>17609.670000000002</v>
      </c>
      <c r="K923">
        <f>investment_data[[#This Row],[market_value]]-investment_data[[#This Row],[purches_value]]</f>
        <v>-1801.6800000000021</v>
      </c>
      <c r="L923" t="str">
        <f>IF(investment_data[[#This Row],[Profit and Loss]]&lt;0,"Loss","profit")</f>
        <v>Loss</v>
      </c>
    </row>
    <row r="924" spans="1:12" x14ac:dyDescent="0.3">
      <c r="A924">
        <v>589322</v>
      </c>
      <c r="B924">
        <v>5227</v>
      </c>
      <c r="C924" t="s">
        <v>1724</v>
      </c>
      <c r="D924" t="s">
        <v>1881</v>
      </c>
      <c r="E924">
        <v>198.38</v>
      </c>
      <c r="F924">
        <v>307.72000000000003</v>
      </c>
      <c r="G924">
        <v>253.74</v>
      </c>
      <c r="H924" s="1">
        <v>44978</v>
      </c>
      <c r="I924">
        <v>50336.94</v>
      </c>
      <c r="J924">
        <f>investment_data[[#This Row],[purchase_price]]*investment_data[[#This Row],[units]]</f>
        <v>61045.493600000002</v>
      </c>
      <c r="K924">
        <f>investment_data[[#This Row],[market_value]]-investment_data[[#This Row],[purches_value]]</f>
        <v>-10708.553599999999</v>
      </c>
      <c r="L924" t="str">
        <f>IF(investment_data[[#This Row],[Profit and Loss]]&lt;0,"Loss","profit")</f>
        <v>Loss</v>
      </c>
    </row>
    <row r="925" spans="1:12" x14ac:dyDescent="0.3">
      <c r="A925">
        <v>637613</v>
      </c>
      <c r="B925">
        <v>4390</v>
      </c>
      <c r="C925" t="s">
        <v>1724</v>
      </c>
      <c r="D925" t="s">
        <v>1882</v>
      </c>
      <c r="E925">
        <v>237.42</v>
      </c>
      <c r="F925">
        <v>351.77</v>
      </c>
      <c r="G925">
        <v>288.20999999999998</v>
      </c>
      <c r="H925" s="1">
        <v>45077</v>
      </c>
      <c r="I925">
        <v>68426.820000000007</v>
      </c>
      <c r="J925">
        <f>investment_data[[#This Row],[purchase_price]]*investment_data[[#This Row],[units]]</f>
        <v>83517.233399999997</v>
      </c>
      <c r="K925">
        <f>investment_data[[#This Row],[market_value]]-investment_data[[#This Row],[purches_value]]</f>
        <v>-15090.41339999999</v>
      </c>
      <c r="L925" t="str">
        <f>IF(investment_data[[#This Row],[Profit and Loss]]&lt;0,"Loss","profit")</f>
        <v>Loss</v>
      </c>
    </row>
    <row r="926" spans="1:12" x14ac:dyDescent="0.3">
      <c r="A926">
        <v>496614</v>
      </c>
      <c r="B926">
        <v>5158</v>
      </c>
      <c r="C926" t="s">
        <v>1724</v>
      </c>
      <c r="D926" t="s">
        <v>1883</v>
      </c>
      <c r="E926">
        <v>126.6</v>
      </c>
      <c r="F926">
        <v>655.11</v>
      </c>
      <c r="G926">
        <v>659.34</v>
      </c>
      <c r="H926" s="1">
        <v>44000</v>
      </c>
      <c r="I926">
        <v>83472.44</v>
      </c>
      <c r="J926">
        <f>investment_data[[#This Row],[purchase_price]]*investment_data[[#This Row],[units]]</f>
        <v>82936.925999999992</v>
      </c>
      <c r="K926">
        <f>investment_data[[#This Row],[market_value]]-investment_data[[#This Row],[purches_value]]</f>
        <v>535.51400000001013</v>
      </c>
      <c r="L926" t="str">
        <f>IF(investment_data[[#This Row],[Profit and Loss]]&lt;0,"Loss","profit")</f>
        <v>profit</v>
      </c>
    </row>
    <row r="927" spans="1:12" x14ac:dyDescent="0.3">
      <c r="A927">
        <v>854561</v>
      </c>
      <c r="B927">
        <v>6070</v>
      </c>
      <c r="C927" t="s">
        <v>1724</v>
      </c>
      <c r="D927" t="s">
        <v>1884</v>
      </c>
      <c r="E927">
        <v>478.51</v>
      </c>
      <c r="F927">
        <v>687.37</v>
      </c>
      <c r="G927">
        <v>959.97</v>
      </c>
      <c r="H927" s="1">
        <v>44927</v>
      </c>
      <c r="I927">
        <v>459355.24</v>
      </c>
      <c r="J927">
        <f>investment_data[[#This Row],[purchase_price]]*investment_data[[#This Row],[units]]</f>
        <v>328913.41869999998</v>
      </c>
      <c r="K927">
        <f>investment_data[[#This Row],[market_value]]-investment_data[[#This Row],[purches_value]]</f>
        <v>130441.82130000001</v>
      </c>
      <c r="L927" t="str">
        <f>IF(investment_data[[#This Row],[Profit and Loss]]&lt;0,"Loss","profit")</f>
        <v>profit</v>
      </c>
    </row>
    <row r="928" spans="1:12" x14ac:dyDescent="0.3">
      <c r="A928">
        <v>160113</v>
      </c>
      <c r="B928">
        <v>6810</v>
      </c>
      <c r="C928" t="s">
        <v>1724</v>
      </c>
      <c r="D928" t="s">
        <v>1885</v>
      </c>
      <c r="E928">
        <v>268.95</v>
      </c>
      <c r="F928">
        <v>887.42</v>
      </c>
      <c r="G928">
        <v>814.82</v>
      </c>
      <c r="H928" s="1">
        <v>43824</v>
      </c>
      <c r="I928">
        <v>219145.84</v>
      </c>
      <c r="J928">
        <f>investment_data[[#This Row],[purchase_price]]*investment_data[[#This Row],[units]]</f>
        <v>238671.60899999997</v>
      </c>
      <c r="K928">
        <f>investment_data[[#This Row],[market_value]]-investment_data[[#This Row],[purches_value]]</f>
        <v>-19525.768999999971</v>
      </c>
      <c r="L928" t="str">
        <f>IF(investment_data[[#This Row],[Profit and Loss]]&lt;0,"Loss","profit")</f>
        <v>Loss</v>
      </c>
    </row>
    <row r="929" spans="1:12" x14ac:dyDescent="0.3">
      <c r="A929">
        <v>462551</v>
      </c>
      <c r="B929">
        <v>1204</v>
      </c>
      <c r="C929" t="s">
        <v>1724</v>
      </c>
      <c r="D929" t="s">
        <v>1886</v>
      </c>
      <c r="E929">
        <v>165.92</v>
      </c>
      <c r="F929">
        <v>181.03</v>
      </c>
      <c r="G929">
        <v>150.75</v>
      </c>
      <c r="H929" s="1">
        <v>45452</v>
      </c>
      <c r="I929">
        <v>25012.44</v>
      </c>
      <c r="J929">
        <f>investment_data[[#This Row],[purchase_price]]*investment_data[[#This Row],[units]]</f>
        <v>30036.497599999999</v>
      </c>
      <c r="K929">
        <f>investment_data[[#This Row],[market_value]]-investment_data[[#This Row],[purches_value]]</f>
        <v>-5024.0576000000001</v>
      </c>
      <c r="L929" t="str">
        <f>IF(investment_data[[#This Row],[Profit and Loss]]&lt;0,"Loss","profit")</f>
        <v>Loss</v>
      </c>
    </row>
    <row r="930" spans="1:12" x14ac:dyDescent="0.3">
      <c r="A930">
        <v>504101</v>
      </c>
      <c r="B930">
        <v>6258</v>
      </c>
      <c r="C930" t="s">
        <v>1724</v>
      </c>
      <c r="D930" t="s">
        <v>1887</v>
      </c>
      <c r="E930">
        <v>430.04</v>
      </c>
      <c r="F930">
        <v>410.57</v>
      </c>
      <c r="G930">
        <v>332.09</v>
      </c>
      <c r="H930" s="1">
        <v>44798</v>
      </c>
      <c r="I930">
        <v>142811.98000000001</v>
      </c>
      <c r="J930">
        <f>investment_data[[#This Row],[purchase_price]]*investment_data[[#This Row],[units]]</f>
        <v>176561.52280000001</v>
      </c>
      <c r="K930">
        <f>investment_data[[#This Row],[market_value]]-investment_data[[#This Row],[purches_value]]</f>
        <v>-33749.542799999996</v>
      </c>
      <c r="L930" t="str">
        <f>IF(investment_data[[#This Row],[Profit and Loss]]&lt;0,"Loss","profit")</f>
        <v>Loss</v>
      </c>
    </row>
    <row r="931" spans="1:12" x14ac:dyDescent="0.3">
      <c r="A931">
        <v>184111</v>
      </c>
      <c r="B931">
        <v>5541</v>
      </c>
      <c r="C931" t="s">
        <v>1724</v>
      </c>
      <c r="D931" t="s">
        <v>1888</v>
      </c>
      <c r="E931">
        <v>265.52</v>
      </c>
      <c r="F931">
        <v>347.87</v>
      </c>
      <c r="G931">
        <v>293.5</v>
      </c>
      <c r="H931" s="1">
        <v>45223</v>
      </c>
      <c r="I931">
        <v>77930.12</v>
      </c>
      <c r="J931">
        <f>investment_data[[#This Row],[purchase_price]]*investment_data[[#This Row],[units]]</f>
        <v>92366.4424</v>
      </c>
      <c r="K931">
        <f>investment_data[[#This Row],[market_value]]-investment_data[[#This Row],[purches_value]]</f>
        <v>-14436.322400000005</v>
      </c>
      <c r="L931" t="str">
        <f>IF(investment_data[[#This Row],[Profit and Loss]]&lt;0,"Loss","profit")</f>
        <v>Loss</v>
      </c>
    </row>
    <row r="932" spans="1:12" x14ac:dyDescent="0.3">
      <c r="A932">
        <v>767419</v>
      </c>
      <c r="B932">
        <v>9575</v>
      </c>
      <c r="C932" t="s">
        <v>1724</v>
      </c>
      <c r="D932" t="s">
        <v>1889</v>
      </c>
      <c r="E932">
        <v>473.29</v>
      </c>
      <c r="F932">
        <v>412.05</v>
      </c>
      <c r="G932">
        <v>464.56</v>
      </c>
      <c r="H932" s="1">
        <v>44459</v>
      </c>
      <c r="I932">
        <v>219871.6</v>
      </c>
      <c r="J932">
        <f>investment_data[[#This Row],[purchase_price]]*investment_data[[#This Row],[units]]</f>
        <v>195019.14450000002</v>
      </c>
      <c r="K932">
        <f>investment_data[[#This Row],[market_value]]-investment_data[[#This Row],[purches_value]]</f>
        <v>24852.455499999982</v>
      </c>
      <c r="L932" t="str">
        <f>IF(investment_data[[#This Row],[Profit and Loss]]&lt;0,"Loss","profit")</f>
        <v>profit</v>
      </c>
    </row>
    <row r="933" spans="1:12" x14ac:dyDescent="0.3">
      <c r="A933">
        <v>160602</v>
      </c>
      <c r="B933">
        <v>8625</v>
      </c>
      <c r="C933" t="s">
        <v>1724</v>
      </c>
      <c r="D933" t="s">
        <v>1890</v>
      </c>
      <c r="E933">
        <v>371.87</v>
      </c>
      <c r="F933">
        <v>381.49</v>
      </c>
      <c r="G933">
        <v>507.52</v>
      </c>
      <c r="H933" s="1">
        <v>45533</v>
      </c>
      <c r="I933">
        <v>188731.46</v>
      </c>
      <c r="J933">
        <f>investment_data[[#This Row],[purchase_price]]*investment_data[[#This Row],[units]]</f>
        <v>141864.6863</v>
      </c>
      <c r="K933">
        <f>investment_data[[#This Row],[market_value]]-investment_data[[#This Row],[purches_value]]</f>
        <v>46866.773699999991</v>
      </c>
      <c r="L933" t="str">
        <f>IF(investment_data[[#This Row],[Profit and Loss]]&lt;0,"Loss","profit")</f>
        <v>profit</v>
      </c>
    </row>
    <row r="934" spans="1:12" x14ac:dyDescent="0.3">
      <c r="A934">
        <v>528993</v>
      </c>
      <c r="B934">
        <v>3778</v>
      </c>
      <c r="C934" t="s">
        <v>1724</v>
      </c>
      <c r="D934" t="s">
        <v>1891</v>
      </c>
      <c r="E934">
        <v>340.85</v>
      </c>
      <c r="F934">
        <v>845.94</v>
      </c>
      <c r="G934">
        <v>1169.77</v>
      </c>
      <c r="H934" s="1">
        <v>44194</v>
      </c>
      <c r="I934">
        <v>398716.1</v>
      </c>
      <c r="J934">
        <f>investment_data[[#This Row],[purchase_price]]*investment_data[[#This Row],[units]]</f>
        <v>288338.64900000003</v>
      </c>
      <c r="K934">
        <f>investment_data[[#This Row],[market_value]]-investment_data[[#This Row],[purches_value]]</f>
        <v>110377.45099999994</v>
      </c>
      <c r="L934" t="str">
        <f>IF(investment_data[[#This Row],[Profit and Loss]]&lt;0,"Loss","profit")</f>
        <v>profit</v>
      </c>
    </row>
    <row r="935" spans="1:12" x14ac:dyDescent="0.3">
      <c r="A935">
        <v>945719</v>
      </c>
      <c r="B935">
        <v>2253</v>
      </c>
      <c r="C935" t="s">
        <v>1724</v>
      </c>
      <c r="D935" t="s">
        <v>1892</v>
      </c>
      <c r="E935">
        <v>127.6</v>
      </c>
      <c r="F935">
        <v>566.39</v>
      </c>
      <c r="G935">
        <v>583.95000000000005</v>
      </c>
      <c r="H935" s="1">
        <v>44251</v>
      </c>
      <c r="I935">
        <v>74512.02</v>
      </c>
      <c r="J935">
        <f>investment_data[[#This Row],[purchase_price]]*investment_data[[#This Row],[units]]</f>
        <v>72271.364000000001</v>
      </c>
      <c r="K935">
        <f>investment_data[[#This Row],[market_value]]-investment_data[[#This Row],[purches_value]]</f>
        <v>2240.6560000000027</v>
      </c>
      <c r="L935" t="str">
        <f>IF(investment_data[[#This Row],[Profit and Loss]]&lt;0,"Loss","profit")</f>
        <v>profit</v>
      </c>
    </row>
    <row r="936" spans="1:12" x14ac:dyDescent="0.3">
      <c r="A936">
        <v>227272</v>
      </c>
      <c r="B936">
        <v>5044</v>
      </c>
      <c r="C936" t="s">
        <v>1724</v>
      </c>
      <c r="D936" t="s">
        <v>1893</v>
      </c>
      <c r="E936">
        <v>211.31</v>
      </c>
      <c r="F936">
        <v>362.42</v>
      </c>
      <c r="G936">
        <v>301.63</v>
      </c>
      <c r="H936" s="1">
        <v>44939</v>
      </c>
      <c r="I936">
        <v>63737.440000000002</v>
      </c>
      <c r="J936">
        <f>investment_data[[#This Row],[purchase_price]]*investment_data[[#This Row],[units]]</f>
        <v>76582.970200000011</v>
      </c>
      <c r="K936">
        <f>investment_data[[#This Row],[market_value]]-investment_data[[#This Row],[purches_value]]</f>
        <v>-12845.530200000008</v>
      </c>
      <c r="L936" t="str">
        <f>IF(investment_data[[#This Row],[Profit and Loss]]&lt;0,"Loss","profit")</f>
        <v>Loss</v>
      </c>
    </row>
    <row r="937" spans="1:12" x14ac:dyDescent="0.3">
      <c r="A937">
        <v>369751</v>
      </c>
      <c r="B937">
        <v>1269</v>
      </c>
      <c r="C937" t="s">
        <v>1724</v>
      </c>
      <c r="D937" t="s">
        <v>1894</v>
      </c>
      <c r="E937">
        <v>375.32</v>
      </c>
      <c r="F937">
        <v>875.31</v>
      </c>
      <c r="G937">
        <v>1192.26</v>
      </c>
      <c r="H937" s="1">
        <v>45327</v>
      </c>
      <c r="I937">
        <v>447479.02</v>
      </c>
      <c r="J937">
        <f>investment_data[[#This Row],[purchase_price]]*investment_data[[#This Row],[units]]</f>
        <v>328521.3492</v>
      </c>
      <c r="K937">
        <f>investment_data[[#This Row],[market_value]]-investment_data[[#This Row],[purches_value]]</f>
        <v>118957.67080000002</v>
      </c>
      <c r="L937" t="str">
        <f>IF(investment_data[[#This Row],[Profit and Loss]]&lt;0,"Loss","profit")</f>
        <v>profit</v>
      </c>
    </row>
    <row r="938" spans="1:12" x14ac:dyDescent="0.3">
      <c r="A938">
        <v>962232</v>
      </c>
      <c r="B938">
        <v>9015</v>
      </c>
      <c r="C938" t="s">
        <v>1724</v>
      </c>
      <c r="D938" t="s">
        <v>1895</v>
      </c>
      <c r="E938">
        <v>382.87</v>
      </c>
      <c r="F938">
        <v>507.4</v>
      </c>
      <c r="G938">
        <v>540.33000000000004</v>
      </c>
      <c r="H938" s="1">
        <v>44250</v>
      </c>
      <c r="I938">
        <v>206876.15</v>
      </c>
      <c r="J938">
        <f>investment_data[[#This Row],[purchase_price]]*investment_data[[#This Row],[units]]</f>
        <v>194268.23799999998</v>
      </c>
      <c r="K938">
        <f>investment_data[[#This Row],[market_value]]-investment_data[[#This Row],[purches_value]]</f>
        <v>12607.912000000011</v>
      </c>
      <c r="L938" t="str">
        <f>IF(investment_data[[#This Row],[Profit and Loss]]&lt;0,"Loss","profit")</f>
        <v>profit</v>
      </c>
    </row>
    <row r="939" spans="1:12" x14ac:dyDescent="0.3">
      <c r="A939">
        <v>198586</v>
      </c>
      <c r="B939">
        <v>9920</v>
      </c>
      <c r="C939" t="s">
        <v>1724</v>
      </c>
      <c r="D939" t="s">
        <v>1896</v>
      </c>
      <c r="E939">
        <v>15.92</v>
      </c>
      <c r="F939">
        <v>346.27</v>
      </c>
      <c r="G939">
        <v>468.01</v>
      </c>
      <c r="H939" s="1">
        <v>44312</v>
      </c>
      <c r="I939">
        <v>7450.72</v>
      </c>
      <c r="J939">
        <f>investment_data[[#This Row],[purchase_price]]*investment_data[[#This Row],[units]]</f>
        <v>5512.6183999999994</v>
      </c>
      <c r="K939">
        <f>investment_data[[#This Row],[market_value]]-investment_data[[#This Row],[purches_value]]</f>
        <v>1938.1016000000009</v>
      </c>
      <c r="L939" t="str">
        <f>IF(investment_data[[#This Row],[Profit and Loss]]&lt;0,"Loss","profit")</f>
        <v>profit</v>
      </c>
    </row>
    <row r="940" spans="1:12" x14ac:dyDescent="0.3">
      <c r="A940">
        <v>975569</v>
      </c>
      <c r="B940">
        <v>5007</v>
      </c>
      <c r="C940" t="s">
        <v>1724</v>
      </c>
      <c r="D940" t="s">
        <v>1897</v>
      </c>
      <c r="E940">
        <v>358.58</v>
      </c>
      <c r="F940">
        <v>228.67</v>
      </c>
      <c r="G940">
        <v>189.93</v>
      </c>
      <c r="H940" s="1">
        <v>45441</v>
      </c>
      <c r="I940">
        <v>68105.100000000006</v>
      </c>
      <c r="J940">
        <f>investment_data[[#This Row],[purchase_price]]*investment_data[[#This Row],[units]]</f>
        <v>81996.488599999997</v>
      </c>
      <c r="K940">
        <f>investment_data[[#This Row],[market_value]]-investment_data[[#This Row],[purches_value]]</f>
        <v>-13891.388599999991</v>
      </c>
      <c r="L940" t="str">
        <f>IF(investment_data[[#This Row],[Profit and Loss]]&lt;0,"Loss","profit")</f>
        <v>Loss</v>
      </c>
    </row>
    <row r="941" spans="1:12" x14ac:dyDescent="0.3">
      <c r="A941">
        <v>681660</v>
      </c>
      <c r="B941">
        <v>6263</v>
      </c>
      <c r="C941" t="s">
        <v>1724</v>
      </c>
      <c r="D941" t="s">
        <v>1898</v>
      </c>
      <c r="E941">
        <v>320.89</v>
      </c>
      <c r="F941">
        <v>198.21</v>
      </c>
      <c r="G941">
        <v>183.75</v>
      </c>
      <c r="H941" s="1">
        <v>45298</v>
      </c>
      <c r="I941">
        <v>58963.54</v>
      </c>
      <c r="J941">
        <f>investment_data[[#This Row],[purchase_price]]*investment_data[[#This Row],[units]]</f>
        <v>63603.606899999999</v>
      </c>
      <c r="K941">
        <f>investment_data[[#This Row],[market_value]]-investment_data[[#This Row],[purches_value]]</f>
        <v>-4640.066899999998</v>
      </c>
      <c r="L941" t="str">
        <f>IF(investment_data[[#This Row],[Profit and Loss]]&lt;0,"Loss","profit")</f>
        <v>Loss</v>
      </c>
    </row>
    <row r="942" spans="1:12" x14ac:dyDescent="0.3">
      <c r="A942">
        <v>930837</v>
      </c>
      <c r="B942">
        <v>1787</v>
      </c>
      <c r="C942" t="s">
        <v>1724</v>
      </c>
      <c r="D942" t="s">
        <v>1899</v>
      </c>
      <c r="E942">
        <v>290.26</v>
      </c>
      <c r="F942">
        <v>479.55</v>
      </c>
      <c r="G942">
        <v>557.91</v>
      </c>
      <c r="H942" s="1">
        <v>44009</v>
      </c>
      <c r="I942">
        <v>161938.96</v>
      </c>
      <c r="J942">
        <f>investment_data[[#This Row],[purchase_price]]*investment_data[[#This Row],[units]]</f>
        <v>139194.18299999999</v>
      </c>
      <c r="K942">
        <f>investment_data[[#This Row],[market_value]]-investment_data[[#This Row],[purches_value]]</f>
        <v>22744.777000000002</v>
      </c>
      <c r="L942" t="str">
        <f>IF(investment_data[[#This Row],[Profit and Loss]]&lt;0,"Loss","profit")</f>
        <v>profit</v>
      </c>
    </row>
    <row r="943" spans="1:12" x14ac:dyDescent="0.3">
      <c r="A943">
        <v>404390</v>
      </c>
      <c r="B943">
        <v>3862</v>
      </c>
      <c r="C943" t="s">
        <v>1724</v>
      </c>
      <c r="D943" t="s">
        <v>1900</v>
      </c>
      <c r="E943">
        <v>465.83</v>
      </c>
      <c r="F943">
        <v>984.74</v>
      </c>
      <c r="G943">
        <v>883.83</v>
      </c>
      <c r="H943" s="1">
        <v>44691</v>
      </c>
      <c r="I943">
        <v>411714.53</v>
      </c>
      <c r="J943">
        <f>investment_data[[#This Row],[purchase_price]]*investment_data[[#This Row],[units]]</f>
        <v>458721.43419999996</v>
      </c>
      <c r="K943">
        <f>investment_data[[#This Row],[market_value]]-investment_data[[#This Row],[purches_value]]</f>
        <v>-47006.904199999932</v>
      </c>
      <c r="L943" t="str">
        <f>IF(investment_data[[#This Row],[Profit and Loss]]&lt;0,"Loss","profit")</f>
        <v>Loss</v>
      </c>
    </row>
    <row r="944" spans="1:12" x14ac:dyDescent="0.3">
      <c r="A944">
        <v>913405</v>
      </c>
      <c r="B944">
        <v>1138</v>
      </c>
      <c r="C944" t="s">
        <v>1724</v>
      </c>
      <c r="D944" t="s">
        <v>1901</v>
      </c>
      <c r="E944">
        <v>273.64999999999998</v>
      </c>
      <c r="F944">
        <v>156.33000000000001</v>
      </c>
      <c r="G944">
        <v>233.41</v>
      </c>
      <c r="H944" s="1">
        <v>44891</v>
      </c>
      <c r="I944">
        <v>63872.65</v>
      </c>
      <c r="J944">
        <f>investment_data[[#This Row],[purchase_price]]*investment_data[[#This Row],[units]]</f>
        <v>42779.7045</v>
      </c>
      <c r="K944">
        <f>investment_data[[#This Row],[market_value]]-investment_data[[#This Row],[purches_value]]</f>
        <v>21092.945500000002</v>
      </c>
      <c r="L944" t="str">
        <f>IF(investment_data[[#This Row],[Profit and Loss]]&lt;0,"Loss","profit")</f>
        <v>profit</v>
      </c>
    </row>
    <row r="945" spans="1:12" x14ac:dyDescent="0.3">
      <c r="A945">
        <v>778876</v>
      </c>
      <c r="B945">
        <v>9757</v>
      </c>
      <c r="C945" t="s">
        <v>1724</v>
      </c>
      <c r="D945" t="s">
        <v>1902</v>
      </c>
      <c r="E945">
        <v>310.05</v>
      </c>
      <c r="F945">
        <v>743.44</v>
      </c>
      <c r="G945">
        <v>912.58</v>
      </c>
      <c r="H945" s="1">
        <v>45150</v>
      </c>
      <c r="I945">
        <v>282945.43</v>
      </c>
      <c r="J945">
        <f>investment_data[[#This Row],[purchase_price]]*investment_data[[#This Row],[units]]</f>
        <v>230503.57200000001</v>
      </c>
      <c r="K945">
        <f>investment_data[[#This Row],[market_value]]-investment_data[[#This Row],[purches_value]]</f>
        <v>52441.857999999978</v>
      </c>
      <c r="L945" t="str">
        <f>IF(investment_data[[#This Row],[Profit and Loss]]&lt;0,"Loss","profit")</f>
        <v>profit</v>
      </c>
    </row>
    <row r="946" spans="1:12" x14ac:dyDescent="0.3">
      <c r="A946">
        <v>975674</v>
      </c>
      <c r="B946">
        <v>9575</v>
      </c>
      <c r="C946" t="s">
        <v>1724</v>
      </c>
      <c r="D946" t="s">
        <v>1903</v>
      </c>
      <c r="E946">
        <v>402.86</v>
      </c>
      <c r="F946">
        <v>429.79</v>
      </c>
      <c r="G946">
        <v>454.64</v>
      </c>
      <c r="H946" s="1">
        <v>44898</v>
      </c>
      <c r="I946">
        <v>183156.27</v>
      </c>
      <c r="J946">
        <f>investment_data[[#This Row],[purchase_price]]*investment_data[[#This Row],[units]]</f>
        <v>173145.19940000001</v>
      </c>
      <c r="K946">
        <f>investment_data[[#This Row],[market_value]]-investment_data[[#This Row],[purches_value]]</f>
        <v>10011.070599999977</v>
      </c>
      <c r="L946" t="str">
        <f>IF(investment_data[[#This Row],[Profit and Loss]]&lt;0,"Loss","profit")</f>
        <v>profit</v>
      </c>
    </row>
    <row r="947" spans="1:12" x14ac:dyDescent="0.3">
      <c r="A947">
        <v>952599</v>
      </c>
      <c r="B947">
        <v>7756</v>
      </c>
      <c r="C947" t="s">
        <v>1724</v>
      </c>
      <c r="D947" t="s">
        <v>1904</v>
      </c>
      <c r="E947">
        <v>471.84</v>
      </c>
      <c r="F947">
        <v>527.64</v>
      </c>
      <c r="G947">
        <v>759.74</v>
      </c>
      <c r="H947" s="1">
        <v>44579</v>
      </c>
      <c r="I947">
        <v>358475.72</v>
      </c>
      <c r="J947">
        <f>investment_data[[#This Row],[purchase_price]]*investment_data[[#This Row],[units]]</f>
        <v>248961.65759999998</v>
      </c>
      <c r="K947">
        <f>investment_data[[#This Row],[market_value]]-investment_data[[#This Row],[purches_value]]</f>
        <v>109514.0624</v>
      </c>
      <c r="L947" t="str">
        <f>IF(investment_data[[#This Row],[Profit and Loss]]&lt;0,"Loss","profit")</f>
        <v>profit</v>
      </c>
    </row>
    <row r="948" spans="1:12" x14ac:dyDescent="0.3">
      <c r="A948">
        <v>499406</v>
      </c>
      <c r="B948">
        <v>6258</v>
      </c>
      <c r="C948" t="s">
        <v>1724</v>
      </c>
      <c r="D948" t="s">
        <v>1905</v>
      </c>
      <c r="E948">
        <v>274.44</v>
      </c>
      <c r="F948">
        <v>425.34</v>
      </c>
      <c r="G948">
        <v>548.44000000000005</v>
      </c>
      <c r="H948" s="1">
        <v>44333</v>
      </c>
      <c r="I948">
        <v>150513.87</v>
      </c>
      <c r="J948">
        <f>investment_data[[#This Row],[purchase_price]]*investment_data[[#This Row],[units]]</f>
        <v>116730.30959999999</v>
      </c>
      <c r="K948">
        <f>investment_data[[#This Row],[market_value]]-investment_data[[#This Row],[purches_value]]</f>
        <v>33783.560400000002</v>
      </c>
      <c r="L948" t="str">
        <f>IF(investment_data[[#This Row],[Profit and Loss]]&lt;0,"Loss","profit")</f>
        <v>profit</v>
      </c>
    </row>
    <row r="949" spans="1:12" x14ac:dyDescent="0.3">
      <c r="A949">
        <v>313451</v>
      </c>
      <c r="B949">
        <v>1666</v>
      </c>
      <c r="C949" t="s">
        <v>1724</v>
      </c>
      <c r="D949" t="s">
        <v>1906</v>
      </c>
      <c r="E949">
        <v>199.35</v>
      </c>
      <c r="F949">
        <v>439.3</v>
      </c>
      <c r="G949">
        <v>431.92</v>
      </c>
      <c r="H949" s="1">
        <v>45086</v>
      </c>
      <c r="I949">
        <v>86103.25</v>
      </c>
      <c r="J949">
        <f>investment_data[[#This Row],[purchase_price]]*investment_data[[#This Row],[units]]</f>
        <v>87574.455000000002</v>
      </c>
      <c r="K949">
        <f>investment_data[[#This Row],[market_value]]-investment_data[[#This Row],[purches_value]]</f>
        <v>-1471.2050000000017</v>
      </c>
      <c r="L949" t="str">
        <f>IF(investment_data[[#This Row],[Profit and Loss]]&lt;0,"Loss","profit")</f>
        <v>Loss</v>
      </c>
    </row>
    <row r="950" spans="1:12" x14ac:dyDescent="0.3">
      <c r="A950">
        <v>365815</v>
      </c>
      <c r="B950">
        <v>7071</v>
      </c>
      <c r="C950" t="s">
        <v>1724</v>
      </c>
      <c r="D950" t="s">
        <v>1907</v>
      </c>
      <c r="E950">
        <v>451.82</v>
      </c>
      <c r="F950">
        <v>262.91000000000003</v>
      </c>
      <c r="G950">
        <v>364.1</v>
      </c>
      <c r="H950" s="1">
        <v>45093</v>
      </c>
      <c r="I950">
        <v>164507.66</v>
      </c>
      <c r="J950">
        <f>investment_data[[#This Row],[purchase_price]]*investment_data[[#This Row],[units]]</f>
        <v>118787.99620000001</v>
      </c>
      <c r="K950">
        <f>investment_data[[#This Row],[market_value]]-investment_data[[#This Row],[purches_value]]</f>
        <v>45719.663799999995</v>
      </c>
      <c r="L950" t="str">
        <f>IF(investment_data[[#This Row],[Profit and Loss]]&lt;0,"Loss","profit")</f>
        <v>profit</v>
      </c>
    </row>
    <row r="951" spans="1:12" x14ac:dyDescent="0.3">
      <c r="A951">
        <v>544451</v>
      </c>
      <c r="B951">
        <v>6416</v>
      </c>
      <c r="C951" t="s">
        <v>1724</v>
      </c>
      <c r="D951" t="s">
        <v>1908</v>
      </c>
      <c r="E951">
        <v>420.67</v>
      </c>
      <c r="F951">
        <v>969.83</v>
      </c>
      <c r="G951">
        <v>1406.32</v>
      </c>
      <c r="H951" s="1">
        <v>45282</v>
      </c>
      <c r="I951">
        <v>591596.63</v>
      </c>
      <c r="J951">
        <f>investment_data[[#This Row],[purchase_price]]*investment_data[[#This Row],[units]]</f>
        <v>407978.38610000006</v>
      </c>
      <c r="K951">
        <f>investment_data[[#This Row],[market_value]]-investment_data[[#This Row],[purches_value]]</f>
        <v>183618.24389999994</v>
      </c>
      <c r="L951" t="str">
        <f>IF(investment_data[[#This Row],[Profit and Loss]]&lt;0,"Loss","profit")</f>
        <v>profit</v>
      </c>
    </row>
    <row r="952" spans="1:12" x14ac:dyDescent="0.3">
      <c r="A952">
        <v>349935</v>
      </c>
      <c r="B952">
        <v>9757</v>
      </c>
      <c r="C952" t="s">
        <v>1724</v>
      </c>
      <c r="D952" t="s">
        <v>1909</v>
      </c>
      <c r="E952">
        <v>95.87</v>
      </c>
      <c r="F952">
        <v>66.66</v>
      </c>
      <c r="G952">
        <v>76.75</v>
      </c>
      <c r="H952" s="1">
        <v>44459</v>
      </c>
      <c r="I952">
        <v>7358.02</v>
      </c>
      <c r="J952">
        <f>investment_data[[#This Row],[purchase_price]]*investment_data[[#This Row],[units]]</f>
        <v>6390.6941999999999</v>
      </c>
      <c r="K952">
        <f>investment_data[[#This Row],[market_value]]-investment_data[[#This Row],[purches_value]]</f>
        <v>967.32580000000053</v>
      </c>
      <c r="L952" t="str">
        <f>IF(investment_data[[#This Row],[Profit and Loss]]&lt;0,"Loss","profit")</f>
        <v>profit</v>
      </c>
    </row>
    <row r="953" spans="1:12" x14ac:dyDescent="0.3">
      <c r="A953">
        <v>830445</v>
      </c>
      <c r="B953">
        <v>6416</v>
      </c>
      <c r="C953" t="s">
        <v>1724</v>
      </c>
      <c r="D953" t="s">
        <v>1910</v>
      </c>
      <c r="E953">
        <v>313.92</v>
      </c>
      <c r="F953">
        <v>709.62</v>
      </c>
      <c r="G953">
        <v>613.1</v>
      </c>
      <c r="H953" s="1">
        <v>45531</v>
      </c>
      <c r="I953">
        <v>192464.35</v>
      </c>
      <c r="J953">
        <f>investment_data[[#This Row],[purchase_price]]*investment_data[[#This Row],[units]]</f>
        <v>222763.91040000002</v>
      </c>
      <c r="K953">
        <f>investment_data[[#This Row],[market_value]]-investment_data[[#This Row],[purches_value]]</f>
        <v>-30299.560400000017</v>
      </c>
      <c r="L953" t="str">
        <f>IF(investment_data[[#This Row],[Profit and Loss]]&lt;0,"Loss","profit")</f>
        <v>Loss</v>
      </c>
    </row>
    <row r="954" spans="1:12" x14ac:dyDescent="0.3">
      <c r="A954">
        <v>997064</v>
      </c>
      <c r="B954">
        <v>1138</v>
      </c>
      <c r="C954" t="s">
        <v>1724</v>
      </c>
      <c r="D954" t="s">
        <v>1911</v>
      </c>
      <c r="E954">
        <v>275.58</v>
      </c>
      <c r="F954">
        <v>858.93</v>
      </c>
      <c r="G954">
        <v>845.31</v>
      </c>
      <c r="H954" s="1">
        <v>43993</v>
      </c>
      <c r="I954">
        <v>232950.53</v>
      </c>
      <c r="J954">
        <f>investment_data[[#This Row],[purchase_price]]*investment_data[[#This Row],[units]]</f>
        <v>236703.92939999996</v>
      </c>
      <c r="K954">
        <f>investment_data[[#This Row],[market_value]]-investment_data[[#This Row],[purches_value]]</f>
        <v>-3753.3993999999657</v>
      </c>
      <c r="L954" t="str">
        <f>IF(investment_data[[#This Row],[Profit and Loss]]&lt;0,"Loss","profit")</f>
        <v>Loss</v>
      </c>
    </row>
    <row r="955" spans="1:12" x14ac:dyDescent="0.3">
      <c r="A955">
        <v>699771</v>
      </c>
      <c r="B955">
        <v>3877</v>
      </c>
      <c r="C955" t="s">
        <v>1724</v>
      </c>
      <c r="D955" t="s">
        <v>1912</v>
      </c>
      <c r="E955">
        <v>259.79000000000002</v>
      </c>
      <c r="F955">
        <v>529.27</v>
      </c>
      <c r="G955">
        <v>479.24</v>
      </c>
      <c r="H955" s="1">
        <v>45487</v>
      </c>
      <c r="I955">
        <v>124501.75999999999</v>
      </c>
      <c r="J955">
        <f>investment_data[[#This Row],[purchase_price]]*investment_data[[#This Row],[units]]</f>
        <v>137499.0533</v>
      </c>
      <c r="K955">
        <f>investment_data[[#This Row],[market_value]]-investment_data[[#This Row],[purches_value]]</f>
        <v>-12997.293300000005</v>
      </c>
      <c r="L955" t="str">
        <f>IF(investment_data[[#This Row],[Profit and Loss]]&lt;0,"Loss","profit")</f>
        <v>Loss</v>
      </c>
    </row>
    <row r="956" spans="1:12" x14ac:dyDescent="0.3">
      <c r="A956">
        <v>723874</v>
      </c>
      <c r="B956">
        <v>1932</v>
      </c>
      <c r="C956" t="s">
        <v>1724</v>
      </c>
      <c r="D956" t="s">
        <v>1913</v>
      </c>
      <c r="E956">
        <v>14.81</v>
      </c>
      <c r="F956">
        <v>625.67999999999995</v>
      </c>
      <c r="G956">
        <v>903.03</v>
      </c>
      <c r="H956" s="1">
        <v>45208</v>
      </c>
      <c r="I956">
        <v>13373.87</v>
      </c>
      <c r="J956">
        <f>investment_data[[#This Row],[purchase_price]]*investment_data[[#This Row],[units]]</f>
        <v>9266.3207999999995</v>
      </c>
      <c r="K956">
        <f>investment_data[[#This Row],[market_value]]-investment_data[[#This Row],[purches_value]]</f>
        <v>4107.5492000000013</v>
      </c>
      <c r="L956" t="str">
        <f>IF(investment_data[[#This Row],[Profit and Loss]]&lt;0,"Loss","profit")</f>
        <v>profit</v>
      </c>
    </row>
    <row r="957" spans="1:12" x14ac:dyDescent="0.3">
      <c r="A957">
        <v>812780</v>
      </c>
      <c r="B957">
        <v>3558</v>
      </c>
      <c r="C957" t="s">
        <v>1724</v>
      </c>
      <c r="D957" t="s">
        <v>1914</v>
      </c>
      <c r="E957">
        <v>133.19999999999999</v>
      </c>
      <c r="F957">
        <v>543.69000000000005</v>
      </c>
      <c r="G957">
        <v>438.86</v>
      </c>
      <c r="H957" s="1">
        <v>43874</v>
      </c>
      <c r="I957">
        <v>58456.15</v>
      </c>
      <c r="J957">
        <f>investment_data[[#This Row],[purchase_price]]*investment_data[[#This Row],[units]]</f>
        <v>72419.508000000002</v>
      </c>
      <c r="K957">
        <f>investment_data[[#This Row],[market_value]]-investment_data[[#This Row],[purches_value]]</f>
        <v>-13963.358</v>
      </c>
      <c r="L957" t="str">
        <f>IF(investment_data[[#This Row],[Profit and Loss]]&lt;0,"Loss","profit")</f>
        <v>Loss</v>
      </c>
    </row>
    <row r="958" spans="1:12" x14ac:dyDescent="0.3">
      <c r="A958">
        <v>325450</v>
      </c>
      <c r="B958">
        <v>8582</v>
      </c>
      <c r="C958" t="s">
        <v>1724</v>
      </c>
      <c r="D958" t="s">
        <v>1915</v>
      </c>
      <c r="E958">
        <v>393.05</v>
      </c>
      <c r="F958">
        <v>65.75</v>
      </c>
      <c r="G958">
        <v>61.67</v>
      </c>
      <c r="H958" s="1">
        <v>45440</v>
      </c>
      <c r="I958">
        <v>24239.39</v>
      </c>
      <c r="J958">
        <f>investment_data[[#This Row],[purchase_price]]*investment_data[[#This Row],[units]]</f>
        <v>25843.037500000002</v>
      </c>
      <c r="K958">
        <f>investment_data[[#This Row],[market_value]]-investment_data[[#This Row],[purches_value]]</f>
        <v>-1603.6475000000028</v>
      </c>
      <c r="L958" t="str">
        <f>IF(investment_data[[#This Row],[Profit and Loss]]&lt;0,"Loss","profit")</f>
        <v>Loss</v>
      </c>
    </row>
    <row r="959" spans="1:12" x14ac:dyDescent="0.3">
      <c r="A959">
        <v>381427</v>
      </c>
      <c r="B959">
        <v>4771</v>
      </c>
      <c r="C959" t="s">
        <v>1724</v>
      </c>
      <c r="D959" t="s">
        <v>1916</v>
      </c>
      <c r="E959">
        <v>458.33</v>
      </c>
      <c r="F959">
        <v>560.89</v>
      </c>
      <c r="G959">
        <v>459.58</v>
      </c>
      <c r="H959" s="1">
        <v>45195</v>
      </c>
      <c r="I959">
        <v>210639.3</v>
      </c>
      <c r="J959">
        <f>investment_data[[#This Row],[purchase_price]]*investment_data[[#This Row],[units]]</f>
        <v>257072.71369999999</v>
      </c>
      <c r="K959">
        <f>investment_data[[#This Row],[market_value]]-investment_data[[#This Row],[purches_value]]</f>
        <v>-46433.413700000005</v>
      </c>
      <c r="L959" t="str">
        <f>IF(investment_data[[#This Row],[Profit and Loss]]&lt;0,"Loss","profit")</f>
        <v>Loss</v>
      </c>
    </row>
    <row r="960" spans="1:12" x14ac:dyDescent="0.3">
      <c r="A960">
        <v>968035</v>
      </c>
      <c r="B960">
        <v>7602</v>
      </c>
      <c r="C960" t="s">
        <v>1724</v>
      </c>
      <c r="D960" t="s">
        <v>1917</v>
      </c>
      <c r="E960">
        <v>408.5</v>
      </c>
      <c r="F960">
        <v>413.36</v>
      </c>
      <c r="G960">
        <v>530.71</v>
      </c>
      <c r="H960" s="1">
        <v>43948</v>
      </c>
      <c r="I960">
        <v>216795.04</v>
      </c>
      <c r="J960">
        <f>investment_data[[#This Row],[purchase_price]]*investment_data[[#This Row],[units]]</f>
        <v>168857.56</v>
      </c>
      <c r="K960">
        <f>investment_data[[#This Row],[market_value]]-investment_data[[#This Row],[purches_value]]</f>
        <v>47937.48000000001</v>
      </c>
      <c r="L960" t="str">
        <f>IF(investment_data[[#This Row],[Profit and Loss]]&lt;0,"Loss","profit")</f>
        <v>profit</v>
      </c>
    </row>
    <row r="961" spans="1:12" x14ac:dyDescent="0.3">
      <c r="A961">
        <v>821727</v>
      </c>
      <c r="B961">
        <v>6240</v>
      </c>
      <c r="C961" t="s">
        <v>1724</v>
      </c>
      <c r="D961" t="s">
        <v>1918</v>
      </c>
      <c r="E961">
        <v>111.87</v>
      </c>
      <c r="F961">
        <v>375.55</v>
      </c>
      <c r="G961">
        <v>336.81</v>
      </c>
      <c r="H961" s="1">
        <v>45206</v>
      </c>
      <c r="I961">
        <v>37678.93</v>
      </c>
      <c r="J961">
        <f>investment_data[[#This Row],[purchase_price]]*investment_data[[#This Row],[units]]</f>
        <v>42012.7785</v>
      </c>
      <c r="K961">
        <f>investment_data[[#This Row],[market_value]]-investment_data[[#This Row],[purches_value]]</f>
        <v>-4333.8485000000001</v>
      </c>
      <c r="L961" t="str">
        <f>IF(investment_data[[#This Row],[Profit and Loss]]&lt;0,"Loss","profit")</f>
        <v>Loss</v>
      </c>
    </row>
    <row r="962" spans="1:12" x14ac:dyDescent="0.3">
      <c r="A962">
        <v>326488</v>
      </c>
      <c r="B962">
        <v>5541</v>
      </c>
      <c r="C962" t="s">
        <v>1724</v>
      </c>
      <c r="D962" t="s">
        <v>1919</v>
      </c>
      <c r="E962">
        <v>122.77</v>
      </c>
      <c r="F962">
        <v>694.75</v>
      </c>
      <c r="G962">
        <v>784.33</v>
      </c>
      <c r="H962" s="1">
        <v>44519</v>
      </c>
      <c r="I962">
        <v>96292.19</v>
      </c>
      <c r="J962">
        <f>investment_data[[#This Row],[purchase_price]]*investment_data[[#This Row],[units]]</f>
        <v>85294.457500000004</v>
      </c>
      <c r="K962">
        <f>investment_data[[#This Row],[market_value]]-investment_data[[#This Row],[purches_value]]</f>
        <v>10997.732499999998</v>
      </c>
      <c r="L962" t="str">
        <f>IF(investment_data[[#This Row],[Profit and Loss]]&lt;0,"Loss","profit")</f>
        <v>profit</v>
      </c>
    </row>
    <row r="963" spans="1:12" x14ac:dyDescent="0.3">
      <c r="A963">
        <v>928139</v>
      </c>
      <c r="B963">
        <v>5044</v>
      </c>
      <c r="C963" t="s">
        <v>1724</v>
      </c>
      <c r="D963" t="s">
        <v>1920</v>
      </c>
      <c r="E963">
        <v>47</v>
      </c>
      <c r="F963">
        <v>103.81</v>
      </c>
      <c r="G963">
        <v>125.15</v>
      </c>
      <c r="H963" s="1">
        <v>45293</v>
      </c>
      <c r="I963">
        <v>5882.05</v>
      </c>
      <c r="J963">
        <f>investment_data[[#This Row],[purchase_price]]*investment_data[[#This Row],[units]]</f>
        <v>4879.07</v>
      </c>
      <c r="K963">
        <f>investment_data[[#This Row],[market_value]]-investment_data[[#This Row],[purches_value]]</f>
        <v>1002.9800000000005</v>
      </c>
      <c r="L963" t="str">
        <f>IF(investment_data[[#This Row],[Profit and Loss]]&lt;0,"Loss","profit")</f>
        <v>profit</v>
      </c>
    </row>
    <row r="964" spans="1:12" x14ac:dyDescent="0.3">
      <c r="A964">
        <v>743400</v>
      </c>
      <c r="B964">
        <v>7265</v>
      </c>
      <c r="C964" t="s">
        <v>1724</v>
      </c>
      <c r="D964" t="s">
        <v>1921</v>
      </c>
      <c r="E964">
        <v>174.39</v>
      </c>
      <c r="F964">
        <v>669.49</v>
      </c>
      <c r="G964">
        <v>888.31</v>
      </c>
      <c r="H964" s="1">
        <v>45173</v>
      </c>
      <c r="I964">
        <v>154912.38</v>
      </c>
      <c r="J964">
        <f>investment_data[[#This Row],[purchase_price]]*investment_data[[#This Row],[units]]</f>
        <v>116752.36109999999</v>
      </c>
      <c r="K964">
        <f>investment_data[[#This Row],[market_value]]-investment_data[[#This Row],[purches_value]]</f>
        <v>38160.01890000001</v>
      </c>
      <c r="L964" t="str">
        <f>IF(investment_data[[#This Row],[Profit and Loss]]&lt;0,"Loss","profit")</f>
        <v>profit</v>
      </c>
    </row>
    <row r="965" spans="1:12" x14ac:dyDescent="0.3">
      <c r="A965">
        <v>434321</v>
      </c>
      <c r="B965">
        <v>7948</v>
      </c>
      <c r="C965" t="s">
        <v>1724</v>
      </c>
      <c r="D965" t="s">
        <v>1922</v>
      </c>
      <c r="E965">
        <v>275.22000000000003</v>
      </c>
      <c r="F965">
        <v>432.77</v>
      </c>
      <c r="G965">
        <v>562.16999999999996</v>
      </c>
      <c r="H965" s="1">
        <v>44670</v>
      </c>
      <c r="I965">
        <v>154720.43</v>
      </c>
      <c r="J965">
        <f>investment_data[[#This Row],[purchase_price]]*investment_data[[#This Row],[units]]</f>
        <v>119106.95940000001</v>
      </c>
      <c r="K965">
        <f>investment_data[[#This Row],[market_value]]-investment_data[[#This Row],[purches_value]]</f>
        <v>35613.470599999986</v>
      </c>
      <c r="L965" t="str">
        <f>IF(investment_data[[#This Row],[Profit and Loss]]&lt;0,"Loss","profit")</f>
        <v>profit</v>
      </c>
    </row>
    <row r="966" spans="1:12" x14ac:dyDescent="0.3">
      <c r="A966">
        <v>429671</v>
      </c>
      <c r="B966">
        <v>1858</v>
      </c>
      <c r="C966" t="s">
        <v>1724</v>
      </c>
      <c r="D966" t="s">
        <v>1923</v>
      </c>
      <c r="E966">
        <v>145.47</v>
      </c>
      <c r="F966">
        <v>78.099999999999994</v>
      </c>
      <c r="G966">
        <v>92.61</v>
      </c>
      <c r="H966" s="1">
        <v>44942</v>
      </c>
      <c r="I966">
        <v>13471.98</v>
      </c>
      <c r="J966">
        <f>investment_data[[#This Row],[purchase_price]]*investment_data[[#This Row],[units]]</f>
        <v>11361.206999999999</v>
      </c>
      <c r="K966">
        <f>investment_data[[#This Row],[market_value]]-investment_data[[#This Row],[purches_value]]</f>
        <v>2110.773000000001</v>
      </c>
      <c r="L966" t="str">
        <f>IF(investment_data[[#This Row],[Profit and Loss]]&lt;0,"Loss","profit")</f>
        <v>profit</v>
      </c>
    </row>
    <row r="967" spans="1:12" x14ac:dyDescent="0.3">
      <c r="A967">
        <v>304897</v>
      </c>
      <c r="B967">
        <v>2150</v>
      </c>
      <c r="C967" t="s">
        <v>1724</v>
      </c>
      <c r="D967" t="s">
        <v>1924</v>
      </c>
      <c r="E967">
        <v>412.38</v>
      </c>
      <c r="F967">
        <v>909.3</v>
      </c>
      <c r="G967">
        <v>784.08</v>
      </c>
      <c r="H967" s="1">
        <v>44762</v>
      </c>
      <c r="I967">
        <v>323338.90999999997</v>
      </c>
      <c r="J967">
        <f>investment_data[[#This Row],[purchase_price]]*investment_data[[#This Row],[units]]</f>
        <v>374977.13399999996</v>
      </c>
      <c r="K967">
        <f>investment_data[[#This Row],[market_value]]-investment_data[[#This Row],[purches_value]]</f>
        <v>-51638.223999999987</v>
      </c>
      <c r="L967" t="str">
        <f>IF(investment_data[[#This Row],[Profit and Loss]]&lt;0,"Loss","profit")</f>
        <v>Loss</v>
      </c>
    </row>
    <row r="968" spans="1:12" x14ac:dyDescent="0.3">
      <c r="A968">
        <v>929195</v>
      </c>
      <c r="B968">
        <v>4700</v>
      </c>
      <c r="C968" t="s">
        <v>1724</v>
      </c>
      <c r="D968" t="s">
        <v>1925</v>
      </c>
      <c r="E968">
        <v>139.6</v>
      </c>
      <c r="F968">
        <v>732.05</v>
      </c>
      <c r="G968">
        <v>715.4</v>
      </c>
      <c r="H968" s="1">
        <v>45255</v>
      </c>
      <c r="I968">
        <v>99869.84</v>
      </c>
      <c r="J968">
        <f>investment_data[[#This Row],[purchase_price]]*investment_data[[#This Row],[units]]</f>
        <v>102194.18</v>
      </c>
      <c r="K968">
        <f>investment_data[[#This Row],[market_value]]-investment_data[[#This Row],[purches_value]]</f>
        <v>-2324.3399999999965</v>
      </c>
      <c r="L968" t="str">
        <f>IF(investment_data[[#This Row],[Profit and Loss]]&lt;0,"Loss","profit")</f>
        <v>Loss</v>
      </c>
    </row>
    <row r="969" spans="1:12" x14ac:dyDescent="0.3">
      <c r="A969">
        <v>301349</v>
      </c>
      <c r="B969">
        <v>7071</v>
      </c>
      <c r="C969" t="s">
        <v>1724</v>
      </c>
      <c r="D969" t="s">
        <v>1926</v>
      </c>
      <c r="E969">
        <v>213.73</v>
      </c>
      <c r="F969">
        <v>764.12</v>
      </c>
      <c r="G969">
        <v>857.36</v>
      </c>
      <c r="H969" s="1">
        <v>44102</v>
      </c>
      <c r="I969">
        <v>183243.55</v>
      </c>
      <c r="J969">
        <f>investment_data[[#This Row],[purchase_price]]*investment_data[[#This Row],[units]]</f>
        <v>163315.3676</v>
      </c>
      <c r="K969">
        <f>investment_data[[#This Row],[market_value]]-investment_data[[#This Row],[purches_value]]</f>
        <v>19928.182399999991</v>
      </c>
      <c r="L969" t="str">
        <f>IF(investment_data[[#This Row],[Profit and Loss]]&lt;0,"Loss","profit")</f>
        <v>profit</v>
      </c>
    </row>
    <row r="970" spans="1:12" x14ac:dyDescent="0.3">
      <c r="A970">
        <v>551553</v>
      </c>
      <c r="B970">
        <v>7654</v>
      </c>
      <c r="C970" t="s">
        <v>1724</v>
      </c>
      <c r="D970" t="s">
        <v>1927</v>
      </c>
      <c r="E970">
        <v>306.74</v>
      </c>
      <c r="F970">
        <v>716.94</v>
      </c>
      <c r="G970">
        <v>696.18</v>
      </c>
      <c r="H970" s="1">
        <v>45219</v>
      </c>
      <c r="I970">
        <v>213546.25</v>
      </c>
      <c r="J970">
        <f>investment_data[[#This Row],[purchase_price]]*investment_data[[#This Row],[units]]</f>
        <v>219914.17560000002</v>
      </c>
      <c r="K970">
        <f>investment_data[[#This Row],[market_value]]-investment_data[[#This Row],[purches_value]]</f>
        <v>-6367.9256000000169</v>
      </c>
      <c r="L970" t="str">
        <f>IF(investment_data[[#This Row],[Profit and Loss]]&lt;0,"Loss","profit")</f>
        <v>Loss</v>
      </c>
    </row>
    <row r="971" spans="1:12" x14ac:dyDescent="0.3">
      <c r="A971">
        <v>723638</v>
      </c>
      <c r="B971">
        <v>9525</v>
      </c>
      <c r="C971" t="s">
        <v>1724</v>
      </c>
      <c r="D971" t="s">
        <v>1928</v>
      </c>
      <c r="E971">
        <v>123.23</v>
      </c>
      <c r="F971">
        <v>273</v>
      </c>
      <c r="G971">
        <v>293.25</v>
      </c>
      <c r="H971" s="1">
        <v>44882</v>
      </c>
      <c r="I971">
        <v>36137.199999999997</v>
      </c>
      <c r="J971">
        <f>investment_data[[#This Row],[purchase_price]]*investment_data[[#This Row],[units]]</f>
        <v>33641.79</v>
      </c>
      <c r="K971">
        <f>investment_data[[#This Row],[market_value]]-investment_data[[#This Row],[purches_value]]</f>
        <v>2495.4099999999962</v>
      </c>
      <c r="L971" t="str">
        <f>IF(investment_data[[#This Row],[Profit and Loss]]&lt;0,"Loss","profit")</f>
        <v>profit</v>
      </c>
    </row>
    <row r="972" spans="1:12" x14ac:dyDescent="0.3">
      <c r="A972">
        <v>398838</v>
      </c>
      <c r="B972">
        <v>8625</v>
      </c>
      <c r="C972" t="s">
        <v>1724</v>
      </c>
      <c r="D972" t="s">
        <v>1929</v>
      </c>
      <c r="E972">
        <v>95.96</v>
      </c>
      <c r="F972">
        <v>529.33000000000004</v>
      </c>
      <c r="G972">
        <v>446.71</v>
      </c>
      <c r="H972" s="1">
        <v>44218</v>
      </c>
      <c r="I972">
        <v>42866.29</v>
      </c>
      <c r="J972">
        <f>investment_data[[#This Row],[purchase_price]]*investment_data[[#This Row],[units]]</f>
        <v>50794.506800000003</v>
      </c>
      <c r="K972">
        <f>investment_data[[#This Row],[market_value]]-investment_data[[#This Row],[purches_value]]</f>
        <v>-7928.216800000002</v>
      </c>
      <c r="L972" t="str">
        <f>IF(investment_data[[#This Row],[Profit and Loss]]&lt;0,"Loss","profit")</f>
        <v>Loss</v>
      </c>
    </row>
    <row r="973" spans="1:12" x14ac:dyDescent="0.3">
      <c r="A973">
        <v>101849</v>
      </c>
      <c r="B973">
        <v>5007</v>
      </c>
      <c r="C973" t="s">
        <v>1724</v>
      </c>
      <c r="D973" t="s">
        <v>1930</v>
      </c>
      <c r="E973">
        <v>322.07</v>
      </c>
      <c r="F973">
        <v>232.4</v>
      </c>
      <c r="G973">
        <v>216.36</v>
      </c>
      <c r="H973" s="1">
        <v>44847</v>
      </c>
      <c r="I973">
        <v>69683.070000000007</v>
      </c>
      <c r="J973">
        <f>investment_data[[#This Row],[purchase_price]]*investment_data[[#This Row],[units]]</f>
        <v>74849.067999999999</v>
      </c>
      <c r="K973">
        <f>investment_data[[#This Row],[market_value]]-investment_data[[#This Row],[purches_value]]</f>
        <v>-5165.9979999999923</v>
      </c>
      <c r="L973" t="str">
        <f>IF(investment_data[[#This Row],[Profit and Loss]]&lt;0,"Loss","profit")</f>
        <v>Loss</v>
      </c>
    </row>
    <row r="974" spans="1:12" x14ac:dyDescent="0.3">
      <c r="A974">
        <v>715380</v>
      </c>
      <c r="B974">
        <v>3558</v>
      </c>
      <c r="C974" t="s">
        <v>1724</v>
      </c>
      <c r="D974" t="s">
        <v>1931</v>
      </c>
      <c r="E974">
        <v>287.66000000000003</v>
      </c>
      <c r="F974">
        <v>499.26</v>
      </c>
      <c r="G974">
        <v>590.46</v>
      </c>
      <c r="H974" s="1">
        <v>44753</v>
      </c>
      <c r="I974">
        <v>169851.72</v>
      </c>
      <c r="J974">
        <f>investment_data[[#This Row],[purchase_price]]*investment_data[[#This Row],[units]]</f>
        <v>143617.13160000002</v>
      </c>
      <c r="K974">
        <f>investment_data[[#This Row],[market_value]]-investment_data[[#This Row],[purches_value]]</f>
        <v>26234.588399999979</v>
      </c>
      <c r="L974" t="str">
        <f>IF(investment_data[[#This Row],[Profit and Loss]]&lt;0,"Loss","profit")</f>
        <v>profit</v>
      </c>
    </row>
    <row r="975" spans="1:12" x14ac:dyDescent="0.3">
      <c r="A975">
        <v>468639</v>
      </c>
      <c r="B975">
        <v>9116</v>
      </c>
      <c r="C975" t="s">
        <v>1724</v>
      </c>
      <c r="D975" t="s">
        <v>1932</v>
      </c>
      <c r="E975">
        <v>178.35</v>
      </c>
      <c r="F975">
        <v>776.45</v>
      </c>
      <c r="G975">
        <v>897.94</v>
      </c>
      <c r="H975" s="1">
        <v>44053</v>
      </c>
      <c r="I975">
        <v>160147.6</v>
      </c>
      <c r="J975">
        <f>investment_data[[#This Row],[purchase_price]]*investment_data[[#This Row],[units]]</f>
        <v>138479.85750000001</v>
      </c>
      <c r="K975">
        <f>investment_data[[#This Row],[market_value]]-investment_data[[#This Row],[purches_value]]</f>
        <v>21667.742499999993</v>
      </c>
      <c r="L975" t="str">
        <f>IF(investment_data[[#This Row],[Profit and Loss]]&lt;0,"Loss","profit")</f>
        <v>profit</v>
      </c>
    </row>
    <row r="976" spans="1:12" x14ac:dyDescent="0.3">
      <c r="A976">
        <v>571579</v>
      </c>
      <c r="B976">
        <v>5264</v>
      </c>
      <c r="C976" t="s">
        <v>1724</v>
      </c>
      <c r="D976" t="s">
        <v>1933</v>
      </c>
      <c r="E976">
        <v>471.68</v>
      </c>
      <c r="F976">
        <v>51.17</v>
      </c>
      <c r="G976">
        <v>46.75</v>
      </c>
      <c r="H976" s="1">
        <v>45127</v>
      </c>
      <c r="I976">
        <v>22051.040000000001</v>
      </c>
      <c r="J976">
        <f>investment_data[[#This Row],[purchase_price]]*investment_data[[#This Row],[units]]</f>
        <v>24135.865600000001</v>
      </c>
      <c r="K976">
        <f>investment_data[[#This Row],[market_value]]-investment_data[[#This Row],[purches_value]]</f>
        <v>-2084.8256000000001</v>
      </c>
      <c r="L976" t="str">
        <f>IF(investment_data[[#This Row],[Profit and Loss]]&lt;0,"Loss","profit")</f>
        <v>Loss</v>
      </c>
    </row>
    <row r="977" spans="1:12" x14ac:dyDescent="0.3">
      <c r="A977">
        <v>624610</v>
      </c>
      <c r="B977">
        <v>7172</v>
      </c>
      <c r="C977" t="s">
        <v>1724</v>
      </c>
      <c r="D977" t="s">
        <v>1934</v>
      </c>
      <c r="E977">
        <v>215.78</v>
      </c>
      <c r="F977">
        <v>792.57</v>
      </c>
      <c r="G977">
        <v>1161.52</v>
      </c>
      <c r="H977" s="1">
        <v>44167</v>
      </c>
      <c r="I977">
        <v>250632.79</v>
      </c>
      <c r="J977">
        <f>investment_data[[#This Row],[purchase_price]]*investment_data[[#This Row],[units]]</f>
        <v>171020.75460000001</v>
      </c>
      <c r="K977">
        <f>investment_data[[#This Row],[market_value]]-investment_data[[#This Row],[purches_value]]</f>
        <v>79612.035399999993</v>
      </c>
      <c r="L977" t="str">
        <f>IF(investment_data[[#This Row],[Profit and Loss]]&lt;0,"Loss","profit")</f>
        <v>profit</v>
      </c>
    </row>
    <row r="978" spans="1:12" x14ac:dyDescent="0.3">
      <c r="A978">
        <v>844677</v>
      </c>
      <c r="B978">
        <v>4948</v>
      </c>
      <c r="C978" t="s">
        <v>1724</v>
      </c>
      <c r="D978" t="s">
        <v>1935</v>
      </c>
      <c r="E978">
        <v>424.42</v>
      </c>
      <c r="F978">
        <v>721.52</v>
      </c>
      <c r="G978">
        <v>944.98</v>
      </c>
      <c r="H978" s="1">
        <v>44825</v>
      </c>
      <c r="I978">
        <v>401068.41</v>
      </c>
      <c r="J978">
        <f>investment_data[[#This Row],[purchase_price]]*investment_data[[#This Row],[units]]</f>
        <v>306227.5184</v>
      </c>
      <c r="K978">
        <f>investment_data[[#This Row],[market_value]]-investment_data[[#This Row],[purches_value]]</f>
        <v>94840.891599999974</v>
      </c>
      <c r="L978" t="str">
        <f>IF(investment_data[[#This Row],[Profit and Loss]]&lt;0,"Loss","profit")</f>
        <v>profit</v>
      </c>
    </row>
    <row r="979" spans="1:12" x14ac:dyDescent="0.3">
      <c r="A979">
        <v>773234</v>
      </c>
      <c r="B979">
        <v>1280</v>
      </c>
      <c r="C979" t="s">
        <v>1724</v>
      </c>
      <c r="D979" t="s">
        <v>1936</v>
      </c>
      <c r="E979">
        <v>310.89</v>
      </c>
      <c r="F979">
        <v>670.79</v>
      </c>
      <c r="G979">
        <v>948.31</v>
      </c>
      <c r="H979" s="1">
        <v>44517</v>
      </c>
      <c r="I979">
        <v>294820.09999999998</v>
      </c>
      <c r="J979">
        <f>investment_data[[#This Row],[purchase_price]]*investment_data[[#This Row],[units]]</f>
        <v>208541.90309999997</v>
      </c>
      <c r="K979">
        <f>investment_data[[#This Row],[market_value]]-investment_data[[#This Row],[purches_value]]</f>
        <v>86278.19690000001</v>
      </c>
      <c r="L979" t="str">
        <f>IF(investment_data[[#This Row],[Profit and Loss]]&lt;0,"Loss","profit")</f>
        <v>profit</v>
      </c>
    </row>
    <row r="980" spans="1:12" x14ac:dyDescent="0.3">
      <c r="A980">
        <v>876926</v>
      </c>
      <c r="B980">
        <v>3558</v>
      </c>
      <c r="C980" t="s">
        <v>1724</v>
      </c>
      <c r="D980" t="s">
        <v>1937</v>
      </c>
      <c r="E980">
        <v>13.1</v>
      </c>
      <c r="F980">
        <v>745.7</v>
      </c>
      <c r="G980">
        <v>743.33</v>
      </c>
      <c r="H980" s="1">
        <v>45224</v>
      </c>
      <c r="I980">
        <v>9737.6200000000008</v>
      </c>
      <c r="J980">
        <f>investment_data[[#This Row],[purchase_price]]*investment_data[[#This Row],[units]]</f>
        <v>9768.67</v>
      </c>
      <c r="K980">
        <f>investment_data[[#This Row],[market_value]]-investment_data[[#This Row],[purches_value]]</f>
        <v>-31.049999999999272</v>
      </c>
      <c r="L980" t="str">
        <f>IF(investment_data[[#This Row],[Profit and Loss]]&lt;0,"Loss","profit")</f>
        <v>Loss</v>
      </c>
    </row>
    <row r="981" spans="1:12" x14ac:dyDescent="0.3">
      <c r="A981">
        <v>319143</v>
      </c>
      <c r="B981">
        <v>7976</v>
      </c>
      <c r="C981" t="s">
        <v>1724</v>
      </c>
      <c r="D981" t="s">
        <v>1938</v>
      </c>
      <c r="E981">
        <v>359.41</v>
      </c>
      <c r="F981">
        <v>885.38</v>
      </c>
      <c r="G981">
        <v>790.45</v>
      </c>
      <c r="H981" s="1">
        <v>44325</v>
      </c>
      <c r="I981">
        <v>284095.63</v>
      </c>
      <c r="J981">
        <f>investment_data[[#This Row],[purchase_price]]*investment_data[[#This Row],[units]]</f>
        <v>318214.42580000003</v>
      </c>
      <c r="K981">
        <f>investment_data[[#This Row],[market_value]]-investment_data[[#This Row],[purches_value]]</f>
        <v>-34118.795800000022</v>
      </c>
      <c r="L981" t="str">
        <f>IF(investment_data[[#This Row],[Profit and Loss]]&lt;0,"Loss","profit")</f>
        <v>Loss</v>
      </c>
    </row>
    <row r="982" spans="1:12" x14ac:dyDescent="0.3">
      <c r="A982">
        <v>173439</v>
      </c>
      <c r="B982">
        <v>2363</v>
      </c>
      <c r="C982" t="s">
        <v>1724</v>
      </c>
      <c r="D982" t="s">
        <v>1939</v>
      </c>
      <c r="E982">
        <v>100.37</v>
      </c>
      <c r="F982">
        <v>389.44</v>
      </c>
      <c r="G982">
        <v>344.96</v>
      </c>
      <c r="H982" s="1">
        <v>44472</v>
      </c>
      <c r="I982">
        <v>34623.64</v>
      </c>
      <c r="J982">
        <f>investment_data[[#This Row],[purchase_price]]*investment_data[[#This Row],[units]]</f>
        <v>39088.092799999999</v>
      </c>
      <c r="K982">
        <f>investment_data[[#This Row],[market_value]]-investment_data[[#This Row],[purches_value]]</f>
        <v>-4464.4527999999991</v>
      </c>
      <c r="L982" t="str">
        <f>IF(investment_data[[#This Row],[Profit and Loss]]&lt;0,"Loss","profit")</f>
        <v>Loss</v>
      </c>
    </row>
    <row r="983" spans="1:12" x14ac:dyDescent="0.3">
      <c r="A983">
        <v>958691</v>
      </c>
      <c r="B983">
        <v>9751</v>
      </c>
      <c r="C983" t="s">
        <v>1724</v>
      </c>
      <c r="D983" t="s">
        <v>1940</v>
      </c>
      <c r="E983">
        <v>451.81</v>
      </c>
      <c r="F983">
        <v>846.88</v>
      </c>
      <c r="G983">
        <v>1104.72</v>
      </c>
      <c r="H983" s="1">
        <v>45052</v>
      </c>
      <c r="I983">
        <v>499123.54</v>
      </c>
      <c r="J983">
        <f>investment_data[[#This Row],[purchase_price]]*investment_data[[#This Row],[units]]</f>
        <v>382628.85279999999</v>
      </c>
      <c r="K983">
        <f>investment_data[[#This Row],[market_value]]-investment_data[[#This Row],[purches_value]]</f>
        <v>116494.68719999999</v>
      </c>
      <c r="L983" t="str">
        <f>IF(investment_data[[#This Row],[Profit and Loss]]&lt;0,"Loss","profit")</f>
        <v>profit</v>
      </c>
    </row>
    <row r="984" spans="1:12" x14ac:dyDescent="0.3">
      <c r="A984">
        <v>984247</v>
      </c>
      <c r="B984">
        <v>2678</v>
      </c>
      <c r="C984" t="s">
        <v>1724</v>
      </c>
      <c r="D984" t="s">
        <v>1790</v>
      </c>
      <c r="E984">
        <v>237.55</v>
      </c>
      <c r="F984">
        <v>231.03</v>
      </c>
      <c r="G984">
        <v>327.93</v>
      </c>
      <c r="H984" s="1">
        <v>44375</v>
      </c>
      <c r="I984">
        <v>77899.77</v>
      </c>
      <c r="J984">
        <f>investment_data[[#This Row],[purchase_price]]*investment_data[[#This Row],[units]]</f>
        <v>54881.176500000001</v>
      </c>
      <c r="K984">
        <f>investment_data[[#This Row],[market_value]]-investment_data[[#This Row],[purches_value]]</f>
        <v>23018.593500000003</v>
      </c>
      <c r="L984" t="str">
        <f>IF(investment_data[[#This Row],[Profit and Loss]]&lt;0,"Loss","profit")</f>
        <v>profit</v>
      </c>
    </row>
    <row r="985" spans="1:12" x14ac:dyDescent="0.3">
      <c r="A985">
        <v>251157</v>
      </c>
      <c r="B985">
        <v>9525</v>
      </c>
      <c r="C985" t="s">
        <v>1724</v>
      </c>
      <c r="D985" t="s">
        <v>1941</v>
      </c>
      <c r="E985">
        <v>339.49</v>
      </c>
      <c r="F985">
        <v>703.63</v>
      </c>
      <c r="G985">
        <v>853.39</v>
      </c>
      <c r="H985" s="1">
        <v>45013</v>
      </c>
      <c r="I985">
        <v>289717.37</v>
      </c>
      <c r="J985">
        <f>investment_data[[#This Row],[purchase_price]]*investment_data[[#This Row],[units]]</f>
        <v>238875.3487</v>
      </c>
      <c r="K985">
        <f>investment_data[[#This Row],[market_value]]-investment_data[[#This Row],[purches_value]]</f>
        <v>50842.021299999993</v>
      </c>
      <c r="L985" t="str">
        <f>IF(investment_data[[#This Row],[Profit and Loss]]&lt;0,"Loss","profit")</f>
        <v>profit</v>
      </c>
    </row>
    <row r="986" spans="1:12" x14ac:dyDescent="0.3">
      <c r="A986">
        <v>908369</v>
      </c>
      <c r="B986">
        <v>9866</v>
      </c>
      <c r="C986" t="s">
        <v>1724</v>
      </c>
      <c r="D986" t="s">
        <v>1942</v>
      </c>
      <c r="E986">
        <v>115.32</v>
      </c>
      <c r="F986">
        <v>93.3</v>
      </c>
      <c r="G986">
        <v>136</v>
      </c>
      <c r="H986" s="1">
        <v>44816</v>
      </c>
      <c r="I986">
        <v>15683.52</v>
      </c>
      <c r="J986">
        <f>investment_data[[#This Row],[purchase_price]]*investment_data[[#This Row],[units]]</f>
        <v>10759.356</v>
      </c>
      <c r="K986">
        <f>investment_data[[#This Row],[market_value]]-investment_data[[#This Row],[purches_value]]</f>
        <v>4924.1640000000007</v>
      </c>
      <c r="L986" t="str">
        <f>IF(investment_data[[#This Row],[Profit and Loss]]&lt;0,"Loss","profit")</f>
        <v>profit</v>
      </c>
    </row>
    <row r="987" spans="1:12" x14ac:dyDescent="0.3">
      <c r="A987">
        <v>590373</v>
      </c>
      <c r="B987">
        <v>4119</v>
      </c>
      <c r="C987" t="s">
        <v>1724</v>
      </c>
      <c r="D987" t="s">
        <v>1943</v>
      </c>
      <c r="E987">
        <v>405.25</v>
      </c>
      <c r="F987">
        <v>504.84</v>
      </c>
      <c r="G987">
        <v>679.23</v>
      </c>
      <c r="H987" s="1">
        <v>45420</v>
      </c>
      <c r="I987">
        <v>275257.96000000002</v>
      </c>
      <c r="J987">
        <f>investment_data[[#This Row],[purchase_price]]*investment_data[[#This Row],[units]]</f>
        <v>204586.41</v>
      </c>
      <c r="K987">
        <f>investment_data[[#This Row],[market_value]]-investment_data[[#This Row],[purches_value]]</f>
        <v>70671.550000000017</v>
      </c>
      <c r="L987" t="str">
        <f>IF(investment_data[[#This Row],[Profit and Loss]]&lt;0,"Loss","profit")</f>
        <v>profit</v>
      </c>
    </row>
    <row r="988" spans="1:12" x14ac:dyDescent="0.3">
      <c r="A988">
        <v>876206</v>
      </c>
      <c r="B988">
        <v>5559</v>
      </c>
      <c r="C988" t="s">
        <v>1724</v>
      </c>
      <c r="D988" t="s">
        <v>1944</v>
      </c>
      <c r="E988">
        <v>395.99</v>
      </c>
      <c r="F988">
        <v>176.06</v>
      </c>
      <c r="G988">
        <v>251.44</v>
      </c>
      <c r="H988" s="1">
        <v>44826</v>
      </c>
      <c r="I988">
        <v>99567.73</v>
      </c>
      <c r="J988">
        <f>investment_data[[#This Row],[purchase_price]]*investment_data[[#This Row],[units]]</f>
        <v>69717.999400000001</v>
      </c>
      <c r="K988">
        <f>investment_data[[#This Row],[market_value]]-investment_data[[#This Row],[purches_value]]</f>
        <v>29849.730599999995</v>
      </c>
      <c r="L988" t="str">
        <f>IF(investment_data[[#This Row],[Profit and Loss]]&lt;0,"Loss","profit")</f>
        <v>profit</v>
      </c>
    </row>
    <row r="989" spans="1:12" x14ac:dyDescent="0.3">
      <c r="A989">
        <v>159969</v>
      </c>
      <c r="B989">
        <v>8234</v>
      </c>
      <c r="C989" t="s">
        <v>1724</v>
      </c>
      <c r="D989" t="s">
        <v>1945</v>
      </c>
      <c r="E989">
        <v>233.85</v>
      </c>
      <c r="F989">
        <v>875.74</v>
      </c>
      <c r="G989">
        <v>780.77</v>
      </c>
      <c r="H989" s="1">
        <v>43842</v>
      </c>
      <c r="I989">
        <v>182583.06</v>
      </c>
      <c r="J989">
        <f>investment_data[[#This Row],[purchase_price]]*investment_data[[#This Row],[units]]</f>
        <v>204791.799</v>
      </c>
      <c r="K989">
        <f>investment_data[[#This Row],[market_value]]-investment_data[[#This Row],[purches_value]]</f>
        <v>-22208.739000000001</v>
      </c>
      <c r="L989" t="str">
        <f>IF(investment_data[[#This Row],[Profit and Loss]]&lt;0,"Loss","profit")</f>
        <v>Loss</v>
      </c>
    </row>
    <row r="990" spans="1:12" x14ac:dyDescent="0.3">
      <c r="A990">
        <v>559561</v>
      </c>
      <c r="B990">
        <v>2448</v>
      </c>
      <c r="C990" t="s">
        <v>1724</v>
      </c>
      <c r="D990" t="s">
        <v>1946</v>
      </c>
      <c r="E990">
        <v>360.79</v>
      </c>
      <c r="F990">
        <v>704.45</v>
      </c>
      <c r="G990">
        <v>1050.72</v>
      </c>
      <c r="H990" s="1">
        <v>44934</v>
      </c>
      <c r="I990">
        <v>379089.27</v>
      </c>
      <c r="J990">
        <f>investment_data[[#This Row],[purchase_price]]*investment_data[[#This Row],[units]]</f>
        <v>254158.51550000004</v>
      </c>
      <c r="K990">
        <f>investment_data[[#This Row],[market_value]]-investment_data[[#This Row],[purches_value]]</f>
        <v>124930.75449999998</v>
      </c>
      <c r="L990" t="str">
        <f>IF(investment_data[[#This Row],[Profit and Loss]]&lt;0,"Loss","profit")</f>
        <v>profit</v>
      </c>
    </row>
    <row r="991" spans="1:12" x14ac:dyDescent="0.3">
      <c r="A991">
        <v>400091</v>
      </c>
      <c r="B991">
        <v>9751</v>
      </c>
      <c r="C991" t="s">
        <v>1724</v>
      </c>
      <c r="D991" t="s">
        <v>1947</v>
      </c>
      <c r="E991">
        <v>67.959999999999994</v>
      </c>
      <c r="F991">
        <v>852.08</v>
      </c>
      <c r="G991">
        <v>1022.97</v>
      </c>
      <c r="H991" s="1">
        <v>44330</v>
      </c>
      <c r="I991">
        <v>69521.039999999994</v>
      </c>
      <c r="J991">
        <f>investment_data[[#This Row],[purchase_price]]*investment_data[[#This Row],[units]]</f>
        <v>57907.356799999994</v>
      </c>
      <c r="K991">
        <f>investment_data[[#This Row],[market_value]]-investment_data[[#This Row],[purches_value]]</f>
        <v>11613.683199999999</v>
      </c>
      <c r="L991" t="str">
        <f>IF(investment_data[[#This Row],[Profit and Loss]]&lt;0,"Loss","profit")</f>
        <v>profit</v>
      </c>
    </row>
    <row r="992" spans="1:12" x14ac:dyDescent="0.3">
      <c r="A992">
        <v>314322</v>
      </c>
      <c r="B992">
        <v>8550</v>
      </c>
      <c r="C992" t="s">
        <v>1724</v>
      </c>
      <c r="D992" t="s">
        <v>1948</v>
      </c>
      <c r="E992">
        <v>461.86</v>
      </c>
      <c r="F992">
        <v>707.28</v>
      </c>
      <c r="G992">
        <v>868.41</v>
      </c>
      <c r="H992" s="1">
        <v>44256</v>
      </c>
      <c r="I992">
        <v>401083.84</v>
      </c>
      <c r="J992">
        <f>investment_data[[#This Row],[purchase_price]]*investment_data[[#This Row],[units]]</f>
        <v>326664.34080000001</v>
      </c>
      <c r="K992">
        <f>investment_data[[#This Row],[market_value]]-investment_data[[#This Row],[purches_value]]</f>
        <v>74419.49920000002</v>
      </c>
      <c r="L992" t="str">
        <f>IF(investment_data[[#This Row],[Profit and Loss]]&lt;0,"Loss","profit")</f>
        <v>profit</v>
      </c>
    </row>
    <row r="993" spans="1:12" x14ac:dyDescent="0.3">
      <c r="A993">
        <v>712724</v>
      </c>
      <c r="B993">
        <v>9525</v>
      </c>
      <c r="C993" t="s">
        <v>1724</v>
      </c>
      <c r="D993" t="s">
        <v>1949</v>
      </c>
      <c r="E993">
        <v>247.25</v>
      </c>
      <c r="F993">
        <v>886.69</v>
      </c>
      <c r="G993">
        <v>850.63</v>
      </c>
      <c r="H993" s="1">
        <v>44504</v>
      </c>
      <c r="I993">
        <v>210318.27</v>
      </c>
      <c r="J993">
        <f>investment_data[[#This Row],[purchase_price]]*investment_data[[#This Row],[units]]</f>
        <v>219234.10250000001</v>
      </c>
      <c r="K993">
        <f>investment_data[[#This Row],[market_value]]-investment_data[[#This Row],[purches_value]]</f>
        <v>-8915.8325000000186</v>
      </c>
      <c r="L993" t="str">
        <f>IF(investment_data[[#This Row],[Profit and Loss]]&lt;0,"Loss","profit")</f>
        <v>Loss</v>
      </c>
    </row>
    <row r="994" spans="1:12" x14ac:dyDescent="0.3">
      <c r="A994">
        <v>853840</v>
      </c>
      <c r="B994">
        <v>9525</v>
      </c>
      <c r="C994" t="s">
        <v>1724</v>
      </c>
      <c r="D994" t="s">
        <v>1950</v>
      </c>
      <c r="E994">
        <v>166.03</v>
      </c>
      <c r="F994">
        <v>676.88</v>
      </c>
      <c r="G994">
        <v>938.83</v>
      </c>
      <c r="H994" s="1">
        <v>43884</v>
      </c>
      <c r="I994">
        <v>155873.94</v>
      </c>
      <c r="J994">
        <f>investment_data[[#This Row],[purchase_price]]*investment_data[[#This Row],[units]]</f>
        <v>112382.3864</v>
      </c>
      <c r="K994">
        <f>investment_data[[#This Row],[market_value]]-investment_data[[#This Row],[purches_value]]</f>
        <v>43491.553599999999</v>
      </c>
      <c r="L994" t="str">
        <f>IF(investment_data[[#This Row],[Profit and Loss]]&lt;0,"Loss","profit")</f>
        <v>profit</v>
      </c>
    </row>
    <row r="995" spans="1:12" x14ac:dyDescent="0.3">
      <c r="A995">
        <v>561539</v>
      </c>
      <c r="B995">
        <v>8355</v>
      </c>
      <c r="C995" t="s">
        <v>1724</v>
      </c>
      <c r="D995" t="s">
        <v>1951</v>
      </c>
      <c r="E995">
        <v>358.48</v>
      </c>
      <c r="F995">
        <v>244.01</v>
      </c>
      <c r="G995">
        <v>296.64</v>
      </c>
      <c r="H995" s="1">
        <v>44018</v>
      </c>
      <c r="I995">
        <v>106339.51</v>
      </c>
      <c r="J995">
        <f>investment_data[[#This Row],[purchase_price]]*investment_data[[#This Row],[units]]</f>
        <v>87472.704800000007</v>
      </c>
      <c r="K995">
        <f>investment_data[[#This Row],[market_value]]-investment_data[[#This Row],[purches_value]]</f>
        <v>18866.805199999988</v>
      </c>
      <c r="L995" t="str">
        <f>IF(investment_data[[#This Row],[Profit and Loss]]&lt;0,"Loss","profit")</f>
        <v>profit</v>
      </c>
    </row>
    <row r="996" spans="1:12" x14ac:dyDescent="0.3">
      <c r="A996">
        <v>817382</v>
      </c>
      <c r="B996">
        <v>6218</v>
      </c>
      <c r="C996" t="s">
        <v>1724</v>
      </c>
      <c r="D996" t="s">
        <v>1952</v>
      </c>
      <c r="E996">
        <v>118.9</v>
      </c>
      <c r="F996">
        <v>71.8</v>
      </c>
      <c r="G996">
        <v>93.78</v>
      </c>
      <c r="H996" s="1">
        <v>45063</v>
      </c>
      <c r="I996">
        <v>11150.44</v>
      </c>
      <c r="J996">
        <f>investment_data[[#This Row],[purchase_price]]*investment_data[[#This Row],[units]]</f>
        <v>8537.02</v>
      </c>
      <c r="K996">
        <f>investment_data[[#This Row],[market_value]]-investment_data[[#This Row],[purches_value]]</f>
        <v>2613.42</v>
      </c>
      <c r="L996" t="str">
        <f>IF(investment_data[[#This Row],[Profit and Loss]]&lt;0,"Loss","profit")</f>
        <v>profit</v>
      </c>
    </row>
    <row r="997" spans="1:12" x14ac:dyDescent="0.3">
      <c r="A997">
        <v>180092</v>
      </c>
      <c r="B997">
        <v>8371</v>
      </c>
      <c r="C997" t="s">
        <v>1724</v>
      </c>
      <c r="D997" t="s">
        <v>1953</v>
      </c>
      <c r="E997">
        <v>296.92</v>
      </c>
      <c r="F997">
        <v>397.06</v>
      </c>
      <c r="G997">
        <v>505.83</v>
      </c>
      <c r="H997" s="1">
        <v>43978</v>
      </c>
      <c r="I997">
        <v>150191.04000000001</v>
      </c>
      <c r="J997">
        <f>investment_data[[#This Row],[purchase_price]]*investment_data[[#This Row],[units]]</f>
        <v>117895.0552</v>
      </c>
      <c r="K997">
        <f>investment_data[[#This Row],[market_value]]-investment_data[[#This Row],[purches_value]]</f>
        <v>32295.984800000006</v>
      </c>
      <c r="L997" t="str">
        <f>IF(investment_data[[#This Row],[Profit and Loss]]&lt;0,"Loss","profit")</f>
        <v>profit</v>
      </c>
    </row>
    <row r="998" spans="1:12" x14ac:dyDescent="0.3">
      <c r="A998">
        <v>662616</v>
      </c>
      <c r="B998">
        <v>3504</v>
      </c>
      <c r="C998" t="s">
        <v>1724</v>
      </c>
      <c r="D998" t="s">
        <v>1954</v>
      </c>
      <c r="E998">
        <v>14.12</v>
      </c>
      <c r="F998">
        <v>336.01</v>
      </c>
      <c r="G998">
        <v>495.56</v>
      </c>
      <c r="H998" s="1">
        <v>44910</v>
      </c>
      <c r="I998">
        <v>6997.31</v>
      </c>
      <c r="J998">
        <f>investment_data[[#This Row],[purchase_price]]*investment_data[[#This Row],[units]]</f>
        <v>4744.4611999999997</v>
      </c>
      <c r="K998">
        <f>investment_data[[#This Row],[market_value]]-investment_data[[#This Row],[purches_value]]</f>
        <v>2252.8488000000007</v>
      </c>
      <c r="L998" t="str">
        <f>IF(investment_data[[#This Row],[Profit and Loss]]&lt;0,"Loss","profit")</f>
        <v>profit</v>
      </c>
    </row>
    <row r="999" spans="1:12" x14ac:dyDescent="0.3">
      <c r="A999">
        <v>432585</v>
      </c>
      <c r="B999">
        <v>9427</v>
      </c>
      <c r="C999" t="s">
        <v>1724</v>
      </c>
      <c r="D999" t="s">
        <v>1955</v>
      </c>
      <c r="E999">
        <v>46.94</v>
      </c>
      <c r="F999">
        <v>942.74</v>
      </c>
      <c r="G999">
        <v>1259.28</v>
      </c>
      <c r="H999" s="1">
        <v>45424</v>
      </c>
      <c r="I999">
        <v>59110.6</v>
      </c>
      <c r="J999">
        <f>investment_data[[#This Row],[purchase_price]]*investment_data[[#This Row],[units]]</f>
        <v>44252.215599999996</v>
      </c>
      <c r="K999">
        <f>investment_data[[#This Row],[market_value]]-investment_data[[#This Row],[purches_value]]</f>
        <v>14858.384400000003</v>
      </c>
      <c r="L999" t="str">
        <f>IF(investment_data[[#This Row],[Profit and Loss]]&lt;0,"Loss","profit")</f>
        <v>profit</v>
      </c>
    </row>
    <row r="1000" spans="1:12" x14ac:dyDescent="0.3">
      <c r="A1000">
        <v>957431</v>
      </c>
      <c r="B1000">
        <v>4716</v>
      </c>
      <c r="C1000" t="s">
        <v>1724</v>
      </c>
      <c r="D1000" t="s">
        <v>1956</v>
      </c>
      <c r="E1000">
        <v>333.32</v>
      </c>
      <c r="F1000">
        <v>199.65</v>
      </c>
      <c r="G1000">
        <v>178.4</v>
      </c>
      <c r="H1000" s="1">
        <v>43765</v>
      </c>
      <c r="I1000">
        <v>59464.29</v>
      </c>
      <c r="J1000">
        <f>investment_data[[#This Row],[purchase_price]]*investment_data[[#This Row],[units]]</f>
        <v>66547.338000000003</v>
      </c>
      <c r="K1000">
        <f>investment_data[[#This Row],[market_value]]-investment_data[[#This Row],[purches_value]]</f>
        <v>-7083.0480000000025</v>
      </c>
      <c r="L1000" t="str">
        <f>IF(investment_data[[#This Row],[Profit and Loss]]&lt;0,"Loss","profit")</f>
        <v>Loss</v>
      </c>
    </row>
    <row r="1001" spans="1:12" x14ac:dyDescent="0.3">
      <c r="A1001">
        <v>563092</v>
      </c>
      <c r="B1001">
        <v>7948</v>
      </c>
      <c r="C1001" t="s">
        <v>1724</v>
      </c>
      <c r="D1001" t="s">
        <v>1957</v>
      </c>
      <c r="E1001">
        <v>360.71</v>
      </c>
      <c r="F1001">
        <v>308.16000000000003</v>
      </c>
      <c r="G1001">
        <v>405.38</v>
      </c>
      <c r="H1001" s="1">
        <v>45087</v>
      </c>
      <c r="I1001">
        <v>146224.62</v>
      </c>
      <c r="J1001">
        <f>investment_data[[#This Row],[purchase_price]]*investment_data[[#This Row],[units]]</f>
        <v>111156.3936</v>
      </c>
      <c r="K1001">
        <f>investment_data[[#This Row],[market_value]]-investment_data[[#This Row],[purches_value]]</f>
        <v>35068.2264</v>
      </c>
      <c r="L1001" t="str">
        <f>IF(investment_data[[#This Row],[Profit and Loss]]&lt;0,"Loss","profit")</f>
        <v>profit</v>
      </c>
    </row>
  </sheetData>
  <conditionalFormatting sqref="K1:K1048576">
    <cfRule type="cellIs" dxfId="1" priority="1" operator="lessThan">
      <formula>0</formula>
    </cfRule>
    <cfRule type="cellIs" dxfId="0" priority="2" operator="greaterThan">
      <formula>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3D21-ACF9-4E77-AF82-AE331751FF26}">
  <dimension ref="A1:H5001"/>
  <sheetViews>
    <sheetView workbookViewId="0">
      <selection activeCell="I3" sqref="I3"/>
    </sheetView>
  </sheetViews>
  <sheetFormatPr defaultRowHeight="14.4" x14ac:dyDescent="0.3"/>
  <cols>
    <col min="1" max="1" width="12.77734375" bestFit="1" customWidth="1"/>
    <col min="2" max="2" width="10.33203125" bestFit="1" customWidth="1"/>
    <col min="3" max="3" width="15.6640625" bestFit="1" customWidth="1"/>
    <col min="4" max="4" width="18.44140625" bestFit="1" customWidth="1"/>
    <col min="5" max="5" width="18.5546875" bestFit="1" customWidth="1"/>
    <col min="6" max="6" width="12.5546875" bestFit="1" customWidth="1"/>
    <col min="7" max="7" width="13.6640625" bestFit="1" customWidth="1"/>
    <col min="8" max="8" width="15.44140625" customWidth="1"/>
  </cols>
  <sheetData>
    <row r="1" spans="1:8" x14ac:dyDescent="0.3">
      <c r="A1" t="s">
        <v>957</v>
      </c>
      <c r="B1" t="s">
        <v>1958</v>
      </c>
      <c r="C1" t="s">
        <v>1959</v>
      </c>
      <c r="D1" t="s">
        <v>1960</v>
      </c>
      <c r="E1" t="s">
        <v>1961</v>
      </c>
      <c r="F1" t="s">
        <v>1962</v>
      </c>
      <c r="G1" t="s">
        <v>1963</v>
      </c>
      <c r="H1" t="s">
        <v>2198</v>
      </c>
    </row>
    <row r="2" spans="1:8" x14ac:dyDescent="0.3">
      <c r="A2">
        <v>2159</v>
      </c>
      <c r="B2" s="1">
        <v>45329</v>
      </c>
      <c r="C2">
        <v>499951.87</v>
      </c>
      <c r="D2">
        <v>4.2699999999999996</v>
      </c>
      <c r="E2">
        <v>4.0599999999999996</v>
      </c>
      <c r="F2">
        <v>3977.09</v>
      </c>
      <c r="G2">
        <v>10919.52</v>
      </c>
      <c r="H2">
        <f>_xlfn.MAXIFS(performance_data[portfolio_value],performance_data[portfolio_id],performance_data[[#This Row],[portfolio_id]])  -_xlfn.MINIFS(performance_data[portfolio_value],performance_data[portfolio_id],performance_data[[#This Row],[portfolio_id]])</f>
        <v>461419.62</v>
      </c>
    </row>
    <row r="3" spans="1:8" x14ac:dyDescent="0.3">
      <c r="A3">
        <v>4321</v>
      </c>
      <c r="B3" s="1">
        <v>45558</v>
      </c>
      <c r="C3">
        <v>499893.55</v>
      </c>
      <c r="D3">
        <v>8.9499999999999993</v>
      </c>
      <c r="E3">
        <v>8.9</v>
      </c>
      <c r="F3">
        <v>10810.59</v>
      </c>
      <c r="G3">
        <v>17760.37</v>
      </c>
      <c r="H3">
        <f>_xlfn.MAXIFS(performance_data[portfolio_value],performance_data[portfolio_id],performance_data[[#This Row],[portfolio_id]])  -_xlfn.MINIFS(performance_data[portfolio_value],performance_data[portfolio_id],performance_data[[#This Row],[portfolio_id]])</f>
        <v>487167.08</v>
      </c>
    </row>
    <row r="4" spans="1:8" x14ac:dyDescent="0.3">
      <c r="A4">
        <v>2183</v>
      </c>
      <c r="B4" s="1">
        <v>45555</v>
      </c>
      <c r="C4">
        <v>499844.62</v>
      </c>
      <c r="D4">
        <v>-4.26</v>
      </c>
      <c r="E4">
        <v>-4.84</v>
      </c>
      <c r="F4">
        <v>15186.07</v>
      </c>
      <c r="G4">
        <v>18232.34</v>
      </c>
      <c r="H4">
        <f>_xlfn.MAXIFS(performance_data[portfolio_value],performance_data[portfolio_id],performance_data[[#This Row],[portfolio_id]])  -_xlfn.MINIFS(performance_data[portfolio_value],performance_data[portfolio_id],performance_data[[#This Row],[portfolio_id]])</f>
        <v>475880.52</v>
      </c>
    </row>
    <row r="5" spans="1:8" x14ac:dyDescent="0.3">
      <c r="A5">
        <v>4115</v>
      </c>
      <c r="B5" s="1">
        <v>45541</v>
      </c>
      <c r="C5">
        <v>499826.49</v>
      </c>
      <c r="D5">
        <v>7.88</v>
      </c>
      <c r="E5">
        <v>8.07</v>
      </c>
      <c r="F5">
        <v>7000.2</v>
      </c>
      <c r="G5">
        <v>17574.43</v>
      </c>
      <c r="H5">
        <f>_xlfn.MAXIFS(performance_data[portfolio_value],performance_data[portfolio_id],performance_data[[#This Row],[portfolio_id]])  -_xlfn.MINIFS(performance_data[portfolio_value],performance_data[portfolio_id],performance_data[[#This Row],[portfolio_id]])</f>
        <v>486789.51</v>
      </c>
    </row>
    <row r="6" spans="1:8" x14ac:dyDescent="0.3">
      <c r="A6">
        <v>6258</v>
      </c>
      <c r="B6" s="1">
        <v>45002</v>
      </c>
      <c r="C6">
        <v>499815.98</v>
      </c>
      <c r="D6">
        <v>-2.36</v>
      </c>
      <c r="E6">
        <v>-2.73</v>
      </c>
      <c r="F6">
        <v>4343.7700000000004</v>
      </c>
      <c r="G6">
        <v>9017.1</v>
      </c>
      <c r="H6">
        <f>_xlfn.MAXIFS(performance_data[portfolio_value],performance_data[portfolio_id],performance_data[[#This Row],[portfolio_id]])  -_xlfn.MINIFS(performance_data[portfolio_value],performance_data[portfolio_id],performance_data[[#This Row],[portfolio_id]])</f>
        <v>490175.74</v>
      </c>
    </row>
    <row r="7" spans="1:8" x14ac:dyDescent="0.3">
      <c r="A7">
        <v>5158</v>
      </c>
      <c r="B7" s="1">
        <v>45119</v>
      </c>
      <c r="C7">
        <v>499440.21</v>
      </c>
      <c r="D7">
        <v>11.56</v>
      </c>
      <c r="E7">
        <v>9.9499999999999993</v>
      </c>
      <c r="F7">
        <v>4227.72</v>
      </c>
      <c r="G7">
        <v>15733.14</v>
      </c>
      <c r="H7">
        <f>_xlfn.MAXIFS(performance_data[portfolio_value],performance_data[portfolio_id],performance_data[[#This Row],[portfolio_id]])  -_xlfn.MINIFS(performance_data[portfolio_value],performance_data[portfolio_id],performance_data[[#This Row],[portfolio_id]])</f>
        <v>473185.55000000005</v>
      </c>
    </row>
    <row r="8" spans="1:8" x14ac:dyDescent="0.3">
      <c r="A8">
        <v>7159</v>
      </c>
      <c r="B8" s="1">
        <v>45358</v>
      </c>
      <c r="C8">
        <v>499419.58</v>
      </c>
      <c r="D8">
        <v>10.36</v>
      </c>
      <c r="E8">
        <v>9.24</v>
      </c>
      <c r="F8">
        <v>13197.9</v>
      </c>
      <c r="G8">
        <v>11227.19</v>
      </c>
      <c r="H8">
        <f>_xlfn.MAXIFS(performance_data[portfolio_value],performance_data[portfolio_id],performance_data[[#This Row],[portfolio_id]])  -_xlfn.MINIFS(performance_data[portfolio_value],performance_data[portfolio_id],performance_data[[#This Row],[portfolio_id]])</f>
        <v>475159.84</v>
      </c>
    </row>
    <row r="9" spans="1:8" x14ac:dyDescent="0.3">
      <c r="A9">
        <v>5110</v>
      </c>
      <c r="B9" s="1">
        <v>44849</v>
      </c>
      <c r="C9">
        <v>499411.35</v>
      </c>
      <c r="D9">
        <v>5.2</v>
      </c>
      <c r="E9">
        <v>4.78</v>
      </c>
      <c r="F9">
        <v>15086.28</v>
      </c>
      <c r="G9">
        <v>60.18</v>
      </c>
      <c r="H9">
        <f>_xlfn.MAXIFS(performance_data[portfolio_value],performance_data[portfolio_id],performance_data[[#This Row],[portfolio_id]])  -_xlfn.MINIFS(performance_data[portfolio_value],performance_data[portfolio_id],performance_data[[#This Row],[portfolio_id]])</f>
        <v>473852.29</v>
      </c>
    </row>
    <row r="10" spans="1:8" x14ac:dyDescent="0.3">
      <c r="A10">
        <v>8661</v>
      </c>
      <c r="B10" s="1">
        <v>45094</v>
      </c>
      <c r="C10">
        <v>499232.94</v>
      </c>
      <c r="D10">
        <v>-8.2899999999999991</v>
      </c>
      <c r="E10">
        <v>-8.59</v>
      </c>
      <c r="F10">
        <v>8653.17</v>
      </c>
      <c r="G10">
        <v>10944.23</v>
      </c>
      <c r="H10">
        <f>_xlfn.MAXIFS(performance_data[portfolio_value],performance_data[portfolio_id],performance_data[[#This Row],[portfolio_id]])  -_xlfn.MINIFS(performance_data[portfolio_value],performance_data[portfolio_id],performance_data[[#This Row],[portfolio_id]])</f>
        <v>474158.26</v>
      </c>
    </row>
    <row r="11" spans="1:8" x14ac:dyDescent="0.3">
      <c r="A11">
        <v>1719</v>
      </c>
      <c r="B11" s="1">
        <v>45094</v>
      </c>
      <c r="C11">
        <v>498900.52</v>
      </c>
      <c r="D11">
        <v>19.43</v>
      </c>
      <c r="E11">
        <v>15.91</v>
      </c>
      <c r="F11">
        <v>8982.2900000000009</v>
      </c>
      <c r="G11">
        <v>17190.37</v>
      </c>
      <c r="H11">
        <f>_xlfn.MAXIFS(performance_data[portfolio_value],performance_data[portfolio_id],performance_data[[#This Row],[portfolio_id]])  -_xlfn.MINIFS(performance_data[portfolio_value],performance_data[portfolio_id],performance_data[[#This Row],[portfolio_id]])</f>
        <v>489588.60000000003</v>
      </c>
    </row>
    <row r="12" spans="1:8" x14ac:dyDescent="0.3">
      <c r="A12">
        <v>3758</v>
      </c>
      <c r="B12" s="1">
        <v>45174</v>
      </c>
      <c r="C12">
        <v>498884.43</v>
      </c>
      <c r="D12">
        <v>13</v>
      </c>
      <c r="E12">
        <v>12</v>
      </c>
      <c r="F12">
        <v>8120.1</v>
      </c>
      <c r="G12">
        <v>16322.03</v>
      </c>
      <c r="H12">
        <f>_xlfn.MAXIFS(performance_data[portfolio_value],performance_data[portfolio_id],performance_data[[#This Row],[portfolio_id]])  -_xlfn.MINIFS(performance_data[portfolio_value],performance_data[portfolio_id],performance_data[[#This Row],[portfolio_id]])</f>
        <v>492828.58</v>
      </c>
    </row>
    <row r="13" spans="1:8" x14ac:dyDescent="0.3">
      <c r="A13">
        <v>1666</v>
      </c>
      <c r="B13" s="1">
        <v>45196</v>
      </c>
      <c r="C13">
        <v>498869.12</v>
      </c>
      <c r="D13">
        <v>8.7200000000000006</v>
      </c>
      <c r="E13">
        <v>7.15</v>
      </c>
      <c r="F13">
        <v>15881.04</v>
      </c>
      <c r="G13">
        <v>349.01</v>
      </c>
      <c r="H13">
        <f>_xlfn.MAXIFS(performance_data[portfolio_value],performance_data[portfolio_id],performance_data[[#This Row],[portfolio_id]])  -_xlfn.MINIFS(performance_data[portfolio_value],performance_data[portfolio_id],performance_data[[#This Row],[portfolio_id]])</f>
        <v>493743.75</v>
      </c>
    </row>
    <row r="14" spans="1:8" x14ac:dyDescent="0.3">
      <c r="A14">
        <v>8069</v>
      </c>
      <c r="B14" s="1">
        <v>44862</v>
      </c>
      <c r="C14">
        <v>498828.58</v>
      </c>
      <c r="D14">
        <v>-7.46</v>
      </c>
      <c r="E14">
        <v>-6.23</v>
      </c>
      <c r="F14">
        <v>1503.85</v>
      </c>
      <c r="G14">
        <v>8578.9</v>
      </c>
      <c r="H14">
        <f>_xlfn.MAXIFS(performance_data[portfolio_value],performance_data[portfolio_id],performance_data[[#This Row],[portfolio_id]])  -_xlfn.MINIFS(performance_data[portfolio_value],performance_data[portfolio_id],performance_data[[#This Row],[portfolio_id]])</f>
        <v>493005.85000000003</v>
      </c>
    </row>
    <row r="15" spans="1:8" x14ac:dyDescent="0.3">
      <c r="A15">
        <v>5136</v>
      </c>
      <c r="B15" s="1">
        <v>45063</v>
      </c>
      <c r="C15">
        <v>498761.88</v>
      </c>
      <c r="D15">
        <v>-2.38</v>
      </c>
      <c r="E15">
        <v>-1.98</v>
      </c>
      <c r="F15">
        <v>17987.29</v>
      </c>
      <c r="G15">
        <v>14636.54</v>
      </c>
      <c r="H15">
        <f>_xlfn.MAXIFS(performance_data[portfolio_value],performance_data[portfolio_id],performance_data[[#This Row],[portfolio_id]])  -_xlfn.MINIFS(performance_data[portfolio_value],performance_data[portfolio_id],performance_data[[#This Row],[portfolio_id]])</f>
        <v>471919.2</v>
      </c>
    </row>
    <row r="16" spans="1:8" x14ac:dyDescent="0.3">
      <c r="A16">
        <v>7948</v>
      </c>
      <c r="B16" s="1">
        <v>45375</v>
      </c>
      <c r="C16">
        <v>498726.77</v>
      </c>
      <c r="D16">
        <v>13.9</v>
      </c>
      <c r="E16">
        <v>13.71</v>
      </c>
      <c r="F16">
        <v>15830.32</v>
      </c>
      <c r="G16">
        <v>19038.349999999999</v>
      </c>
      <c r="H16">
        <f>_xlfn.MAXIFS(performance_data[portfolio_value],performance_data[portfolio_id],performance_data[[#This Row],[portfolio_id]])  -_xlfn.MINIFS(performance_data[portfolio_value],performance_data[portfolio_id],performance_data[[#This Row],[portfolio_id]])</f>
        <v>454830.86</v>
      </c>
    </row>
    <row r="17" spans="1:8" x14ac:dyDescent="0.3">
      <c r="A17">
        <v>3109</v>
      </c>
      <c r="B17" s="1">
        <v>45138</v>
      </c>
      <c r="C17">
        <v>498681.34</v>
      </c>
      <c r="D17">
        <v>-1.76</v>
      </c>
      <c r="E17">
        <v>-1.64</v>
      </c>
      <c r="F17">
        <v>17509.689999999999</v>
      </c>
      <c r="G17">
        <v>8231.25</v>
      </c>
      <c r="H17">
        <f>_xlfn.MAXIFS(performance_data[portfolio_value],performance_data[portfolio_id],performance_data[[#This Row],[portfolio_id]])  -_xlfn.MINIFS(performance_data[portfolio_value],performance_data[portfolio_id],performance_data[[#This Row],[portfolio_id]])</f>
        <v>487003.91000000003</v>
      </c>
    </row>
    <row r="18" spans="1:8" x14ac:dyDescent="0.3">
      <c r="A18">
        <v>2720</v>
      </c>
      <c r="B18" s="1">
        <v>45085</v>
      </c>
      <c r="C18">
        <v>498661.37</v>
      </c>
      <c r="D18">
        <v>1.1100000000000001</v>
      </c>
      <c r="E18">
        <v>0.97</v>
      </c>
      <c r="F18">
        <v>2830.13</v>
      </c>
      <c r="G18">
        <v>15110.53</v>
      </c>
      <c r="H18">
        <f>_xlfn.MAXIFS(performance_data[portfolio_value],performance_data[portfolio_id],performance_data[[#This Row],[portfolio_id]])  -_xlfn.MINIFS(performance_data[portfolio_value],performance_data[portfolio_id],performance_data[[#This Row],[portfolio_id]])</f>
        <v>491089.33</v>
      </c>
    </row>
    <row r="19" spans="1:8" x14ac:dyDescent="0.3">
      <c r="A19">
        <v>8069</v>
      </c>
      <c r="B19" s="1">
        <v>45067</v>
      </c>
      <c r="C19">
        <v>498652.69</v>
      </c>
      <c r="D19">
        <v>-6.82</v>
      </c>
      <c r="E19">
        <v>-6.7</v>
      </c>
      <c r="F19">
        <v>17154.47</v>
      </c>
      <c r="G19">
        <v>9692.7199999999993</v>
      </c>
      <c r="H19">
        <f>_xlfn.MAXIFS(performance_data[portfolio_value],performance_data[portfolio_id],performance_data[[#This Row],[portfolio_id]])  -_xlfn.MINIFS(performance_data[portfolio_value],performance_data[portfolio_id],performance_data[[#This Row],[portfolio_id]])</f>
        <v>493005.85000000003</v>
      </c>
    </row>
    <row r="20" spans="1:8" x14ac:dyDescent="0.3">
      <c r="A20">
        <v>8368</v>
      </c>
      <c r="B20" s="1">
        <v>45318</v>
      </c>
      <c r="C20">
        <v>498478.36</v>
      </c>
      <c r="D20">
        <v>-2.44</v>
      </c>
      <c r="E20">
        <v>-2.17</v>
      </c>
      <c r="F20">
        <v>15883.33</v>
      </c>
      <c r="G20">
        <v>9284.7099999999991</v>
      </c>
      <c r="H20">
        <f>_xlfn.MAXIFS(performance_data[portfolio_value],performance_data[portfolio_id],performance_data[[#This Row],[portfolio_id]])  -_xlfn.MINIFS(performance_data[portfolio_value],performance_data[portfolio_id],performance_data[[#This Row],[portfolio_id]])</f>
        <v>459458.64</v>
      </c>
    </row>
    <row r="21" spans="1:8" x14ac:dyDescent="0.3">
      <c r="A21">
        <v>5110</v>
      </c>
      <c r="B21" s="1">
        <v>44956</v>
      </c>
      <c r="C21">
        <v>498382.04</v>
      </c>
      <c r="D21">
        <v>8.14</v>
      </c>
      <c r="E21">
        <v>6.73</v>
      </c>
      <c r="F21">
        <v>15254.27</v>
      </c>
      <c r="G21">
        <v>15264.16</v>
      </c>
      <c r="H21">
        <f>_xlfn.MAXIFS(performance_data[portfolio_value],performance_data[portfolio_id],performance_data[[#This Row],[portfolio_id]])  -_xlfn.MINIFS(performance_data[portfolio_value],performance_data[portfolio_id],performance_data[[#This Row],[portfolio_id]])</f>
        <v>473852.29</v>
      </c>
    </row>
    <row r="22" spans="1:8" x14ac:dyDescent="0.3">
      <c r="A22">
        <v>1471</v>
      </c>
      <c r="B22" s="1">
        <v>45102</v>
      </c>
      <c r="C22">
        <v>497702.45</v>
      </c>
      <c r="D22">
        <v>0.28999999999999998</v>
      </c>
      <c r="E22">
        <v>0.32</v>
      </c>
      <c r="F22">
        <v>9333.2999999999993</v>
      </c>
      <c r="G22">
        <v>15644.15</v>
      </c>
      <c r="H22">
        <f>_xlfn.MAXIFS(performance_data[portfolio_value],performance_data[portfolio_id],performance_data[[#This Row],[portfolio_id]])  -_xlfn.MINIFS(performance_data[portfolio_value],performance_data[portfolio_id],performance_data[[#This Row],[portfolio_id]])</f>
        <v>482465.44</v>
      </c>
    </row>
    <row r="23" spans="1:8" x14ac:dyDescent="0.3">
      <c r="A23">
        <v>8616</v>
      </c>
      <c r="B23" s="1">
        <v>45146</v>
      </c>
      <c r="C23">
        <v>497675.99</v>
      </c>
      <c r="D23">
        <v>-8.16</v>
      </c>
      <c r="E23">
        <v>-8.59</v>
      </c>
      <c r="F23">
        <v>15171.38</v>
      </c>
      <c r="G23">
        <v>577.34</v>
      </c>
      <c r="H23">
        <f>_xlfn.MAXIFS(performance_data[portfolio_value],performance_data[portfolio_id],performance_data[[#This Row],[portfolio_id]])  -_xlfn.MINIFS(performance_data[portfolio_value],performance_data[portfolio_id],performance_data[[#This Row],[portfolio_id]])</f>
        <v>422410.99</v>
      </c>
    </row>
    <row r="24" spans="1:8" x14ac:dyDescent="0.3">
      <c r="A24">
        <v>9751</v>
      </c>
      <c r="B24" s="1">
        <v>45224</v>
      </c>
      <c r="C24">
        <v>497658.58</v>
      </c>
      <c r="D24">
        <v>16.579999999999998</v>
      </c>
      <c r="E24">
        <v>16.59</v>
      </c>
      <c r="F24">
        <v>15556.3</v>
      </c>
      <c r="G24">
        <v>7198.39</v>
      </c>
      <c r="H24">
        <f>_xlfn.MAXIFS(performance_data[portfolio_value],performance_data[portfolio_id],performance_data[[#This Row],[portfolio_id]])  -_xlfn.MINIFS(performance_data[portfolio_value],performance_data[portfolio_id],performance_data[[#This Row],[portfolio_id]])</f>
        <v>486791.28</v>
      </c>
    </row>
    <row r="25" spans="1:8" x14ac:dyDescent="0.3">
      <c r="A25">
        <v>3574</v>
      </c>
      <c r="B25" s="1">
        <v>45549</v>
      </c>
      <c r="C25">
        <v>497641.8</v>
      </c>
      <c r="D25">
        <v>-4.72</v>
      </c>
      <c r="E25">
        <v>-5.07</v>
      </c>
      <c r="F25">
        <v>4339.1499999999996</v>
      </c>
      <c r="G25">
        <v>18366.330000000002</v>
      </c>
      <c r="H25">
        <f>_xlfn.MAXIFS(performance_data[portfolio_value],performance_data[portfolio_id],performance_data[[#This Row],[portfolio_id]])  -_xlfn.MINIFS(performance_data[portfolio_value],performance_data[portfolio_id],performance_data[[#This Row],[portfolio_id]])</f>
        <v>469908.89999999997</v>
      </c>
    </row>
    <row r="26" spans="1:8" x14ac:dyDescent="0.3">
      <c r="A26">
        <v>7046</v>
      </c>
      <c r="B26" s="1">
        <v>45200</v>
      </c>
      <c r="C26">
        <v>497534.55</v>
      </c>
      <c r="D26">
        <v>5.55</v>
      </c>
      <c r="E26">
        <v>5.2</v>
      </c>
      <c r="F26">
        <v>227.25</v>
      </c>
      <c r="G26">
        <v>10739.53</v>
      </c>
      <c r="H26">
        <f>_xlfn.MAXIFS(performance_data[portfolio_value],performance_data[portfolio_id],performance_data[[#This Row],[portfolio_id]])  -_xlfn.MINIFS(performance_data[portfolio_value],performance_data[portfolio_id],performance_data[[#This Row],[portfolio_id]])</f>
        <v>442911.24</v>
      </c>
    </row>
    <row r="27" spans="1:8" x14ac:dyDescent="0.3">
      <c r="A27">
        <v>1410</v>
      </c>
      <c r="B27" s="1">
        <v>45243</v>
      </c>
      <c r="C27">
        <v>497415.55</v>
      </c>
      <c r="D27">
        <v>15.85</v>
      </c>
      <c r="E27">
        <v>15</v>
      </c>
      <c r="F27">
        <v>5048.9399999999996</v>
      </c>
      <c r="G27">
        <v>8985.81</v>
      </c>
      <c r="H27">
        <f>_xlfn.MAXIFS(performance_data[portfolio_value],performance_data[portfolio_id],performance_data[[#This Row],[portfolio_id]])  -_xlfn.MINIFS(performance_data[portfolio_value],performance_data[portfolio_id],performance_data[[#This Row],[portfolio_id]])</f>
        <v>481394.79</v>
      </c>
    </row>
    <row r="28" spans="1:8" x14ac:dyDescent="0.3">
      <c r="A28">
        <v>2697</v>
      </c>
      <c r="B28" s="1">
        <v>44894</v>
      </c>
      <c r="C28">
        <v>496966.08</v>
      </c>
      <c r="D28">
        <v>8.3000000000000007</v>
      </c>
      <c r="E28">
        <v>6.65</v>
      </c>
      <c r="F28">
        <v>9347.48</v>
      </c>
      <c r="G28">
        <v>12974.63</v>
      </c>
      <c r="H28">
        <f>_xlfn.MAXIFS(performance_data[portfolio_value],performance_data[portfolio_id],performance_data[[#This Row],[portfolio_id]])  -_xlfn.MINIFS(performance_data[portfolio_value],performance_data[portfolio_id],performance_data[[#This Row],[portfolio_id]])</f>
        <v>490596.61000000004</v>
      </c>
    </row>
    <row r="29" spans="1:8" x14ac:dyDescent="0.3">
      <c r="A29">
        <v>1471</v>
      </c>
      <c r="B29" s="1">
        <v>45043</v>
      </c>
      <c r="C29">
        <v>496866.43</v>
      </c>
      <c r="D29">
        <v>18.52</v>
      </c>
      <c r="E29">
        <v>15.92</v>
      </c>
      <c r="F29">
        <v>5814.59</v>
      </c>
      <c r="G29">
        <v>5072.62</v>
      </c>
      <c r="H29">
        <f>_xlfn.MAXIFS(performance_data[portfolio_value],performance_data[portfolio_id],performance_data[[#This Row],[portfolio_id]])  -_xlfn.MINIFS(performance_data[portfolio_value],performance_data[portfolio_id],performance_data[[#This Row],[portfolio_id]])</f>
        <v>482465.44</v>
      </c>
    </row>
    <row r="30" spans="1:8" x14ac:dyDescent="0.3">
      <c r="A30">
        <v>1770</v>
      </c>
      <c r="B30" s="1">
        <v>45218</v>
      </c>
      <c r="C30">
        <v>496818.3</v>
      </c>
      <c r="D30">
        <v>7.76</v>
      </c>
      <c r="E30">
        <v>8.25</v>
      </c>
      <c r="F30">
        <v>15174.9</v>
      </c>
      <c r="G30">
        <v>405.5</v>
      </c>
      <c r="H30">
        <f>_xlfn.MAXIFS(performance_data[portfolio_value],performance_data[portfolio_id],performance_data[[#This Row],[portfolio_id]])  -_xlfn.MINIFS(performance_data[portfolio_value],performance_data[portfolio_id],performance_data[[#This Row],[portfolio_id]])</f>
        <v>437061.47</v>
      </c>
    </row>
    <row r="31" spans="1:8" x14ac:dyDescent="0.3">
      <c r="A31">
        <v>5264</v>
      </c>
      <c r="B31" s="1">
        <v>44846</v>
      </c>
      <c r="C31">
        <v>496746.2</v>
      </c>
      <c r="D31">
        <v>-2.84</v>
      </c>
      <c r="E31">
        <v>-2.73</v>
      </c>
      <c r="F31">
        <v>19652.86</v>
      </c>
      <c r="G31">
        <v>9029.15</v>
      </c>
      <c r="H31">
        <f>_xlfn.MAXIFS(performance_data[portfolio_value],performance_data[portfolio_id],performance_data[[#This Row],[portfolio_id]])  -_xlfn.MINIFS(performance_data[portfolio_value],performance_data[portfolio_id],performance_data[[#This Row],[portfolio_id]])</f>
        <v>488077.94</v>
      </c>
    </row>
    <row r="32" spans="1:8" x14ac:dyDescent="0.3">
      <c r="A32">
        <v>4355</v>
      </c>
      <c r="B32" s="1">
        <v>45321</v>
      </c>
      <c r="C32">
        <v>496382.71999999997</v>
      </c>
      <c r="D32">
        <v>2.87</v>
      </c>
      <c r="E32">
        <v>3.2</v>
      </c>
      <c r="F32">
        <v>19791.38</v>
      </c>
      <c r="G32">
        <v>12835.69</v>
      </c>
      <c r="H32">
        <f>_xlfn.MAXIFS(performance_data[portfolio_value],performance_data[portfolio_id],performance_data[[#This Row],[portfolio_id]])  -_xlfn.MINIFS(performance_data[portfolio_value],performance_data[portfolio_id],performance_data[[#This Row],[portfolio_id]])</f>
        <v>490384.75999999995</v>
      </c>
    </row>
    <row r="33" spans="1:8" x14ac:dyDescent="0.3">
      <c r="A33">
        <v>2696</v>
      </c>
      <c r="B33" s="1">
        <v>45102</v>
      </c>
      <c r="C33">
        <v>496282.39</v>
      </c>
      <c r="D33">
        <v>-6.83</v>
      </c>
      <c r="E33">
        <v>-6.61</v>
      </c>
      <c r="F33">
        <v>5562.36</v>
      </c>
      <c r="G33">
        <v>9216.76</v>
      </c>
      <c r="H33">
        <f>_xlfn.MAXIFS(performance_data[portfolio_value],performance_data[portfolio_id],performance_data[[#This Row],[portfolio_id]])  -_xlfn.MINIFS(performance_data[portfolio_value],performance_data[portfolio_id],performance_data[[#This Row],[portfolio_id]])</f>
        <v>485007.75</v>
      </c>
    </row>
    <row r="34" spans="1:8" x14ac:dyDescent="0.3">
      <c r="A34">
        <v>8032</v>
      </c>
      <c r="B34" s="1">
        <v>45480</v>
      </c>
      <c r="C34">
        <v>496195.53</v>
      </c>
      <c r="D34">
        <v>16.64</v>
      </c>
      <c r="E34">
        <v>19.3</v>
      </c>
      <c r="F34">
        <v>12731.51</v>
      </c>
      <c r="G34">
        <v>12035.72</v>
      </c>
      <c r="H34">
        <f>_xlfn.MAXIFS(performance_data[portfolio_value],performance_data[portfolio_id],performance_data[[#This Row],[portfolio_id]])  -_xlfn.MINIFS(performance_data[portfolio_value],performance_data[portfolio_id],performance_data[[#This Row],[portfolio_id]])</f>
        <v>484805.46</v>
      </c>
    </row>
    <row r="35" spans="1:8" x14ac:dyDescent="0.3">
      <c r="A35">
        <v>7046</v>
      </c>
      <c r="B35" s="1">
        <v>45539</v>
      </c>
      <c r="C35">
        <v>496141.46</v>
      </c>
      <c r="D35">
        <v>-1.3</v>
      </c>
      <c r="E35">
        <v>-1.27</v>
      </c>
      <c r="F35">
        <v>11795.65</v>
      </c>
      <c r="G35">
        <v>12180</v>
      </c>
      <c r="H35">
        <f>_xlfn.MAXIFS(performance_data[portfolio_value],performance_data[portfolio_id],performance_data[[#This Row],[portfolio_id]])  -_xlfn.MINIFS(performance_data[portfolio_value],performance_data[portfolio_id],performance_data[[#This Row],[portfolio_id]])</f>
        <v>442911.24</v>
      </c>
    </row>
    <row r="36" spans="1:8" x14ac:dyDescent="0.3">
      <c r="A36">
        <v>2055</v>
      </c>
      <c r="B36" s="1">
        <v>44999</v>
      </c>
      <c r="C36">
        <v>496034.29</v>
      </c>
      <c r="D36">
        <v>-1.85</v>
      </c>
      <c r="E36">
        <v>-2.19</v>
      </c>
      <c r="F36">
        <v>696.2</v>
      </c>
      <c r="G36">
        <v>8559.06</v>
      </c>
      <c r="H36">
        <f>_xlfn.MAXIFS(performance_data[portfolio_value],performance_data[portfolio_id],performance_data[[#This Row],[portfolio_id]])  -_xlfn.MINIFS(performance_data[portfolio_value],performance_data[portfolio_id],performance_data[[#This Row],[portfolio_id]])</f>
        <v>480568.31</v>
      </c>
    </row>
    <row r="37" spans="1:8" x14ac:dyDescent="0.3">
      <c r="A37">
        <v>2183</v>
      </c>
      <c r="B37" s="1">
        <v>45456</v>
      </c>
      <c r="C37">
        <v>495963.61</v>
      </c>
      <c r="D37">
        <v>-6.16</v>
      </c>
      <c r="E37">
        <v>-5.63</v>
      </c>
      <c r="F37">
        <v>4816.76</v>
      </c>
      <c r="G37">
        <v>8600.17</v>
      </c>
      <c r="H37">
        <f>_xlfn.MAXIFS(performance_data[portfolio_value],performance_data[portfolio_id],performance_data[[#This Row],[portfolio_id]])  -_xlfn.MINIFS(performance_data[portfolio_value],performance_data[portfolio_id],performance_data[[#This Row],[portfolio_id]])</f>
        <v>475880.52</v>
      </c>
    </row>
    <row r="38" spans="1:8" x14ac:dyDescent="0.3">
      <c r="A38">
        <v>6536</v>
      </c>
      <c r="B38" s="1">
        <v>45390</v>
      </c>
      <c r="C38">
        <v>495887.73</v>
      </c>
      <c r="D38">
        <v>0.36</v>
      </c>
      <c r="E38">
        <v>0.41</v>
      </c>
      <c r="F38">
        <v>15836.36</v>
      </c>
      <c r="G38">
        <v>18935.5</v>
      </c>
      <c r="H38">
        <f>_xlfn.MAXIFS(performance_data[portfolio_value],performance_data[portfolio_id],performance_data[[#This Row],[portfolio_id]])  -_xlfn.MINIFS(performance_data[portfolio_value],performance_data[portfolio_id],performance_data[[#This Row],[portfolio_id]])</f>
        <v>418170.61</v>
      </c>
    </row>
    <row r="39" spans="1:8" x14ac:dyDescent="0.3">
      <c r="A39">
        <v>8069</v>
      </c>
      <c r="B39" s="1">
        <v>45243</v>
      </c>
      <c r="C39">
        <v>495866.2</v>
      </c>
      <c r="D39">
        <v>10.67</v>
      </c>
      <c r="E39">
        <v>10.48</v>
      </c>
      <c r="F39">
        <v>3879.78</v>
      </c>
      <c r="G39">
        <v>12651.41</v>
      </c>
      <c r="H39">
        <f>_xlfn.MAXIFS(performance_data[portfolio_value],performance_data[portfolio_id],performance_data[[#This Row],[portfolio_id]])  -_xlfn.MINIFS(performance_data[portfolio_value],performance_data[portfolio_id],performance_data[[#This Row],[portfolio_id]])</f>
        <v>493005.85000000003</v>
      </c>
    </row>
    <row r="40" spans="1:8" x14ac:dyDescent="0.3">
      <c r="A40">
        <v>2678</v>
      </c>
      <c r="B40" s="1">
        <v>44906</v>
      </c>
      <c r="C40">
        <v>495642.97</v>
      </c>
      <c r="D40">
        <v>9.15</v>
      </c>
      <c r="E40">
        <v>8.5</v>
      </c>
      <c r="F40">
        <v>9462.84</v>
      </c>
      <c r="G40">
        <v>18641.77</v>
      </c>
      <c r="H40">
        <f>_xlfn.MAXIFS(performance_data[portfolio_value],performance_data[portfolio_id],performance_data[[#This Row],[portfolio_id]])  -_xlfn.MINIFS(performance_data[portfolio_value],performance_data[portfolio_id],performance_data[[#This Row],[portfolio_id]])</f>
        <v>489002.06</v>
      </c>
    </row>
    <row r="41" spans="1:8" x14ac:dyDescent="0.3">
      <c r="A41">
        <v>6369</v>
      </c>
      <c r="B41" s="1">
        <v>45410</v>
      </c>
      <c r="C41">
        <v>495617.83</v>
      </c>
      <c r="D41">
        <v>11.95</v>
      </c>
      <c r="E41">
        <v>12.02</v>
      </c>
      <c r="F41">
        <v>1219.1500000000001</v>
      </c>
      <c r="G41">
        <v>8932.7800000000007</v>
      </c>
      <c r="H41">
        <f>_xlfn.MAXIFS(performance_data[portfolio_value],performance_data[portfolio_id],performance_data[[#This Row],[portfolio_id]])  -_xlfn.MINIFS(performance_data[portfolio_value],performance_data[portfolio_id],performance_data[[#This Row],[portfolio_id]])</f>
        <v>449634.47000000003</v>
      </c>
    </row>
    <row r="42" spans="1:8" x14ac:dyDescent="0.3">
      <c r="A42">
        <v>9015</v>
      </c>
      <c r="B42" s="1">
        <v>45426</v>
      </c>
      <c r="C42">
        <v>495366.31</v>
      </c>
      <c r="D42">
        <v>-6.38</v>
      </c>
      <c r="E42">
        <v>-6.89</v>
      </c>
      <c r="F42">
        <v>954.03</v>
      </c>
      <c r="G42">
        <v>4360.79</v>
      </c>
      <c r="H42">
        <f>_xlfn.MAXIFS(performance_data[portfolio_value],performance_data[portfolio_id],performance_data[[#This Row],[portfolio_id]])  -_xlfn.MINIFS(performance_data[portfolio_value],performance_data[portfolio_id],performance_data[[#This Row],[portfolio_id]])</f>
        <v>481081.97</v>
      </c>
    </row>
    <row r="43" spans="1:8" x14ac:dyDescent="0.3">
      <c r="A43">
        <v>3574</v>
      </c>
      <c r="B43" s="1">
        <v>45433</v>
      </c>
      <c r="C43">
        <v>495300.03</v>
      </c>
      <c r="D43">
        <v>-7</v>
      </c>
      <c r="E43">
        <v>-7.17</v>
      </c>
      <c r="F43">
        <v>12431.99</v>
      </c>
      <c r="G43">
        <v>2937.04</v>
      </c>
      <c r="H43">
        <f>_xlfn.MAXIFS(performance_data[portfolio_value],performance_data[portfolio_id],performance_data[[#This Row],[portfolio_id]])  -_xlfn.MINIFS(performance_data[portfolio_value],performance_data[portfolio_id],performance_data[[#This Row],[portfolio_id]])</f>
        <v>469908.89999999997</v>
      </c>
    </row>
    <row r="44" spans="1:8" x14ac:dyDescent="0.3">
      <c r="A44">
        <v>5968</v>
      </c>
      <c r="B44" s="1">
        <v>44852</v>
      </c>
      <c r="C44">
        <v>495297.08</v>
      </c>
      <c r="D44">
        <v>0.5</v>
      </c>
      <c r="E44">
        <v>0.52</v>
      </c>
      <c r="F44">
        <v>18260.560000000001</v>
      </c>
      <c r="G44">
        <v>18681.060000000001</v>
      </c>
      <c r="H44">
        <f>_xlfn.MAXIFS(performance_data[portfolio_value],performance_data[portfolio_id],performance_data[[#This Row],[portfolio_id]])  -_xlfn.MINIFS(performance_data[portfolio_value],performance_data[portfolio_id],performance_data[[#This Row],[portfolio_id]])</f>
        <v>479742.19</v>
      </c>
    </row>
    <row r="45" spans="1:8" x14ac:dyDescent="0.3">
      <c r="A45">
        <v>8625</v>
      </c>
      <c r="B45" s="1">
        <v>45431</v>
      </c>
      <c r="C45">
        <v>495121.32</v>
      </c>
      <c r="D45">
        <v>10.3</v>
      </c>
      <c r="E45">
        <v>9.33</v>
      </c>
      <c r="F45">
        <v>6288.93</v>
      </c>
      <c r="G45">
        <v>779.36</v>
      </c>
      <c r="H45">
        <f>_xlfn.MAXIFS(performance_data[portfolio_value],performance_data[portfolio_id],performance_data[[#This Row],[portfolio_id]])  -_xlfn.MINIFS(performance_data[portfolio_value],performance_data[portfolio_id],performance_data[[#This Row],[portfolio_id]])</f>
        <v>464702.64</v>
      </c>
    </row>
    <row r="46" spans="1:8" x14ac:dyDescent="0.3">
      <c r="A46">
        <v>7046</v>
      </c>
      <c r="B46" s="1">
        <v>45551</v>
      </c>
      <c r="C46">
        <v>495102.61</v>
      </c>
      <c r="D46">
        <v>17.670000000000002</v>
      </c>
      <c r="E46">
        <v>18.010000000000002</v>
      </c>
      <c r="F46">
        <v>7620.77</v>
      </c>
      <c r="G46">
        <v>5455.59</v>
      </c>
      <c r="H46">
        <f>_xlfn.MAXIFS(performance_data[portfolio_value],performance_data[portfolio_id],performance_data[[#This Row],[portfolio_id]])  -_xlfn.MINIFS(performance_data[portfolio_value],performance_data[portfolio_id],performance_data[[#This Row],[portfolio_id]])</f>
        <v>442911.24</v>
      </c>
    </row>
    <row r="47" spans="1:8" x14ac:dyDescent="0.3">
      <c r="A47">
        <v>2461</v>
      </c>
      <c r="B47" s="1">
        <v>45343</v>
      </c>
      <c r="C47">
        <v>495043.57</v>
      </c>
      <c r="D47">
        <v>11.91</v>
      </c>
      <c r="E47">
        <v>12.13</v>
      </c>
      <c r="F47">
        <v>16390.75</v>
      </c>
      <c r="G47">
        <v>14932.84</v>
      </c>
      <c r="H47">
        <f>_xlfn.MAXIFS(performance_data[portfolio_value],performance_data[portfolio_id],performance_data[[#This Row],[portfolio_id]])  -_xlfn.MINIFS(performance_data[portfolio_value],performance_data[portfolio_id],performance_data[[#This Row],[portfolio_id]])</f>
        <v>479062.15</v>
      </c>
    </row>
    <row r="48" spans="1:8" x14ac:dyDescent="0.3">
      <c r="A48">
        <v>7581</v>
      </c>
      <c r="B48" s="1">
        <v>45311</v>
      </c>
      <c r="C48">
        <v>494954.86</v>
      </c>
      <c r="D48">
        <v>-3.39</v>
      </c>
      <c r="E48">
        <v>-3.05</v>
      </c>
      <c r="F48">
        <v>16684.080000000002</v>
      </c>
      <c r="G48">
        <v>15416.47</v>
      </c>
      <c r="H48">
        <f>_xlfn.MAXIFS(performance_data[portfolio_value],performance_data[portfolio_id],performance_data[[#This Row],[portfolio_id]])  -_xlfn.MINIFS(performance_data[portfolio_value],performance_data[portfolio_id],performance_data[[#This Row],[portfolio_id]])</f>
        <v>487536.22</v>
      </c>
    </row>
    <row r="49" spans="1:8" x14ac:dyDescent="0.3">
      <c r="A49">
        <v>2159</v>
      </c>
      <c r="B49" s="1">
        <v>45078</v>
      </c>
      <c r="C49">
        <v>494912.14</v>
      </c>
      <c r="D49">
        <v>-2.2799999999999998</v>
      </c>
      <c r="E49">
        <v>-2.64</v>
      </c>
      <c r="F49">
        <v>18006.91</v>
      </c>
      <c r="G49">
        <v>1078.76</v>
      </c>
      <c r="H49">
        <f>_xlfn.MAXIFS(performance_data[portfolio_value],performance_data[portfolio_id],performance_data[[#This Row],[portfolio_id]])  -_xlfn.MINIFS(performance_data[portfolio_value],performance_data[portfolio_id],performance_data[[#This Row],[portfolio_id]])</f>
        <v>461419.62</v>
      </c>
    </row>
    <row r="50" spans="1:8" x14ac:dyDescent="0.3">
      <c r="A50">
        <v>2439</v>
      </c>
      <c r="B50" s="1">
        <v>45519</v>
      </c>
      <c r="C50">
        <v>494895.69</v>
      </c>
      <c r="D50">
        <v>9.68</v>
      </c>
      <c r="E50">
        <v>8.39</v>
      </c>
      <c r="F50">
        <v>18910.099999999999</v>
      </c>
      <c r="G50">
        <v>14618.73</v>
      </c>
      <c r="H50">
        <f>_xlfn.MAXIFS(performance_data[portfolio_value],performance_data[portfolio_id],performance_data[[#This Row],[portfolio_id]])  -_xlfn.MINIFS(performance_data[portfolio_value],performance_data[portfolio_id],performance_data[[#This Row],[portfolio_id]])</f>
        <v>472759.56</v>
      </c>
    </row>
    <row r="51" spans="1:8" x14ac:dyDescent="0.3">
      <c r="A51">
        <v>7655</v>
      </c>
      <c r="B51" s="1">
        <v>45245</v>
      </c>
      <c r="C51">
        <v>494867.21</v>
      </c>
      <c r="D51">
        <v>5.87</v>
      </c>
      <c r="E51">
        <v>6.57</v>
      </c>
      <c r="F51">
        <v>18865.490000000002</v>
      </c>
      <c r="G51">
        <v>330.82</v>
      </c>
      <c r="H51">
        <f>_xlfn.MAXIFS(performance_data[portfolio_value],performance_data[portfolio_id],performance_data[[#This Row],[portfolio_id]])  -_xlfn.MINIFS(performance_data[portfolio_value],performance_data[portfolio_id],performance_data[[#This Row],[portfolio_id]])</f>
        <v>476664.48000000004</v>
      </c>
    </row>
    <row r="52" spans="1:8" x14ac:dyDescent="0.3">
      <c r="A52">
        <v>2131</v>
      </c>
      <c r="B52" s="1">
        <v>45555</v>
      </c>
      <c r="C52">
        <v>494638.91</v>
      </c>
      <c r="D52">
        <v>-5.62</v>
      </c>
      <c r="E52">
        <v>-4.6399999999999997</v>
      </c>
      <c r="F52">
        <v>6335.86</v>
      </c>
      <c r="G52">
        <v>3597.86</v>
      </c>
      <c r="H52">
        <f>_xlfn.MAXIFS(performance_data[portfolio_value],performance_data[portfolio_id],performance_data[[#This Row],[portfolio_id]])  -_xlfn.MINIFS(performance_data[portfolio_value],performance_data[portfolio_id],performance_data[[#This Row],[portfolio_id]])</f>
        <v>425797.17</v>
      </c>
    </row>
    <row r="53" spans="1:8" x14ac:dyDescent="0.3">
      <c r="A53">
        <v>1138</v>
      </c>
      <c r="B53" s="1">
        <v>45099</v>
      </c>
      <c r="C53">
        <v>494628.89</v>
      </c>
      <c r="D53">
        <v>-7.0000000000000007E-2</v>
      </c>
      <c r="E53">
        <v>-0.08</v>
      </c>
      <c r="F53">
        <v>1098.52</v>
      </c>
      <c r="G53">
        <v>17194.89</v>
      </c>
      <c r="H53">
        <f>_xlfn.MAXIFS(performance_data[portfolio_value],performance_data[portfolio_id],performance_data[[#This Row],[portfolio_id]])  -_xlfn.MINIFS(performance_data[portfolio_value],performance_data[portfolio_id],performance_data[[#This Row],[portfolio_id]])</f>
        <v>470483.4</v>
      </c>
    </row>
    <row r="54" spans="1:8" x14ac:dyDescent="0.3">
      <c r="A54">
        <v>3862</v>
      </c>
      <c r="B54" s="1">
        <v>45194</v>
      </c>
      <c r="C54">
        <v>494314.08</v>
      </c>
      <c r="D54">
        <v>4.88</v>
      </c>
      <c r="E54">
        <v>4.3499999999999996</v>
      </c>
      <c r="F54">
        <v>4117.46</v>
      </c>
      <c r="G54">
        <v>19913.87</v>
      </c>
      <c r="H54">
        <f>_xlfn.MAXIFS(performance_data[portfolio_value],performance_data[portfolio_id],performance_data[[#This Row],[portfolio_id]])  -_xlfn.MINIFS(performance_data[portfolio_value],performance_data[portfolio_id],performance_data[[#This Row],[portfolio_id]])</f>
        <v>477592.26</v>
      </c>
    </row>
    <row r="55" spans="1:8" x14ac:dyDescent="0.3">
      <c r="A55">
        <v>9044</v>
      </c>
      <c r="B55" s="1">
        <v>45145</v>
      </c>
      <c r="C55">
        <v>494307.19</v>
      </c>
      <c r="D55">
        <v>0.48</v>
      </c>
      <c r="E55">
        <v>0.48</v>
      </c>
      <c r="F55">
        <v>13251.91</v>
      </c>
      <c r="G55">
        <v>9988.49</v>
      </c>
      <c r="H55">
        <f>_xlfn.MAXIFS(performance_data[portfolio_value],performance_data[portfolio_id],performance_data[[#This Row],[portfolio_id]])  -_xlfn.MINIFS(performance_data[portfolio_value],performance_data[portfolio_id],performance_data[[#This Row],[portfolio_id]])</f>
        <v>485490.77</v>
      </c>
    </row>
    <row r="56" spans="1:8" x14ac:dyDescent="0.3">
      <c r="A56">
        <v>7976</v>
      </c>
      <c r="B56" s="1">
        <v>45379</v>
      </c>
      <c r="C56">
        <v>493912.21</v>
      </c>
      <c r="D56">
        <v>7.18</v>
      </c>
      <c r="E56">
        <v>6.6</v>
      </c>
      <c r="F56">
        <v>5248.65</v>
      </c>
      <c r="G56">
        <v>128.91</v>
      </c>
      <c r="H56">
        <f>_xlfn.MAXIFS(performance_data[portfolio_value],performance_data[portfolio_id],performance_data[[#This Row],[portfolio_id]])  -_xlfn.MINIFS(performance_data[portfolio_value],performance_data[portfolio_id],performance_data[[#This Row],[portfolio_id]])</f>
        <v>468760.57</v>
      </c>
    </row>
    <row r="57" spans="1:8" x14ac:dyDescent="0.3">
      <c r="A57">
        <v>9031</v>
      </c>
      <c r="B57" s="1">
        <v>45554</v>
      </c>
      <c r="C57">
        <v>493898.54</v>
      </c>
      <c r="D57">
        <v>6.62</v>
      </c>
      <c r="E57">
        <v>7.03</v>
      </c>
      <c r="F57">
        <v>8895.7999999999993</v>
      </c>
      <c r="G57">
        <v>17334.39</v>
      </c>
      <c r="H57">
        <f>_xlfn.MAXIFS(performance_data[portfolio_value],performance_data[portfolio_id],performance_data[[#This Row],[portfolio_id]])  -_xlfn.MINIFS(performance_data[portfolio_value],performance_data[portfolio_id],performance_data[[#This Row],[portfolio_id]])</f>
        <v>485890.45999999996</v>
      </c>
    </row>
    <row r="58" spans="1:8" x14ac:dyDescent="0.3">
      <c r="A58">
        <v>8234</v>
      </c>
      <c r="B58" s="1">
        <v>45348</v>
      </c>
      <c r="C58">
        <v>493663.87</v>
      </c>
      <c r="D58">
        <v>15.96</v>
      </c>
      <c r="E58">
        <v>14.33</v>
      </c>
      <c r="F58">
        <v>14358.79</v>
      </c>
      <c r="G58">
        <v>5018.32</v>
      </c>
      <c r="H58">
        <f>_xlfn.MAXIFS(performance_data[portfolio_value],performance_data[portfolio_id],performance_data[[#This Row],[portfolio_id]])  -_xlfn.MINIFS(performance_data[portfolio_value],performance_data[portfolio_id],performance_data[[#This Row],[portfolio_id]])</f>
        <v>465032.04</v>
      </c>
    </row>
    <row r="59" spans="1:8" x14ac:dyDescent="0.3">
      <c r="A59">
        <v>1029</v>
      </c>
      <c r="B59" s="1">
        <v>45550</v>
      </c>
      <c r="C59">
        <v>493437.34</v>
      </c>
      <c r="D59">
        <v>-0.27</v>
      </c>
      <c r="E59">
        <v>-0.31</v>
      </c>
      <c r="F59">
        <v>12713.02</v>
      </c>
      <c r="G59">
        <v>10261.84</v>
      </c>
      <c r="H59">
        <f>_xlfn.MAXIFS(performance_data[portfolio_value],performance_data[portfolio_id],performance_data[[#This Row],[portfolio_id]])  -_xlfn.MINIFS(performance_data[portfolio_value],performance_data[portfolio_id],performance_data[[#This Row],[portfolio_id]])</f>
        <v>457051.31000000006</v>
      </c>
    </row>
    <row r="60" spans="1:8" x14ac:dyDescent="0.3">
      <c r="A60">
        <v>6416</v>
      </c>
      <c r="B60" s="1">
        <v>44927</v>
      </c>
      <c r="C60">
        <v>493378.26</v>
      </c>
      <c r="D60">
        <v>13.85</v>
      </c>
      <c r="E60">
        <v>16.47</v>
      </c>
      <c r="F60">
        <v>4923.6000000000004</v>
      </c>
      <c r="G60">
        <v>19885.93</v>
      </c>
      <c r="H60">
        <f>_xlfn.MAXIFS(performance_data[portfolio_value],performance_data[portfolio_id],performance_data[[#This Row],[portfolio_id]])  -_xlfn.MINIFS(performance_data[portfolio_value],performance_data[portfolio_id],performance_data[[#This Row],[portfolio_id]])</f>
        <v>452655.38</v>
      </c>
    </row>
    <row r="61" spans="1:8" x14ac:dyDescent="0.3">
      <c r="A61">
        <v>8661</v>
      </c>
      <c r="B61" s="1">
        <v>44920</v>
      </c>
      <c r="C61">
        <v>493354.56</v>
      </c>
      <c r="D61">
        <v>-1.66</v>
      </c>
      <c r="E61">
        <v>-1.81</v>
      </c>
      <c r="F61">
        <v>19262.59</v>
      </c>
      <c r="G61">
        <v>8610.1200000000008</v>
      </c>
      <c r="H61">
        <f>_xlfn.MAXIFS(performance_data[portfolio_value],performance_data[portfolio_id],performance_data[[#This Row],[portfolio_id]])  -_xlfn.MINIFS(performance_data[portfolio_value],performance_data[portfolio_id],performance_data[[#This Row],[portfolio_id]])</f>
        <v>474158.26</v>
      </c>
    </row>
    <row r="62" spans="1:8" x14ac:dyDescent="0.3">
      <c r="A62">
        <v>2131</v>
      </c>
      <c r="B62" s="1">
        <v>45499</v>
      </c>
      <c r="C62">
        <v>493318.43</v>
      </c>
      <c r="D62">
        <v>13.95</v>
      </c>
      <c r="E62">
        <v>15.28</v>
      </c>
      <c r="F62">
        <v>15002.13</v>
      </c>
      <c r="G62">
        <v>16107.56</v>
      </c>
      <c r="H62">
        <f>_xlfn.MAXIFS(performance_data[portfolio_value],performance_data[portfolio_id],performance_data[[#This Row],[portfolio_id]])  -_xlfn.MINIFS(performance_data[portfolio_value],performance_data[portfolio_id],performance_data[[#This Row],[portfolio_id]])</f>
        <v>425797.17</v>
      </c>
    </row>
    <row r="63" spans="1:8" x14ac:dyDescent="0.3">
      <c r="A63">
        <v>6661</v>
      </c>
      <c r="B63" s="1">
        <v>44885</v>
      </c>
      <c r="C63">
        <v>493145.27</v>
      </c>
      <c r="D63">
        <v>-3.97</v>
      </c>
      <c r="E63">
        <v>-3.43</v>
      </c>
      <c r="F63">
        <v>3045.07</v>
      </c>
      <c r="G63">
        <v>890.76</v>
      </c>
      <c r="H63">
        <f>_xlfn.MAXIFS(performance_data[portfolio_value],performance_data[portfolio_id],performance_data[[#This Row],[portfolio_id]])  -_xlfn.MINIFS(performance_data[portfolio_value],performance_data[portfolio_id],performance_data[[#This Row],[portfolio_id]])</f>
        <v>461216.61000000004</v>
      </c>
    </row>
    <row r="64" spans="1:8" x14ac:dyDescent="0.3">
      <c r="A64">
        <v>2582</v>
      </c>
      <c r="B64" s="1">
        <v>44984</v>
      </c>
      <c r="C64">
        <v>493056.38</v>
      </c>
      <c r="D64">
        <v>-6.09</v>
      </c>
      <c r="E64">
        <v>-5.5</v>
      </c>
      <c r="F64">
        <v>13866.04</v>
      </c>
      <c r="G64">
        <v>2697.79</v>
      </c>
      <c r="H64">
        <f>_xlfn.MAXIFS(performance_data[portfolio_value],performance_data[portfolio_id],performance_data[[#This Row],[portfolio_id]])  -_xlfn.MINIFS(performance_data[portfolio_value],performance_data[portfolio_id],performance_data[[#This Row],[portfolio_id]])</f>
        <v>486555.19</v>
      </c>
    </row>
    <row r="65" spans="1:8" x14ac:dyDescent="0.3">
      <c r="A65">
        <v>1280</v>
      </c>
      <c r="B65" s="1">
        <v>45525</v>
      </c>
      <c r="C65">
        <v>493050.49</v>
      </c>
      <c r="D65">
        <v>4.5599999999999996</v>
      </c>
      <c r="E65">
        <v>5.35</v>
      </c>
      <c r="F65">
        <v>1107.25</v>
      </c>
      <c r="G65">
        <v>17953.57</v>
      </c>
      <c r="H65">
        <f>_xlfn.MAXIFS(performance_data[portfolio_value],performance_data[portfolio_id],performance_data[[#This Row],[portfolio_id]])  -_xlfn.MINIFS(performance_data[portfolio_value],performance_data[portfolio_id],performance_data[[#This Row],[portfolio_id]])</f>
        <v>486253.62</v>
      </c>
    </row>
    <row r="66" spans="1:8" x14ac:dyDescent="0.3">
      <c r="A66">
        <v>7049</v>
      </c>
      <c r="B66" s="1">
        <v>44893</v>
      </c>
      <c r="C66">
        <v>492859.6</v>
      </c>
      <c r="D66">
        <v>8.4600000000000009</v>
      </c>
      <c r="E66">
        <v>9.77</v>
      </c>
      <c r="F66">
        <v>9540.59</v>
      </c>
      <c r="G66">
        <v>19863.189999999999</v>
      </c>
      <c r="H66">
        <f>_xlfn.MAXIFS(performance_data[portfolio_value],performance_data[portfolio_id],performance_data[[#This Row],[portfolio_id]])  -_xlfn.MINIFS(performance_data[portfolio_value],performance_data[portfolio_id],performance_data[[#This Row],[portfolio_id]])</f>
        <v>484324.69999999995</v>
      </c>
    </row>
    <row r="67" spans="1:8" x14ac:dyDescent="0.3">
      <c r="A67">
        <v>1666</v>
      </c>
      <c r="B67" s="1">
        <v>45518</v>
      </c>
      <c r="C67">
        <v>492790.86</v>
      </c>
      <c r="D67">
        <v>11.29</v>
      </c>
      <c r="E67">
        <v>9.61</v>
      </c>
      <c r="F67">
        <v>9070.1</v>
      </c>
      <c r="G67">
        <v>5123.62</v>
      </c>
      <c r="H67">
        <f>_xlfn.MAXIFS(performance_data[portfolio_value],performance_data[portfolio_id],performance_data[[#This Row],[portfolio_id]])  -_xlfn.MINIFS(performance_data[portfolio_value],performance_data[portfolio_id],performance_data[[#This Row],[portfolio_id]])</f>
        <v>493743.75</v>
      </c>
    </row>
    <row r="68" spans="1:8" x14ac:dyDescent="0.3">
      <c r="A68">
        <v>8353</v>
      </c>
      <c r="B68" s="1">
        <v>45028</v>
      </c>
      <c r="C68">
        <v>492776.4</v>
      </c>
      <c r="D68">
        <v>12.49</v>
      </c>
      <c r="E68">
        <v>10.69</v>
      </c>
      <c r="F68">
        <v>4219.58</v>
      </c>
      <c r="G68">
        <v>11593.49</v>
      </c>
      <c r="H68">
        <f>_xlfn.MAXIFS(performance_data[portfolio_value],performance_data[portfolio_id],performance_data[[#This Row],[portfolio_id]])  -_xlfn.MINIFS(performance_data[portfolio_value],performance_data[portfolio_id],performance_data[[#This Row],[portfolio_id]])</f>
        <v>484346.58</v>
      </c>
    </row>
    <row r="69" spans="1:8" x14ac:dyDescent="0.3">
      <c r="A69">
        <v>8069</v>
      </c>
      <c r="B69" s="1">
        <v>45292</v>
      </c>
      <c r="C69">
        <v>492699.82</v>
      </c>
      <c r="D69">
        <v>-3.64</v>
      </c>
      <c r="E69">
        <v>-3.13</v>
      </c>
      <c r="F69">
        <v>14055.5</v>
      </c>
      <c r="G69">
        <v>17152.490000000002</v>
      </c>
      <c r="H69">
        <f>_xlfn.MAXIFS(performance_data[portfolio_value],performance_data[portfolio_id],performance_data[[#This Row],[portfolio_id]])  -_xlfn.MINIFS(performance_data[portfolio_value],performance_data[portfolio_id],performance_data[[#This Row],[portfolio_id]])</f>
        <v>493005.85000000003</v>
      </c>
    </row>
    <row r="70" spans="1:8" x14ac:dyDescent="0.3">
      <c r="A70">
        <v>2304</v>
      </c>
      <c r="B70" s="1">
        <v>45455</v>
      </c>
      <c r="C70">
        <v>492673.49</v>
      </c>
      <c r="D70">
        <v>18.78</v>
      </c>
      <c r="E70">
        <v>21.76</v>
      </c>
      <c r="F70">
        <v>4321.7299999999996</v>
      </c>
      <c r="G70">
        <v>17709.400000000001</v>
      </c>
      <c r="H70">
        <f>_xlfn.MAXIFS(performance_data[portfolio_value],performance_data[portfolio_id],performance_data[[#This Row],[portfolio_id]])  -_xlfn.MINIFS(performance_data[portfolio_value],performance_data[portfolio_id],performance_data[[#This Row],[portfolio_id]])</f>
        <v>451431.26</v>
      </c>
    </row>
    <row r="71" spans="1:8" x14ac:dyDescent="0.3">
      <c r="A71">
        <v>2525</v>
      </c>
      <c r="B71" s="1">
        <v>45358</v>
      </c>
      <c r="C71">
        <v>492644.62</v>
      </c>
      <c r="D71">
        <v>-4.83</v>
      </c>
      <c r="E71">
        <v>-4.75</v>
      </c>
      <c r="F71">
        <v>12993.56</v>
      </c>
      <c r="G71">
        <v>13444.8</v>
      </c>
      <c r="H71">
        <f>_xlfn.MAXIFS(performance_data[portfolio_value],performance_data[portfolio_id],performance_data[[#This Row],[portfolio_id]])  -_xlfn.MINIFS(performance_data[portfolio_value],performance_data[portfolio_id],performance_data[[#This Row],[portfolio_id]])</f>
        <v>487382.06</v>
      </c>
    </row>
    <row r="72" spans="1:8" x14ac:dyDescent="0.3">
      <c r="A72">
        <v>6369</v>
      </c>
      <c r="B72" s="1">
        <v>45101</v>
      </c>
      <c r="C72">
        <v>492510.04</v>
      </c>
      <c r="D72">
        <v>7.44</v>
      </c>
      <c r="E72">
        <v>7.38</v>
      </c>
      <c r="F72">
        <v>6901.14</v>
      </c>
      <c r="G72">
        <v>2386.5700000000002</v>
      </c>
      <c r="H72">
        <f>_xlfn.MAXIFS(performance_data[portfolio_value],performance_data[portfolio_id],performance_data[[#This Row],[portfolio_id]])  -_xlfn.MINIFS(performance_data[portfolio_value],performance_data[portfolio_id],performance_data[[#This Row],[portfolio_id]])</f>
        <v>449634.47000000003</v>
      </c>
    </row>
    <row r="73" spans="1:8" x14ac:dyDescent="0.3">
      <c r="A73">
        <v>2363</v>
      </c>
      <c r="B73" s="1">
        <v>45188</v>
      </c>
      <c r="C73">
        <v>492162.02</v>
      </c>
      <c r="D73">
        <v>-8.33</v>
      </c>
      <c r="E73">
        <v>-9.84</v>
      </c>
      <c r="F73">
        <v>14408.76</v>
      </c>
      <c r="G73">
        <v>12894.89</v>
      </c>
      <c r="H73">
        <f>_xlfn.MAXIFS(performance_data[portfolio_value],performance_data[portfolio_id],performance_data[[#This Row],[portfolio_id]])  -_xlfn.MINIFS(performance_data[portfolio_value],performance_data[portfolio_id],performance_data[[#This Row],[portfolio_id]])</f>
        <v>480183.11000000004</v>
      </c>
    </row>
    <row r="74" spans="1:8" x14ac:dyDescent="0.3">
      <c r="A74">
        <v>1405</v>
      </c>
      <c r="B74" s="1">
        <v>44887</v>
      </c>
      <c r="C74">
        <v>491791.21</v>
      </c>
      <c r="D74">
        <v>13.84</v>
      </c>
      <c r="E74">
        <v>13.26</v>
      </c>
      <c r="F74">
        <v>19788.88</v>
      </c>
      <c r="G74">
        <v>1504.29</v>
      </c>
      <c r="H74">
        <f>_xlfn.MAXIFS(performance_data[portfolio_value],performance_data[portfolio_id],performance_data[[#This Row],[portfolio_id]])  -_xlfn.MINIFS(performance_data[portfolio_value],performance_data[portfolio_id],performance_data[[#This Row],[portfolio_id]])</f>
        <v>448826.29000000004</v>
      </c>
    </row>
    <row r="75" spans="1:8" x14ac:dyDescent="0.3">
      <c r="A75">
        <v>4007</v>
      </c>
      <c r="B75" s="1">
        <v>44991</v>
      </c>
      <c r="C75">
        <v>491780.6</v>
      </c>
      <c r="D75">
        <v>17.309999999999999</v>
      </c>
      <c r="E75">
        <v>19.54</v>
      </c>
      <c r="F75">
        <v>9189.02</v>
      </c>
      <c r="G75">
        <v>2610.66</v>
      </c>
      <c r="H75">
        <f>_xlfn.MAXIFS(performance_data[portfolio_value],performance_data[portfolio_id],performance_data[[#This Row],[portfolio_id]])  -_xlfn.MINIFS(performance_data[portfolio_value],performance_data[portfolio_id],performance_data[[#This Row],[portfolio_id]])</f>
        <v>476899.14999999997</v>
      </c>
    </row>
    <row r="76" spans="1:8" x14ac:dyDescent="0.3">
      <c r="A76">
        <v>8002</v>
      </c>
      <c r="B76" s="1">
        <v>44944</v>
      </c>
      <c r="C76">
        <v>491547.38</v>
      </c>
      <c r="D76">
        <v>-6</v>
      </c>
      <c r="E76">
        <v>-6.1</v>
      </c>
      <c r="F76">
        <v>8484.25</v>
      </c>
      <c r="G76">
        <v>653.57000000000005</v>
      </c>
      <c r="H76">
        <f>_xlfn.MAXIFS(performance_data[portfolio_value],performance_data[portfolio_id],performance_data[[#This Row],[portfolio_id]])  -_xlfn.MINIFS(performance_data[portfolio_value],performance_data[portfolio_id],performance_data[[#This Row],[portfolio_id]])</f>
        <v>453701.02</v>
      </c>
    </row>
    <row r="77" spans="1:8" x14ac:dyDescent="0.3">
      <c r="A77">
        <v>2055</v>
      </c>
      <c r="B77" s="1">
        <v>45445</v>
      </c>
      <c r="C77">
        <v>491418.18</v>
      </c>
      <c r="D77">
        <v>17.350000000000001</v>
      </c>
      <c r="E77">
        <v>19.399999999999999</v>
      </c>
      <c r="F77">
        <v>16212.24</v>
      </c>
      <c r="G77">
        <v>15863.29</v>
      </c>
      <c r="H77">
        <f>_xlfn.MAXIFS(performance_data[portfolio_value],performance_data[portfolio_id],performance_data[[#This Row],[portfolio_id]])  -_xlfn.MINIFS(performance_data[portfolio_value],performance_data[portfolio_id],performance_data[[#This Row],[portfolio_id]])</f>
        <v>480568.31</v>
      </c>
    </row>
    <row r="78" spans="1:8" x14ac:dyDescent="0.3">
      <c r="A78">
        <v>8002</v>
      </c>
      <c r="B78" s="1">
        <v>45068</v>
      </c>
      <c r="C78">
        <v>491395.32</v>
      </c>
      <c r="D78">
        <v>0.99</v>
      </c>
      <c r="E78">
        <v>0.97</v>
      </c>
      <c r="F78">
        <v>9874.1</v>
      </c>
      <c r="G78">
        <v>901.12</v>
      </c>
      <c r="H78">
        <f>_xlfn.MAXIFS(performance_data[portfolio_value],performance_data[portfolio_id],performance_data[[#This Row],[portfolio_id]])  -_xlfn.MINIFS(performance_data[portfolio_value],performance_data[portfolio_id],performance_data[[#This Row],[portfolio_id]])</f>
        <v>453701.02</v>
      </c>
    </row>
    <row r="79" spans="1:8" x14ac:dyDescent="0.3">
      <c r="A79">
        <v>8907</v>
      </c>
      <c r="B79" s="1">
        <v>45537</v>
      </c>
      <c r="C79">
        <v>491381.32</v>
      </c>
      <c r="D79">
        <v>15.98</v>
      </c>
      <c r="E79">
        <v>16.440000000000001</v>
      </c>
      <c r="F79">
        <v>7559.49</v>
      </c>
      <c r="G79">
        <v>3960.34</v>
      </c>
      <c r="H79">
        <f>_xlfn.MAXIFS(performance_data[portfolio_value],performance_data[portfolio_id],performance_data[[#This Row],[portfolio_id]])  -_xlfn.MINIFS(performance_data[portfolio_value],performance_data[portfolio_id],performance_data[[#This Row],[portfolio_id]])</f>
        <v>482589.74</v>
      </c>
    </row>
    <row r="80" spans="1:8" x14ac:dyDescent="0.3">
      <c r="A80">
        <v>4119</v>
      </c>
      <c r="B80" s="1">
        <v>45415</v>
      </c>
      <c r="C80">
        <v>491199.51</v>
      </c>
      <c r="D80">
        <v>-2.73</v>
      </c>
      <c r="E80">
        <v>-2.61</v>
      </c>
      <c r="F80">
        <v>15359.29</v>
      </c>
      <c r="G80">
        <v>10644.88</v>
      </c>
      <c r="H80">
        <f>_xlfn.MAXIFS(performance_data[portfolio_value],performance_data[portfolio_id],performance_data[[#This Row],[portfolio_id]])  -_xlfn.MINIFS(performance_data[portfolio_value],performance_data[portfolio_id],performance_data[[#This Row],[portfolio_id]])</f>
        <v>478103.85000000003</v>
      </c>
    </row>
    <row r="81" spans="1:8" x14ac:dyDescent="0.3">
      <c r="A81">
        <v>4157</v>
      </c>
      <c r="B81" s="1">
        <v>45155</v>
      </c>
      <c r="C81">
        <v>490969.14</v>
      </c>
      <c r="D81">
        <v>16.27</v>
      </c>
      <c r="E81">
        <v>13.1</v>
      </c>
      <c r="F81">
        <v>17068.82</v>
      </c>
      <c r="G81">
        <v>14112.04</v>
      </c>
      <c r="H81">
        <f>_xlfn.MAXIFS(performance_data[portfolio_value],performance_data[portfolio_id],performance_data[[#This Row],[portfolio_id]])  -_xlfn.MINIFS(performance_data[portfolio_value],performance_data[portfolio_id],performance_data[[#This Row],[portfolio_id]])</f>
        <v>463407.92000000004</v>
      </c>
    </row>
    <row r="82" spans="1:8" x14ac:dyDescent="0.3">
      <c r="A82">
        <v>2159</v>
      </c>
      <c r="B82" s="1">
        <v>45217</v>
      </c>
      <c r="C82">
        <v>490845.59</v>
      </c>
      <c r="D82">
        <v>13.11</v>
      </c>
      <c r="E82">
        <v>14.07</v>
      </c>
      <c r="F82">
        <v>9150.74</v>
      </c>
      <c r="G82">
        <v>10019.299999999999</v>
      </c>
      <c r="H82">
        <f>_xlfn.MAXIFS(performance_data[portfolio_value],performance_data[portfolio_id],performance_data[[#This Row],[portfolio_id]])  -_xlfn.MINIFS(performance_data[portfolio_value],performance_data[portfolio_id],performance_data[[#This Row],[portfolio_id]])</f>
        <v>461419.62</v>
      </c>
    </row>
    <row r="83" spans="1:8" x14ac:dyDescent="0.3">
      <c r="A83">
        <v>5110</v>
      </c>
      <c r="B83" s="1">
        <v>44930</v>
      </c>
      <c r="C83">
        <v>490772.22</v>
      </c>
      <c r="D83">
        <v>6.78</v>
      </c>
      <c r="E83">
        <v>6.95</v>
      </c>
      <c r="F83">
        <v>1702.81</v>
      </c>
      <c r="G83">
        <v>8309.9</v>
      </c>
      <c r="H83">
        <f>_xlfn.MAXIFS(performance_data[portfolio_value],performance_data[portfolio_id],performance_data[[#This Row],[portfolio_id]])  -_xlfn.MINIFS(performance_data[portfolio_value],performance_data[portfolio_id],performance_data[[#This Row],[portfolio_id]])</f>
        <v>473852.29</v>
      </c>
    </row>
    <row r="84" spans="1:8" x14ac:dyDescent="0.3">
      <c r="A84">
        <v>4862</v>
      </c>
      <c r="B84" s="1">
        <v>45457</v>
      </c>
      <c r="C84">
        <v>490760.78</v>
      </c>
      <c r="D84">
        <v>-5.14</v>
      </c>
      <c r="E84">
        <v>-5.84</v>
      </c>
      <c r="F84">
        <v>1948.83</v>
      </c>
      <c r="G84">
        <v>9216.67</v>
      </c>
      <c r="H84">
        <f>_xlfn.MAXIFS(performance_data[portfolio_value],performance_data[portfolio_id],performance_data[[#This Row],[portfolio_id]])  -_xlfn.MINIFS(performance_data[portfolio_value],performance_data[portfolio_id],performance_data[[#This Row],[portfolio_id]])</f>
        <v>473464.66000000003</v>
      </c>
    </row>
    <row r="85" spans="1:8" x14ac:dyDescent="0.3">
      <c r="A85">
        <v>9751</v>
      </c>
      <c r="B85" s="1">
        <v>45163</v>
      </c>
      <c r="C85">
        <v>490672.31</v>
      </c>
      <c r="D85">
        <v>-1.53</v>
      </c>
      <c r="E85">
        <v>-1.42</v>
      </c>
      <c r="F85">
        <v>7772.62</v>
      </c>
      <c r="G85">
        <v>7468.58</v>
      </c>
      <c r="H85">
        <f>_xlfn.MAXIFS(performance_data[portfolio_value],performance_data[portfolio_id],performance_data[[#This Row],[portfolio_id]])  -_xlfn.MINIFS(performance_data[portfolio_value],performance_data[portfolio_id],performance_data[[#This Row],[portfolio_id]])</f>
        <v>486791.28</v>
      </c>
    </row>
    <row r="86" spans="1:8" x14ac:dyDescent="0.3">
      <c r="A86">
        <v>6263</v>
      </c>
      <c r="B86" s="1">
        <v>45455</v>
      </c>
      <c r="C86">
        <v>490649.23</v>
      </c>
      <c r="D86">
        <v>17.8</v>
      </c>
      <c r="E86">
        <v>18.63</v>
      </c>
      <c r="F86">
        <v>81.459999999999994</v>
      </c>
      <c r="G86">
        <v>8560.65</v>
      </c>
      <c r="H86">
        <f>_xlfn.MAXIFS(performance_data[portfolio_value],performance_data[portfolio_id],performance_data[[#This Row],[portfolio_id]])  -_xlfn.MINIFS(performance_data[portfolio_value],performance_data[portfolio_id],performance_data[[#This Row],[portfolio_id]])</f>
        <v>474822.41</v>
      </c>
    </row>
    <row r="87" spans="1:8" x14ac:dyDescent="0.3">
      <c r="A87">
        <v>7747</v>
      </c>
      <c r="B87" s="1">
        <v>45340</v>
      </c>
      <c r="C87">
        <v>490465.06</v>
      </c>
      <c r="D87">
        <v>18.32</v>
      </c>
      <c r="E87">
        <v>16.670000000000002</v>
      </c>
      <c r="F87">
        <v>7698.96</v>
      </c>
      <c r="G87">
        <v>4652.1400000000003</v>
      </c>
      <c r="H87">
        <f>_xlfn.MAXIFS(performance_data[portfolio_value],performance_data[portfolio_id],performance_data[[#This Row],[portfolio_id]])  -_xlfn.MINIFS(performance_data[portfolio_value],performance_data[portfolio_id],performance_data[[#This Row],[portfolio_id]])</f>
        <v>485139.11</v>
      </c>
    </row>
    <row r="88" spans="1:8" x14ac:dyDescent="0.3">
      <c r="A88">
        <v>1204</v>
      </c>
      <c r="B88" s="1">
        <v>44942</v>
      </c>
      <c r="C88">
        <v>490424.46</v>
      </c>
      <c r="D88">
        <v>1.08</v>
      </c>
      <c r="E88">
        <v>1.22</v>
      </c>
      <c r="F88">
        <v>7892.07</v>
      </c>
      <c r="G88">
        <v>5936.23</v>
      </c>
      <c r="H88">
        <f>_xlfn.MAXIFS(performance_data[portfolio_value],performance_data[portfolio_id],performance_data[[#This Row],[portfolio_id]])  -_xlfn.MINIFS(performance_data[portfolio_value],performance_data[portfolio_id],performance_data[[#This Row],[portfolio_id]])</f>
        <v>473571.24</v>
      </c>
    </row>
    <row r="89" spans="1:8" x14ac:dyDescent="0.3">
      <c r="A89">
        <v>4430</v>
      </c>
      <c r="B89" s="1">
        <v>45554</v>
      </c>
      <c r="C89">
        <v>490351.64</v>
      </c>
      <c r="D89">
        <v>18.829999999999998</v>
      </c>
      <c r="E89">
        <v>16.97</v>
      </c>
      <c r="F89">
        <v>15927.54</v>
      </c>
      <c r="G89">
        <v>15066.28</v>
      </c>
      <c r="H89">
        <f>_xlfn.MAXIFS(performance_data[portfolio_value],performance_data[portfolio_id],performance_data[[#This Row],[portfolio_id]])  -_xlfn.MINIFS(performance_data[portfolio_value],performance_data[portfolio_id],performance_data[[#This Row],[portfolio_id]])</f>
        <v>470065.89</v>
      </c>
    </row>
    <row r="90" spans="1:8" x14ac:dyDescent="0.3">
      <c r="A90">
        <v>3900</v>
      </c>
      <c r="B90" s="1">
        <v>44880</v>
      </c>
      <c r="C90">
        <v>490327.41</v>
      </c>
      <c r="D90">
        <v>19.600000000000001</v>
      </c>
      <c r="E90">
        <v>18.989999999999998</v>
      </c>
      <c r="F90">
        <v>3023.32</v>
      </c>
      <c r="G90">
        <v>12703.81</v>
      </c>
      <c r="H90">
        <f>_xlfn.MAXIFS(performance_data[portfolio_value],performance_data[portfolio_id],performance_data[[#This Row],[portfolio_id]])  -_xlfn.MINIFS(performance_data[portfolio_value],performance_data[portfolio_id],performance_data[[#This Row],[portfolio_id]])</f>
        <v>478128.35</v>
      </c>
    </row>
    <row r="91" spans="1:8" x14ac:dyDescent="0.3">
      <c r="A91">
        <v>9866</v>
      </c>
      <c r="B91" s="1">
        <v>45486</v>
      </c>
      <c r="C91">
        <v>490269.47</v>
      </c>
      <c r="D91">
        <v>14.64</v>
      </c>
      <c r="E91">
        <v>11.93</v>
      </c>
      <c r="F91">
        <v>9636.7199999999993</v>
      </c>
      <c r="G91">
        <v>19218.68</v>
      </c>
      <c r="H91">
        <f>_xlfn.MAXIFS(performance_data[portfolio_value],performance_data[portfolio_id],performance_data[[#This Row],[portfolio_id]])  -_xlfn.MINIFS(performance_data[portfolio_value],performance_data[portfolio_id],performance_data[[#This Row],[portfolio_id]])</f>
        <v>485228.06</v>
      </c>
    </row>
    <row r="92" spans="1:8" x14ac:dyDescent="0.3">
      <c r="A92">
        <v>9236</v>
      </c>
      <c r="B92" s="1">
        <v>45245</v>
      </c>
      <c r="C92">
        <v>490142.59</v>
      </c>
      <c r="D92">
        <v>5.68</v>
      </c>
      <c r="E92">
        <v>6.62</v>
      </c>
      <c r="F92">
        <v>885.31</v>
      </c>
      <c r="G92">
        <v>11376.75</v>
      </c>
      <c r="H92">
        <f>_xlfn.MAXIFS(performance_data[portfolio_value],performance_data[portfolio_id],performance_data[[#This Row],[portfolio_id]])  -_xlfn.MINIFS(performance_data[portfolio_value],performance_data[portfolio_id],performance_data[[#This Row],[portfolio_id]])</f>
        <v>437102.15</v>
      </c>
    </row>
    <row r="93" spans="1:8" x14ac:dyDescent="0.3">
      <c r="A93">
        <v>2598</v>
      </c>
      <c r="B93" s="1">
        <v>45036</v>
      </c>
      <c r="C93">
        <v>490128.71</v>
      </c>
      <c r="D93">
        <v>13.01</v>
      </c>
      <c r="E93">
        <v>14.83</v>
      </c>
      <c r="F93">
        <v>16627.55</v>
      </c>
      <c r="G93">
        <v>19924.46</v>
      </c>
      <c r="H93">
        <f>_xlfn.MAXIFS(performance_data[portfolio_value],performance_data[portfolio_id],performance_data[[#This Row],[portfolio_id]])  -_xlfn.MINIFS(performance_data[portfolio_value],performance_data[portfolio_id],performance_data[[#This Row],[portfolio_id]])</f>
        <v>483701.93</v>
      </c>
    </row>
    <row r="94" spans="1:8" x14ac:dyDescent="0.3">
      <c r="A94">
        <v>2448</v>
      </c>
      <c r="B94" s="1">
        <v>45501</v>
      </c>
      <c r="C94">
        <v>489999.18</v>
      </c>
      <c r="D94">
        <v>15.18</v>
      </c>
      <c r="E94">
        <v>14.55</v>
      </c>
      <c r="F94">
        <v>3847.22</v>
      </c>
      <c r="G94">
        <v>4476.59</v>
      </c>
      <c r="H94">
        <f>_xlfn.MAXIFS(performance_data[portfolio_value],performance_data[portfolio_id],performance_data[[#This Row],[portfolio_id]])  -_xlfn.MINIFS(performance_data[portfolio_value],performance_data[portfolio_id],performance_data[[#This Row],[portfolio_id]])</f>
        <v>392353.16</v>
      </c>
    </row>
    <row r="95" spans="1:8" x14ac:dyDescent="0.3">
      <c r="A95">
        <v>2235</v>
      </c>
      <c r="B95" s="1">
        <v>45464</v>
      </c>
      <c r="C95">
        <v>489995.14</v>
      </c>
      <c r="D95">
        <v>-9.4600000000000009</v>
      </c>
      <c r="E95">
        <v>-10.57</v>
      </c>
      <c r="F95">
        <v>6345.71</v>
      </c>
      <c r="G95">
        <v>11404.5</v>
      </c>
      <c r="H95">
        <f>_xlfn.MAXIFS(performance_data[portfolio_value],performance_data[portfolio_id],performance_data[[#This Row],[portfolio_id]])  -_xlfn.MINIFS(performance_data[portfolio_value],performance_data[portfolio_id],performance_data[[#This Row],[portfolio_id]])</f>
        <v>474352.65</v>
      </c>
    </row>
    <row r="96" spans="1:8" x14ac:dyDescent="0.3">
      <c r="A96">
        <v>7581</v>
      </c>
      <c r="B96" s="1">
        <v>44832</v>
      </c>
      <c r="C96">
        <v>489882.08</v>
      </c>
      <c r="D96">
        <v>9.5399999999999991</v>
      </c>
      <c r="E96">
        <v>7.97</v>
      </c>
      <c r="F96">
        <v>1377.04</v>
      </c>
      <c r="G96">
        <v>2562.4299999999998</v>
      </c>
      <c r="H96">
        <f>_xlfn.MAXIFS(performance_data[portfolio_value],performance_data[portfolio_id],performance_data[[#This Row],[portfolio_id]])  -_xlfn.MINIFS(performance_data[portfolio_value],performance_data[portfolio_id],performance_data[[#This Row],[portfolio_id]])</f>
        <v>487536.22</v>
      </c>
    </row>
    <row r="97" spans="1:8" x14ac:dyDescent="0.3">
      <c r="A97">
        <v>8975</v>
      </c>
      <c r="B97" s="1">
        <v>44958</v>
      </c>
      <c r="C97">
        <v>489830.22</v>
      </c>
      <c r="D97">
        <v>9.8800000000000008</v>
      </c>
      <c r="E97">
        <v>10.73</v>
      </c>
      <c r="F97">
        <v>187.19</v>
      </c>
      <c r="G97">
        <v>15769.72</v>
      </c>
      <c r="H97">
        <f>_xlfn.MAXIFS(performance_data[portfolio_value],performance_data[portfolio_id],performance_data[[#This Row],[portfolio_id]])  -_xlfn.MINIFS(performance_data[portfolio_value],performance_data[portfolio_id],performance_data[[#This Row],[portfolio_id]])</f>
        <v>483808.81999999995</v>
      </c>
    </row>
    <row r="98" spans="1:8" x14ac:dyDescent="0.3">
      <c r="A98">
        <v>4115</v>
      </c>
      <c r="B98" s="1">
        <v>45476</v>
      </c>
      <c r="C98">
        <v>489796.01</v>
      </c>
      <c r="D98">
        <v>5.6</v>
      </c>
      <c r="E98">
        <v>6.66</v>
      </c>
      <c r="F98">
        <v>9857.77</v>
      </c>
      <c r="G98">
        <v>17701.78</v>
      </c>
      <c r="H98">
        <f>_xlfn.MAXIFS(performance_data[portfolio_value],performance_data[portfolio_id],performance_data[[#This Row],[portfolio_id]])  -_xlfn.MINIFS(performance_data[portfolio_value],performance_data[portfolio_id],performance_data[[#This Row],[portfolio_id]])</f>
        <v>486789.51</v>
      </c>
    </row>
    <row r="99" spans="1:8" x14ac:dyDescent="0.3">
      <c r="A99">
        <v>4877</v>
      </c>
      <c r="B99" s="1">
        <v>44891</v>
      </c>
      <c r="C99">
        <v>489735.79</v>
      </c>
      <c r="D99">
        <v>13.31</v>
      </c>
      <c r="E99">
        <v>15.71</v>
      </c>
      <c r="F99">
        <v>9423.09</v>
      </c>
      <c r="G99">
        <v>17044.919999999998</v>
      </c>
      <c r="H99">
        <f>_xlfn.MAXIFS(performance_data[portfolio_value],performance_data[portfolio_id],performance_data[[#This Row],[portfolio_id]])  -_xlfn.MINIFS(performance_data[portfolio_value],performance_data[portfolio_id],performance_data[[#This Row],[portfolio_id]])</f>
        <v>463210.19</v>
      </c>
    </row>
    <row r="100" spans="1:8" x14ac:dyDescent="0.3">
      <c r="A100">
        <v>4843</v>
      </c>
      <c r="B100" s="1">
        <v>45215</v>
      </c>
      <c r="C100">
        <v>489456.43</v>
      </c>
      <c r="D100">
        <v>-6.8</v>
      </c>
      <c r="E100">
        <v>-7.93</v>
      </c>
      <c r="F100">
        <v>18197.349999999999</v>
      </c>
      <c r="G100">
        <v>5202.47</v>
      </c>
      <c r="H100">
        <f>_xlfn.MAXIFS(performance_data[portfolio_value],performance_data[portfolio_id],performance_data[[#This Row],[portfolio_id]])  -_xlfn.MINIFS(performance_data[portfolio_value],performance_data[portfolio_id],performance_data[[#This Row],[portfolio_id]])</f>
        <v>453583.27999999997</v>
      </c>
    </row>
    <row r="101" spans="1:8" x14ac:dyDescent="0.3">
      <c r="A101">
        <v>8356</v>
      </c>
      <c r="B101" s="1">
        <v>45407</v>
      </c>
      <c r="C101">
        <v>489422.91</v>
      </c>
      <c r="D101">
        <v>17.63</v>
      </c>
      <c r="E101">
        <v>20.05</v>
      </c>
      <c r="F101">
        <v>10222.049999999999</v>
      </c>
      <c r="G101">
        <v>10724.54</v>
      </c>
      <c r="H101">
        <f>_xlfn.MAXIFS(performance_data[portfolio_value],performance_data[portfolio_id],performance_data[[#This Row],[portfolio_id]])  -_xlfn.MINIFS(performance_data[portfolio_value],performance_data[portfolio_id],performance_data[[#This Row],[portfolio_id]])</f>
        <v>446952.44999999995</v>
      </c>
    </row>
    <row r="102" spans="1:8" x14ac:dyDescent="0.3">
      <c r="A102">
        <v>4007</v>
      </c>
      <c r="B102" s="1">
        <v>45537</v>
      </c>
      <c r="C102">
        <v>489337.46</v>
      </c>
      <c r="D102">
        <v>18.02</v>
      </c>
      <c r="E102">
        <v>19.440000000000001</v>
      </c>
      <c r="F102">
        <v>10532.26</v>
      </c>
      <c r="G102">
        <v>14834.38</v>
      </c>
      <c r="H102">
        <f>_xlfn.MAXIFS(performance_data[portfolio_value],performance_data[portfolio_id],performance_data[[#This Row],[portfolio_id]])  -_xlfn.MINIFS(performance_data[portfolio_value],performance_data[portfolio_id],performance_data[[#This Row],[portfolio_id]])</f>
        <v>476899.14999999997</v>
      </c>
    </row>
    <row r="103" spans="1:8" x14ac:dyDescent="0.3">
      <c r="A103">
        <v>6369</v>
      </c>
      <c r="B103" s="1">
        <v>45032</v>
      </c>
      <c r="C103">
        <v>489184.83</v>
      </c>
      <c r="D103">
        <v>-2.31</v>
      </c>
      <c r="E103">
        <v>-2.38</v>
      </c>
      <c r="F103">
        <v>991.9</v>
      </c>
      <c r="G103">
        <v>10147.06</v>
      </c>
      <c r="H103">
        <f>_xlfn.MAXIFS(performance_data[portfolio_value],performance_data[portfolio_id],performance_data[[#This Row],[portfolio_id]])  -_xlfn.MINIFS(performance_data[portfolio_value],performance_data[portfolio_id],performance_data[[#This Row],[portfolio_id]])</f>
        <v>449634.47000000003</v>
      </c>
    </row>
    <row r="104" spans="1:8" x14ac:dyDescent="0.3">
      <c r="A104">
        <v>2079</v>
      </c>
      <c r="B104" s="1">
        <v>45477</v>
      </c>
      <c r="C104">
        <v>489177.84</v>
      </c>
      <c r="D104">
        <v>2.6</v>
      </c>
      <c r="E104">
        <v>2.87</v>
      </c>
      <c r="F104">
        <v>6220.68</v>
      </c>
      <c r="G104">
        <v>13989</v>
      </c>
      <c r="H104">
        <f>_xlfn.MAXIFS(performance_data[portfolio_value],performance_data[portfolio_id],performance_data[[#This Row],[portfolio_id]])  -_xlfn.MINIFS(performance_data[portfolio_value],performance_data[portfolio_id],performance_data[[#This Row],[portfolio_id]])</f>
        <v>464239.71</v>
      </c>
    </row>
    <row r="105" spans="1:8" x14ac:dyDescent="0.3">
      <c r="A105">
        <v>3109</v>
      </c>
      <c r="B105" s="1">
        <v>45409</v>
      </c>
      <c r="C105">
        <v>489155.62</v>
      </c>
      <c r="D105">
        <v>-7.65</v>
      </c>
      <c r="E105">
        <v>-7.3</v>
      </c>
      <c r="F105">
        <v>7333.26</v>
      </c>
      <c r="G105">
        <v>16892.38</v>
      </c>
      <c r="H105">
        <f>_xlfn.MAXIFS(performance_data[portfolio_value],performance_data[portfolio_id],performance_data[[#This Row],[portfolio_id]])  -_xlfn.MINIFS(performance_data[portfolio_value],performance_data[portfolio_id],performance_data[[#This Row],[portfolio_id]])</f>
        <v>487003.91000000003</v>
      </c>
    </row>
    <row r="106" spans="1:8" x14ac:dyDescent="0.3">
      <c r="A106">
        <v>6536</v>
      </c>
      <c r="B106" s="1">
        <v>45117</v>
      </c>
      <c r="C106">
        <v>489090.02</v>
      </c>
      <c r="D106">
        <v>-5.84</v>
      </c>
      <c r="E106">
        <v>-5.01</v>
      </c>
      <c r="F106">
        <v>12557.59</v>
      </c>
      <c r="G106">
        <v>10447.75</v>
      </c>
      <c r="H106">
        <f>_xlfn.MAXIFS(performance_data[portfolio_value],performance_data[portfolio_id],performance_data[[#This Row],[portfolio_id]])  -_xlfn.MINIFS(performance_data[portfolio_value],performance_data[portfolio_id],performance_data[[#This Row],[portfolio_id]])</f>
        <v>418170.61</v>
      </c>
    </row>
    <row r="107" spans="1:8" x14ac:dyDescent="0.3">
      <c r="A107">
        <v>1204</v>
      </c>
      <c r="B107" s="1">
        <v>45119</v>
      </c>
      <c r="C107">
        <v>488887.22</v>
      </c>
      <c r="D107">
        <v>-1.26</v>
      </c>
      <c r="E107">
        <v>-1.25</v>
      </c>
      <c r="F107">
        <v>9889.26</v>
      </c>
      <c r="G107">
        <v>6250.93</v>
      </c>
      <c r="H107">
        <f>_xlfn.MAXIFS(performance_data[portfolio_value],performance_data[portfolio_id],performance_data[[#This Row],[portfolio_id]])  -_xlfn.MINIFS(performance_data[portfolio_value],performance_data[portfolio_id],performance_data[[#This Row],[portfolio_id]])</f>
        <v>473571.24</v>
      </c>
    </row>
    <row r="108" spans="1:8" x14ac:dyDescent="0.3">
      <c r="A108">
        <v>3900</v>
      </c>
      <c r="B108" s="1">
        <v>45432</v>
      </c>
      <c r="C108">
        <v>488799.77</v>
      </c>
      <c r="D108">
        <v>-4.99</v>
      </c>
      <c r="E108">
        <v>-4.08</v>
      </c>
      <c r="F108">
        <v>496.2</v>
      </c>
      <c r="G108">
        <v>6749.47</v>
      </c>
      <c r="H108">
        <f>_xlfn.MAXIFS(performance_data[portfolio_value],performance_data[portfolio_id],performance_data[[#This Row],[portfolio_id]])  -_xlfn.MINIFS(performance_data[portfolio_value],performance_data[portfolio_id],performance_data[[#This Row],[portfolio_id]])</f>
        <v>478128.35</v>
      </c>
    </row>
    <row r="109" spans="1:8" x14ac:dyDescent="0.3">
      <c r="A109">
        <v>8661</v>
      </c>
      <c r="B109" s="1">
        <v>45039</v>
      </c>
      <c r="C109">
        <v>488778.23</v>
      </c>
      <c r="D109">
        <v>5.7</v>
      </c>
      <c r="E109">
        <v>5.74</v>
      </c>
      <c r="F109">
        <v>13618.39</v>
      </c>
      <c r="G109">
        <v>4992.26</v>
      </c>
      <c r="H109">
        <f>_xlfn.MAXIFS(performance_data[portfolio_value],performance_data[portfolio_id],performance_data[[#This Row],[portfolio_id]])  -_xlfn.MINIFS(performance_data[portfolio_value],performance_data[portfolio_id],performance_data[[#This Row],[portfolio_id]])</f>
        <v>474158.26</v>
      </c>
    </row>
    <row r="110" spans="1:8" x14ac:dyDescent="0.3">
      <c r="A110">
        <v>2142</v>
      </c>
      <c r="B110" s="1">
        <v>44890</v>
      </c>
      <c r="C110">
        <v>488755.18</v>
      </c>
      <c r="D110">
        <v>14.69</v>
      </c>
      <c r="E110">
        <v>14.31</v>
      </c>
      <c r="F110">
        <v>19954.43</v>
      </c>
      <c r="G110">
        <v>19716.48</v>
      </c>
      <c r="H110">
        <f>_xlfn.MAXIFS(performance_data[portfolio_value],performance_data[portfolio_id],performance_data[[#This Row],[portfolio_id]])  -_xlfn.MINIFS(performance_data[portfolio_value],performance_data[portfolio_id],performance_data[[#This Row],[portfolio_id]])</f>
        <v>469379.89</v>
      </c>
    </row>
    <row r="111" spans="1:8" x14ac:dyDescent="0.3">
      <c r="A111">
        <v>5227</v>
      </c>
      <c r="B111" s="1">
        <v>45292</v>
      </c>
      <c r="C111">
        <v>488488.18</v>
      </c>
      <c r="D111">
        <v>7.33</v>
      </c>
      <c r="E111">
        <v>8.56</v>
      </c>
      <c r="F111">
        <v>5747.49</v>
      </c>
      <c r="G111">
        <v>11771.02</v>
      </c>
      <c r="H111">
        <f>_xlfn.MAXIFS(performance_data[portfolio_value],performance_data[portfolio_id],performance_data[[#This Row],[portfolio_id]])  -_xlfn.MINIFS(performance_data[portfolio_value],performance_data[portfolio_id],performance_data[[#This Row],[portfolio_id]])</f>
        <v>481851.52</v>
      </c>
    </row>
    <row r="112" spans="1:8" x14ac:dyDescent="0.3">
      <c r="A112">
        <v>2253</v>
      </c>
      <c r="B112" s="1">
        <v>45043</v>
      </c>
      <c r="C112">
        <v>488484.66</v>
      </c>
      <c r="D112">
        <v>13.8</v>
      </c>
      <c r="E112">
        <v>11.65</v>
      </c>
      <c r="F112">
        <v>2336.7199999999998</v>
      </c>
      <c r="G112">
        <v>13091.79</v>
      </c>
      <c r="H112">
        <f>_xlfn.MAXIFS(performance_data[portfolio_value],performance_data[portfolio_id],performance_data[[#This Row],[portfolio_id]])  -_xlfn.MINIFS(performance_data[portfolio_value],performance_data[portfolio_id],performance_data[[#This Row],[portfolio_id]])</f>
        <v>482288.45999999996</v>
      </c>
    </row>
    <row r="113" spans="1:8" x14ac:dyDescent="0.3">
      <c r="A113">
        <v>9920</v>
      </c>
      <c r="B113" s="1">
        <v>44969</v>
      </c>
      <c r="C113">
        <v>488409.92</v>
      </c>
      <c r="D113">
        <v>5.69</v>
      </c>
      <c r="E113">
        <v>5.19</v>
      </c>
      <c r="F113">
        <v>12417.06</v>
      </c>
      <c r="G113">
        <v>303.69</v>
      </c>
      <c r="H113">
        <f>_xlfn.MAXIFS(performance_data[portfolio_value],performance_data[portfolio_id],performance_data[[#This Row],[portfolio_id]])  -_xlfn.MINIFS(performance_data[portfolio_value],performance_data[portfolio_id],performance_data[[#This Row],[portfolio_id]])</f>
        <v>448034.8</v>
      </c>
    </row>
    <row r="114" spans="1:8" x14ac:dyDescent="0.3">
      <c r="A114">
        <v>2382</v>
      </c>
      <c r="B114" s="1">
        <v>45383</v>
      </c>
      <c r="C114">
        <v>488117.33</v>
      </c>
      <c r="D114">
        <v>13.34</v>
      </c>
      <c r="E114">
        <v>12.36</v>
      </c>
      <c r="F114">
        <v>6839.82</v>
      </c>
      <c r="G114">
        <v>7510.2</v>
      </c>
      <c r="H114">
        <f>_xlfn.MAXIFS(performance_data[portfolio_value],performance_data[portfolio_id],performance_data[[#This Row],[portfolio_id]])  -_xlfn.MINIFS(performance_data[portfolio_value],performance_data[portfolio_id],performance_data[[#This Row],[portfolio_id]])</f>
        <v>438255.63</v>
      </c>
    </row>
    <row r="115" spans="1:8" x14ac:dyDescent="0.3">
      <c r="A115">
        <v>2720</v>
      </c>
      <c r="B115" s="1">
        <v>44928</v>
      </c>
      <c r="C115">
        <v>488095.76</v>
      </c>
      <c r="D115">
        <v>0.88</v>
      </c>
      <c r="E115">
        <v>0.82</v>
      </c>
      <c r="F115">
        <v>15457.96</v>
      </c>
      <c r="G115">
        <v>16459.14</v>
      </c>
      <c r="H115">
        <f>_xlfn.MAXIFS(performance_data[portfolio_value],performance_data[portfolio_id],performance_data[[#This Row],[portfolio_id]])  -_xlfn.MINIFS(performance_data[portfolio_value],performance_data[portfolio_id],performance_data[[#This Row],[portfolio_id]])</f>
        <v>491089.33</v>
      </c>
    </row>
    <row r="116" spans="1:8" x14ac:dyDescent="0.3">
      <c r="A116">
        <v>3112</v>
      </c>
      <c r="B116" s="1">
        <v>45479</v>
      </c>
      <c r="C116">
        <v>487971</v>
      </c>
      <c r="D116">
        <v>17.489999999999998</v>
      </c>
      <c r="E116">
        <v>18.809999999999999</v>
      </c>
      <c r="F116">
        <v>11983.16</v>
      </c>
      <c r="G116">
        <v>8116.65</v>
      </c>
      <c r="H116">
        <f>_xlfn.MAXIFS(performance_data[portfolio_value],performance_data[portfolio_id],performance_data[[#This Row],[portfolio_id]])  -_xlfn.MINIFS(performance_data[portfolio_value],performance_data[portfolio_id],performance_data[[#This Row],[portfolio_id]])</f>
        <v>453894.07</v>
      </c>
    </row>
    <row r="117" spans="1:8" x14ac:dyDescent="0.3">
      <c r="A117">
        <v>2159</v>
      </c>
      <c r="B117" s="1">
        <v>45431</v>
      </c>
      <c r="C117">
        <v>487956.49</v>
      </c>
      <c r="D117">
        <v>18.87</v>
      </c>
      <c r="E117">
        <v>20.440000000000001</v>
      </c>
      <c r="F117">
        <v>9761.25</v>
      </c>
      <c r="G117">
        <v>17604.419999999998</v>
      </c>
      <c r="H117">
        <f>_xlfn.MAXIFS(performance_data[portfolio_value],performance_data[portfolio_id],performance_data[[#This Row],[portfolio_id]])  -_xlfn.MINIFS(performance_data[portfolio_value],performance_data[portfolio_id],performance_data[[#This Row],[portfolio_id]])</f>
        <v>461419.62</v>
      </c>
    </row>
    <row r="118" spans="1:8" x14ac:dyDescent="0.3">
      <c r="A118">
        <v>9757</v>
      </c>
      <c r="B118" s="1">
        <v>45049</v>
      </c>
      <c r="C118">
        <v>487709.25</v>
      </c>
      <c r="D118">
        <v>-6.02</v>
      </c>
      <c r="E118">
        <v>-6.35</v>
      </c>
      <c r="F118">
        <v>9591.2900000000009</v>
      </c>
      <c r="G118">
        <v>1852.59</v>
      </c>
      <c r="H118">
        <f>_xlfn.MAXIFS(performance_data[portfolio_value],performance_data[portfolio_id],performance_data[[#This Row],[portfolio_id]])  -_xlfn.MINIFS(performance_data[portfolio_value],performance_data[portfolio_id],performance_data[[#This Row],[portfolio_id]])</f>
        <v>457002.45</v>
      </c>
    </row>
    <row r="119" spans="1:8" x14ac:dyDescent="0.3">
      <c r="A119">
        <v>2823</v>
      </c>
      <c r="B119" s="1">
        <v>44842</v>
      </c>
      <c r="C119">
        <v>487679.25</v>
      </c>
      <c r="D119">
        <v>15.37</v>
      </c>
      <c r="E119">
        <v>16.079999999999998</v>
      </c>
      <c r="F119">
        <v>1309.95</v>
      </c>
      <c r="G119">
        <v>19932.310000000001</v>
      </c>
      <c r="H119">
        <f>_xlfn.MAXIFS(performance_data[portfolio_value],performance_data[portfolio_id],performance_data[[#This Row],[portfolio_id]])  -_xlfn.MINIFS(performance_data[portfolio_value],performance_data[portfolio_id],performance_data[[#This Row],[portfolio_id]])</f>
        <v>464043.64</v>
      </c>
    </row>
    <row r="120" spans="1:8" x14ac:dyDescent="0.3">
      <c r="A120">
        <v>2582</v>
      </c>
      <c r="B120" s="1">
        <v>45549</v>
      </c>
      <c r="C120">
        <v>487675.14</v>
      </c>
      <c r="D120">
        <v>-3.29</v>
      </c>
      <c r="E120">
        <v>-2.82</v>
      </c>
      <c r="F120">
        <v>14428.47</v>
      </c>
      <c r="G120">
        <v>16461.990000000002</v>
      </c>
      <c r="H120">
        <f>_xlfn.MAXIFS(performance_data[portfolio_value],performance_data[portfolio_id],performance_data[[#This Row],[portfolio_id]])  -_xlfn.MINIFS(performance_data[portfolio_value],performance_data[portfolio_id],performance_data[[#This Row],[portfolio_id]])</f>
        <v>486555.19</v>
      </c>
    </row>
    <row r="121" spans="1:8" x14ac:dyDescent="0.3">
      <c r="A121">
        <v>2363</v>
      </c>
      <c r="B121" s="1">
        <v>45455</v>
      </c>
      <c r="C121">
        <v>487594.78</v>
      </c>
      <c r="D121">
        <v>-4.43</v>
      </c>
      <c r="E121">
        <v>-5.09</v>
      </c>
      <c r="F121">
        <v>15428.9</v>
      </c>
      <c r="G121">
        <v>11876.57</v>
      </c>
      <c r="H121">
        <f>_xlfn.MAXIFS(performance_data[portfolio_value],performance_data[portfolio_id],performance_data[[#This Row],[portfolio_id]])  -_xlfn.MINIFS(performance_data[portfolio_value],performance_data[portfolio_id],performance_data[[#This Row],[portfolio_id]])</f>
        <v>480183.11000000004</v>
      </c>
    </row>
    <row r="122" spans="1:8" x14ac:dyDescent="0.3">
      <c r="A122">
        <v>2525</v>
      </c>
      <c r="B122" s="1">
        <v>45276</v>
      </c>
      <c r="C122">
        <v>487593.37</v>
      </c>
      <c r="D122">
        <v>-1.26</v>
      </c>
      <c r="E122">
        <v>-1.21</v>
      </c>
      <c r="F122">
        <v>10076</v>
      </c>
      <c r="G122">
        <v>12647.2</v>
      </c>
      <c r="H122">
        <f>_xlfn.MAXIFS(performance_data[portfolio_value],performance_data[portfolio_id],performance_data[[#This Row],[portfolio_id]])  -_xlfn.MINIFS(performance_data[portfolio_value],performance_data[portfolio_id],performance_data[[#This Row],[portfolio_id]])</f>
        <v>487382.06</v>
      </c>
    </row>
    <row r="123" spans="1:8" x14ac:dyDescent="0.3">
      <c r="A123">
        <v>3504</v>
      </c>
      <c r="B123" s="1">
        <v>45433</v>
      </c>
      <c r="C123">
        <v>487562.44</v>
      </c>
      <c r="D123">
        <v>4.07</v>
      </c>
      <c r="E123">
        <v>4.1399999999999997</v>
      </c>
      <c r="F123">
        <v>4187.99</v>
      </c>
      <c r="G123">
        <v>16252.41</v>
      </c>
      <c r="H123">
        <f>_xlfn.MAXIFS(performance_data[portfolio_value],performance_data[portfolio_id],performance_data[[#This Row],[portfolio_id]])  -_xlfn.MINIFS(performance_data[portfolio_value],performance_data[portfolio_id],performance_data[[#This Row],[portfolio_id]])</f>
        <v>469495.57</v>
      </c>
    </row>
    <row r="124" spans="1:8" x14ac:dyDescent="0.3">
      <c r="A124">
        <v>9063</v>
      </c>
      <c r="B124" s="1">
        <v>45387</v>
      </c>
      <c r="C124">
        <v>487251.23</v>
      </c>
      <c r="D124">
        <v>-9.58</v>
      </c>
      <c r="E124">
        <v>-9.6300000000000008</v>
      </c>
      <c r="F124">
        <v>11989.49</v>
      </c>
      <c r="G124">
        <v>12637.31</v>
      </c>
      <c r="H124">
        <f>_xlfn.MAXIFS(performance_data[portfolio_value],performance_data[portfolio_id],performance_data[[#This Row],[portfolio_id]])  -_xlfn.MINIFS(performance_data[portfolio_value],performance_data[portfolio_id],performance_data[[#This Row],[portfolio_id]])</f>
        <v>443243.98</v>
      </c>
    </row>
    <row r="125" spans="1:8" x14ac:dyDescent="0.3">
      <c r="A125">
        <v>9656</v>
      </c>
      <c r="B125" s="1">
        <v>44844</v>
      </c>
      <c r="C125">
        <v>487086.25</v>
      </c>
      <c r="D125">
        <v>0.57999999999999996</v>
      </c>
      <c r="E125">
        <v>0.57999999999999996</v>
      </c>
      <c r="F125">
        <v>16445.37</v>
      </c>
      <c r="G125">
        <v>16589.64</v>
      </c>
      <c r="H125">
        <f>_xlfn.MAXIFS(performance_data[portfolio_value],performance_data[portfolio_id],performance_data[[#This Row],[portfolio_id]])  -_xlfn.MINIFS(performance_data[portfolio_value],performance_data[portfolio_id],performance_data[[#This Row],[portfolio_id]])</f>
        <v>453690.11</v>
      </c>
    </row>
    <row r="126" spans="1:8" x14ac:dyDescent="0.3">
      <c r="A126">
        <v>6590</v>
      </c>
      <c r="B126" s="1">
        <v>45023</v>
      </c>
      <c r="C126">
        <v>487044.11</v>
      </c>
      <c r="D126">
        <v>4.63</v>
      </c>
      <c r="E126">
        <v>4.54</v>
      </c>
      <c r="F126">
        <v>12514.98</v>
      </c>
      <c r="G126">
        <v>7108.8</v>
      </c>
      <c r="H126">
        <f>_xlfn.MAXIFS(performance_data[portfolio_value],performance_data[portfolio_id],performance_data[[#This Row],[portfolio_id]])  -_xlfn.MINIFS(performance_data[portfolio_value],performance_data[portfolio_id],performance_data[[#This Row],[portfolio_id]])</f>
        <v>473105.95</v>
      </c>
    </row>
    <row r="127" spans="1:8" x14ac:dyDescent="0.3">
      <c r="A127">
        <v>9566</v>
      </c>
      <c r="B127" s="1">
        <v>44925</v>
      </c>
      <c r="C127">
        <v>486959.97</v>
      </c>
      <c r="D127">
        <v>-9.68</v>
      </c>
      <c r="E127">
        <v>-10.75</v>
      </c>
      <c r="F127">
        <v>6361.05</v>
      </c>
      <c r="G127">
        <v>5541.88</v>
      </c>
      <c r="H127">
        <f>_xlfn.MAXIFS(performance_data[portfolio_value],performance_data[portfolio_id],performance_data[[#This Row],[portfolio_id]])  -_xlfn.MINIFS(performance_data[portfolio_value],performance_data[portfolio_id],performance_data[[#This Row],[portfolio_id]])</f>
        <v>453376.16</v>
      </c>
    </row>
    <row r="128" spans="1:8" x14ac:dyDescent="0.3">
      <c r="A128">
        <v>6661</v>
      </c>
      <c r="B128" s="1">
        <v>44921</v>
      </c>
      <c r="C128">
        <v>486921.41</v>
      </c>
      <c r="D128">
        <v>18.399999999999999</v>
      </c>
      <c r="E128">
        <v>18.88</v>
      </c>
      <c r="F128">
        <v>19062.73</v>
      </c>
      <c r="G128">
        <v>9906.08</v>
      </c>
      <c r="H128">
        <f>_xlfn.MAXIFS(performance_data[portfolio_value],performance_data[portfolio_id],performance_data[[#This Row],[portfolio_id]])  -_xlfn.MINIFS(performance_data[portfolio_value],performance_data[portfolio_id],performance_data[[#This Row],[portfolio_id]])</f>
        <v>461216.61000000004</v>
      </c>
    </row>
    <row r="129" spans="1:8" x14ac:dyDescent="0.3">
      <c r="A129">
        <v>4390</v>
      </c>
      <c r="B129" s="1">
        <v>45486</v>
      </c>
      <c r="C129">
        <v>486895.94</v>
      </c>
      <c r="D129">
        <v>8.68</v>
      </c>
      <c r="E129">
        <v>9.76</v>
      </c>
      <c r="F129">
        <v>13612.89</v>
      </c>
      <c r="G129">
        <v>9493.64</v>
      </c>
      <c r="H129">
        <f>_xlfn.MAXIFS(performance_data[portfolio_value],performance_data[portfolio_id],performance_data[[#This Row],[portfolio_id]])  -_xlfn.MINIFS(performance_data[portfolio_value],performance_data[portfolio_id],performance_data[[#This Row],[portfolio_id]])</f>
        <v>443653.97</v>
      </c>
    </row>
    <row r="130" spans="1:8" x14ac:dyDescent="0.3">
      <c r="A130">
        <v>9983</v>
      </c>
      <c r="B130" s="1">
        <v>45438</v>
      </c>
      <c r="C130">
        <v>486858.27</v>
      </c>
      <c r="D130">
        <v>8.74</v>
      </c>
      <c r="E130">
        <v>10.199999999999999</v>
      </c>
      <c r="F130">
        <v>16024.45</v>
      </c>
      <c r="G130">
        <v>10091.75</v>
      </c>
      <c r="H130">
        <f>_xlfn.MAXIFS(performance_data[portfolio_value],performance_data[portfolio_id],performance_data[[#This Row],[portfolio_id]])  -_xlfn.MINIFS(performance_data[portfolio_value],performance_data[portfolio_id],performance_data[[#This Row],[portfolio_id]])</f>
        <v>475948.09</v>
      </c>
    </row>
    <row r="131" spans="1:8" x14ac:dyDescent="0.3">
      <c r="A131">
        <v>3302</v>
      </c>
      <c r="B131" s="1">
        <v>44945</v>
      </c>
      <c r="C131">
        <v>486857.63</v>
      </c>
      <c r="D131">
        <v>10.1</v>
      </c>
      <c r="E131">
        <v>9.92</v>
      </c>
      <c r="F131">
        <v>2647.94</v>
      </c>
      <c r="G131">
        <v>11816.61</v>
      </c>
      <c r="H131">
        <f>_xlfn.MAXIFS(performance_data[portfolio_value],performance_data[portfolio_id],performance_data[[#This Row],[portfolio_id]])  -_xlfn.MINIFS(performance_data[portfolio_value],performance_data[portfolio_id],performance_data[[#This Row],[portfolio_id]])</f>
        <v>464384.52</v>
      </c>
    </row>
    <row r="132" spans="1:8" x14ac:dyDescent="0.3">
      <c r="A132">
        <v>7985</v>
      </c>
      <c r="B132" s="1">
        <v>45205</v>
      </c>
      <c r="C132">
        <v>486855.79</v>
      </c>
      <c r="D132">
        <v>3</v>
      </c>
      <c r="E132">
        <v>3.36</v>
      </c>
      <c r="F132">
        <v>1864.53</v>
      </c>
      <c r="G132">
        <v>9499.3700000000008</v>
      </c>
      <c r="H132">
        <f>_xlfn.MAXIFS(performance_data[portfolio_value],performance_data[portfolio_id],performance_data[[#This Row],[portfolio_id]])  -_xlfn.MINIFS(performance_data[portfolio_value],performance_data[portfolio_id],performance_data[[#This Row],[portfolio_id]])</f>
        <v>475170.62</v>
      </c>
    </row>
    <row r="133" spans="1:8" x14ac:dyDescent="0.3">
      <c r="A133">
        <v>1558</v>
      </c>
      <c r="B133" s="1">
        <v>45071</v>
      </c>
      <c r="C133">
        <v>486818.4</v>
      </c>
      <c r="D133">
        <v>-0.34</v>
      </c>
      <c r="E133">
        <v>-0.37</v>
      </c>
      <c r="F133">
        <v>1372.95</v>
      </c>
      <c r="G133">
        <v>8837.61</v>
      </c>
      <c r="H133">
        <f>_xlfn.MAXIFS(performance_data[portfolio_value],performance_data[portfolio_id],performance_data[[#This Row],[portfolio_id]])  -_xlfn.MINIFS(performance_data[portfolio_value],performance_data[portfolio_id],performance_data[[#This Row],[portfolio_id]])</f>
        <v>474661.63</v>
      </c>
    </row>
    <row r="134" spans="1:8" x14ac:dyDescent="0.3">
      <c r="A134">
        <v>9733</v>
      </c>
      <c r="B134" s="1">
        <v>45483</v>
      </c>
      <c r="C134">
        <v>486795.17</v>
      </c>
      <c r="D134">
        <v>14</v>
      </c>
      <c r="E134">
        <v>16.66</v>
      </c>
      <c r="F134">
        <v>14572.59</v>
      </c>
      <c r="G134">
        <v>16031.38</v>
      </c>
      <c r="H134">
        <f>_xlfn.MAXIFS(performance_data[portfolio_value],performance_data[portfolio_id],performance_data[[#This Row],[portfolio_id]])  -_xlfn.MINIFS(performance_data[portfolio_value],performance_data[portfolio_id],performance_data[[#This Row],[portfolio_id]])</f>
        <v>471325.01</v>
      </c>
    </row>
    <row r="135" spans="1:8" x14ac:dyDescent="0.3">
      <c r="A135">
        <v>2055</v>
      </c>
      <c r="B135" s="1">
        <v>45004</v>
      </c>
      <c r="C135">
        <v>486643.42</v>
      </c>
      <c r="D135">
        <v>2.61</v>
      </c>
      <c r="E135">
        <v>2.3199999999999998</v>
      </c>
      <c r="F135">
        <v>8705.4599999999991</v>
      </c>
      <c r="G135">
        <v>18804.330000000002</v>
      </c>
      <c r="H135">
        <f>_xlfn.MAXIFS(performance_data[portfolio_value],performance_data[portfolio_id],performance_data[[#This Row],[portfolio_id]])  -_xlfn.MINIFS(performance_data[portfolio_value],performance_data[portfolio_id],performance_data[[#This Row],[portfolio_id]])</f>
        <v>480568.31</v>
      </c>
    </row>
    <row r="136" spans="1:8" x14ac:dyDescent="0.3">
      <c r="A136">
        <v>9656</v>
      </c>
      <c r="B136" s="1">
        <v>45122</v>
      </c>
      <c r="C136">
        <v>486340.64</v>
      </c>
      <c r="D136">
        <v>19.02</v>
      </c>
      <c r="E136">
        <v>19.79</v>
      </c>
      <c r="F136">
        <v>17728.060000000001</v>
      </c>
      <c r="G136">
        <v>2168.13</v>
      </c>
      <c r="H136">
        <f>_xlfn.MAXIFS(performance_data[portfolio_value],performance_data[portfolio_id],performance_data[[#This Row],[portfolio_id]])  -_xlfn.MINIFS(performance_data[portfolio_value],performance_data[portfolio_id],performance_data[[#This Row],[portfolio_id]])</f>
        <v>453690.11</v>
      </c>
    </row>
    <row r="137" spans="1:8" x14ac:dyDescent="0.3">
      <c r="A137">
        <v>3938</v>
      </c>
      <c r="B137" s="1">
        <v>45492</v>
      </c>
      <c r="C137">
        <v>486241.79</v>
      </c>
      <c r="D137">
        <v>11.2</v>
      </c>
      <c r="E137">
        <v>12.85</v>
      </c>
      <c r="F137">
        <v>55.67</v>
      </c>
      <c r="G137">
        <v>14341.5</v>
      </c>
      <c r="H137">
        <f>_xlfn.MAXIFS(performance_data[portfolio_value],performance_data[portfolio_id],performance_data[[#This Row],[portfolio_id]])  -_xlfn.MINIFS(performance_data[portfolio_value],performance_data[portfolio_id],performance_data[[#This Row],[portfolio_id]])</f>
        <v>478323.07999999996</v>
      </c>
    </row>
    <row r="138" spans="1:8" x14ac:dyDescent="0.3">
      <c r="A138">
        <v>9427</v>
      </c>
      <c r="B138" s="1">
        <v>44961</v>
      </c>
      <c r="C138">
        <v>486066.99</v>
      </c>
      <c r="D138">
        <v>17.05</v>
      </c>
      <c r="E138">
        <v>14.56</v>
      </c>
      <c r="F138">
        <v>13455.96</v>
      </c>
      <c r="G138">
        <v>15036.44</v>
      </c>
      <c r="H138">
        <f>_xlfn.MAXIFS(performance_data[portfolio_value],performance_data[portfolio_id],performance_data[[#This Row],[portfolio_id]])  -_xlfn.MINIFS(performance_data[portfolio_value],performance_data[portfolio_id],performance_data[[#This Row],[portfolio_id]])</f>
        <v>468625.12</v>
      </c>
    </row>
    <row r="139" spans="1:8" x14ac:dyDescent="0.3">
      <c r="A139">
        <v>8002</v>
      </c>
      <c r="B139" s="1">
        <v>44883</v>
      </c>
      <c r="C139">
        <v>485996.34</v>
      </c>
      <c r="D139">
        <v>14.92</v>
      </c>
      <c r="E139">
        <v>14.83</v>
      </c>
      <c r="F139">
        <v>5070.67</v>
      </c>
      <c r="G139">
        <v>6389.78</v>
      </c>
      <c r="H139">
        <f>_xlfn.MAXIFS(performance_data[portfolio_value],performance_data[portfolio_id],performance_data[[#This Row],[portfolio_id]])  -_xlfn.MINIFS(performance_data[portfolio_value],performance_data[portfolio_id],performance_data[[#This Row],[portfolio_id]])</f>
        <v>453701.02</v>
      </c>
    </row>
    <row r="140" spans="1:8" x14ac:dyDescent="0.3">
      <c r="A140">
        <v>9044</v>
      </c>
      <c r="B140" s="1">
        <v>45079</v>
      </c>
      <c r="C140">
        <v>485927.49</v>
      </c>
      <c r="D140">
        <v>-8.99</v>
      </c>
      <c r="E140">
        <v>-9.32</v>
      </c>
      <c r="F140">
        <v>10224.530000000001</v>
      </c>
      <c r="G140">
        <v>4592.53</v>
      </c>
      <c r="H140">
        <f>_xlfn.MAXIFS(performance_data[portfolio_value],performance_data[portfolio_id],performance_data[[#This Row],[portfolio_id]])  -_xlfn.MINIFS(performance_data[portfolio_value],performance_data[portfolio_id],performance_data[[#This Row],[portfolio_id]])</f>
        <v>485490.77</v>
      </c>
    </row>
    <row r="141" spans="1:8" x14ac:dyDescent="0.3">
      <c r="A141">
        <v>5264</v>
      </c>
      <c r="B141" s="1">
        <v>44966</v>
      </c>
      <c r="C141">
        <v>485641.06</v>
      </c>
      <c r="D141">
        <v>5.0599999999999996</v>
      </c>
      <c r="E141">
        <v>5.63</v>
      </c>
      <c r="F141">
        <v>6973.63</v>
      </c>
      <c r="G141">
        <v>13697.98</v>
      </c>
      <c r="H141">
        <f>_xlfn.MAXIFS(performance_data[portfolio_value],performance_data[portfolio_id],performance_data[[#This Row],[portfolio_id]])  -_xlfn.MINIFS(performance_data[portfolio_value],performance_data[portfolio_id],performance_data[[#This Row],[portfolio_id]])</f>
        <v>488077.94</v>
      </c>
    </row>
    <row r="142" spans="1:8" x14ac:dyDescent="0.3">
      <c r="A142">
        <v>6416</v>
      </c>
      <c r="B142" s="1">
        <v>45078</v>
      </c>
      <c r="C142">
        <v>485480.23</v>
      </c>
      <c r="D142">
        <v>-4.38</v>
      </c>
      <c r="E142">
        <v>-3.52</v>
      </c>
      <c r="F142">
        <v>10726.99</v>
      </c>
      <c r="G142">
        <v>17743.59</v>
      </c>
      <c r="H142">
        <f>_xlfn.MAXIFS(performance_data[portfolio_value],performance_data[portfolio_id],performance_data[[#This Row],[portfolio_id]])  -_xlfn.MINIFS(performance_data[portfolio_value],performance_data[portfolio_id],performance_data[[#This Row],[portfolio_id]])</f>
        <v>452655.38</v>
      </c>
    </row>
    <row r="143" spans="1:8" x14ac:dyDescent="0.3">
      <c r="A143">
        <v>2448</v>
      </c>
      <c r="B143" s="1">
        <v>45121</v>
      </c>
      <c r="C143">
        <v>485235</v>
      </c>
      <c r="D143">
        <v>13.49</v>
      </c>
      <c r="E143">
        <v>12.89</v>
      </c>
      <c r="F143">
        <v>19011.45</v>
      </c>
      <c r="G143">
        <v>17961.16</v>
      </c>
      <c r="H143">
        <f>_xlfn.MAXIFS(performance_data[portfolio_value],performance_data[portfolio_id],performance_data[[#This Row],[portfolio_id]])  -_xlfn.MINIFS(performance_data[portfolio_value],performance_data[portfolio_id],performance_data[[#This Row],[portfolio_id]])</f>
        <v>392353.16</v>
      </c>
    </row>
    <row r="144" spans="1:8" x14ac:dyDescent="0.3">
      <c r="A144">
        <v>7234</v>
      </c>
      <c r="B144" s="1">
        <v>45257</v>
      </c>
      <c r="C144">
        <v>485126.34</v>
      </c>
      <c r="D144">
        <v>17.25</v>
      </c>
      <c r="E144">
        <v>14.33</v>
      </c>
      <c r="F144">
        <v>8769.89</v>
      </c>
      <c r="G144">
        <v>12986.76</v>
      </c>
      <c r="H144">
        <f>_xlfn.MAXIFS(performance_data[portfolio_value],performance_data[portfolio_id],performance_data[[#This Row],[portfolio_id]])  -_xlfn.MINIFS(performance_data[portfolio_value],performance_data[portfolio_id],performance_data[[#This Row],[portfolio_id]])</f>
        <v>446518.34</v>
      </c>
    </row>
    <row r="145" spans="1:8" x14ac:dyDescent="0.3">
      <c r="A145">
        <v>3778</v>
      </c>
      <c r="B145" s="1">
        <v>45108</v>
      </c>
      <c r="C145">
        <v>485124.56</v>
      </c>
      <c r="D145">
        <v>11</v>
      </c>
      <c r="E145">
        <v>13.19</v>
      </c>
      <c r="F145">
        <v>5260.67</v>
      </c>
      <c r="G145">
        <v>7238.71</v>
      </c>
      <c r="H145">
        <f>_xlfn.MAXIFS(performance_data[portfolio_value],performance_data[portfolio_id],performance_data[[#This Row],[portfolio_id]])  -_xlfn.MINIFS(performance_data[portfolio_value],performance_data[portfolio_id],performance_data[[#This Row],[portfolio_id]])</f>
        <v>469322.67</v>
      </c>
    </row>
    <row r="146" spans="1:8" x14ac:dyDescent="0.3">
      <c r="A146">
        <v>4355</v>
      </c>
      <c r="B146" s="1">
        <v>45311</v>
      </c>
      <c r="C146">
        <v>485000.08</v>
      </c>
      <c r="D146">
        <v>1.36</v>
      </c>
      <c r="E146">
        <v>1.57</v>
      </c>
      <c r="F146">
        <v>2671.65</v>
      </c>
      <c r="G146">
        <v>6343.34</v>
      </c>
      <c r="H146">
        <f>_xlfn.MAXIFS(performance_data[portfolio_value],performance_data[portfolio_id],performance_data[[#This Row],[portfolio_id]])  -_xlfn.MINIFS(performance_data[portfolio_value],performance_data[portfolio_id],performance_data[[#This Row],[portfolio_id]])</f>
        <v>490384.75999999995</v>
      </c>
    </row>
    <row r="147" spans="1:8" x14ac:dyDescent="0.3">
      <c r="A147">
        <v>1280</v>
      </c>
      <c r="B147" s="1">
        <v>44925</v>
      </c>
      <c r="C147">
        <v>484994.54</v>
      </c>
      <c r="D147">
        <v>10.050000000000001</v>
      </c>
      <c r="E147">
        <v>9.84</v>
      </c>
      <c r="F147">
        <v>12588.35</v>
      </c>
      <c r="G147">
        <v>11178.36</v>
      </c>
      <c r="H147">
        <f>_xlfn.MAXIFS(performance_data[portfolio_value],performance_data[portfolio_id],performance_data[[#This Row],[portfolio_id]])  -_xlfn.MINIFS(performance_data[portfolio_value],performance_data[portfolio_id],performance_data[[#This Row],[portfolio_id]])</f>
        <v>486253.62</v>
      </c>
    </row>
    <row r="148" spans="1:8" x14ac:dyDescent="0.3">
      <c r="A148">
        <v>6297</v>
      </c>
      <c r="B148" s="1">
        <v>44911</v>
      </c>
      <c r="C148">
        <v>484782.36</v>
      </c>
      <c r="D148">
        <v>2.2400000000000002</v>
      </c>
      <c r="E148">
        <v>2.17</v>
      </c>
      <c r="F148">
        <v>11951.19</v>
      </c>
      <c r="G148">
        <v>17728.61</v>
      </c>
      <c r="H148">
        <f>_xlfn.MAXIFS(performance_data[portfolio_value],performance_data[portfolio_id],performance_data[[#This Row],[portfolio_id]])  -_xlfn.MINIFS(performance_data[portfolio_value],performance_data[portfolio_id],performance_data[[#This Row],[portfolio_id]])</f>
        <v>472248.07</v>
      </c>
    </row>
    <row r="149" spans="1:8" x14ac:dyDescent="0.3">
      <c r="A149">
        <v>4993</v>
      </c>
      <c r="B149" s="1">
        <v>45055</v>
      </c>
      <c r="C149">
        <v>484670.48</v>
      </c>
      <c r="D149">
        <v>17.239999999999998</v>
      </c>
      <c r="E149">
        <v>15.92</v>
      </c>
      <c r="F149">
        <v>11476.6</v>
      </c>
      <c r="G149">
        <v>5029.1000000000004</v>
      </c>
      <c r="H149">
        <f>_xlfn.MAXIFS(performance_data[portfolio_value],performance_data[portfolio_id],performance_data[[#This Row],[portfolio_id]])  -_xlfn.MINIFS(performance_data[portfolio_value],performance_data[portfolio_id],performance_data[[#This Row],[portfolio_id]])</f>
        <v>459840.17</v>
      </c>
    </row>
    <row r="150" spans="1:8" x14ac:dyDescent="0.3">
      <c r="A150">
        <v>2235</v>
      </c>
      <c r="B150" s="1">
        <v>44839</v>
      </c>
      <c r="C150">
        <v>484616.05</v>
      </c>
      <c r="D150">
        <v>-8.59</v>
      </c>
      <c r="E150">
        <v>-8.43</v>
      </c>
      <c r="F150">
        <v>13834.61</v>
      </c>
      <c r="G150">
        <v>7792.57</v>
      </c>
      <c r="H150">
        <f>_xlfn.MAXIFS(performance_data[portfolio_value],performance_data[portfolio_id],performance_data[[#This Row],[portfolio_id]])  -_xlfn.MINIFS(performance_data[portfolio_value],performance_data[portfolio_id],performance_data[[#This Row],[portfolio_id]])</f>
        <v>474352.65</v>
      </c>
    </row>
    <row r="151" spans="1:8" x14ac:dyDescent="0.3">
      <c r="A151">
        <v>5108</v>
      </c>
      <c r="B151" s="1">
        <v>45003</v>
      </c>
      <c r="C151">
        <v>484473.05</v>
      </c>
      <c r="D151">
        <v>9.19</v>
      </c>
      <c r="E151">
        <v>9.06</v>
      </c>
      <c r="F151">
        <v>15159.45</v>
      </c>
      <c r="G151">
        <v>5365.79</v>
      </c>
      <c r="H151">
        <f>_xlfn.MAXIFS(performance_data[portfolio_value],performance_data[portfolio_id],performance_data[[#This Row],[portfolio_id]])  -_xlfn.MINIFS(performance_data[portfolio_value],performance_data[portfolio_id],performance_data[[#This Row],[portfolio_id]])</f>
        <v>468239.51</v>
      </c>
    </row>
    <row r="152" spans="1:8" x14ac:dyDescent="0.3">
      <c r="A152">
        <v>9031</v>
      </c>
      <c r="B152" s="1">
        <v>45485</v>
      </c>
      <c r="C152">
        <v>484416.14</v>
      </c>
      <c r="D152">
        <v>-7.17</v>
      </c>
      <c r="E152">
        <v>-7.01</v>
      </c>
      <c r="F152">
        <v>12618.61</v>
      </c>
      <c r="G152">
        <v>14472.96</v>
      </c>
      <c r="H152">
        <f>_xlfn.MAXIFS(performance_data[portfolio_value],performance_data[portfolio_id],performance_data[[#This Row],[portfolio_id]])  -_xlfn.MINIFS(performance_data[portfolio_value],performance_data[portfolio_id],performance_data[[#This Row],[portfolio_id]])</f>
        <v>485890.45999999996</v>
      </c>
    </row>
    <row r="153" spans="1:8" x14ac:dyDescent="0.3">
      <c r="A153">
        <v>5646</v>
      </c>
      <c r="B153" s="1">
        <v>45188</v>
      </c>
      <c r="C153">
        <v>484261.58</v>
      </c>
      <c r="D153">
        <v>-1.75</v>
      </c>
      <c r="E153">
        <v>-1.41</v>
      </c>
      <c r="F153">
        <v>8434.58</v>
      </c>
      <c r="G153">
        <v>7843.77</v>
      </c>
      <c r="H153">
        <f>_xlfn.MAXIFS(performance_data[portfolio_value],performance_data[portfolio_id],performance_data[[#This Row],[portfolio_id]])  -_xlfn.MINIFS(performance_data[portfolio_value],performance_data[portfolio_id],performance_data[[#This Row],[portfolio_id]])</f>
        <v>470901.14</v>
      </c>
    </row>
    <row r="154" spans="1:8" x14ac:dyDescent="0.3">
      <c r="A154">
        <v>9566</v>
      </c>
      <c r="B154" s="1">
        <v>45007</v>
      </c>
      <c r="C154">
        <v>484179.20000000001</v>
      </c>
      <c r="D154">
        <v>-9.49</v>
      </c>
      <c r="E154">
        <v>-9.8699999999999992</v>
      </c>
      <c r="F154">
        <v>14039.85</v>
      </c>
      <c r="G154">
        <v>19652.080000000002</v>
      </c>
      <c r="H154">
        <f>_xlfn.MAXIFS(performance_data[portfolio_value],performance_data[portfolio_id],performance_data[[#This Row],[portfolio_id]])  -_xlfn.MINIFS(performance_data[portfolio_value],performance_data[portfolio_id],performance_data[[#This Row],[portfolio_id]])</f>
        <v>453376.16</v>
      </c>
    </row>
    <row r="155" spans="1:8" x14ac:dyDescent="0.3">
      <c r="A155">
        <v>6655</v>
      </c>
      <c r="B155" s="1">
        <v>45267</v>
      </c>
      <c r="C155">
        <v>484104.29</v>
      </c>
      <c r="D155">
        <v>8.09</v>
      </c>
      <c r="E155">
        <v>8.5299999999999994</v>
      </c>
      <c r="F155">
        <v>8021.49</v>
      </c>
      <c r="G155">
        <v>8.59</v>
      </c>
      <c r="H155">
        <f>_xlfn.MAXIFS(performance_data[portfolio_value],performance_data[portfolio_id],performance_data[[#This Row],[portfolio_id]])  -_xlfn.MINIFS(performance_data[portfolio_value],performance_data[portfolio_id],performance_data[[#This Row],[portfolio_id]])</f>
        <v>479054.82</v>
      </c>
    </row>
    <row r="156" spans="1:8" x14ac:dyDescent="0.3">
      <c r="A156">
        <v>9063</v>
      </c>
      <c r="B156" s="1">
        <v>44937</v>
      </c>
      <c r="C156">
        <v>484016.73</v>
      </c>
      <c r="D156">
        <v>5.37</v>
      </c>
      <c r="E156">
        <v>4.66</v>
      </c>
      <c r="F156">
        <v>14687.67</v>
      </c>
      <c r="G156">
        <v>3303.88</v>
      </c>
      <c r="H156">
        <f>_xlfn.MAXIFS(performance_data[portfolio_value],performance_data[portfolio_id],performance_data[[#This Row],[portfolio_id]])  -_xlfn.MINIFS(performance_data[portfolio_value],performance_data[portfolio_id],performance_data[[#This Row],[portfolio_id]])</f>
        <v>443243.98</v>
      </c>
    </row>
    <row r="157" spans="1:8" x14ac:dyDescent="0.3">
      <c r="A157">
        <v>2720</v>
      </c>
      <c r="B157" s="1">
        <v>44886</v>
      </c>
      <c r="C157">
        <v>483955.15</v>
      </c>
      <c r="D157">
        <v>-4.7</v>
      </c>
      <c r="E157">
        <v>-4.68</v>
      </c>
      <c r="F157">
        <v>11113.37</v>
      </c>
      <c r="G157">
        <v>8625.2999999999993</v>
      </c>
      <c r="H157">
        <f>_xlfn.MAXIFS(performance_data[portfolio_value],performance_data[portfolio_id],performance_data[[#This Row],[portfolio_id]])  -_xlfn.MINIFS(performance_data[portfolio_value],performance_data[portfolio_id],performance_data[[#This Row],[portfolio_id]])</f>
        <v>491089.33</v>
      </c>
    </row>
    <row r="158" spans="1:8" x14ac:dyDescent="0.3">
      <c r="A158">
        <v>5646</v>
      </c>
      <c r="B158" s="1">
        <v>44974</v>
      </c>
      <c r="C158">
        <v>483833.25</v>
      </c>
      <c r="D158">
        <v>-2.65</v>
      </c>
      <c r="E158">
        <v>-2.94</v>
      </c>
      <c r="F158">
        <v>17854.939999999999</v>
      </c>
      <c r="G158">
        <v>9101.69</v>
      </c>
      <c r="H158">
        <f>_xlfn.MAXIFS(performance_data[portfolio_value],performance_data[portfolio_id],performance_data[[#This Row],[portfolio_id]])  -_xlfn.MINIFS(performance_data[portfolio_value],performance_data[portfolio_id],performance_data[[#This Row],[portfolio_id]])</f>
        <v>470901.14</v>
      </c>
    </row>
    <row r="159" spans="1:8" x14ac:dyDescent="0.3">
      <c r="A159">
        <v>8977</v>
      </c>
      <c r="B159" s="1">
        <v>45091</v>
      </c>
      <c r="C159">
        <v>483792.56</v>
      </c>
      <c r="D159">
        <v>-7.45</v>
      </c>
      <c r="E159">
        <v>-8.68</v>
      </c>
      <c r="F159">
        <v>14072.98</v>
      </c>
      <c r="G159">
        <v>492.08</v>
      </c>
      <c r="H159">
        <f>_xlfn.MAXIFS(performance_data[portfolio_value],performance_data[portfolio_id],performance_data[[#This Row],[portfolio_id]])  -_xlfn.MINIFS(performance_data[portfolio_value],performance_data[portfolio_id],performance_data[[#This Row],[portfolio_id]])</f>
        <v>466406.88</v>
      </c>
    </row>
    <row r="160" spans="1:8" x14ac:dyDescent="0.3">
      <c r="A160">
        <v>8582</v>
      </c>
      <c r="B160" s="1">
        <v>45463</v>
      </c>
      <c r="C160">
        <v>483770.76</v>
      </c>
      <c r="D160">
        <v>2.12</v>
      </c>
      <c r="E160">
        <v>2.5</v>
      </c>
      <c r="F160">
        <v>14172.85</v>
      </c>
      <c r="G160">
        <v>3903.08</v>
      </c>
      <c r="H160">
        <f>_xlfn.MAXIFS(performance_data[portfolio_value],performance_data[portfolio_id],performance_data[[#This Row],[portfolio_id]])  -_xlfn.MINIFS(performance_data[portfolio_value],performance_data[portfolio_id],performance_data[[#This Row],[portfolio_id]])</f>
        <v>468848.31</v>
      </c>
    </row>
    <row r="161" spans="1:8" x14ac:dyDescent="0.3">
      <c r="A161">
        <v>9730</v>
      </c>
      <c r="B161" s="1">
        <v>45207</v>
      </c>
      <c r="C161">
        <v>483768.04</v>
      </c>
      <c r="D161">
        <v>3.46</v>
      </c>
      <c r="E161">
        <v>3.34</v>
      </c>
      <c r="F161">
        <v>3265.18</v>
      </c>
      <c r="G161">
        <v>11392.13</v>
      </c>
      <c r="H161">
        <f>_xlfn.MAXIFS(performance_data[portfolio_value],performance_data[portfolio_id],performance_data[[#This Row],[portfolio_id]])  -_xlfn.MINIFS(performance_data[portfolio_value],performance_data[portfolio_id],performance_data[[#This Row],[portfolio_id]])</f>
        <v>418065.69999999995</v>
      </c>
    </row>
    <row r="162" spans="1:8" x14ac:dyDescent="0.3">
      <c r="A162">
        <v>7654</v>
      </c>
      <c r="B162" s="1">
        <v>45420</v>
      </c>
      <c r="C162">
        <v>483629.97</v>
      </c>
      <c r="D162">
        <v>6.18</v>
      </c>
      <c r="E162">
        <v>5.05</v>
      </c>
      <c r="F162">
        <v>19691.650000000001</v>
      </c>
      <c r="G162">
        <v>16.93</v>
      </c>
      <c r="H162">
        <f>_xlfn.MAXIFS(performance_data[portfolio_value],performance_data[portfolio_id],performance_data[[#This Row],[portfolio_id]])  -_xlfn.MINIFS(performance_data[portfolio_value],performance_data[portfolio_id],performance_data[[#This Row],[portfolio_id]])</f>
        <v>457897.98</v>
      </c>
    </row>
    <row r="163" spans="1:8" x14ac:dyDescent="0.3">
      <c r="A163">
        <v>3574</v>
      </c>
      <c r="B163" s="1">
        <v>45513</v>
      </c>
      <c r="C163">
        <v>483578.93</v>
      </c>
      <c r="D163">
        <v>13.56</v>
      </c>
      <c r="E163">
        <v>15.12</v>
      </c>
      <c r="F163">
        <v>5631.7</v>
      </c>
      <c r="G163">
        <v>11124.12</v>
      </c>
      <c r="H163">
        <f>_xlfn.MAXIFS(performance_data[portfolio_value],performance_data[portfolio_id],performance_data[[#This Row],[portfolio_id]])  -_xlfn.MINIFS(performance_data[portfolio_value],performance_data[portfolio_id],performance_data[[#This Row],[portfolio_id]])</f>
        <v>469908.89999999997</v>
      </c>
    </row>
    <row r="164" spans="1:8" x14ac:dyDescent="0.3">
      <c r="A164">
        <v>4771</v>
      </c>
      <c r="B164" s="1">
        <v>44856</v>
      </c>
      <c r="C164">
        <v>483447.2</v>
      </c>
      <c r="D164">
        <v>-6.37</v>
      </c>
      <c r="E164">
        <v>-7.36</v>
      </c>
      <c r="F164">
        <v>8445.8799999999992</v>
      </c>
      <c r="G164">
        <v>8683.44</v>
      </c>
      <c r="H164">
        <f>_xlfn.MAXIFS(performance_data[portfolio_value],performance_data[portfolio_id],performance_data[[#This Row],[portfolio_id]])  -_xlfn.MINIFS(performance_data[portfolio_value],performance_data[portfolio_id],performance_data[[#This Row],[portfolio_id]])</f>
        <v>445300.02</v>
      </c>
    </row>
    <row r="165" spans="1:8" x14ac:dyDescent="0.3">
      <c r="A165">
        <v>9698</v>
      </c>
      <c r="B165" s="1">
        <v>45210</v>
      </c>
      <c r="C165">
        <v>483435.1</v>
      </c>
      <c r="D165">
        <v>-0.56000000000000005</v>
      </c>
      <c r="E165">
        <v>-0.51</v>
      </c>
      <c r="F165">
        <v>5912.52</v>
      </c>
      <c r="G165">
        <v>834.86</v>
      </c>
      <c r="H165">
        <f>_xlfn.MAXIFS(performance_data[portfolio_value],performance_data[portfolio_id],performance_data[[#This Row],[portfolio_id]])  -_xlfn.MINIFS(performance_data[portfolio_value],performance_data[portfolio_id],performance_data[[#This Row],[portfolio_id]])</f>
        <v>472544.12</v>
      </c>
    </row>
    <row r="166" spans="1:8" x14ac:dyDescent="0.3">
      <c r="A166">
        <v>4993</v>
      </c>
      <c r="B166" s="1">
        <v>45018</v>
      </c>
      <c r="C166">
        <v>483341.84</v>
      </c>
      <c r="D166">
        <v>2.62</v>
      </c>
      <c r="E166">
        <v>2.81</v>
      </c>
      <c r="F166">
        <v>3366.03</v>
      </c>
      <c r="G166">
        <v>4855.2</v>
      </c>
      <c r="H166">
        <f>_xlfn.MAXIFS(performance_data[portfolio_value],performance_data[portfolio_id],performance_data[[#This Row],[portfolio_id]])  -_xlfn.MINIFS(performance_data[portfolio_value],performance_data[portfolio_id],performance_data[[#This Row],[portfolio_id]])</f>
        <v>459840.17</v>
      </c>
    </row>
    <row r="167" spans="1:8" x14ac:dyDescent="0.3">
      <c r="A167">
        <v>9751</v>
      </c>
      <c r="B167" s="1">
        <v>45015</v>
      </c>
      <c r="C167">
        <v>483301.15</v>
      </c>
      <c r="D167">
        <v>-0.45</v>
      </c>
      <c r="E167">
        <v>-0.38</v>
      </c>
      <c r="F167">
        <v>10891.86</v>
      </c>
      <c r="G167">
        <v>18271.650000000001</v>
      </c>
      <c r="H167">
        <f>_xlfn.MAXIFS(performance_data[portfolio_value],performance_data[portfolio_id],performance_data[[#This Row],[portfolio_id]])  -_xlfn.MINIFS(performance_data[portfolio_value],performance_data[portfolio_id],performance_data[[#This Row],[portfolio_id]])</f>
        <v>486791.28</v>
      </c>
    </row>
    <row r="168" spans="1:8" x14ac:dyDescent="0.3">
      <c r="A168">
        <v>7049</v>
      </c>
      <c r="B168" s="1">
        <v>45149</v>
      </c>
      <c r="C168">
        <v>483261.26</v>
      </c>
      <c r="D168">
        <v>4.83</v>
      </c>
      <c r="E168">
        <v>3.9</v>
      </c>
      <c r="F168">
        <v>13479.57</v>
      </c>
      <c r="G168">
        <v>8878.86</v>
      </c>
      <c r="H168">
        <f>_xlfn.MAXIFS(performance_data[portfolio_value],performance_data[portfolio_id],performance_data[[#This Row],[portfolio_id]])  -_xlfn.MINIFS(performance_data[portfolio_value],performance_data[portfolio_id],performance_data[[#This Row],[portfolio_id]])</f>
        <v>484324.69999999995</v>
      </c>
    </row>
    <row r="169" spans="1:8" x14ac:dyDescent="0.3">
      <c r="A169">
        <v>3640</v>
      </c>
      <c r="B169" s="1">
        <v>44920</v>
      </c>
      <c r="C169">
        <v>483108.79</v>
      </c>
      <c r="D169">
        <v>14.19</v>
      </c>
      <c r="E169">
        <v>13.7</v>
      </c>
      <c r="F169">
        <v>8258.57</v>
      </c>
      <c r="G169">
        <v>13974.78</v>
      </c>
      <c r="H169">
        <f>_xlfn.MAXIFS(performance_data[portfolio_value],performance_data[portfolio_id],performance_data[[#This Row],[portfolio_id]])  -_xlfn.MINIFS(performance_data[portfolio_value],performance_data[portfolio_id],performance_data[[#This Row],[portfolio_id]])</f>
        <v>436207.13999999996</v>
      </c>
    </row>
    <row r="170" spans="1:8" x14ac:dyDescent="0.3">
      <c r="A170">
        <v>4157</v>
      </c>
      <c r="B170" s="1">
        <v>45361</v>
      </c>
      <c r="C170">
        <v>483085.36</v>
      </c>
      <c r="D170">
        <v>-4.6399999999999997</v>
      </c>
      <c r="E170">
        <v>-5.26</v>
      </c>
      <c r="F170">
        <v>14181.82</v>
      </c>
      <c r="G170">
        <v>14203.56</v>
      </c>
      <c r="H170">
        <f>_xlfn.MAXIFS(performance_data[portfolio_value],performance_data[portfolio_id],performance_data[[#This Row],[portfolio_id]])  -_xlfn.MINIFS(performance_data[portfolio_value],performance_data[portfolio_id],performance_data[[#This Row],[portfolio_id]])</f>
        <v>463407.92000000004</v>
      </c>
    </row>
    <row r="171" spans="1:8" x14ac:dyDescent="0.3">
      <c r="A171">
        <v>6369</v>
      </c>
      <c r="B171" s="1">
        <v>45095</v>
      </c>
      <c r="C171">
        <v>483070.71</v>
      </c>
      <c r="D171">
        <v>3.06</v>
      </c>
      <c r="E171">
        <v>3.42</v>
      </c>
      <c r="F171">
        <v>4363.34</v>
      </c>
      <c r="G171">
        <v>11196.99</v>
      </c>
      <c r="H171">
        <f>_xlfn.MAXIFS(performance_data[portfolio_value],performance_data[portfolio_id],performance_data[[#This Row],[portfolio_id]])  -_xlfn.MINIFS(performance_data[portfolio_value],performance_data[portfolio_id],performance_data[[#This Row],[portfolio_id]])</f>
        <v>449634.47000000003</v>
      </c>
    </row>
    <row r="172" spans="1:8" x14ac:dyDescent="0.3">
      <c r="A172">
        <v>3300</v>
      </c>
      <c r="B172" s="1">
        <v>45095</v>
      </c>
      <c r="C172">
        <v>482957.42</v>
      </c>
      <c r="D172">
        <v>-2.29</v>
      </c>
      <c r="E172">
        <v>-2.5</v>
      </c>
      <c r="F172">
        <v>363.6</v>
      </c>
      <c r="G172">
        <v>358.73</v>
      </c>
      <c r="H172">
        <f>_xlfn.MAXIFS(performance_data[portfolio_value],performance_data[portfolio_id],performance_data[[#This Row],[portfolio_id]])  -_xlfn.MINIFS(performance_data[portfolio_value],performance_data[portfolio_id],performance_data[[#This Row],[portfolio_id]])</f>
        <v>458185.77999999997</v>
      </c>
    </row>
    <row r="173" spans="1:8" x14ac:dyDescent="0.3">
      <c r="A173">
        <v>4993</v>
      </c>
      <c r="B173" s="1">
        <v>45555</v>
      </c>
      <c r="C173">
        <v>482800.39</v>
      </c>
      <c r="D173">
        <v>-9.9499999999999993</v>
      </c>
      <c r="E173">
        <v>-10.98</v>
      </c>
      <c r="F173">
        <v>17864.560000000001</v>
      </c>
      <c r="G173">
        <v>1940.08</v>
      </c>
      <c r="H173">
        <f>_xlfn.MAXIFS(performance_data[portfolio_value],performance_data[portfolio_id],performance_data[[#This Row],[portfolio_id]])  -_xlfn.MINIFS(performance_data[portfolio_value],performance_data[portfolio_id],performance_data[[#This Row],[portfolio_id]])</f>
        <v>459840.17</v>
      </c>
    </row>
    <row r="174" spans="1:8" x14ac:dyDescent="0.3">
      <c r="A174">
        <v>9730</v>
      </c>
      <c r="B174" s="1">
        <v>45157</v>
      </c>
      <c r="C174">
        <v>482628.4</v>
      </c>
      <c r="D174">
        <v>-5.81</v>
      </c>
      <c r="E174">
        <v>-4.99</v>
      </c>
      <c r="F174">
        <v>14593.75</v>
      </c>
      <c r="G174">
        <v>6429.61</v>
      </c>
      <c r="H174">
        <f>_xlfn.MAXIFS(performance_data[portfolio_value],performance_data[portfolio_id],performance_data[[#This Row],[portfolio_id]])  -_xlfn.MINIFS(performance_data[portfolio_value],performance_data[portfolio_id],performance_data[[#This Row],[portfolio_id]])</f>
        <v>418065.69999999995</v>
      </c>
    </row>
    <row r="175" spans="1:8" x14ac:dyDescent="0.3">
      <c r="A175">
        <v>2448</v>
      </c>
      <c r="B175" s="1">
        <v>45007</v>
      </c>
      <c r="C175">
        <v>482491.96</v>
      </c>
      <c r="D175">
        <v>8.34</v>
      </c>
      <c r="E175">
        <v>8.17</v>
      </c>
      <c r="F175">
        <v>13631.21</v>
      </c>
      <c r="G175">
        <v>13136.82</v>
      </c>
      <c r="H175">
        <f>_xlfn.MAXIFS(performance_data[portfolio_value],performance_data[portfolio_id],performance_data[[#This Row],[portfolio_id]])  -_xlfn.MINIFS(performance_data[portfolio_value],performance_data[portfolio_id],performance_data[[#This Row],[portfolio_id]])</f>
        <v>392353.16</v>
      </c>
    </row>
    <row r="176" spans="1:8" x14ac:dyDescent="0.3">
      <c r="A176">
        <v>8002</v>
      </c>
      <c r="B176" s="1">
        <v>44845</v>
      </c>
      <c r="C176">
        <v>482457.43</v>
      </c>
      <c r="D176">
        <v>1.81</v>
      </c>
      <c r="E176">
        <v>1.87</v>
      </c>
      <c r="F176">
        <v>14324.79</v>
      </c>
      <c r="G176">
        <v>7977.8</v>
      </c>
      <c r="H176">
        <f>_xlfn.MAXIFS(performance_data[portfolio_value],performance_data[portfolio_id],performance_data[[#This Row],[portfolio_id]])  -_xlfn.MINIFS(performance_data[portfolio_value],performance_data[portfolio_id],performance_data[[#This Row],[portfolio_id]])</f>
        <v>453701.02</v>
      </c>
    </row>
    <row r="177" spans="1:8" x14ac:dyDescent="0.3">
      <c r="A177">
        <v>6444</v>
      </c>
      <c r="B177" s="1">
        <v>45186</v>
      </c>
      <c r="C177">
        <v>482269.64</v>
      </c>
      <c r="D177">
        <v>-4.3499999999999996</v>
      </c>
      <c r="E177">
        <v>-3.64</v>
      </c>
      <c r="F177">
        <v>5706.47</v>
      </c>
      <c r="G177">
        <v>18418.36</v>
      </c>
      <c r="H177">
        <f>_xlfn.MAXIFS(performance_data[portfolio_value],performance_data[portfolio_id],performance_data[[#This Row],[portfolio_id]])  -_xlfn.MINIFS(performance_data[portfolio_value],performance_data[portfolio_id],performance_data[[#This Row],[portfolio_id]])</f>
        <v>462344.38</v>
      </c>
    </row>
    <row r="178" spans="1:8" x14ac:dyDescent="0.3">
      <c r="A178">
        <v>4119</v>
      </c>
      <c r="B178" s="1">
        <v>45395</v>
      </c>
      <c r="C178">
        <v>481899.57</v>
      </c>
      <c r="D178">
        <v>-7.36</v>
      </c>
      <c r="E178">
        <v>-8.18</v>
      </c>
      <c r="F178">
        <v>14526.44</v>
      </c>
      <c r="G178">
        <v>728.87</v>
      </c>
      <c r="H178">
        <f>_xlfn.MAXIFS(performance_data[portfolio_value],performance_data[portfolio_id],performance_data[[#This Row],[portfolio_id]])  -_xlfn.MINIFS(performance_data[portfolio_value],performance_data[portfolio_id],performance_data[[#This Row],[portfolio_id]])</f>
        <v>478103.85000000003</v>
      </c>
    </row>
    <row r="179" spans="1:8" x14ac:dyDescent="0.3">
      <c r="A179">
        <v>3258</v>
      </c>
      <c r="B179" s="1">
        <v>45490</v>
      </c>
      <c r="C179">
        <v>481770.28</v>
      </c>
      <c r="D179">
        <v>-2.2000000000000002</v>
      </c>
      <c r="E179">
        <v>-2.46</v>
      </c>
      <c r="F179">
        <v>16979.900000000001</v>
      </c>
      <c r="G179">
        <v>1012.54</v>
      </c>
      <c r="H179">
        <f>_xlfn.MAXIFS(performance_data[portfolio_value],performance_data[portfolio_id],performance_data[[#This Row],[portfolio_id]])  -_xlfn.MINIFS(performance_data[portfolio_value],performance_data[portfolio_id],performance_data[[#This Row],[portfolio_id]])</f>
        <v>470116.22000000003</v>
      </c>
    </row>
    <row r="180" spans="1:8" x14ac:dyDescent="0.3">
      <c r="A180">
        <v>2582</v>
      </c>
      <c r="B180" s="1">
        <v>45192</v>
      </c>
      <c r="C180">
        <v>481701.05</v>
      </c>
      <c r="D180">
        <v>2.29</v>
      </c>
      <c r="E180">
        <v>2.37</v>
      </c>
      <c r="F180">
        <v>15429.36</v>
      </c>
      <c r="G180">
        <v>16894.93</v>
      </c>
      <c r="H180">
        <f>_xlfn.MAXIFS(performance_data[portfolio_value],performance_data[portfolio_id],performance_data[[#This Row],[portfolio_id]])  -_xlfn.MINIFS(performance_data[portfolio_value],performance_data[portfolio_id],performance_data[[#This Row],[portfolio_id]])</f>
        <v>486555.19</v>
      </c>
    </row>
    <row r="181" spans="1:8" x14ac:dyDescent="0.3">
      <c r="A181">
        <v>8032</v>
      </c>
      <c r="B181" s="1">
        <v>45173</v>
      </c>
      <c r="C181">
        <v>481672.18</v>
      </c>
      <c r="D181">
        <v>-0.69</v>
      </c>
      <c r="E181">
        <v>-0.63</v>
      </c>
      <c r="F181">
        <v>705.92</v>
      </c>
      <c r="G181">
        <v>9273.3799999999992</v>
      </c>
      <c r="H181">
        <f>_xlfn.MAXIFS(performance_data[portfolio_value],performance_data[portfolio_id],performance_data[[#This Row],[portfolio_id]])  -_xlfn.MINIFS(performance_data[portfolio_value],performance_data[portfolio_id],performance_data[[#This Row],[portfolio_id]])</f>
        <v>484805.46</v>
      </c>
    </row>
    <row r="182" spans="1:8" x14ac:dyDescent="0.3">
      <c r="A182">
        <v>3258</v>
      </c>
      <c r="B182" s="1">
        <v>45330</v>
      </c>
      <c r="C182">
        <v>481624.38</v>
      </c>
      <c r="D182">
        <v>15.58</v>
      </c>
      <c r="E182">
        <v>15.13</v>
      </c>
      <c r="F182">
        <v>18741.349999999999</v>
      </c>
      <c r="G182">
        <v>12088.45</v>
      </c>
      <c r="H182">
        <f>_xlfn.MAXIFS(performance_data[portfolio_value],performance_data[portfolio_id],performance_data[[#This Row],[portfolio_id]])  -_xlfn.MINIFS(performance_data[portfolio_value],performance_data[portfolio_id],performance_data[[#This Row],[portfolio_id]])</f>
        <v>470116.22000000003</v>
      </c>
    </row>
    <row r="183" spans="1:8" x14ac:dyDescent="0.3">
      <c r="A183">
        <v>3302</v>
      </c>
      <c r="B183" s="1">
        <v>45245</v>
      </c>
      <c r="C183">
        <v>481473.73</v>
      </c>
      <c r="D183">
        <v>14.47</v>
      </c>
      <c r="E183">
        <v>12.69</v>
      </c>
      <c r="F183">
        <v>2605.9899999999998</v>
      </c>
      <c r="G183">
        <v>3156.59</v>
      </c>
      <c r="H183">
        <f>_xlfn.MAXIFS(performance_data[portfolio_value],performance_data[portfolio_id],performance_data[[#This Row],[portfolio_id]])  -_xlfn.MINIFS(performance_data[portfolio_value],performance_data[portfolio_id],performance_data[[#This Row],[portfolio_id]])</f>
        <v>464384.52</v>
      </c>
    </row>
    <row r="184" spans="1:8" x14ac:dyDescent="0.3">
      <c r="A184">
        <v>8234</v>
      </c>
      <c r="B184" s="1">
        <v>44990</v>
      </c>
      <c r="C184">
        <v>481445.52</v>
      </c>
      <c r="D184">
        <v>-6.94</v>
      </c>
      <c r="E184">
        <v>-6.43</v>
      </c>
      <c r="F184">
        <v>8334.3799999999992</v>
      </c>
      <c r="G184">
        <v>6230.51</v>
      </c>
      <c r="H184">
        <f>_xlfn.MAXIFS(performance_data[portfolio_value],performance_data[portfolio_id],performance_data[[#This Row],[portfolio_id]])  -_xlfn.MINIFS(performance_data[portfolio_value],performance_data[portfolio_id],performance_data[[#This Row],[portfolio_id]])</f>
        <v>465032.04</v>
      </c>
    </row>
    <row r="185" spans="1:8" x14ac:dyDescent="0.3">
      <c r="A185">
        <v>7983</v>
      </c>
      <c r="B185" s="1">
        <v>45215</v>
      </c>
      <c r="C185">
        <v>481306.21</v>
      </c>
      <c r="D185">
        <v>-9.85</v>
      </c>
      <c r="E185">
        <v>-10.69</v>
      </c>
      <c r="F185">
        <v>13599.19</v>
      </c>
      <c r="G185">
        <v>11272.22</v>
      </c>
      <c r="H185">
        <f>_xlfn.MAXIFS(performance_data[portfolio_value],performance_data[portfolio_id],performance_data[[#This Row],[portfolio_id]])  -_xlfn.MINIFS(performance_data[portfolio_value],performance_data[portfolio_id],performance_data[[#This Row],[portfolio_id]])</f>
        <v>472441.38</v>
      </c>
    </row>
    <row r="186" spans="1:8" x14ac:dyDescent="0.3">
      <c r="A186">
        <v>7027</v>
      </c>
      <c r="B186" s="1">
        <v>45368</v>
      </c>
      <c r="C186">
        <v>481298.09</v>
      </c>
      <c r="D186">
        <v>1.05</v>
      </c>
      <c r="E186">
        <v>1.17</v>
      </c>
      <c r="F186">
        <v>19038.5</v>
      </c>
      <c r="G186">
        <v>14614.22</v>
      </c>
      <c r="H186">
        <f>_xlfn.MAXIFS(performance_data[portfolio_value],performance_data[portfolio_id],performance_data[[#This Row],[portfolio_id]])  -_xlfn.MINIFS(performance_data[portfolio_value],performance_data[portfolio_id],performance_data[[#This Row],[portfolio_id]])</f>
        <v>469516.29000000004</v>
      </c>
    </row>
    <row r="187" spans="1:8" x14ac:dyDescent="0.3">
      <c r="A187">
        <v>1471</v>
      </c>
      <c r="B187" s="1">
        <v>45515</v>
      </c>
      <c r="C187">
        <v>480906.08</v>
      </c>
      <c r="D187">
        <v>-5.47</v>
      </c>
      <c r="E187">
        <v>-4.9800000000000004</v>
      </c>
      <c r="F187">
        <v>6096.57</v>
      </c>
      <c r="G187">
        <v>908.35</v>
      </c>
      <c r="H187">
        <f>_xlfn.MAXIFS(performance_data[portfolio_value],performance_data[portfolio_id],performance_data[[#This Row],[portfolio_id]])  -_xlfn.MINIFS(performance_data[portfolio_value],performance_data[portfolio_id],performance_data[[#This Row],[portfolio_id]])</f>
        <v>482465.44</v>
      </c>
    </row>
    <row r="188" spans="1:8" x14ac:dyDescent="0.3">
      <c r="A188">
        <v>7258</v>
      </c>
      <c r="B188" s="1">
        <v>45003</v>
      </c>
      <c r="C188">
        <v>480869.76</v>
      </c>
      <c r="D188">
        <v>5.13</v>
      </c>
      <c r="E188">
        <v>4.41</v>
      </c>
      <c r="F188">
        <v>16607.13</v>
      </c>
      <c r="G188">
        <v>13635.02</v>
      </c>
      <c r="H188">
        <f>_xlfn.MAXIFS(performance_data[portfolio_value],performance_data[portfolio_id],performance_data[[#This Row],[portfolio_id]])  -_xlfn.MINIFS(performance_data[portfolio_value],performance_data[portfolio_id],performance_data[[#This Row],[portfolio_id]])</f>
        <v>440287.99</v>
      </c>
    </row>
    <row r="189" spans="1:8" x14ac:dyDescent="0.3">
      <c r="A189">
        <v>5559</v>
      </c>
      <c r="B189" s="1">
        <v>45220</v>
      </c>
      <c r="C189">
        <v>480713.27</v>
      </c>
      <c r="D189">
        <v>-8.26</v>
      </c>
      <c r="E189">
        <v>-6.66</v>
      </c>
      <c r="F189">
        <v>9525.14</v>
      </c>
      <c r="G189">
        <v>18439.32</v>
      </c>
      <c r="H189">
        <f>_xlfn.MAXIFS(performance_data[portfolio_value],performance_data[portfolio_id],performance_data[[#This Row],[portfolio_id]])  -_xlfn.MINIFS(performance_data[portfolio_value],performance_data[portfolio_id],performance_data[[#This Row],[portfolio_id]])</f>
        <v>465068.35000000003</v>
      </c>
    </row>
    <row r="190" spans="1:8" x14ac:dyDescent="0.3">
      <c r="A190">
        <v>1784</v>
      </c>
      <c r="B190" s="1">
        <v>45224</v>
      </c>
      <c r="C190">
        <v>480610.41</v>
      </c>
      <c r="D190">
        <v>-8.7200000000000006</v>
      </c>
      <c r="E190">
        <v>-9.15</v>
      </c>
      <c r="F190">
        <v>8531.07</v>
      </c>
      <c r="G190">
        <v>8865.6</v>
      </c>
      <c r="H190">
        <f>_xlfn.MAXIFS(performance_data[portfolio_value],performance_data[portfolio_id],performance_data[[#This Row],[portfolio_id]])  -_xlfn.MINIFS(performance_data[portfolio_value],performance_data[portfolio_id],performance_data[[#This Row],[portfolio_id]])</f>
        <v>449956.44999999995</v>
      </c>
    </row>
    <row r="191" spans="1:8" x14ac:dyDescent="0.3">
      <c r="A191">
        <v>9900</v>
      </c>
      <c r="B191" s="1">
        <v>45495</v>
      </c>
      <c r="C191">
        <v>480599.07</v>
      </c>
      <c r="D191">
        <v>-4.75</v>
      </c>
      <c r="E191">
        <v>-5.57</v>
      </c>
      <c r="F191">
        <v>1396.66</v>
      </c>
      <c r="G191">
        <v>10825.97</v>
      </c>
      <c r="H191">
        <f>_xlfn.MAXIFS(performance_data[portfolio_value],performance_data[portfolio_id],performance_data[[#This Row],[portfolio_id]])  -_xlfn.MINIFS(performance_data[portfolio_value],performance_data[portfolio_id],performance_data[[#This Row],[portfolio_id]])</f>
        <v>451618.76</v>
      </c>
    </row>
    <row r="192" spans="1:8" x14ac:dyDescent="0.3">
      <c r="A192">
        <v>5792</v>
      </c>
      <c r="B192" s="1">
        <v>45109</v>
      </c>
      <c r="C192">
        <v>480522.08</v>
      </c>
      <c r="D192">
        <v>12.32</v>
      </c>
      <c r="E192">
        <v>12.99</v>
      </c>
      <c r="F192">
        <v>16382.69</v>
      </c>
      <c r="G192">
        <v>7519.42</v>
      </c>
      <c r="H192">
        <f>_xlfn.MAXIFS(performance_data[portfolio_value],performance_data[portfolio_id],performance_data[[#This Row],[portfolio_id]])  -_xlfn.MINIFS(performance_data[portfolio_value],performance_data[portfolio_id],performance_data[[#This Row],[portfolio_id]])</f>
        <v>436205.63</v>
      </c>
    </row>
    <row r="193" spans="1:8" x14ac:dyDescent="0.3">
      <c r="A193">
        <v>3617</v>
      </c>
      <c r="B193" s="1">
        <v>44851</v>
      </c>
      <c r="C193">
        <v>480497.98</v>
      </c>
      <c r="D193">
        <v>18.489999999999998</v>
      </c>
      <c r="E193">
        <v>15.94</v>
      </c>
      <c r="F193">
        <v>11962.69</v>
      </c>
      <c r="G193">
        <v>1494.76</v>
      </c>
      <c r="H193">
        <f>_xlfn.MAXIFS(performance_data[portfolio_value],performance_data[portfolio_id],performance_data[[#This Row],[portfolio_id]])  -_xlfn.MINIFS(performance_data[portfolio_value],performance_data[portfolio_id],performance_data[[#This Row],[portfolio_id]])</f>
        <v>459576.45999999996</v>
      </c>
    </row>
    <row r="194" spans="1:8" x14ac:dyDescent="0.3">
      <c r="A194">
        <v>6258</v>
      </c>
      <c r="B194" s="1">
        <v>44931</v>
      </c>
      <c r="C194">
        <v>480484.59</v>
      </c>
      <c r="D194">
        <v>18.88</v>
      </c>
      <c r="E194">
        <v>20.11</v>
      </c>
      <c r="F194">
        <v>10008.51</v>
      </c>
      <c r="G194">
        <v>2315.6999999999998</v>
      </c>
      <c r="H194">
        <f>_xlfn.MAXIFS(performance_data[portfolio_value],performance_data[portfolio_id],performance_data[[#This Row],[portfolio_id]])  -_xlfn.MINIFS(performance_data[portfolio_value],performance_data[portfolio_id],performance_data[[#This Row],[portfolio_id]])</f>
        <v>490175.74</v>
      </c>
    </row>
    <row r="195" spans="1:8" x14ac:dyDescent="0.3">
      <c r="A195">
        <v>8234</v>
      </c>
      <c r="B195" s="1">
        <v>44969</v>
      </c>
      <c r="C195">
        <v>480380.33</v>
      </c>
      <c r="D195">
        <v>-0.14000000000000001</v>
      </c>
      <c r="E195">
        <v>-0.12</v>
      </c>
      <c r="F195">
        <v>11452.63</v>
      </c>
      <c r="G195">
        <v>7981.77</v>
      </c>
      <c r="H195">
        <f>_xlfn.MAXIFS(performance_data[portfolio_value],performance_data[portfolio_id],performance_data[[#This Row],[portfolio_id]])  -_xlfn.MINIFS(performance_data[portfolio_value],performance_data[portfolio_id],performance_data[[#This Row],[portfolio_id]])</f>
        <v>465032.04</v>
      </c>
    </row>
    <row r="196" spans="1:8" x14ac:dyDescent="0.3">
      <c r="A196">
        <v>6444</v>
      </c>
      <c r="B196" s="1">
        <v>45195</v>
      </c>
      <c r="C196">
        <v>479813.54</v>
      </c>
      <c r="D196">
        <v>0.85</v>
      </c>
      <c r="E196">
        <v>1.02</v>
      </c>
      <c r="F196">
        <v>1453.99</v>
      </c>
      <c r="G196">
        <v>11205.29</v>
      </c>
      <c r="H196">
        <f>_xlfn.MAXIFS(performance_data[portfolio_value],performance_data[portfolio_id],performance_data[[#This Row],[portfolio_id]])  -_xlfn.MINIFS(performance_data[portfolio_value],performance_data[portfolio_id],performance_data[[#This Row],[portfolio_id]])</f>
        <v>462344.38</v>
      </c>
    </row>
    <row r="197" spans="1:8" x14ac:dyDescent="0.3">
      <c r="A197">
        <v>9900</v>
      </c>
      <c r="B197" s="1">
        <v>45274</v>
      </c>
      <c r="C197">
        <v>479737.98</v>
      </c>
      <c r="D197">
        <v>13.73</v>
      </c>
      <c r="E197">
        <v>14.3</v>
      </c>
      <c r="F197">
        <v>8458.09</v>
      </c>
      <c r="G197">
        <v>19780.54</v>
      </c>
      <c r="H197">
        <f>_xlfn.MAXIFS(performance_data[portfolio_value],performance_data[portfolio_id],performance_data[[#This Row],[portfolio_id]])  -_xlfn.MINIFS(performance_data[portfolio_value],performance_data[portfolio_id],performance_data[[#This Row],[portfolio_id]])</f>
        <v>451618.76</v>
      </c>
    </row>
    <row r="198" spans="1:8" x14ac:dyDescent="0.3">
      <c r="A198">
        <v>2598</v>
      </c>
      <c r="B198" s="1">
        <v>45070</v>
      </c>
      <c r="C198">
        <v>479670.63</v>
      </c>
      <c r="D198">
        <v>9.51</v>
      </c>
      <c r="E198">
        <v>9.9</v>
      </c>
      <c r="F198">
        <v>6369.19</v>
      </c>
      <c r="G198">
        <v>6542.57</v>
      </c>
      <c r="H198">
        <f>_xlfn.MAXIFS(performance_data[portfolio_value],performance_data[portfolio_id],performance_data[[#This Row],[portfolio_id]])  -_xlfn.MINIFS(performance_data[portfolio_value],performance_data[portfolio_id],performance_data[[#This Row],[portfolio_id]])</f>
        <v>483701.93</v>
      </c>
    </row>
    <row r="199" spans="1:8" x14ac:dyDescent="0.3">
      <c r="A199">
        <v>1069</v>
      </c>
      <c r="B199" s="1">
        <v>44903</v>
      </c>
      <c r="C199">
        <v>479405.8</v>
      </c>
      <c r="D199">
        <v>6.02</v>
      </c>
      <c r="E199">
        <v>6.52</v>
      </c>
      <c r="F199">
        <v>15829.44</v>
      </c>
      <c r="G199">
        <v>16076.85</v>
      </c>
      <c r="H199">
        <f>_xlfn.MAXIFS(performance_data[portfolio_value],performance_data[portfolio_id],performance_data[[#This Row],[portfolio_id]])  -_xlfn.MINIFS(performance_data[portfolio_value],performance_data[portfolio_id],performance_data[[#This Row],[portfolio_id]])</f>
        <v>457939.57999999996</v>
      </c>
    </row>
    <row r="200" spans="1:8" x14ac:dyDescent="0.3">
      <c r="A200">
        <v>4957</v>
      </c>
      <c r="B200" s="1">
        <v>45119</v>
      </c>
      <c r="C200">
        <v>479381.44</v>
      </c>
      <c r="D200">
        <v>12.48</v>
      </c>
      <c r="E200">
        <v>11.79</v>
      </c>
      <c r="F200">
        <v>15716.9</v>
      </c>
      <c r="G200">
        <v>19267.099999999999</v>
      </c>
      <c r="H200">
        <f>_xlfn.MAXIFS(performance_data[portfolio_value],performance_data[portfolio_id],performance_data[[#This Row],[portfolio_id]])  -_xlfn.MINIFS(performance_data[portfolio_value],performance_data[portfolio_id],performance_data[[#This Row],[portfolio_id]])</f>
        <v>454007.82</v>
      </c>
    </row>
    <row r="201" spans="1:8" x14ac:dyDescent="0.3">
      <c r="A201">
        <v>6444</v>
      </c>
      <c r="B201" s="1">
        <v>45423</v>
      </c>
      <c r="C201">
        <v>479342.08000000002</v>
      </c>
      <c r="D201">
        <v>9.57</v>
      </c>
      <c r="E201">
        <v>11.23</v>
      </c>
      <c r="F201">
        <v>4596.72</v>
      </c>
      <c r="G201">
        <v>5794.86</v>
      </c>
      <c r="H201">
        <f>_xlfn.MAXIFS(performance_data[portfolio_value],performance_data[portfolio_id],performance_data[[#This Row],[portfolio_id]])  -_xlfn.MINIFS(performance_data[portfolio_value],performance_data[portfolio_id],performance_data[[#This Row],[portfolio_id]])</f>
        <v>462344.38</v>
      </c>
    </row>
    <row r="202" spans="1:8" x14ac:dyDescent="0.3">
      <c r="A202">
        <v>9866</v>
      </c>
      <c r="B202" s="1">
        <v>44853</v>
      </c>
      <c r="C202">
        <v>479265.41</v>
      </c>
      <c r="D202">
        <v>-5.24</v>
      </c>
      <c r="E202">
        <v>-6.06</v>
      </c>
      <c r="F202">
        <v>15274.28</v>
      </c>
      <c r="G202">
        <v>10465.34</v>
      </c>
      <c r="H202">
        <f>_xlfn.MAXIFS(performance_data[portfolio_value],performance_data[portfolio_id],performance_data[[#This Row],[portfolio_id]])  -_xlfn.MINIFS(performance_data[portfolio_value],performance_data[portfolio_id],performance_data[[#This Row],[portfolio_id]])</f>
        <v>485228.06</v>
      </c>
    </row>
    <row r="203" spans="1:8" x14ac:dyDescent="0.3">
      <c r="A203">
        <v>4566</v>
      </c>
      <c r="B203" s="1">
        <v>45380</v>
      </c>
      <c r="C203">
        <v>479232.56</v>
      </c>
      <c r="D203">
        <v>15.21</v>
      </c>
      <c r="E203">
        <v>16.53</v>
      </c>
      <c r="F203">
        <v>1368.7</v>
      </c>
      <c r="G203">
        <v>10441.030000000001</v>
      </c>
      <c r="H203">
        <f>_xlfn.MAXIFS(performance_data[portfolio_value],performance_data[portfolio_id],performance_data[[#This Row],[portfolio_id]])  -_xlfn.MINIFS(performance_data[portfolio_value],performance_data[portfolio_id],performance_data[[#This Row],[portfolio_id]])</f>
        <v>454731.38</v>
      </c>
    </row>
    <row r="204" spans="1:8" x14ac:dyDescent="0.3">
      <c r="A204">
        <v>7858</v>
      </c>
      <c r="B204" s="1">
        <v>45196</v>
      </c>
      <c r="C204">
        <v>479193.83</v>
      </c>
      <c r="D204">
        <v>7.18</v>
      </c>
      <c r="E204">
        <v>6.28</v>
      </c>
      <c r="F204">
        <v>9322.06</v>
      </c>
      <c r="G204">
        <v>11073.3</v>
      </c>
      <c r="H204">
        <f>_xlfn.MAXIFS(performance_data[portfolio_value],performance_data[portfolio_id],performance_data[[#This Row],[portfolio_id]])  -_xlfn.MINIFS(performance_data[portfolio_value],performance_data[portfolio_id],performance_data[[#This Row],[portfolio_id]])</f>
        <v>441350.53</v>
      </c>
    </row>
    <row r="205" spans="1:8" x14ac:dyDescent="0.3">
      <c r="A205">
        <v>3938</v>
      </c>
      <c r="B205" s="1">
        <v>45055</v>
      </c>
      <c r="C205">
        <v>479172.25</v>
      </c>
      <c r="D205">
        <v>3.72</v>
      </c>
      <c r="E205">
        <v>3.88</v>
      </c>
      <c r="F205">
        <v>19270.939999999999</v>
      </c>
      <c r="G205">
        <v>6033.23</v>
      </c>
      <c r="H205">
        <f>_xlfn.MAXIFS(performance_data[portfolio_value],performance_data[portfolio_id],performance_data[[#This Row],[portfolio_id]])  -_xlfn.MINIFS(performance_data[portfolio_value],performance_data[portfolio_id],performance_data[[#This Row],[portfolio_id]])</f>
        <v>478323.07999999996</v>
      </c>
    </row>
    <row r="206" spans="1:8" x14ac:dyDescent="0.3">
      <c r="A206">
        <v>2720</v>
      </c>
      <c r="B206" s="1">
        <v>45329</v>
      </c>
      <c r="C206">
        <v>479072.4</v>
      </c>
      <c r="D206">
        <v>-4.28</v>
      </c>
      <c r="E206">
        <v>-4.7</v>
      </c>
      <c r="F206">
        <v>16151.89</v>
      </c>
      <c r="G206">
        <v>9984.9599999999991</v>
      </c>
      <c r="H206">
        <f>_xlfn.MAXIFS(performance_data[portfolio_value],performance_data[portfolio_id],performance_data[[#This Row],[portfolio_id]])  -_xlfn.MINIFS(performance_data[portfolio_value],performance_data[portfolio_id],performance_data[[#This Row],[portfolio_id]])</f>
        <v>491089.33</v>
      </c>
    </row>
    <row r="207" spans="1:8" x14ac:dyDescent="0.3">
      <c r="A207">
        <v>7049</v>
      </c>
      <c r="B207" s="1">
        <v>45531</v>
      </c>
      <c r="C207">
        <v>478851.49</v>
      </c>
      <c r="D207">
        <v>15.92</v>
      </c>
      <c r="E207">
        <v>14.33</v>
      </c>
      <c r="F207">
        <v>8418.83</v>
      </c>
      <c r="G207">
        <v>15649.21</v>
      </c>
      <c r="H207">
        <f>_xlfn.MAXIFS(performance_data[portfolio_value],performance_data[portfolio_id],performance_data[[#This Row],[portfolio_id]])  -_xlfn.MINIFS(performance_data[portfolio_value],performance_data[portfolio_id],performance_data[[#This Row],[portfolio_id]])</f>
        <v>484324.69999999995</v>
      </c>
    </row>
    <row r="208" spans="1:8" x14ac:dyDescent="0.3">
      <c r="A208">
        <v>3617</v>
      </c>
      <c r="B208" s="1">
        <v>45357</v>
      </c>
      <c r="C208">
        <v>478681.51</v>
      </c>
      <c r="D208">
        <v>-8.7799999999999994</v>
      </c>
      <c r="E208">
        <v>-7.21</v>
      </c>
      <c r="F208">
        <v>18589.68</v>
      </c>
      <c r="G208">
        <v>2197.75</v>
      </c>
      <c r="H208">
        <f>_xlfn.MAXIFS(performance_data[portfolio_value],performance_data[portfolio_id],performance_data[[#This Row],[portfolio_id]])  -_xlfn.MINIFS(performance_data[portfolio_value],performance_data[portfolio_id],performance_data[[#This Row],[portfolio_id]])</f>
        <v>459576.45999999996</v>
      </c>
    </row>
    <row r="209" spans="1:8" x14ac:dyDescent="0.3">
      <c r="A209">
        <v>8582</v>
      </c>
      <c r="B209" s="1">
        <v>44931</v>
      </c>
      <c r="C209">
        <v>478531.33</v>
      </c>
      <c r="D209">
        <v>13.07</v>
      </c>
      <c r="E209">
        <v>11.95</v>
      </c>
      <c r="F209">
        <v>5916.01</v>
      </c>
      <c r="G209">
        <v>6076.84</v>
      </c>
      <c r="H209">
        <f>_xlfn.MAXIFS(performance_data[portfolio_value],performance_data[portfolio_id],performance_data[[#This Row],[portfolio_id]])  -_xlfn.MINIFS(performance_data[portfolio_value],performance_data[portfolio_id],performance_data[[#This Row],[portfolio_id]])</f>
        <v>468848.31</v>
      </c>
    </row>
    <row r="210" spans="1:8" x14ac:dyDescent="0.3">
      <c r="A210">
        <v>8582</v>
      </c>
      <c r="B210" s="1">
        <v>45558</v>
      </c>
      <c r="C210">
        <v>478504.1</v>
      </c>
      <c r="D210">
        <v>4.6100000000000003</v>
      </c>
      <c r="E210">
        <v>4.75</v>
      </c>
      <c r="F210">
        <v>6775.81</v>
      </c>
      <c r="G210">
        <v>19402.34</v>
      </c>
      <c r="H210">
        <f>_xlfn.MAXIFS(performance_data[portfolio_value],performance_data[portfolio_id],performance_data[[#This Row],[portfolio_id]])  -_xlfn.MINIFS(performance_data[portfolio_value],performance_data[portfolio_id],performance_data[[#This Row],[portfolio_id]])</f>
        <v>468848.31</v>
      </c>
    </row>
    <row r="211" spans="1:8" x14ac:dyDescent="0.3">
      <c r="A211">
        <v>9236</v>
      </c>
      <c r="B211" s="1">
        <v>45378</v>
      </c>
      <c r="C211">
        <v>478427.11</v>
      </c>
      <c r="D211">
        <v>18.43</v>
      </c>
      <c r="E211">
        <v>20.02</v>
      </c>
      <c r="F211">
        <v>17142.71</v>
      </c>
      <c r="G211">
        <v>12869.66</v>
      </c>
      <c r="H211">
        <f>_xlfn.MAXIFS(performance_data[portfolio_value],performance_data[portfolio_id],performance_data[[#This Row],[portfolio_id]])  -_xlfn.MINIFS(performance_data[portfolio_value],performance_data[portfolio_id],performance_data[[#This Row],[portfolio_id]])</f>
        <v>437102.15</v>
      </c>
    </row>
    <row r="212" spans="1:8" x14ac:dyDescent="0.3">
      <c r="A212">
        <v>4430</v>
      </c>
      <c r="B212" s="1">
        <v>45457</v>
      </c>
      <c r="C212">
        <v>478424.87</v>
      </c>
      <c r="D212">
        <v>15.67</v>
      </c>
      <c r="E212">
        <v>18.5</v>
      </c>
      <c r="F212">
        <v>2998.19</v>
      </c>
      <c r="G212">
        <v>9467.98</v>
      </c>
      <c r="H212">
        <f>_xlfn.MAXIFS(performance_data[portfolio_value],performance_data[portfolio_id],performance_data[[#This Row],[portfolio_id]])  -_xlfn.MINIFS(performance_data[portfolio_value],performance_data[portfolio_id],performance_data[[#This Row],[portfolio_id]])</f>
        <v>470065.89</v>
      </c>
    </row>
    <row r="213" spans="1:8" x14ac:dyDescent="0.3">
      <c r="A213">
        <v>8371</v>
      </c>
      <c r="B213" s="1">
        <v>45236</v>
      </c>
      <c r="C213">
        <v>478274.33</v>
      </c>
      <c r="D213">
        <v>2.65</v>
      </c>
      <c r="E213">
        <v>2.37</v>
      </c>
      <c r="F213">
        <v>1267.75</v>
      </c>
      <c r="G213">
        <v>15880.89</v>
      </c>
      <c r="H213">
        <f>_xlfn.MAXIFS(performance_data[portfolio_value],performance_data[portfolio_id],performance_data[[#This Row],[portfolio_id]])  -_xlfn.MINIFS(performance_data[portfolio_value],performance_data[portfolio_id],performance_data[[#This Row],[portfolio_id]])</f>
        <v>463899.17000000004</v>
      </c>
    </row>
    <row r="214" spans="1:8" x14ac:dyDescent="0.3">
      <c r="A214">
        <v>4007</v>
      </c>
      <c r="B214" s="1">
        <v>44908</v>
      </c>
      <c r="C214">
        <v>478193.1</v>
      </c>
      <c r="D214">
        <v>9.33</v>
      </c>
      <c r="E214">
        <v>9.23</v>
      </c>
      <c r="F214">
        <v>14335.63</v>
      </c>
      <c r="G214">
        <v>1352.24</v>
      </c>
      <c r="H214">
        <f>_xlfn.MAXIFS(performance_data[portfolio_value],performance_data[portfolio_id],performance_data[[#This Row],[portfolio_id]])  -_xlfn.MINIFS(performance_data[portfolio_value],performance_data[portfolio_id],performance_data[[#This Row],[portfolio_id]])</f>
        <v>476899.14999999997</v>
      </c>
    </row>
    <row r="215" spans="1:8" x14ac:dyDescent="0.3">
      <c r="A215">
        <v>2382</v>
      </c>
      <c r="B215" s="1">
        <v>44999</v>
      </c>
      <c r="C215">
        <v>478113.04</v>
      </c>
      <c r="D215">
        <v>9.4499999999999993</v>
      </c>
      <c r="E215">
        <v>10.1</v>
      </c>
      <c r="F215">
        <v>12468.13</v>
      </c>
      <c r="G215">
        <v>17822.099999999999</v>
      </c>
      <c r="H215">
        <f>_xlfn.MAXIFS(performance_data[portfolio_value],performance_data[portfolio_id],performance_data[[#This Row],[portfolio_id]])  -_xlfn.MINIFS(performance_data[portfolio_value],performance_data[portfolio_id],performance_data[[#This Row],[portfolio_id]])</f>
        <v>438255.63</v>
      </c>
    </row>
    <row r="216" spans="1:8" x14ac:dyDescent="0.3">
      <c r="A216">
        <v>5110</v>
      </c>
      <c r="B216" s="1">
        <v>45070</v>
      </c>
      <c r="C216">
        <v>478088.65</v>
      </c>
      <c r="D216">
        <v>-0.82</v>
      </c>
      <c r="E216">
        <v>-0.78</v>
      </c>
      <c r="F216">
        <v>17465.05</v>
      </c>
      <c r="G216">
        <v>10064.94</v>
      </c>
      <c r="H216">
        <f>_xlfn.MAXIFS(performance_data[portfolio_value],performance_data[portfolio_id],performance_data[[#This Row],[portfolio_id]])  -_xlfn.MINIFS(performance_data[portfolio_value],performance_data[portfolio_id],performance_data[[#This Row],[portfolio_id]])</f>
        <v>473852.29</v>
      </c>
    </row>
    <row r="217" spans="1:8" x14ac:dyDescent="0.3">
      <c r="A217">
        <v>7265</v>
      </c>
      <c r="B217" s="1">
        <v>44932</v>
      </c>
      <c r="C217">
        <v>478085.3</v>
      </c>
      <c r="D217">
        <v>-2.41</v>
      </c>
      <c r="E217">
        <v>-2.4300000000000002</v>
      </c>
      <c r="F217">
        <v>14672.49</v>
      </c>
      <c r="G217">
        <v>14026.57</v>
      </c>
      <c r="H217">
        <f>_xlfn.MAXIFS(performance_data[portfolio_value],performance_data[portfolio_id],performance_data[[#This Row],[portfolio_id]])  -_xlfn.MINIFS(performance_data[portfolio_value],performance_data[portfolio_id],performance_data[[#This Row],[portfolio_id]])</f>
        <v>460611.42</v>
      </c>
    </row>
    <row r="218" spans="1:8" x14ac:dyDescent="0.3">
      <c r="A218">
        <v>6258</v>
      </c>
      <c r="B218" s="1">
        <v>45207</v>
      </c>
      <c r="C218">
        <v>477963.95</v>
      </c>
      <c r="D218">
        <v>-7.77</v>
      </c>
      <c r="E218">
        <v>-7.31</v>
      </c>
      <c r="F218">
        <v>4352.47</v>
      </c>
      <c r="G218">
        <v>18509.830000000002</v>
      </c>
      <c r="H218">
        <f>_xlfn.MAXIFS(performance_data[portfolio_value],performance_data[portfolio_id],performance_data[[#This Row],[portfolio_id]])  -_xlfn.MINIFS(performance_data[portfolio_value],performance_data[portfolio_id],performance_data[[#This Row],[portfolio_id]])</f>
        <v>490175.74</v>
      </c>
    </row>
    <row r="219" spans="1:8" x14ac:dyDescent="0.3">
      <c r="A219">
        <v>8353</v>
      </c>
      <c r="B219" s="1">
        <v>45188</v>
      </c>
      <c r="C219">
        <v>477945.3</v>
      </c>
      <c r="D219">
        <v>19.350000000000001</v>
      </c>
      <c r="E219">
        <v>15.9</v>
      </c>
      <c r="F219">
        <v>9332.57</v>
      </c>
      <c r="G219">
        <v>13372.38</v>
      </c>
      <c r="H219">
        <f>_xlfn.MAXIFS(performance_data[portfolio_value],performance_data[portfolio_id],performance_data[[#This Row],[portfolio_id]])  -_xlfn.MINIFS(performance_data[portfolio_value],performance_data[portfolio_id],performance_data[[#This Row],[portfolio_id]])</f>
        <v>484346.58</v>
      </c>
    </row>
    <row r="220" spans="1:8" x14ac:dyDescent="0.3">
      <c r="A220">
        <v>8582</v>
      </c>
      <c r="B220" s="1">
        <v>45555</v>
      </c>
      <c r="C220">
        <v>477693.23</v>
      </c>
      <c r="D220">
        <v>4.18</v>
      </c>
      <c r="E220">
        <v>4.5</v>
      </c>
      <c r="F220">
        <v>13719.97</v>
      </c>
      <c r="G220">
        <v>5614.52</v>
      </c>
      <c r="H220">
        <f>_xlfn.MAXIFS(performance_data[portfolio_value],performance_data[portfolio_id],performance_data[[#This Row],[portfolio_id]])  -_xlfn.MINIFS(performance_data[portfolio_value],performance_data[portfolio_id],performance_data[[#This Row],[portfolio_id]])</f>
        <v>468848.31</v>
      </c>
    </row>
    <row r="221" spans="1:8" x14ac:dyDescent="0.3">
      <c r="A221">
        <v>1858</v>
      </c>
      <c r="B221" s="1">
        <v>44982</v>
      </c>
      <c r="C221">
        <v>477640.4</v>
      </c>
      <c r="D221">
        <v>15.37</v>
      </c>
      <c r="E221">
        <v>16.57</v>
      </c>
      <c r="F221">
        <v>10854.68</v>
      </c>
      <c r="G221">
        <v>10894.99</v>
      </c>
      <c r="H221">
        <f>_xlfn.MAXIFS(performance_data[portfolio_value],performance_data[portfolio_id],performance_data[[#This Row],[portfolio_id]])  -_xlfn.MINIFS(performance_data[portfolio_value],performance_data[portfolio_id],performance_data[[#This Row],[portfolio_id]])</f>
        <v>431587.87</v>
      </c>
    </row>
    <row r="222" spans="1:8" x14ac:dyDescent="0.3">
      <c r="A222">
        <v>4771</v>
      </c>
      <c r="B222" s="1">
        <v>44988</v>
      </c>
      <c r="C222">
        <v>477602.94</v>
      </c>
      <c r="D222">
        <v>11.5</v>
      </c>
      <c r="E222">
        <v>12.85</v>
      </c>
      <c r="F222">
        <v>11864.87</v>
      </c>
      <c r="G222">
        <v>15345.44</v>
      </c>
      <c r="H222">
        <f>_xlfn.MAXIFS(performance_data[portfolio_value],performance_data[portfolio_id],performance_data[[#This Row],[portfolio_id]])  -_xlfn.MINIFS(performance_data[portfolio_value],performance_data[portfolio_id],performance_data[[#This Row],[portfolio_id]])</f>
        <v>445300.02</v>
      </c>
    </row>
    <row r="223" spans="1:8" x14ac:dyDescent="0.3">
      <c r="A223">
        <v>1719</v>
      </c>
      <c r="B223" s="1">
        <v>45055</v>
      </c>
      <c r="C223">
        <v>477582.03</v>
      </c>
      <c r="D223">
        <v>15.54</v>
      </c>
      <c r="E223">
        <v>14.71</v>
      </c>
      <c r="F223">
        <v>9014.76</v>
      </c>
      <c r="G223">
        <v>4891.42</v>
      </c>
      <c r="H223">
        <f>_xlfn.MAXIFS(performance_data[portfolio_value],performance_data[portfolio_id],performance_data[[#This Row],[portfolio_id]])  -_xlfn.MINIFS(performance_data[portfolio_value],performance_data[portfolio_id],performance_data[[#This Row],[portfolio_id]])</f>
        <v>489588.60000000003</v>
      </c>
    </row>
    <row r="224" spans="1:8" x14ac:dyDescent="0.3">
      <c r="A224">
        <v>1410</v>
      </c>
      <c r="B224" s="1">
        <v>45313</v>
      </c>
      <c r="C224">
        <v>477507.29</v>
      </c>
      <c r="D224">
        <v>-7.69</v>
      </c>
      <c r="E224">
        <v>-7.58</v>
      </c>
      <c r="F224">
        <v>14405.54</v>
      </c>
      <c r="G224">
        <v>3660.8</v>
      </c>
      <c r="H224">
        <f>_xlfn.MAXIFS(performance_data[portfolio_value],performance_data[portfolio_id],performance_data[[#This Row],[portfolio_id]])  -_xlfn.MINIFS(performance_data[portfolio_value],performance_data[portfolio_id],performance_data[[#This Row],[portfolio_id]])</f>
        <v>481394.79</v>
      </c>
    </row>
    <row r="225" spans="1:8" x14ac:dyDescent="0.3">
      <c r="A225">
        <v>9353</v>
      </c>
      <c r="B225" s="1">
        <v>44988</v>
      </c>
      <c r="C225">
        <v>477370.02</v>
      </c>
      <c r="D225">
        <v>11.4</v>
      </c>
      <c r="E225">
        <v>12.85</v>
      </c>
      <c r="F225">
        <v>8677.26</v>
      </c>
      <c r="G225">
        <v>7236.73</v>
      </c>
      <c r="H225">
        <f>_xlfn.MAXIFS(performance_data[portfolio_value],performance_data[portfolio_id],performance_data[[#This Row],[portfolio_id]])  -_xlfn.MINIFS(performance_data[portfolio_value],performance_data[portfolio_id],performance_data[[#This Row],[portfolio_id]])</f>
        <v>468899.83</v>
      </c>
    </row>
    <row r="226" spans="1:8" x14ac:dyDescent="0.3">
      <c r="A226">
        <v>6240</v>
      </c>
      <c r="B226" s="1">
        <v>45211</v>
      </c>
      <c r="C226">
        <v>477369.12</v>
      </c>
      <c r="D226">
        <v>14.09</v>
      </c>
      <c r="E226">
        <v>13.14</v>
      </c>
      <c r="F226">
        <v>2072.6799999999998</v>
      </c>
      <c r="G226">
        <v>596.78</v>
      </c>
      <c r="H226">
        <f>_xlfn.MAXIFS(performance_data[portfolio_value],performance_data[portfolio_id],performance_data[[#This Row],[portfolio_id]])  -_xlfn.MINIFS(performance_data[portfolio_value],performance_data[portfolio_id],performance_data[[#This Row],[portfolio_id]])</f>
        <v>472102.02999999997</v>
      </c>
    </row>
    <row r="227" spans="1:8" x14ac:dyDescent="0.3">
      <c r="A227">
        <v>7027</v>
      </c>
      <c r="B227" s="1">
        <v>45157</v>
      </c>
      <c r="C227">
        <v>477254.76</v>
      </c>
      <c r="D227">
        <v>18.78</v>
      </c>
      <c r="E227">
        <v>22.15</v>
      </c>
      <c r="F227">
        <v>1835.43</v>
      </c>
      <c r="G227">
        <v>14326.68</v>
      </c>
      <c r="H227">
        <f>_xlfn.MAXIFS(performance_data[portfolio_value],performance_data[portfolio_id],performance_data[[#This Row],[portfolio_id]])  -_xlfn.MINIFS(performance_data[portfolio_value],performance_data[portfolio_id],performance_data[[#This Row],[portfolio_id]])</f>
        <v>469516.29000000004</v>
      </c>
    </row>
    <row r="228" spans="1:8" x14ac:dyDescent="0.3">
      <c r="A228">
        <v>2079</v>
      </c>
      <c r="B228" s="1">
        <v>44894</v>
      </c>
      <c r="C228">
        <v>477195.52000000002</v>
      </c>
      <c r="D228">
        <v>11.19</v>
      </c>
      <c r="E228">
        <v>9.4600000000000009</v>
      </c>
      <c r="F228">
        <v>12563.92</v>
      </c>
      <c r="G228">
        <v>19901.490000000002</v>
      </c>
      <c r="H228">
        <f>_xlfn.MAXIFS(performance_data[portfolio_value],performance_data[portfolio_id],performance_data[[#This Row],[portfolio_id]])  -_xlfn.MINIFS(performance_data[portfolio_value],performance_data[portfolio_id],performance_data[[#This Row],[portfolio_id]])</f>
        <v>464239.71</v>
      </c>
    </row>
    <row r="229" spans="1:8" x14ac:dyDescent="0.3">
      <c r="A229">
        <v>8996</v>
      </c>
      <c r="B229" s="1">
        <v>45360</v>
      </c>
      <c r="C229">
        <v>477175.23</v>
      </c>
      <c r="D229">
        <v>-7.21</v>
      </c>
      <c r="E229">
        <v>-7.47</v>
      </c>
      <c r="F229">
        <v>6028.88</v>
      </c>
      <c r="G229">
        <v>3589.08</v>
      </c>
      <c r="H229">
        <f>_xlfn.MAXIFS(performance_data[portfolio_value],performance_data[portfolio_id],performance_data[[#This Row],[portfolio_id]])  -_xlfn.MINIFS(performance_data[portfolio_value],performance_data[portfolio_id],performance_data[[#This Row],[portfolio_id]])</f>
        <v>463976.63999999996</v>
      </c>
    </row>
    <row r="230" spans="1:8" x14ac:dyDescent="0.3">
      <c r="A230">
        <v>1069</v>
      </c>
      <c r="B230" s="1">
        <v>45474</v>
      </c>
      <c r="C230">
        <v>477125.18</v>
      </c>
      <c r="D230">
        <v>-4.0199999999999996</v>
      </c>
      <c r="E230">
        <v>-3.7</v>
      </c>
      <c r="F230">
        <v>17166.78</v>
      </c>
      <c r="G230">
        <v>11656.01</v>
      </c>
      <c r="H230">
        <f>_xlfn.MAXIFS(performance_data[portfolio_value],performance_data[portfolio_id],performance_data[[#This Row],[portfolio_id]])  -_xlfn.MINIFS(performance_data[portfolio_value],performance_data[portfolio_id],performance_data[[#This Row],[portfolio_id]])</f>
        <v>457939.57999999996</v>
      </c>
    </row>
    <row r="231" spans="1:8" x14ac:dyDescent="0.3">
      <c r="A231">
        <v>6297</v>
      </c>
      <c r="B231" s="1">
        <v>45560</v>
      </c>
      <c r="C231">
        <v>477085.86</v>
      </c>
      <c r="D231">
        <v>10.43</v>
      </c>
      <c r="E231">
        <v>9.1999999999999993</v>
      </c>
      <c r="F231">
        <v>1004.27</v>
      </c>
      <c r="G231">
        <v>13134.15</v>
      </c>
      <c r="H231">
        <f>_xlfn.MAXIFS(performance_data[portfolio_value],performance_data[portfolio_id],performance_data[[#This Row],[portfolio_id]])  -_xlfn.MINIFS(performance_data[portfolio_value],performance_data[portfolio_id],performance_data[[#This Row],[portfolio_id]])</f>
        <v>472248.07</v>
      </c>
    </row>
    <row r="232" spans="1:8" x14ac:dyDescent="0.3">
      <c r="A232">
        <v>5318</v>
      </c>
      <c r="B232" s="1">
        <v>45091</v>
      </c>
      <c r="C232">
        <v>477085.35</v>
      </c>
      <c r="D232">
        <v>7.45</v>
      </c>
      <c r="E232">
        <v>8.49</v>
      </c>
      <c r="F232">
        <v>2191.64</v>
      </c>
      <c r="G232">
        <v>4728.3500000000004</v>
      </c>
      <c r="H232">
        <f>_xlfn.MAXIFS(performance_data[portfolio_value],performance_data[portfolio_id],performance_data[[#This Row],[portfolio_id]])  -_xlfn.MINIFS(performance_data[portfolio_value],performance_data[portfolio_id],performance_data[[#This Row],[portfolio_id]])</f>
        <v>455115.75</v>
      </c>
    </row>
    <row r="233" spans="1:8" x14ac:dyDescent="0.3">
      <c r="A233">
        <v>2142</v>
      </c>
      <c r="B233" s="1">
        <v>44865</v>
      </c>
      <c r="C233">
        <v>476968.08</v>
      </c>
      <c r="D233">
        <v>-6.36</v>
      </c>
      <c r="E233">
        <v>-6.73</v>
      </c>
      <c r="F233">
        <v>13522.3</v>
      </c>
      <c r="G233">
        <v>9720.06</v>
      </c>
      <c r="H233">
        <f>_xlfn.MAXIFS(performance_data[portfolio_value],performance_data[portfolio_id],performance_data[[#This Row],[portfolio_id]])  -_xlfn.MINIFS(performance_data[portfolio_value],performance_data[portfolio_id],performance_data[[#This Row],[portfolio_id]])</f>
        <v>469379.89</v>
      </c>
    </row>
    <row r="234" spans="1:8" x14ac:dyDescent="0.3">
      <c r="A234">
        <v>4700</v>
      </c>
      <c r="B234" s="1">
        <v>45250</v>
      </c>
      <c r="C234">
        <v>476911.49</v>
      </c>
      <c r="D234">
        <v>-8.1</v>
      </c>
      <c r="E234">
        <v>-6.97</v>
      </c>
      <c r="F234">
        <v>19108.53</v>
      </c>
      <c r="G234">
        <v>5035.59</v>
      </c>
      <c r="H234">
        <f>_xlfn.MAXIFS(performance_data[portfolio_value],performance_data[portfolio_id],performance_data[[#This Row],[portfolio_id]])  -_xlfn.MINIFS(performance_data[portfolio_value],performance_data[portfolio_id],performance_data[[#This Row],[portfolio_id]])</f>
        <v>435590.85</v>
      </c>
    </row>
    <row r="235" spans="1:8" x14ac:dyDescent="0.3">
      <c r="A235">
        <v>8582</v>
      </c>
      <c r="B235" s="1">
        <v>45221</v>
      </c>
      <c r="C235">
        <v>476689.01</v>
      </c>
      <c r="D235">
        <v>-4.54</v>
      </c>
      <c r="E235">
        <v>-4.6500000000000004</v>
      </c>
      <c r="F235">
        <v>13587.14</v>
      </c>
      <c r="G235">
        <v>4656.51</v>
      </c>
      <c r="H235">
        <f>_xlfn.MAXIFS(performance_data[portfolio_value],performance_data[portfolio_id],performance_data[[#This Row],[portfolio_id]])  -_xlfn.MINIFS(performance_data[portfolio_value],performance_data[portfolio_id],performance_data[[#This Row],[portfolio_id]])</f>
        <v>468848.31</v>
      </c>
    </row>
    <row r="236" spans="1:8" x14ac:dyDescent="0.3">
      <c r="A236">
        <v>6655</v>
      </c>
      <c r="B236" s="1">
        <v>45338</v>
      </c>
      <c r="C236">
        <v>476292.46</v>
      </c>
      <c r="D236">
        <v>14.11</v>
      </c>
      <c r="E236">
        <v>12.84</v>
      </c>
      <c r="F236">
        <v>9773.52</v>
      </c>
      <c r="G236">
        <v>8419.89</v>
      </c>
      <c r="H236">
        <f>_xlfn.MAXIFS(performance_data[portfolio_value],performance_data[portfolio_id],performance_data[[#This Row],[portfolio_id]])  -_xlfn.MINIFS(performance_data[portfolio_value],performance_data[portfolio_id],performance_data[[#This Row],[portfolio_id]])</f>
        <v>479054.82</v>
      </c>
    </row>
    <row r="237" spans="1:8" x14ac:dyDescent="0.3">
      <c r="A237">
        <v>7985</v>
      </c>
      <c r="B237" s="1">
        <v>45474</v>
      </c>
      <c r="C237">
        <v>476282.67</v>
      </c>
      <c r="D237">
        <v>1.79</v>
      </c>
      <c r="E237">
        <v>1.95</v>
      </c>
      <c r="F237">
        <v>15446.97</v>
      </c>
      <c r="G237">
        <v>9589.4</v>
      </c>
      <c r="H237">
        <f>_xlfn.MAXIFS(performance_data[portfolio_value],performance_data[portfolio_id],performance_data[[#This Row],[portfolio_id]])  -_xlfn.MINIFS(performance_data[portfolio_value],performance_data[portfolio_id],performance_data[[#This Row],[portfolio_id]])</f>
        <v>475170.62</v>
      </c>
    </row>
    <row r="238" spans="1:8" x14ac:dyDescent="0.3">
      <c r="A238">
        <v>9698</v>
      </c>
      <c r="B238" s="1">
        <v>45338</v>
      </c>
      <c r="C238">
        <v>476202.79</v>
      </c>
      <c r="D238">
        <v>-5.03</v>
      </c>
      <c r="E238">
        <v>-5.8</v>
      </c>
      <c r="F238">
        <v>8867.73</v>
      </c>
      <c r="G238">
        <v>877.44</v>
      </c>
      <c r="H238">
        <f>_xlfn.MAXIFS(performance_data[portfolio_value],performance_data[portfolio_id],performance_data[[#This Row],[portfolio_id]])  -_xlfn.MINIFS(performance_data[portfolio_value],performance_data[portfolio_id],performance_data[[#This Row],[portfolio_id]])</f>
        <v>472544.12</v>
      </c>
    </row>
    <row r="239" spans="1:8" x14ac:dyDescent="0.3">
      <c r="A239">
        <v>9427</v>
      </c>
      <c r="B239" s="1">
        <v>45264</v>
      </c>
      <c r="C239">
        <v>476122.81</v>
      </c>
      <c r="D239">
        <v>-3.2</v>
      </c>
      <c r="E239">
        <v>-2.87</v>
      </c>
      <c r="F239">
        <v>11989.39</v>
      </c>
      <c r="G239">
        <v>898.78</v>
      </c>
      <c r="H239">
        <f>_xlfn.MAXIFS(performance_data[portfolio_value],performance_data[portfolio_id],performance_data[[#This Row],[portfolio_id]])  -_xlfn.MINIFS(performance_data[portfolio_value],performance_data[portfolio_id],performance_data[[#This Row],[portfolio_id]])</f>
        <v>468625.12</v>
      </c>
    </row>
    <row r="240" spans="1:8" x14ac:dyDescent="0.3">
      <c r="A240">
        <v>2150</v>
      </c>
      <c r="B240" s="1">
        <v>45184</v>
      </c>
      <c r="C240">
        <v>476040.23</v>
      </c>
      <c r="D240">
        <v>15.59</v>
      </c>
      <c r="E240">
        <v>17.399999999999999</v>
      </c>
      <c r="F240">
        <v>12556.27</v>
      </c>
      <c r="G240">
        <v>18372.099999999999</v>
      </c>
      <c r="H240">
        <f>_xlfn.MAXIFS(performance_data[portfolio_value],performance_data[portfolio_id],performance_data[[#This Row],[portfolio_id]])  -_xlfn.MINIFS(performance_data[portfolio_value],performance_data[portfolio_id],performance_data[[#This Row],[portfolio_id]])</f>
        <v>452694.02999999997</v>
      </c>
    </row>
    <row r="241" spans="1:8" x14ac:dyDescent="0.3">
      <c r="A241">
        <v>7046</v>
      </c>
      <c r="B241" s="1">
        <v>45430</v>
      </c>
      <c r="C241">
        <v>475792.31</v>
      </c>
      <c r="D241">
        <v>13.89</v>
      </c>
      <c r="E241">
        <v>12.33</v>
      </c>
      <c r="F241">
        <v>12263.47</v>
      </c>
      <c r="G241">
        <v>5038.0600000000004</v>
      </c>
      <c r="H241">
        <f>_xlfn.MAXIFS(performance_data[portfolio_value],performance_data[portfolio_id],performance_data[[#This Row],[portfolio_id]])  -_xlfn.MINIFS(performance_data[portfolio_value],performance_data[portfolio_id],performance_data[[#This Row],[portfolio_id]])</f>
        <v>442911.24</v>
      </c>
    </row>
    <row r="242" spans="1:8" x14ac:dyDescent="0.3">
      <c r="A242">
        <v>4390</v>
      </c>
      <c r="B242" s="1">
        <v>45164</v>
      </c>
      <c r="C242">
        <v>475604.8</v>
      </c>
      <c r="D242">
        <v>0.64</v>
      </c>
      <c r="E242">
        <v>0.61</v>
      </c>
      <c r="F242">
        <v>9381.09</v>
      </c>
      <c r="G242">
        <v>1909.42</v>
      </c>
      <c r="H242">
        <f>_xlfn.MAXIFS(performance_data[portfolio_value],performance_data[portfolio_id],performance_data[[#This Row],[portfolio_id]])  -_xlfn.MINIFS(performance_data[portfolio_value],performance_data[portfolio_id],performance_data[[#This Row],[portfolio_id]])</f>
        <v>443653.97</v>
      </c>
    </row>
    <row r="243" spans="1:8" x14ac:dyDescent="0.3">
      <c r="A243">
        <v>9116</v>
      </c>
      <c r="B243" s="1">
        <v>45401</v>
      </c>
      <c r="C243">
        <v>475600.61</v>
      </c>
      <c r="D243">
        <v>-0.76</v>
      </c>
      <c r="E243">
        <v>-0.84</v>
      </c>
      <c r="F243">
        <v>13716.45</v>
      </c>
      <c r="G243">
        <v>10523.78</v>
      </c>
      <c r="H243">
        <f>_xlfn.MAXIFS(performance_data[portfolio_value],performance_data[portfolio_id],performance_data[[#This Row],[portfolio_id]])  -_xlfn.MINIFS(performance_data[portfolio_value],performance_data[portfolio_id],performance_data[[#This Row],[portfolio_id]])</f>
        <v>466328.86</v>
      </c>
    </row>
    <row r="244" spans="1:8" x14ac:dyDescent="0.3">
      <c r="A244">
        <v>4390</v>
      </c>
      <c r="B244" s="1">
        <v>45296</v>
      </c>
      <c r="C244">
        <v>475563.41</v>
      </c>
      <c r="D244">
        <v>6.71</v>
      </c>
      <c r="E244">
        <v>7.56</v>
      </c>
      <c r="F244">
        <v>4256.83</v>
      </c>
      <c r="G244">
        <v>7656.1</v>
      </c>
      <c r="H244">
        <f>_xlfn.MAXIFS(performance_data[portfolio_value],performance_data[portfolio_id],performance_data[[#This Row],[portfolio_id]])  -_xlfn.MINIFS(performance_data[portfolio_value],performance_data[portfolio_id],performance_data[[#This Row],[portfolio_id]])</f>
        <v>443653.97</v>
      </c>
    </row>
    <row r="245" spans="1:8" x14ac:dyDescent="0.3">
      <c r="A245">
        <v>2582</v>
      </c>
      <c r="B245" s="1">
        <v>44933</v>
      </c>
      <c r="C245">
        <v>474923.61</v>
      </c>
      <c r="D245">
        <v>18.14</v>
      </c>
      <c r="E245">
        <v>20.93</v>
      </c>
      <c r="F245">
        <v>16095.3</v>
      </c>
      <c r="G245">
        <v>12407.62</v>
      </c>
      <c r="H245">
        <f>_xlfn.MAXIFS(performance_data[portfolio_value],performance_data[portfolio_id],performance_data[[#This Row],[portfolio_id]])  -_xlfn.MINIFS(performance_data[portfolio_value],performance_data[portfolio_id],performance_data[[#This Row],[portfolio_id]])</f>
        <v>486555.19</v>
      </c>
    </row>
    <row r="246" spans="1:8" x14ac:dyDescent="0.3">
      <c r="A246">
        <v>2253</v>
      </c>
      <c r="B246" s="1">
        <v>45182</v>
      </c>
      <c r="C246">
        <v>474837.19</v>
      </c>
      <c r="D246">
        <v>15.59</v>
      </c>
      <c r="E246">
        <v>17.47</v>
      </c>
      <c r="F246">
        <v>16859.32</v>
      </c>
      <c r="G246">
        <v>18753.73</v>
      </c>
      <c r="H246">
        <f>_xlfn.MAXIFS(performance_data[portfolio_value],performance_data[portfolio_id],performance_data[[#This Row],[portfolio_id]])  -_xlfn.MINIFS(performance_data[portfolio_value],performance_data[portfolio_id],performance_data[[#This Row],[portfolio_id]])</f>
        <v>482288.45999999996</v>
      </c>
    </row>
    <row r="247" spans="1:8" x14ac:dyDescent="0.3">
      <c r="A247">
        <v>7258</v>
      </c>
      <c r="B247" s="1">
        <v>45095</v>
      </c>
      <c r="C247">
        <v>474790.46</v>
      </c>
      <c r="D247">
        <v>18.25</v>
      </c>
      <c r="E247">
        <v>19.77</v>
      </c>
      <c r="F247">
        <v>19886.439999999999</v>
      </c>
      <c r="G247">
        <v>2431.67</v>
      </c>
      <c r="H247">
        <f>_xlfn.MAXIFS(performance_data[portfolio_value],performance_data[portfolio_id],performance_data[[#This Row],[portfolio_id]])  -_xlfn.MINIFS(performance_data[portfolio_value],performance_data[portfolio_id],performance_data[[#This Row],[portfolio_id]])</f>
        <v>440287.99</v>
      </c>
    </row>
    <row r="248" spans="1:8" x14ac:dyDescent="0.3">
      <c r="A248">
        <v>1269</v>
      </c>
      <c r="B248" s="1">
        <v>45041</v>
      </c>
      <c r="C248">
        <v>474754.99</v>
      </c>
      <c r="D248">
        <v>10.18</v>
      </c>
      <c r="E248">
        <v>8.73</v>
      </c>
      <c r="F248">
        <v>4904.5</v>
      </c>
      <c r="G248">
        <v>10150.02</v>
      </c>
      <c r="H248">
        <f>_xlfn.MAXIFS(performance_data[portfolio_value],performance_data[portfolio_id],performance_data[[#This Row],[portfolio_id]])  -_xlfn.MINIFS(performance_data[portfolio_value],performance_data[portfolio_id],performance_data[[#This Row],[portfolio_id]])</f>
        <v>457346.49</v>
      </c>
    </row>
    <row r="249" spans="1:8" x14ac:dyDescent="0.3">
      <c r="A249">
        <v>5933</v>
      </c>
      <c r="B249" s="1">
        <v>45195</v>
      </c>
      <c r="C249">
        <v>474726.64</v>
      </c>
      <c r="D249">
        <v>-2.59</v>
      </c>
      <c r="E249">
        <v>-2.63</v>
      </c>
      <c r="F249">
        <v>2559.38</v>
      </c>
      <c r="G249">
        <v>16458.04</v>
      </c>
      <c r="H249">
        <f>_xlfn.MAXIFS(performance_data[portfolio_value],performance_data[portfolio_id],performance_data[[#This Row],[portfolio_id]])  -_xlfn.MINIFS(performance_data[portfolio_value],performance_data[portfolio_id],performance_data[[#This Row],[portfolio_id]])</f>
        <v>453218.53</v>
      </c>
    </row>
    <row r="250" spans="1:8" x14ac:dyDescent="0.3">
      <c r="A250">
        <v>6416</v>
      </c>
      <c r="B250" s="1">
        <v>45534</v>
      </c>
      <c r="C250">
        <v>474687.94</v>
      </c>
      <c r="D250">
        <v>4.3499999999999996</v>
      </c>
      <c r="E250">
        <v>3.8</v>
      </c>
      <c r="F250">
        <v>17266.63</v>
      </c>
      <c r="G250">
        <v>2720.55</v>
      </c>
      <c r="H250">
        <f>_xlfn.MAXIFS(performance_data[portfolio_value],performance_data[portfolio_id],performance_data[[#This Row],[portfolio_id]])  -_xlfn.MINIFS(performance_data[portfolio_value],performance_data[portfolio_id],performance_data[[#This Row],[portfolio_id]])</f>
        <v>452655.38</v>
      </c>
    </row>
    <row r="251" spans="1:8" x14ac:dyDescent="0.3">
      <c r="A251">
        <v>3112</v>
      </c>
      <c r="B251" s="1">
        <v>44954</v>
      </c>
      <c r="C251">
        <v>474587.51</v>
      </c>
      <c r="D251">
        <v>-2.54</v>
      </c>
      <c r="E251">
        <v>-2.4700000000000002</v>
      </c>
      <c r="F251">
        <v>14692.17</v>
      </c>
      <c r="G251">
        <v>16874.32</v>
      </c>
      <c r="H251">
        <f>_xlfn.MAXIFS(performance_data[portfolio_value],performance_data[portfolio_id],performance_data[[#This Row],[portfolio_id]])  -_xlfn.MINIFS(performance_data[portfolio_value],performance_data[portfolio_id],performance_data[[#This Row],[portfolio_id]])</f>
        <v>453894.07</v>
      </c>
    </row>
    <row r="252" spans="1:8" x14ac:dyDescent="0.3">
      <c r="A252">
        <v>2448</v>
      </c>
      <c r="B252" s="1">
        <v>45303</v>
      </c>
      <c r="C252">
        <v>474399.65</v>
      </c>
      <c r="D252">
        <v>-1.98</v>
      </c>
      <c r="E252">
        <v>-1.87</v>
      </c>
      <c r="F252">
        <v>305.7</v>
      </c>
      <c r="G252">
        <v>13390.79</v>
      </c>
      <c r="H252">
        <f>_xlfn.MAXIFS(performance_data[portfolio_value],performance_data[portfolio_id],performance_data[[#This Row],[portfolio_id]])  -_xlfn.MINIFS(performance_data[portfolio_value],performance_data[portfolio_id],performance_data[[#This Row],[portfolio_id]])</f>
        <v>392353.16</v>
      </c>
    </row>
    <row r="253" spans="1:8" x14ac:dyDescent="0.3">
      <c r="A253">
        <v>2448</v>
      </c>
      <c r="B253" s="1">
        <v>44895</v>
      </c>
      <c r="C253">
        <v>474371.02</v>
      </c>
      <c r="D253">
        <v>18.010000000000002</v>
      </c>
      <c r="E253">
        <v>17.73</v>
      </c>
      <c r="F253">
        <v>4935.5</v>
      </c>
      <c r="G253">
        <v>4289.72</v>
      </c>
      <c r="H253">
        <f>_xlfn.MAXIFS(performance_data[portfolio_value],performance_data[portfolio_id],performance_data[[#This Row],[portfolio_id]])  -_xlfn.MINIFS(performance_data[portfolio_value],performance_data[portfolio_id],performance_data[[#This Row],[portfolio_id]])</f>
        <v>392353.16</v>
      </c>
    </row>
    <row r="254" spans="1:8" x14ac:dyDescent="0.3">
      <c r="A254">
        <v>4705</v>
      </c>
      <c r="B254" s="1">
        <v>45113</v>
      </c>
      <c r="C254">
        <v>474293.91</v>
      </c>
      <c r="D254">
        <v>0.37</v>
      </c>
      <c r="E254">
        <v>0.44</v>
      </c>
      <c r="F254">
        <v>1931.37</v>
      </c>
      <c r="G254">
        <v>17509.39</v>
      </c>
      <c r="H254">
        <f>_xlfn.MAXIFS(performance_data[portfolio_value],performance_data[portfolio_id],performance_data[[#This Row],[portfolio_id]])  -_xlfn.MINIFS(performance_data[portfolio_value],performance_data[portfolio_id],performance_data[[#This Row],[portfolio_id]])</f>
        <v>457432.01999999996</v>
      </c>
    </row>
    <row r="255" spans="1:8" x14ac:dyDescent="0.3">
      <c r="A255">
        <v>7654</v>
      </c>
      <c r="B255" s="1">
        <v>45092</v>
      </c>
      <c r="C255">
        <v>474191.79</v>
      </c>
      <c r="D255">
        <v>-6.94</v>
      </c>
      <c r="E255">
        <v>-5.59</v>
      </c>
      <c r="F255">
        <v>4469.3</v>
      </c>
      <c r="G255">
        <v>16057.48</v>
      </c>
      <c r="H255">
        <f>_xlfn.MAXIFS(performance_data[portfolio_value],performance_data[portfolio_id],performance_data[[#This Row],[portfolio_id]])  -_xlfn.MINIFS(performance_data[portfolio_value],performance_data[portfolio_id],performance_data[[#This Row],[portfolio_id]])</f>
        <v>457897.98</v>
      </c>
    </row>
    <row r="256" spans="1:8" x14ac:dyDescent="0.3">
      <c r="A256">
        <v>4705</v>
      </c>
      <c r="B256" s="1">
        <v>44952</v>
      </c>
      <c r="C256">
        <v>474168.65</v>
      </c>
      <c r="D256">
        <v>5.46</v>
      </c>
      <c r="E256">
        <v>5.74</v>
      </c>
      <c r="F256">
        <v>1275.1099999999999</v>
      </c>
      <c r="G256">
        <v>19034.96</v>
      </c>
      <c r="H256">
        <f>_xlfn.MAXIFS(performance_data[portfolio_value],performance_data[portfolio_id],performance_data[[#This Row],[portfolio_id]])  -_xlfn.MINIFS(performance_data[portfolio_value],performance_data[portfolio_id],performance_data[[#This Row],[portfolio_id]])</f>
        <v>457432.01999999996</v>
      </c>
    </row>
    <row r="257" spans="1:8" x14ac:dyDescent="0.3">
      <c r="A257">
        <v>9757</v>
      </c>
      <c r="B257" s="1">
        <v>44947</v>
      </c>
      <c r="C257">
        <v>474159.68</v>
      </c>
      <c r="D257">
        <v>-8.4700000000000006</v>
      </c>
      <c r="E257">
        <v>-9.36</v>
      </c>
      <c r="F257">
        <v>10005.07</v>
      </c>
      <c r="G257">
        <v>9974.06</v>
      </c>
      <c r="H257">
        <f>_xlfn.MAXIFS(performance_data[portfolio_value],performance_data[portfolio_id],performance_data[[#This Row],[portfolio_id]])  -_xlfn.MINIFS(performance_data[portfolio_value],performance_data[portfolio_id],performance_data[[#This Row],[portfolio_id]])</f>
        <v>457002.45</v>
      </c>
    </row>
    <row r="258" spans="1:8" x14ac:dyDescent="0.3">
      <c r="A258">
        <v>8002</v>
      </c>
      <c r="B258" s="1">
        <v>45048</v>
      </c>
      <c r="C258">
        <v>474099.14</v>
      </c>
      <c r="D258">
        <v>-4.55</v>
      </c>
      <c r="E258">
        <v>-4.3499999999999996</v>
      </c>
      <c r="F258">
        <v>16475.830000000002</v>
      </c>
      <c r="G258">
        <v>3356.21</v>
      </c>
      <c r="H258">
        <f>_xlfn.MAXIFS(performance_data[portfolio_value],performance_data[portfolio_id],performance_data[[#This Row],[portfolio_id]])  -_xlfn.MINIFS(performance_data[portfolio_value],performance_data[portfolio_id],performance_data[[#This Row],[portfolio_id]])</f>
        <v>453701.02</v>
      </c>
    </row>
    <row r="259" spans="1:8" x14ac:dyDescent="0.3">
      <c r="A259">
        <v>5227</v>
      </c>
      <c r="B259" s="1">
        <v>45263</v>
      </c>
      <c r="C259">
        <v>474074.89</v>
      </c>
      <c r="D259">
        <v>14.78</v>
      </c>
      <c r="E259">
        <v>12.12</v>
      </c>
      <c r="F259">
        <v>937.04</v>
      </c>
      <c r="G259">
        <v>17150.21</v>
      </c>
      <c r="H259">
        <f>_xlfn.MAXIFS(performance_data[portfolio_value],performance_data[portfolio_id],performance_data[[#This Row],[portfolio_id]])  -_xlfn.MINIFS(performance_data[portfolio_value],performance_data[portfolio_id],performance_data[[#This Row],[portfolio_id]])</f>
        <v>481851.52</v>
      </c>
    </row>
    <row r="260" spans="1:8" x14ac:dyDescent="0.3">
      <c r="A260">
        <v>4993</v>
      </c>
      <c r="B260" s="1">
        <v>45151</v>
      </c>
      <c r="C260">
        <v>474033.74</v>
      </c>
      <c r="D260">
        <v>-3.77</v>
      </c>
      <c r="E260">
        <v>-3.22</v>
      </c>
      <c r="F260">
        <v>12584.54</v>
      </c>
      <c r="G260">
        <v>278.52</v>
      </c>
      <c r="H260">
        <f>_xlfn.MAXIFS(performance_data[portfolio_value],performance_data[portfolio_id],performance_data[[#This Row],[portfolio_id]])  -_xlfn.MINIFS(performance_data[portfolio_value],performance_data[portfolio_id],performance_data[[#This Row],[portfolio_id]])</f>
        <v>459840.17</v>
      </c>
    </row>
    <row r="261" spans="1:8" x14ac:dyDescent="0.3">
      <c r="A261">
        <v>3504</v>
      </c>
      <c r="B261" s="1">
        <v>44931</v>
      </c>
      <c r="C261">
        <v>473878.48</v>
      </c>
      <c r="D261">
        <v>-9.48</v>
      </c>
      <c r="E261">
        <v>-11.26</v>
      </c>
      <c r="F261">
        <v>13940.44</v>
      </c>
      <c r="G261">
        <v>17905.990000000002</v>
      </c>
      <c r="H261">
        <f>_xlfn.MAXIFS(performance_data[portfolio_value],performance_data[portfolio_id],performance_data[[#This Row],[portfolio_id]])  -_xlfn.MINIFS(performance_data[portfolio_value],performance_data[portfolio_id],performance_data[[#This Row],[portfolio_id]])</f>
        <v>469495.57</v>
      </c>
    </row>
    <row r="262" spans="1:8" x14ac:dyDescent="0.3">
      <c r="A262">
        <v>7270</v>
      </c>
      <c r="B262" s="1">
        <v>45199</v>
      </c>
      <c r="C262">
        <v>473859.4</v>
      </c>
      <c r="D262">
        <v>6.7</v>
      </c>
      <c r="E262">
        <v>7.69</v>
      </c>
      <c r="F262">
        <v>1085.1300000000001</v>
      </c>
      <c r="G262">
        <v>16365.6</v>
      </c>
      <c r="H262">
        <f>_xlfn.MAXIFS(performance_data[portfolio_value],performance_data[portfolio_id],performance_data[[#This Row],[portfolio_id]])  -_xlfn.MINIFS(performance_data[portfolio_value],performance_data[portfolio_id],performance_data[[#This Row],[portfolio_id]])</f>
        <v>455750.86000000004</v>
      </c>
    </row>
    <row r="263" spans="1:8" x14ac:dyDescent="0.3">
      <c r="A263">
        <v>4390</v>
      </c>
      <c r="B263" s="1">
        <v>45192</v>
      </c>
      <c r="C263">
        <v>473757.27</v>
      </c>
      <c r="D263">
        <v>4.83</v>
      </c>
      <c r="E263">
        <v>3.98</v>
      </c>
      <c r="F263">
        <v>6173.66</v>
      </c>
      <c r="G263">
        <v>18040.580000000002</v>
      </c>
      <c r="H263">
        <f>_xlfn.MAXIFS(performance_data[portfolio_value],performance_data[portfolio_id],performance_data[[#This Row],[portfolio_id]])  -_xlfn.MINIFS(performance_data[portfolio_value],performance_data[portfolio_id],performance_data[[#This Row],[portfolio_id]])</f>
        <v>443653.97</v>
      </c>
    </row>
    <row r="264" spans="1:8" x14ac:dyDescent="0.3">
      <c r="A264">
        <v>3862</v>
      </c>
      <c r="B264" s="1">
        <v>45134</v>
      </c>
      <c r="C264">
        <v>473651.44</v>
      </c>
      <c r="D264">
        <v>19.940000000000001</v>
      </c>
      <c r="E264">
        <v>16.97</v>
      </c>
      <c r="F264">
        <v>7089.36</v>
      </c>
      <c r="G264">
        <v>4865.04</v>
      </c>
      <c r="H264">
        <f>_xlfn.MAXIFS(performance_data[portfolio_value],performance_data[portfolio_id],performance_data[[#This Row],[portfolio_id]])  -_xlfn.MINIFS(performance_data[portfolio_value],performance_data[portfolio_id],performance_data[[#This Row],[portfolio_id]])</f>
        <v>477592.26</v>
      </c>
    </row>
    <row r="265" spans="1:8" x14ac:dyDescent="0.3">
      <c r="A265">
        <v>6750</v>
      </c>
      <c r="B265" s="1">
        <v>45300</v>
      </c>
      <c r="C265">
        <v>473588.82</v>
      </c>
      <c r="D265">
        <v>-6</v>
      </c>
      <c r="E265">
        <v>-4.99</v>
      </c>
      <c r="F265">
        <v>13063.67</v>
      </c>
      <c r="G265">
        <v>7469.54</v>
      </c>
      <c r="H265">
        <f>_xlfn.MAXIFS(performance_data[portfolio_value],performance_data[portfolio_id],performance_data[[#This Row],[portfolio_id]])  -_xlfn.MINIFS(performance_data[portfolio_value],performance_data[portfolio_id],performance_data[[#This Row],[portfolio_id]])</f>
        <v>442764.35</v>
      </c>
    </row>
    <row r="266" spans="1:8" x14ac:dyDescent="0.3">
      <c r="A266">
        <v>2697</v>
      </c>
      <c r="B266" s="1">
        <v>45393</v>
      </c>
      <c r="C266">
        <v>473575.33</v>
      </c>
      <c r="D266">
        <v>6.11</v>
      </c>
      <c r="E266">
        <v>5.73</v>
      </c>
      <c r="F266">
        <v>1636.14</v>
      </c>
      <c r="G266">
        <v>19369.78</v>
      </c>
      <c r="H266">
        <f>_xlfn.MAXIFS(performance_data[portfolio_value],performance_data[portfolio_id],performance_data[[#This Row],[portfolio_id]])  -_xlfn.MINIFS(performance_data[portfolio_value],performance_data[portfolio_id],performance_data[[#This Row],[portfolio_id]])</f>
        <v>490596.61000000004</v>
      </c>
    </row>
    <row r="267" spans="1:8" x14ac:dyDescent="0.3">
      <c r="A267">
        <v>7582</v>
      </c>
      <c r="B267" s="1">
        <v>45108</v>
      </c>
      <c r="C267">
        <v>473522.44</v>
      </c>
      <c r="D267">
        <v>13.74</v>
      </c>
      <c r="E267">
        <v>13.28</v>
      </c>
      <c r="F267">
        <v>5254.24</v>
      </c>
      <c r="G267">
        <v>10569.36</v>
      </c>
      <c r="H267">
        <f>_xlfn.MAXIFS(performance_data[portfolio_value],performance_data[portfolio_id],performance_data[[#This Row],[portfolio_id]])  -_xlfn.MINIFS(performance_data[portfolio_value],performance_data[portfolio_id],performance_data[[#This Row],[portfolio_id]])</f>
        <v>455413.95</v>
      </c>
    </row>
    <row r="268" spans="1:8" x14ac:dyDescent="0.3">
      <c r="A268">
        <v>3862</v>
      </c>
      <c r="B268" s="1">
        <v>44870</v>
      </c>
      <c r="C268">
        <v>473469.28</v>
      </c>
      <c r="D268">
        <v>4.8899999999999997</v>
      </c>
      <c r="E268">
        <v>5.83</v>
      </c>
      <c r="F268">
        <v>14021.19</v>
      </c>
      <c r="G268">
        <v>19423.669999999998</v>
      </c>
      <c r="H268">
        <f>_xlfn.MAXIFS(performance_data[portfolio_value],performance_data[portfolio_id],performance_data[[#This Row],[portfolio_id]])  -_xlfn.MINIFS(performance_data[portfolio_value],performance_data[portfolio_id],performance_data[[#This Row],[portfolio_id]])</f>
        <v>477592.26</v>
      </c>
    </row>
    <row r="269" spans="1:8" x14ac:dyDescent="0.3">
      <c r="A269">
        <v>1719</v>
      </c>
      <c r="B269" s="1">
        <v>45034</v>
      </c>
      <c r="C269">
        <v>473226.77</v>
      </c>
      <c r="D269">
        <v>-9.4700000000000006</v>
      </c>
      <c r="E269">
        <v>-10.78</v>
      </c>
      <c r="F269">
        <v>19717.12</v>
      </c>
      <c r="G269">
        <v>3809.57</v>
      </c>
      <c r="H269">
        <f>_xlfn.MAXIFS(performance_data[portfolio_value],performance_data[portfolio_id],performance_data[[#This Row],[portfolio_id]])  -_xlfn.MINIFS(performance_data[portfolio_value],performance_data[portfolio_id],performance_data[[#This Row],[portfolio_id]])</f>
        <v>489588.60000000003</v>
      </c>
    </row>
    <row r="270" spans="1:8" x14ac:dyDescent="0.3">
      <c r="A270">
        <v>3725</v>
      </c>
      <c r="B270" s="1">
        <v>45132</v>
      </c>
      <c r="C270">
        <v>472913.04</v>
      </c>
      <c r="D270">
        <v>-6.81</v>
      </c>
      <c r="E270">
        <v>-5.65</v>
      </c>
      <c r="F270">
        <v>11746.62</v>
      </c>
      <c r="G270">
        <v>11231.32</v>
      </c>
      <c r="H270">
        <f>_xlfn.MAXIFS(performance_data[portfolio_value],performance_data[portfolio_id],performance_data[[#This Row],[portfolio_id]])  -_xlfn.MINIFS(performance_data[portfolio_value],performance_data[portfolio_id],performance_data[[#This Row],[portfolio_id]])</f>
        <v>414846.14999999997</v>
      </c>
    </row>
    <row r="271" spans="1:8" x14ac:dyDescent="0.3">
      <c r="A271">
        <v>8371</v>
      </c>
      <c r="B271" s="1">
        <v>45553</v>
      </c>
      <c r="C271">
        <v>472895.16</v>
      </c>
      <c r="D271">
        <v>14.17</v>
      </c>
      <c r="E271">
        <v>13.04</v>
      </c>
      <c r="F271">
        <v>13843.29</v>
      </c>
      <c r="G271">
        <v>10680.28</v>
      </c>
      <c r="H271">
        <f>_xlfn.MAXIFS(performance_data[portfolio_value],performance_data[portfolio_id],performance_data[[#This Row],[portfolio_id]])  -_xlfn.MINIFS(performance_data[portfolio_value],performance_data[portfolio_id],performance_data[[#This Row],[portfolio_id]])</f>
        <v>463899.17000000004</v>
      </c>
    </row>
    <row r="272" spans="1:8" x14ac:dyDescent="0.3">
      <c r="A272">
        <v>5227</v>
      </c>
      <c r="B272" s="1">
        <v>45529</v>
      </c>
      <c r="C272">
        <v>472853.23</v>
      </c>
      <c r="D272">
        <v>-8.9700000000000006</v>
      </c>
      <c r="E272">
        <v>-7.5</v>
      </c>
      <c r="F272">
        <v>12009.23</v>
      </c>
      <c r="G272">
        <v>12933.72</v>
      </c>
      <c r="H272">
        <f>_xlfn.MAXIFS(performance_data[portfolio_value],performance_data[portfolio_id],performance_data[[#This Row],[portfolio_id]])  -_xlfn.MINIFS(performance_data[portfolio_value],performance_data[portfolio_id],performance_data[[#This Row],[portfolio_id]])</f>
        <v>481851.52</v>
      </c>
    </row>
    <row r="273" spans="1:8" x14ac:dyDescent="0.3">
      <c r="A273">
        <v>2439</v>
      </c>
      <c r="B273" s="1">
        <v>45335</v>
      </c>
      <c r="C273">
        <v>472824.81</v>
      </c>
      <c r="D273">
        <v>17.97</v>
      </c>
      <c r="E273">
        <v>14.63</v>
      </c>
      <c r="F273">
        <v>18768.060000000001</v>
      </c>
      <c r="G273">
        <v>11355.35</v>
      </c>
      <c r="H273">
        <f>_xlfn.MAXIFS(performance_data[portfolio_value],performance_data[portfolio_id],performance_data[[#This Row],[portfolio_id]])  -_xlfn.MINIFS(performance_data[portfolio_value],performance_data[portfolio_id],performance_data[[#This Row],[portfolio_id]])</f>
        <v>472759.56</v>
      </c>
    </row>
    <row r="274" spans="1:8" x14ac:dyDescent="0.3">
      <c r="A274">
        <v>9698</v>
      </c>
      <c r="B274" s="1">
        <v>44958</v>
      </c>
      <c r="C274">
        <v>472766.78</v>
      </c>
      <c r="D274">
        <v>10</v>
      </c>
      <c r="E274">
        <v>11.4</v>
      </c>
      <c r="F274">
        <v>9841.59</v>
      </c>
      <c r="G274">
        <v>8384.8799999999992</v>
      </c>
      <c r="H274">
        <f>_xlfn.MAXIFS(performance_data[portfolio_value],performance_data[portfolio_id],performance_data[[#This Row],[portfolio_id]])  -_xlfn.MINIFS(performance_data[portfolio_value],performance_data[portfolio_id],performance_data[[#This Row],[portfolio_id]])</f>
        <v>472544.12</v>
      </c>
    </row>
    <row r="275" spans="1:8" x14ac:dyDescent="0.3">
      <c r="A275">
        <v>1719</v>
      </c>
      <c r="B275" s="1">
        <v>45142</v>
      </c>
      <c r="C275">
        <v>472734.73</v>
      </c>
      <c r="D275">
        <v>15.71</v>
      </c>
      <c r="E275">
        <v>16.95</v>
      </c>
      <c r="F275">
        <v>8708.18</v>
      </c>
      <c r="G275">
        <v>6422.61</v>
      </c>
      <c r="H275">
        <f>_xlfn.MAXIFS(performance_data[portfolio_value],performance_data[portfolio_id],performance_data[[#This Row],[portfolio_id]])  -_xlfn.MINIFS(performance_data[portfolio_value],performance_data[portfolio_id],performance_data[[#This Row],[portfolio_id]])</f>
        <v>489588.60000000003</v>
      </c>
    </row>
    <row r="276" spans="1:8" x14ac:dyDescent="0.3">
      <c r="A276">
        <v>3877</v>
      </c>
      <c r="B276" s="1">
        <v>45286</v>
      </c>
      <c r="C276">
        <v>472641.66</v>
      </c>
      <c r="D276">
        <v>1.2</v>
      </c>
      <c r="E276">
        <v>1.1000000000000001</v>
      </c>
      <c r="F276">
        <v>10747.82</v>
      </c>
      <c r="G276">
        <v>622.41</v>
      </c>
      <c r="H276">
        <f>_xlfn.MAXIFS(performance_data[portfolio_value],performance_data[portfolio_id],performance_data[[#This Row],[portfolio_id]])  -_xlfn.MINIFS(performance_data[portfolio_value],performance_data[portfolio_id],performance_data[[#This Row],[portfolio_id]])</f>
        <v>437292.56999999995</v>
      </c>
    </row>
    <row r="277" spans="1:8" x14ac:dyDescent="0.3">
      <c r="A277">
        <v>2183</v>
      </c>
      <c r="B277" s="1">
        <v>45046</v>
      </c>
      <c r="C277">
        <v>472544.47</v>
      </c>
      <c r="D277">
        <v>10.119999999999999</v>
      </c>
      <c r="E277">
        <v>8.59</v>
      </c>
      <c r="F277">
        <v>5276.47</v>
      </c>
      <c r="G277">
        <v>12276.93</v>
      </c>
      <c r="H277">
        <f>_xlfn.MAXIFS(performance_data[portfolio_value],performance_data[portfolio_id],performance_data[[#This Row],[portfolio_id]])  -_xlfn.MINIFS(performance_data[portfolio_value],performance_data[portfolio_id],performance_data[[#This Row],[portfolio_id]])</f>
        <v>475880.52</v>
      </c>
    </row>
    <row r="278" spans="1:8" x14ac:dyDescent="0.3">
      <c r="A278">
        <v>9566</v>
      </c>
      <c r="B278" s="1">
        <v>45218</v>
      </c>
      <c r="C278">
        <v>472539.04</v>
      </c>
      <c r="D278">
        <v>14.8</v>
      </c>
      <c r="E278">
        <v>13.48</v>
      </c>
      <c r="F278">
        <v>16006.6</v>
      </c>
      <c r="G278">
        <v>18331.7</v>
      </c>
      <c r="H278">
        <f>_xlfn.MAXIFS(performance_data[portfolio_value],performance_data[portfolio_id],performance_data[[#This Row],[portfolio_id]])  -_xlfn.MINIFS(performance_data[portfolio_value],performance_data[portfolio_id],performance_data[[#This Row],[portfolio_id]])</f>
        <v>453376.16</v>
      </c>
    </row>
    <row r="279" spans="1:8" x14ac:dyDescent="0.3">
      <c r="A279">
        <v>3109</v>
      </c>
      <c r="B279" s="1">
        <v>45182</v>
      </c>
      <c r="C279">
        <v>472530.47</v>
      </c>
      <c r="D279">
        <v>16.7</v>
      </c>
      <c r="E279">
        <v>13.57</v>
      </c>
      <c r="F279">
        <v>146.35</v>
      </c>
      <c r="G279">
        <v>14263.33</v>
      </c>
      <c r="H279">
        <f>_xlfn.MAXIFS(performance_data[portfolio_value],performance_data[portfolio_id],performance_data[[#This Row],[portfolio_id]])  -_xlfn.MINIFS(performance_data[portfolio_value],performance_data[portfolio_id],performance_data[[#This Row],[portfolio_id]])</f>
        <v>487003.91000000003</v>
      </c>
    </row>
    <row r="280" spans="1:8" x14ac:dyDescent="0.3">
      <c r="A280">
        <v>4957</v>
      </c>
      <c r="B280" s="1">
        <v>45418</v>
      </c>
      <c r="C280">
        <v>472504.03</v>
      </c>
      <c r="D280">
        <v>1.0900000000000001</v>
      </c>
      <c r="E280">
        <v>1.1499999999999999</v>
      </c>
      <c r="F280">
        <v>18163.12</v>
      </c>
      <c r="G280">
        <v>7473.51</v>
      </c>
      <c r="H280">
        <f>_xlfn.MAXIFS(performance_data[portfolio_value],performance_data[portfolio_id],performance_data[[#This Row],[portfolio_id]])  -_xlfn.MINIFS(performance_data[portfolio_value],performance_data[portfolio_id],performance_data[[#This Row],[portfolio_id]])</f>
        <v>454007.82</v>
      </c>
    </row>
    <row r="281" spans="1:8" x14ac:dyDescent="0.3">
      <c r="A281">
        <v>4705</v>
      </c>
      <c r="B281" s="1">
        <v>45239</v>
      </c>
      <c r="C281">
        <v>472481.11</v>
      </c>
      <c r="D281">
        <v>14.44</v>
      </c>
      <c r="E281">
        <v>16.190000000000001</v>
      </c>
      <c r="F281">
        <v>1271.8900000000001</v>
      </c>
      <c r="G281">
        <v>7234.18</v>
      </c>
      <c r="H281">
        <f>_xlfn.MAXIFS(performance_data[portfolio_value],performance_data[portfolio_id],performance_data[[#This Row],[portfolio_id]])  -_xlfn.MINIFS(performance_data[portfolio_value],performance_data[portfolio_id],performance_data[[#This Row],[portfolio_id]])</f>
        <v>457432.01999999996</v>
      </c>
    </row>
    <row r="282" spans="1:8" x14ac:dyDescent="0.3">
      <c r="A282">
        <v>5396</v>
      </c>
      <c r="B282" s="1">
        <v>45437</v>
      </c>
      <c r="C282">
        <v>472467.57</v>
      </c>
      <c r="D282">
        <v>-6.53</v>
      </c>
      <c r="E282">
        <v>-7.54</v>
      </c>
      <c r="F282">
        <v>6976.91</v>
      </c>
      <c r="G282">
        <v>12160.61</v>
      </c>
      <c r="H282">
        <f>_xlfn.MAXIFS(performance_data[portfolio_value],performance_data[portfolio_id],performance_data[[#This Row],[portfolio_id]])  -_xlfn.MINIFS(performance_data[portfolio_value],performance_data[portfolio_id],performance_data[[#This Row],[portfolio_id]])</f>
        <v>447236.63</v>
      </c>
    </row>
    <row r="283" spans="1:8" x14ac:dyDescent="0.3">
      <c r="A283">
        <v>8996</v>
      </c>
      <c r="B283" s="1">
        <v>44983</v>
      </c>
      <c r="C283">
        <v>472315.64</v>
      </c>
      <c r="D283">
        <v>-5.81</v>
      </c>
      <c r="E283">
        <v>-5.18</v>
      </c>
      <c r="F283">
        <v>19275.240000000002</v>
      </c>
      <c r="G283">
        <v>7736.79</v>
      </c>
      <c r="H283">
        <f>_xlfn.MAXIFS(performance_data[portfolio_value],performance_data[portfolio_id],performance_data[[#This Row],[portfolio_id]])  -_xlfn.MINIFS(performance_data[portfolio_value],performance_data[portfolio_id],performance_data[[#This Row],[portfolio_id]])</f>
        <v>463976.63999999996</v>
      </c>
    </row>
    <row r="284" spans="1:8" x14ac:dyDescent="0.3">
      <c r="A284">
        <v>2382</v>
      </c>
      <c r="B284" s="1">
        <v>45118</v>
      </c>
      <c r="C284">
        <v>472299.89</v>
      </c>
      <c r="D284">
        <v>6.92</v>
      </c>
      <c r="E284">
        <v>6.42</v>
      </c>
      <c r="F284">
        <v>12020.48</v>
      </c>
      <c r="G284">
        <v>5838.67</v>
      </c>
      <c r="H284">
        <f>_xlfn.MAXIFS(performance_data[portfolio_value],performance_data[portfolio_id],performance_data[[#This Row],[portfolio_id]])  -_xlfn.MINIFS(performance_data[portfolio_value],performance_data[portfolio_id],performance_data[[#This Row],[portfolio_id]])</f>
        <v>438255.63</v>
      </c>
    </row>
    <row r="285" spans="1:8" x14ac:dyDescent="0.3">
      <c r="A285">
        <v>9116</v>
      </c>
      <c r="B285" s="1">
        <v>45359</v>
      </c>
      <c r="C285">
        <v>472241.17</v>
      </c>
      <c r="D285">
        <v>16.2</v>
      </c>
      <c r="E285">
        <v>19.059999999999999</v>
      </c>
      <c r="F285">
        <v>16238.13</v>
      </c>
      <c r="G285">
        <v>19997.900000000001</v>
      </c>
      <c r="H285">
        <f>_xlfn.MAXIFS(performance_data[portfolio_value],performance_data[portfolio_id],performance_data[[#This Row],[portfolio_id]])  -_xlfn.MINIFS(performance_data[portfolio_value],performance_data[portfolio_id],performance_data[[#This Row],[portfolio_id]])</f>
        <v>466328.86</v>
      </c>
    </row>
    <row r="286" spans="1:8" x14ac:dyDescent="0.3">
      <c r="A286">
        <v>6416</v>
      </c>
      <c r="B286" s="1">
        <v>45278</v>
      </c>
      <c r="C286">
        <v>472114.73</v>
      </c>
      <c r="D286">
        <v>-5.14</v>
      </c>
      <c r="E286">
        <v>-4.33</v>
      </c>
      <c r="F286">
        <v>14776.12</v>
      </c>
      <c r="G286">
        <v>9372.9500000000007</v>
      </c>
      <c r="H286">
        <f>_xlfn.MAXIFS(performance_data[portfolio_value],performance_data[portfolio_id],performance_data[[#This Row],[portfolio_id]])  -_xlfn.MINIFS(performance_data[portfolio_value],performance_data[portfolio_id],performance_data[[#This Row],[portfolio_id]])</f>
        <v>452655.38</v>
      </c>
    </row>
    <row r="287" spans="1:8" x14ac:dyDescent="0.3">
      <c r="A287">
        <v>2131</v>
      </c>
      <c r="B287" s="1">
        <v>45464</v>
      </c>
      <c r="C287">
        <v>472010.91</v>
      </c>
      <c r="D287">
        <v>8.2799999999999994</v>
      </c>
      <c r="E287">
        <v>8.02</v>
      </c>
      <c r="F287">
        <v>15974.64</v>
      </c>
      <c r="G287">
        <v>16970.560000000001</v>
      </c>
      <c r="H287">
        <f>_xlfn.MAXIFS(performance_data[portfolio_value],performance_data[portfolio_id],performance_data[[#This Row],[portfolio_id]])  -_xlfn.MINIFS(performance_data[portfolio_value],performance_data[portfolio_id],performance_data[[#This Row],[portfolio_id]])</f>
        <v>425797.17</v>
      </c>
    </row>
    <row r="288" spans="1:8" x14ac:dyDescent="0.3">
      <c r="A288">
        <v>5705</v>
      </c>
      <c r="B288" s="1">
        <v>45329</v>
      </c>
      <c r="C288">
        <v>471971.09</v>
      </c>
      <c r="D288">
        <v>-3.25</v>
      </c>
      <c r="E288">
        <v>-2.73</v>
      </c>
      <c r="F288">
        <v>19708.560000000001</v>
      </c>
      <c r="G288">
        <v>17008.55</v>
      </c>
      <c r="H288">
        <f>_xlfn.MAXIFS(performance_data[portfolio_value],performance_data[portfolio_id],performance_data[[#This Row],[portfolio_id]])  -_xlfn.MINIFS(performance_data[portfolio_value],performance_data[portfolio_id],performance_data[[#This Row],[portfolio_id]])</f>
        <v>451631.84</v>
      </c>
    </row>
    <row r="289" spans="1:8" x14ac:dyDescent="0.3">
      <c r="A289">
        <v>7634</v>
      </c>
      <c r="B289" s="1">
        <v>45028</v>
      </c>
      <c r="C289">
        <v>471903.33</v>
      </c>
      <c r="D289">
        <v>-6.11</v>
      </c>
      <c r="E289">
        <v>-5.41</v>
      </c>
      <c r="F289">
        <v>13988.55</v>
      </c>
      <c r="G289">
        <v>4847.1400000000003</v>
      </c>
      <c r="H289">
        <f>_xlfn.MAXIFS(performance_data[portfolio_value],performance_data[portfolio_id],performance_data[[#This Row],[portfolio_id]])  -_xlfn.MINIFS(performance_data[portfolio_value],performance_data[portfolio_id],performance_data[[#This Row],[portfolio_id]])</f>
        <v>443426.09</v>
      </c>
    </row>
    <row r="290" spans="1:8" x14ac:dyDescent="0.3">
      <c r="A290">
        <v>7027</v>
      </c>
      <c r="B290" s="1">
        <v>45270</v>
      </c>
      <c r="C290">
        <v>471801.39</v>
      </c>
      <c r="D290">
        <v>-0.83</v>
      </c>
      <c r="E290">
        <v>-0.97</v>
      </c>
      <c r="F290">
        <v>9119.18</v>
      </c>
      <c r="G290">
        <v>10563.63</v>
      </c>
      <c r="H290">
        <f>_xlfn.MAXIFS(performance_data[portfolio_value],performance_data[portfolio_id],performance_data[[#This Row],[portfolio_id]])  -_xlfn.MINIFS(performance_data[portfolio_value],performance_data[portfolio_id],performance_data[[#This Row],[portfolio_id]])</f>
        <v>469516.29000000004</v>
      </c>
    </row>
    <row r="291" spans="1:8" x14ac:dyDescent="0.3">
      <c r="A291">
        <v>2183</v>
      </c>
      <c r="B291" s="1">
        <v>45255</v>
      </c>
      <c r="C291">
        <v>471616.84</v>
      </c>
      <c r="D291">
        <v>14.35</v>
      </c>
      <c r="E291">
        <v>13.94</v>
      </c>
      <c r="F291">
        <v>5151.9399999999996</v>
      </c>
      <c r="G291">
        <v>678.88</v>
      </c>
      <c r="H291">
        <f>_xlfn.MAXIFS(performance_data[portfolio_value],performance_data[portfolio_id],performance_data[[#This Row],[portfolio_id]])  -_xlfn.MINIFS(performance_data[portfolio_value],performance_data[portfolio_id],performance_data[[#This Row],[portfolio_id]])</f>
        <v>475880.52</v>
      </c>
    </row>
    <row r="292" spans="1:8" x14ac:dyDescent="0.3">
      <c r="A292">
        <v>7858</v>
      </c>
      <c r="B292" s="1">
        <v>45448</v>
      </c>
      <c r="C292">
        <v>471576.27</v>
      </c>
      <c r="D292">
        <v>-7.79</v>
      </c>
      <c r="E292">
        <v>-6.81</v>
      </c>
      <c r="F292">
        <v>16479.22</v>
      </c>
      <c r="G292">
        <v>12903.5</v>
      </c>
      <c r="H292">
        <f>_xlfn.MAXIFS(performance_data[portfolio_value],performance_data[portfolio_id],performance_data[[#This Row],[portfolio_id]])  -_xlfn.MINIFS(performance_data[portfolio_value],performance_data[portfolio_id],performance_data[[#This Row],[portfolio_id]])</f>
        <v>441350.53</v>
      </c>
    </row>
    <row r="293" spans="1:8" x14ac:dyDescent="0.3">
      <c r="A293">
        <v>7602</v>
      </c>
      <c r="B293" s="1">
        <v>45354</v>
      </c>
      <c r="C293">
        <v>471351.4</v>
      </c>
      <c r="D293">
        <v>-5.25</v>
      </c>
      <c r="E293">
        <v>-6.2</v>
      </c>
      <c r="F293">
        <v>19435.650000000001</v>
      </c>
      <c r="G293">
        <v>9032.0300000000007</v>
      </c>
      <c r="H293">
        <f>_xlfn.MAXIFS(performance_data[portfolio_value],performance_data[portfolio_id],performance_data[[#This Row],[portfolio_id]])  -_xlfn.MINIFS(performance_data[portfolio_value],performance_data[portfolio_id],performance_data[[#This Row],[portfolio_id]])</f>
        <v>463482.04000000004</v>
      </c>
    </row>
    <row r="294" spans="1:8" x14ac:dyDescent="0.3">
      <c r="A294">
        <v>9757</v>
      </c>
      <c r="B294" s="1">
        <v>44900</v>
      </c>
      <c r="C294">
        <v>471308.64</v>
      </c>
      <c r="D294">
        <v>15.49</v>
      </c>
      <c r="E294">
        <v>12.81</v>
      </c>
      <c r="F294">
        <v>14626.88</v>
      </c>
      <c r="G294">
        <v>16872.349999999999</v>
      </c>
      <c r="H294">
        <f>_xlfn.MAXIFS(performance_data[portfolio_value],performance_data[portfolio_id],performance_data[[#This Row],[portfolio_id]])  -_xlfn.MINIFS(performance_data[portfolio_value],performance_data[portfolio_id],performance_data[[#This Row],[portfolio_id]])</f>
        <v>457002.45</v>
      </c>
    </row>
    <row r="295" spans="1:8" x14ac:dyDescent="0.3">
      <c r="A295">
        <v>9920</v>
      </c>
      <c r="B295" s="1">
        <v>44931</v>
      </c>
      <c r="C295">
        <v>471296.92</v>
      </c>
      <c r="D295">
        <v>14.19</v>
      </c>
      <c r="E295">
        <v>15.92</v>
      </c>
      <c r="F295">
        <v>14136.55</v>
      </c>
      <c r="G295">
        <v>12133.38</v>
      </c>
      <c r="H295">
        <f>_xlfn.MAXIFS(performance_data[portfolio_value],performance_data[portfolio_id],performance_data[[#This Row],[portfolio_id]])  -_xlfn.MINIFS(performance_data[portfolio_value],performance_data[portfolio_id],performance_data[[#This Row],[portfolio_id]])</f>
        <v>448034.8</v>
      </c>
    </row>
    <row r="296" spans="1:8" x14ac:dyDescent="0.3">
      <c r="A296">
        <v>5318</v>
      </c>
      <c r="B296" s="1">
        <v>44888</v>
      </c>
      <c r="C296">
        <v>471113.84</v>
      </c>
      <c r="D296">
        <v>-6.69</v>
      </c>
      <c r="E296">
        <v>-5.38</v>
      </c>
      <c r="F296">
        <v>19312.5</v>
      </c>
      <c r="G296">
        <v>4741.63</v>
      </c>
      <c r="H296">
        <f>_xlfn.MAXIFS(performance_data[portfolio_value],performance_data[portfolio_id],performance_data[[#This Row],[portfolio_id]])  -_xlfn.MINIFS(performance_data[portfolio_value],performance_data[portfolio_id],performance_data[[#This Row],[portfolio_id]])</f>
        <v>455115.75</v>
      </c>
    </row>
    <row r="297" spans="1:8" x14ac:dyDescent="0.3">
      <c r="A297">
        <v>4843</v>
      </c>
      <c r="B297" s="1">
        <v>45251</v>
      </c>
      <c r="C297">
        <v>471047.17</v>
      </c>
      <c r="D297">
        <v>3.28</v>
      </c>
      <c r="E297">
        <v>2.75</v>
      </c>
      <c r="F297">
        <v>14331.25</v>
      </c>
      <c r="G297">
        <v>8937.86</v>
      </c>
      <c r="H297">
        <f>_xlfn.MAXIFS(performance_data[portfolio_value],performance_data[portfolio_id],performance_data[[#This Row],[portfolio_id]])  -_xlfn.MINIFS(performance_data[portfolio_value],performance_data[portfolio_id],performance_data[[#This Row],[portfolio_id]])</f>
        <v>453583.27999999997</v>
      </c>
    </row>
    <row r="298" spans="1:8" x14ac:dyDescent="0.3">
      <c r="A298">
        <v>3504</v>
      </c>
      <c r="B298" s="1">
        <v>45330</v>
      </c>
      <c r="C298">
        <v>471046.78</v>
      </c>
      <c r="D298">
        <v>-5.83</v>
      </c>
      <c r="E298">
        <v>-6.37</v>
      </c>
      <c r="F298">
        <v>8370.4500000000007</v>
      </c>
      <c r="G298">
        <v>18997.189999999999</v>
      </c>
      <c r="H298">
        <f>_xlfn.MAXIFS(performance_data[portfolio_value],performance_data[portfolio_id],performance_data[[#This Row],[portfolio_id]])  -_xlfn.MINIFS(performance_data[portfolio_value],performance_data[portfolio_id],performance_data[[#This Row],[portfolio_id]])</f>
        <v>469495.57</v>
      </c>
    </row>
    <row r="299" spans="1:8" x14ac:dyDescent="0.3">
      <c r="A299">
        <v>5792</v>
      </c>
      <c r="B299" s="1">
        <v>45188</v>
      </c>
      <c r="C299">
        <v>471027.94</v>
      </c>
      <c r="D299">
        <v>8.34</v>
      </c>
      <c r="E299">
        <v>7.63</v>
      </c>
      <c r="F299">
        <v>3725.59</v>
      </c>
      <c r="G299">
        <v>6831.35</v>
      </c>
      <c r="H299">
        <f>_xlfn.MAXIFS(performance_data[portfolio_value],performance_data[portfolio_id],performance_data[[#This Row],[portfolio_id]])  -_xlfn.MINIFS(performance_data[portfolio_value],performance_data[portfolio_id],performance_data[[#This Row],[portfolio_id]])</f>
        <v>436205.63</v>
      </c>
    </row>
    <row r="300" spans="1:8" x14ac:dyDescent="0.3">
      <c r="A300">
        <v>7027</v>
      </c>
      <c r="B300" s="1">
        <v>45201</v>
      </c>
      <c r="C300">
        <v>470990.77</v>
      </c>
      <c r="D300">
        <v>18.170000000000002</v>
      </c>
      <c r="E300">
        <v>19.440000000000001</v>
      </c>
      <c r="F300">
        <v>9155.17</v>
      </c>
      <c r="G300">
        <v>4435.96</v>
      </c>
      <c r="H300">
        <f>_xlfn.MAXIFS(performance_data[portfolio_value],performance_data[portfolio_id],performance_data[[#This Row],[portfolio_id]])  -_xlfn.MINIFS(performance_data[portfolio_value],performance_data[portfolio_id],performance_data[[#This Row],[portfolio_id]])</f>
        <v>469516.29000000004</v>
      </c>
    </row>
    <row r="301" spans="1:8" x14ac:dyDescent="0.3">
      <c r="A301">
        <v>5227</v>
      </c>
      <c r="B301" s="1">
        <v>45465</v>
      </c>
      <c r="C301">
        <v>470879.6</v>
      </c>
      <c r="D301">
        <v>4.4000000000000004</v>
      </c>
      <c r="E301">
        <v>5.03</v>
      </c>
      <c r="F301">
        <v>676.59</v>
      </c>
      <c r="G301">
        <v>11589.74</v>
      </c>
      <c r="H301">
        <f>_xlfn.MAXIFS(performance_data[portfolio_value],performance_data[portfolio_id],performance_data[[#This Row],[portfolio_id]])  -_xlfn.MINIFS(performance_data[portfolio_value],performance_data[portfolio_id],performance_data[[#This Row],[portfolio_id]])</f>
        <v>481851.52</v>
      </c>
    </row>
    <row r="302" spans="1:8" x14ac:dyDescent="0.3">
      <c r="A302">
        <v>6750</v>
      </c>
      <c r="B302" s="1">
        <v>45289</v>
      </c>
      <c r="C302">
        <v>470865.73</v>
      </c>
      <c r="D302">
        <v>-7.11</v>
      </c>
      <c r="E302">
        <v>-7.55</v>
      </c>
      <c r="F302">
        <v>4341.3999999999996</v>
      </c>
      <c r="G302">
        <v>11680.74</v>
      </c>
      <c r="H302">
        <f>_xlfn.MAXIFS(performance_data[portfolio_value],performance_data[portfolio_id],performance_data[[#This Row],[portfolio_id]])  -_xlfn.MINIFS(performance_data[portfolio_value],performance_data[portfolio_id],performance_data[[#This Row],[portfolio_id]])</f>
        <v>442764.35</v>
      </c>
    </row>
    <row r="303" spans="1:8" x14ac:dyDescent="0.3">
      <c r="A303">
        <v>4948</v>
      </c>
      <c r="B303" s="1">
        <v>45434</v>
      </c>
      <c r="C303">
        <v>470746.63</v>
      </c>
      <c r="D303">
        <v>2.36</v>
      </c>
      <c r="E303">
        <v>1.98</v>
      </c>
      <c r="F303">
        <v>3383.62</v>
      </c>
      <c r="G303">
        <v>17052.88</v>
      </c>
      <c r="H303">
        <f>_xlfn.MAXIFS(performance_data[portfolio_value],performance_data[portfolio_id],performance_data[[#This Row],[portfolio_id]])  -_xlfn.MINIFS(performance_data[portfolio_value],performance_data[portfolio_id],performance_data[[#This Row],[portfolio_id]])</f>
        <v>431324.61</v>
      </c>
    </row>
    <row r="304" spans="1:8" x14ac:dyDescent="0.3">
      <c r="A304">
        <v>3725</v>
      </c>
      <c r="B304" s="1">
        <v>45405</v>
      </c>
      <c r="C304">
        <v>470691.01</v>
      </c>
      <c r="D304">
        <v>-7.62</v>
      </c>
      <c r="E304">
        <v>-8.81</v>
      </c>
      <c r="F304">
        <v>11551.42</v>
      </c>
      <c r="G304">
        <v>14040.2</v>
      </c>
      <c r="H304">
        <f>_xlfn.MAXIFS(performance_data[portfolio_value],performance_data[portfolio_id],performance_data[[#This Row],[portfolio_id]])  -_xlfn.MINIFS(performance_data[portfolio_value],performance_data[portfolio_id],performance_data[[#This Row],[portfolio_id]])</f>
        <v>414846.14999999997</v>
      </c>
    </row>
    <row r="305" spans="1:8" x14ac:dyDescent="0.3">
      <c r="A305">
        <v>4430</v>
      </c>
      <c r="B305" s="1">
        <v>44905</v>
      </c>
      <c r="C305">
        <v>470607.55</v>
      </c>
      <c r="D305">
        <v>2.81</v>
      </c>
      <c r="E305">
        <v>2.48</v>
      </c>
      <c r="F305">
        <v>12166.92</v>
      </c>
      <c r="G305">
        <v>12444.39</v>
      </c>
      <c r="H305">
        <f>_xlfn.MAXIFS(performance_data[portfolio_value],performance_data[portfolio_id],performance_data[[#This Row],[portfolio_id]])  -_xlfn.MINIFS(performance_data[portfolio_value],performance_data[portfolio_id],performance_data[[#This Row],[portfolio_id]])</f>
        <v>470065.89</v>
      </c>
    </row>
    <row r="306" spans="1:8" x14ac:dyDescent="0.3">
      <c r="A306">
        <v>5110</v>
      </c>
      <c r="B306" s="1">
        <v>45511</v>
      </c>
      <c r="C306">
        <v>470578.22</v>
      </c>
      <c r="D306">
        <v>16.809999999999999</v>
      </c>
      <c r="E306">
        <v>19.36</v>
      </c>
      <c r="F306">
        <v>3358.62</v>
      </c>
      <c r="G306">
        <v>17489.34</v>
      </c>
      <c r="H306">
        <f>_xlfn.MAXIFS(performance_data[portfolio_value],performance_data[portfolio_id],performance_data[[#This Row],[portfolio_id]])  -_xlfn.MINIFS(performance_data[portfolio_value],performance_data[portfolio_id],performance_data[[#This Row],[portfolio_id]])</f>
        <v>473852.29</v>
      </c>
    </row>
    <row r="307" spans="1:8" x14ac:dyDescent="0.3">
      <c r="A307">
        <v>2696</v>
      </c>
      <c r="B307" s="1">
        <v>45108</v>
      </c>
      <c r="C307">
        <v>470515.86</v>
      </c>
      <c r="D307">
        <v>-3.52</v>
      </c>
      <c r="E307">
        <v>-3.33</v>
      </c>
      <c r="F307">
        <v>13475.58</v>
      </c>
      <c r="G307">
        <v>2251.96</v>
      </c>
      <c r="H307">
        <f>_xlfn.MAXIFS(performance_data[portfolio_value],performance_data[portfolio_id],performance_data[[#This Row],[portfolio_id]])  -_xlfn.MINIFS(performance_data[portfolio_value],performance_data[portfolio_id],performance_data[[#This Row],[portfolio_id]])</f>
        <v>485007.75</v>
      </c>
    </row>
    <row r="308" spans="1:8" x14ac:dyDescent="0.3">
      <c r="A308">
        <v>8032</v>
      </c>
      <c r="B308" s="1">
        <v>45515</v>
      </c>
      <c r="C308">
        <v>470345.68</v>
      </c>
      <c r="D308">
        <v>6.5</v>
      </c>
      <c r="E308">
        <v>5.49</v>
      </c>
      <c r="F308">
        <v>6925.22</v>
      </c>
      <c r="G308">
        <v>18832.48</v>
      </c>
      <c r="H308">
        <f>_xlfn.MAXIFS(performance_data[portfolio_value],performance_data[portfolio_id],performance_data[[#This Row],[portfolio_id]])  -_xlfn.MINIFS(performance_data[portfolio_value],performance_data[portfolio_id],performance_data[[#This Row],[portfolio_id]])</f>
        <v>484805.46</v>
      </c>
    </row>
    <row r="309" spans="1:8" x14ac:dyDescent="0.3">
      <c r="A309">
        <v>7654</v>
      </c>
      <c r="B309" s="1">
        <v>45178</v>
      </c>
      <c r="C309">
        <v>470334.96</v>
      </c>
      <c r="D309">
        <v>-3.46</v>
      </c>
      <c r="E309">
        <v>-2.8</v>
      </c>
      <c r="F309">
        <v>11523.92</v>
      </c>
      <c r="G309">
        <v>9064.5400000000009</v>
      </c>
      <c r="H309">
        <f>_xlfn.MAXIFS(performance_data[portfolio_value],performance_data[portfolio_id],performance_data[[#This Row],[portfolio_id]])  -_xlfn.MINIFS(performance_data[portfolio_value],performance_data[portfolio_id],performance_data[[#This Row],[portfolio_id]])</f>
        <v>457897.98</v>
      </c>
    </row>
    <row r="310" spans="1:8" x14ac:dyDescent="0.3">
      <c r="A310">
        <v>8032</v>
      </c>
      <c r="B310" s="1">
        <v>44874</v>
      </c>
      <c r="C310">
        <v>470269.21</v>
      </c>
      <c r="D310">
        <v>15.44</v>
      </c>
      <c r="E310">
        <v>18.47</v>
      </c>
      <c r="F310">
        <v>17876.07</v>
      </c>
      <c r="G310">
        <v>11150.77</v>
      </c>
      <c r="H310">
        <f>_xlfn.MAXIFS(performance_data[portfolio_value],performance_data[portfolio_id],performance_data[[#This Row],[portfolio_id]])  -_xlfn.MINIFS(performance_data[portfolio_value],performance_data[portfolio_id],performance_data[[#This Row],[portfolio_id]])</f>
        <v>484805.46</v>
      </c>
    </row>
    <row r="311" spans="1:8" x14ac:dyDescent="0.3">
      <c r="A311">
        <v>3877</v>
      </c>
      <c r="B311" s="1">
        <v>45029</v>
      </c>
      <c r="C311">
        <v>470267.96</v>
      </c>
      <c r="D311">
        <v>10.08</v>
      </c>
      <c r="E311">
        <v>9.8699999999999992</v>
      </c>
      <c r="F311">
        <v>17456.32</v>
      </c>
      <c r="G311">
        <v>2288.59</v>
      </c>
      <c r="H311">
        <f>_xlfn.MAXIFS(performance_data[portfolio_value],performance_data[portfolio_id],performance_data[[#This Row],[portfolio_id]])  -_xlfn.MINIFS(performance_data[portfolio_value],performance_data[portfolio_id],performance_data[[#This Row],[portfolio_id]])</f>
        <v>437292.56999999995</v>
      </c>
    </row>
    <row r="312" spans="1:8" x14ac:dyDescent="0.3">
      <c r="A312">
        <v>1069</v>
      </c>
      <c r="B312" s="1">
        <v>44975</v>
      </c>
      <c r="C312">
        <v>470198.75</v>
      </c>
      <c r="D312">
        <v>-8.66</v>
      </c>
      <c r="E312">
        <v>-9</v>
      </c>
      <c r="F312">
        <v>14693.93</v>
      </c>
      <c r="G312">
        <v>10196.91</v>
      </c>
      <c r="H312">
        <f>_xlfn.MAXIFS(performance_data[portfolio_value],performance_data[portfolio_id],performance_data[[#This Row],[portfolio_id]])  -_xlfn.MINIFS(performance_data[portfolio_value],performance_data[portfolio_id],performance_data[[#This Row],[portfolio_id]])</f>
        <v>457939.57999999996</v>
      </c>
    </row>
    <row r="313" spans="1:8" x14ac:dyDescent="0.3">
      <c r="A313">
        <v>7581</v>
      </c>
      <c r="B313" s="1">
        <v>45317</v>
      </c>
      <c r="C313">
        <v>470121.36</v>
      </c>
      <c r="D313">
        <v>-9.33</v>
      </c>
      <c r="E313">
        <v>-8.64</v>
      </c>
      <c r="F313">
        <v>5745.27</v>
      </c>
      <c r="G313">
        <v>17536.86</v>
      </c>
      <c r="H313">
        <f>_xlfn.MAXIFS(performance_data[portfolio_value],performance_data[portfolio_id],performance_data[[#This Row],[portfolio_id]])  -_xlfn.MINIFS(performance_data[portfolio_value],performance_data[portfolio_id],performance_data[[#This Row],[portfolio_id]])</f>
        <v>487536.22</v>
      </c>
    </row>
    <row r="314" spans="1:8" x14ac:dyDescent="0.3">
      <c r="A314">
        <v>4007</v>
      </c>
      <c r="B314" s="1">
        <v>45091</v>
      </c>
      <c r="C314">
        <v>470102.94</v>
      </c>
      <c r="D314">
        <v>13.22</v>
      </c>
      <c r="E314">
        <v>13.49</v>
      </c>
      <c r="F314">
        <v>102.64</v>
      </c>
      <c r="G314">
        <v>5699.48</v>
      </c>
      <c r="H314">
        <f>_xlfn.MAXIFS(performance_data[portfolio_value],performance_data[portfolio_id],performance_data[[#This Row],[portfolio_id]])  -_xlfn.MINIFS(performance_data[portfolio_value],performance_data[portfolio_id],performance_data[[#This Row],[portfolio_id]])</f>
        <v>476899.14999999997</v>
      </c>
    </row>
    <row r="315" spans="1:8" x14ac:dyDescent="0.3">
      <c r="A315">
        <v>4716</v>
      </c>
      <c r="B315" s="1">
        <v>44910</v>
      </c>
      <c r="C315">
        <v>470017.47</v>
      </c>
      <c r="D315">
        <v>6.58</v>
      </c>
      <c r="E315">
        <v>6.29</v>
      </c>
      <c r="F315">
        <v>14284.88</v>
      </c>
      <c r="G315">
        <v>1872.71</v>
      </c>
      <c r="H315">
        <f>_xlfn.MAXIFS(performance_data[portfolio_value],performance_data[portfolio_id],performance_data[[#This Row],[portfolio_id]])  -_xlfn.MINIFS(performance_data[portfolio_value],performance_data[portfolio_id],performance_data[[#This Row],[portfolio_id]])</f>
        <v>444601.37</v>
      </c>
    </row>
    <row r="316" spans="1:8" x14ac:dyDescent="0.3">
      <c r="A316">
        <v>8371</v>
      </c>
      <c r="B316" s="1">
        <v>44991</v>
      </c>
      <c r="C316">
        <v>469905.91999999998</v>
      </c>
      <c r="D316">
        <v>0.13</v>
      </c>
      <c r="E316">
        <v>0.1</v>
      </c>
      <c r="F316">
        <v>7629.57</v>
      </c>
      <c r="G316">
        <v>19193.78</v>
      </c>
      <c r="H316">
        <f>_xlfn.MAXIFS(performance_data[portfolio_value],performance_data[portfolio_id],performance_data[[#This Row],[portfolio_id]])  -_xlfn.MINIFS(performance_data[portfolio_value],performance_data[portfolio_id],performance_data[[#This Row],[portfolio_id]])</f>
        <v>463899.17000000004</v>
      </c>
    </row>
    <row r="317" spans="1:8" x14ac:dyDescent="0.3">
      <c r="A317">
        <v>9834</v>
      </c>
      <c r="B317" s="1">
        <v>44902</v>
      </c>
      <c r="C317">
        <v>469897.43</v>
      </c>
      <c r="D317">
        <v>14.54</v>
      </c>
      <c r="E317">
        <v>13.03</v>
      </c>
      <c r="F317">
        <v>3273.31</v>
      </c>
      <c r="G317">
        <v>7918.61</v>
      </c>
      <c r="H317">
        <f>_xlfn.MAXIFS(performance_data[portfolio_value],performance_data[portfolio_id],performance_data[[#This Row],[portfolio_id]])  -_xlfn.MINIFS(performance_data[portfolio_value],performance_data[portfolio_id],performance_data[[#This Row],[portfolio_id]])</f>
        <v>459443.96</v>
      </c>
    </row>
    <row r="318" spans="1:8" x14ac:dyDescent="0.3">
      <c r="A318">
        <v>4390</v>
      </c>
      <c r="B318" s="1">
        <v>45276</v>
      </c>
      <c r="C318">
        <v>469866.98</v>
      </c>
      <c r="D318">
        <v>11.36</v>
      </c>
      <c r="E318">
        <v>9.4600000000000009</v>
      </c>
      <c r="F318">
        <v>37.54</v>
      </c>
      <c r="G318">
        <v>775.37</v>
      </c>
      <c r="H318">
        <f>_xlfn.MAXIFS(performance_data[portfolio_value],performance_data[portfolio_id],performance_data[[#This Row],[portfolio_id]])  -_xlfn.MINIFS(performance_data[portfolio_value],performance_data[portfolio_id],performance_data[[#This Row],[portfolio_id]])</f>
        <v>443653.97</v>
      </c>
    </row>
    <row r="319" spans="1:8" x14ac:dyDescent="0.3">
      <c r="A319">
        <v>4877</v>
      </c>
      <c r="B319" s="1">
        <v>45123</v>
      </c>
      <c r="C319">
        <v>469832.12</v>
      </c>
      <c r="D319">
        <v>16.100000000000001</v>
      </c>
      <c r="E319">
        <v>18.48</v>
      </c>
      <c r="F319">
        <v>5148.08</v>
      </c>
      <c r="G319">
        <v>12848.57</v>
      </c>
      <c r="H319">
        <f>_xlfn.MAXIFS(performance_data[portfolio_value],performance_data[portfolio_id],performance_data[[#This Row],[portfolio_id]])  -_xlfn.MINIFS(performance_data[portfolio_value],performance_data[portfolio_id],performance_data[[#This Row],[portfolio_id]])</f>
        <v>463210.19</v>
      </c>
    </row>
    <row r="320" spans="1:8" x14ac:dyDescent="0.3">
      <c r="A320">
        <v>3877</v>
      </c>
      <c r="B320" s="1">
        <v>45444</v>
      </c>
      <c r="C320">
        <v>469742.63</v>
      </c>
      <c r="D320">
        <v>11.94</v>
      </c>
      <c r="E320">
        <v>13.17</v>
      </c>
      <c r="F320">
        <v>16746.150000000001</v>
      </c>
      <c r="G320">
        <v>8635.1299999999992</v>
      </c>
      <c r="H320">
        <f>_xlfn.MAXIFS(performance_data[portfolio_value],performance_data[portfolio_id],performance_data[[#This Row],[portfolio_id]])  -_xlfn.MINIFS(performance_data[portfolio_value],performance_data[portfolio_id],performance_data[[#This Row],[portfolio_id]])</f>
        <v>437292.56999999995</v>
      </c>
    </row>
    <row r="321" spans="1:8" x14ac:dyDescent="0.3">
      <c r="A321">
        <v>4957</v>
      </c>
      <c r="B321" s="1">
        <v>45492</v>
      </c>
      <c r="C321">
        <v>469719.84</v>
      </c>
      <c r="D321">
        <v>4.0199999999999996</v>
      </c>
      <c r="E321">
        <v>4.3</v>
      </c>
      <c r="F321">
        <v>3563.34</v>
      </c>
      <c r="G321">
        <v>17652.78</v>
      </c>
      <c r="H321">
        <f>_xlfn.MAXIFS(performance_data[portfolio_value],performance_data[portfolio_id],performance_data[[#This Row],[portfolio_id]])  -_xlfn.MINIFS(performance_data[portfolio_value],performance_data[portfolio_id],performance_data[[#This Row],[portfolio_id]])</f>
        <v>454007.82</v>
      </c>
    </row>
    <row r="322" spans="1:8" x14ac:dyDescent="0.3">
      <c r="A322">
        <v>6661</v>
      </c>
      <c r="B322" s="1">
        <v>45470</v>
      </c>
      <c r="C322">
        <v>469575.2</v>
      </c>
      <c r="D322">
        <v>13.87</v>
      </c>
      <c r="E322">
        <v>12.38</v>
      </c>
      <c r="F322">
        <v>116.99</v>
      </c>
      <c r="G322">
        <v>8509.66</v>
      </c>
      <c r="H322">
        <f>_xlfn.MAXIFS(performance_data[portfolio_value],performance_data[portfolio_id],performance_data[[#This Row],[portfolio_id]])  -_xlfn.MINIFS(performance_data[portfolio_value],performance_data[portfolio_id],performance_data[[#This Row],[portfolio_id]])</f>
        <v>461216.61000000004</v>
      </c>
    </row>
    <row r="323" spans="1:8" x14ac:dyDescent="0.3">
      <c r="A323">
        <v>4355</v>
      </c>
      <c r="B323" s="1">
        <v>45260</v>
      </c>
      <c r="C323">
        <v>469230.19</v>
      </c>
      <c r="D323">
        <v>-2.29</v>
      </c>
      <c r="E323">
        <v>-2.61</v>
      </c>
      <c r="F323">
        <v>6041.41</v>
      </c>
      <c r="G323">
        <v>2845.95</v>
      </c>
      <c r="H323">
        <f>_xlfn.MAXIFS(performance_data[portfolio_value],performance_data[portfolio_id],performance_data[[#This Row],[portfolio_id]])  -_xlfn.MINIFS(performance_data[portfolio_value],performance_data[portfolio_id],performance_data[[#This Row],[portfolio_id]])</f>
        <v>490384.75999999995</v>
      </c>
    </row>
    <row r="324" spans="1:8" x14ac:dyDescent="0.3">
      <c r="A324">
        <v>3574</v>
      </c>
      <c r="B324" s="1">
        <v>45417</v>
      </c>
      <c r="C324">
        <v>469186.97</v>
      </c>
      <c r="D324">
        <v>8.52</v>
      </c>
      <c r="E324">
        <v>8.61</v>
      </c>
      <c r="F324">
        <v>8453.89</v>
      </c>
      <c r="G324">
        <v>17044.36</v>
      </c>
      <c r="H324">
        <f>_xlfn.MAXIFS(performance_data[portfolio_value],performance_data[portfolio_id],performance_data[[#This Row],[portfolio_id]])  -_xlfn.MINIFS(performance_data[portfolio_value],performance_data[portfolio_id],performance_data[[#This Row],[portfolio_id]])</f>
        <v>469908.89999999997</v>
      </c>
    </row>
    <row r="325" spans="1:8" x14ac:dyDescent="0.3">
      <c r="A325">
        <v>7258</v>
      </c>
      <c r="B325" s="1">
        <v>44878</v>
      </c>
      <c r="C325">
        <v>468985.47</v>
      </c>
      <c r="D325">
        <v>-1.96</v>
      </c>
      <c r="E325">
        <v>-1.7</v>
      </c>
      <c r="F325">
        <v>6234.14</v>
      </c>
      <c r="G325">
        <v>5470.99</v>
      </c>
      <c r="H325">
        <f>_xlfn.MAXIFS(performance_data[portfolio_value],performance_data[portfolio_id],performance_data[[#This Row],[portfolio_id]])  -_xlfn.MINIFS(performance_data[portfolio_value],performance_data[portfolio_id],performance_data[[#This Row],[portfolio_id]])</f>
        <v>440287.99</v>
      </c>
    </row>
    <row r="326" spans="1:8" x14ac:dyDescent="0.3">
      <c r="A326">
        <v>3574</v>
      </c>
      <c r="B326" s="1">
        <v>45442</v>
      </c>
      <c r="C326">
        <v>468903.19</v>
      </c>
      <c r="D326">
        <v>6.51</v>
      </c>
      <c r="E326">
        <v>7.34</v>
      </c>
      <c r="F326">
        <v>9071.9</v>
      </c>
      <c r="G326">
        <v>18419.21</v>
      </c>
      <c r="H326">
        <f>_xlfn.MAXIFS(performance_data[portfolio_value],performance_data[portfolio_id],performance_data[[#This Row],[portfolio_id]])  -_xlfn.MINIFS(performance_data[portfolio_value],performance_data[portfolio_id],performance_data[[#This Row],[portfolio_id]])</f>
        <v>469908.89999999997</v>
      </c>
    </row>
    <row r="327" spans="1:8" x14ac:dyDescent="0.3">
      <c r="A327">
        <v>1787</v>
      </c>
      <c r="B327" s="1">
        <v>45220</v>
      </c>
      <c r="C327">
        <v>468774.62</v>
      </c>
      <c r="D327">
        <v>14.44</v>
      </c>
      <c r="E327">
        <v>13.74</v>
      </c>
      <c r="F327">
        <v>5147.8</v>
      </c>
      <c r="G327">
        <v>14448.36</v>
      </c>
      <c r="H327">
        <f>_xlfn.MAXIFS(performance_data[portfolio_value],performance_data[portfolio_id],performance_data[[#This Row],[portfolio_id]])  -_xlfn.MINIFS(performance_data[portfolio_value],performance_data[portfolio_id],performance_data[[#This Row],[portfolio_id]])</f>
        <v>436386.18</v>
      </c>
    </row>
    <row r="328" spans="1:8" x14ac:dyDescent="0.3">
      <c r="A328">
        <v>8977</v>
      </c>
      <c r="B328" s="1">
        <v>45115</v>
      </c>
      <c r="C328">
        <v>468633.32</v>
      </c>
      <c r="D328">
        <v>-2.19</v>
      </c>
      <c r="E328">
        <v>-2.2400000000000002</v>
      </c>
      <c r="F328">
        <v>11276.99</v>
      </c>
      <c r="G328">
        <v>15727.73</v>
      </c>
      <c r="H328">
        <f>_xlfn.MAXIFS(performance_data[portfolio_value],performance_data[portfolio_id],performance_data[[#This Row],[portfolio_id]])  -_xlfn.MINIFS(performance_data[portfolio_value],performance_data[portfolio_id],performance_data[[#This Row],[portfolio_id]])</f>
        <v>466406.88</v>
      </c>
    </row>
    <row r="329" spans="1:8" x14ac:dyDescent="0.3">
      <c r="A329">
        <v>7602</v>
      </c>
      <c r="B329" s="1">
        <v>45486</v>
      </c>
      <c r="C329">
        <v>468486.03</v>
      </c>
      <c r="D329">
        <v>-9.92</v>
      </c>
      <c r="E329">
        <v>-10.41</v>
      </c>
      <c r="F329">
        <v>844.75</v>
      </c>
      <c r="G329">
        <v>18988.34</v>
      </c>
      <c r="H329">
        <f>_xlfn.MAXIFS(performance_data[portfolio_value],performance_data[portfolio_id],performance_data[[#This Row],[portfolio_id]])  -_xlfn.MINIFS(performance_data[portfolio_value],performance_data[portfolio_id],performance_data[[#This Row],[portfolio_id]])</f>
        <v>463482.04000000004</v>
      </c>
    </row>
    <row r="330" spans="1:8" x14ac:dyDescent="0.3">
      <c r="A330">
        <v>2304</v>
      </c>
      <c r="B330" s="1">
        <v>45513</v>
      </c>
      <c r="C330">
        <v>468435.25</v>
      </c>
      <c r="D330">
        <v>-7.6</v>
      </c>
      <c r="E330">
        <v>-7.16</v>
      </c>
      <c r="F330">
        <v>4015.08</v>
      </c>
      <c r="G330">
        <v>3630.36</v>
      </c>
      <c r="H330">
        <f>_xlfn.MAXIFS(performance_data[portfolio_value],performance_data[portfolio_id],performance_data[[#This Row],[portfolio_id]])  -_xlfn.MINIFS(performance_data[portfolio_value],performance_data[portfolio_id],performance_data[[#This Row],[portfolio_id]])</f>
        <v>451431.26</v>
      </c>
    </row>
    <row r="331" spans="1:8" x14ac:dyDescent="0.3">
      <c r="A331">
        <v>8975</v>
      </c>
      <c r="B331" s="1">
        <v>45237</v>
      </c>
      <c r="C331">
        <v>468382.89</v>
      </c>
      <c r="D331">
        <v>12.01</v>
      </c>
      <c r="E331">
        <v>11.6</v>
      </c>
      <c r="F331">
        <v>15006.3</v>
      </c>
      <c r="G331">
        <v>19020.310000000001</v>
      </c>
      <c r="H331">
        <f>_xlfn.MAXIFS(performance_data[portfolio_value],performance_data[portfolio_id],performance_data[[#This Row],[portfolio_id]])  -_xlfn.MINIFS(performance_data[portfolio_value],performance_data[portfolio_id],performance_data[[#This Row],[portfolio_id]])</f>
        <v>483808.81999999995</v>
      </c>
    </row>
    <row r="332" spans="1:8" x14ac:dyDescent="0.3">
      <c r="A332">
        <v>1845</v>
      </c>
      <c r="B332" s="1">
        <v>44998</v>
      </c>
      <c r="C332">
        <v>468287.55</v>
      </c>
      <c r="D332">
        <v>15.83</v>
      </c>
      <c r="E332">
        <v>15.97</v>
      </c>
      <c r="F332">
        <v>8708.9699999999993</v>
      </c>
      <c r="G332">
        <v>10464.19</v>
      </c>
      <c r="H332">
        <f>_xlfn.MAXIFS(performance_data[portfolio_value],performance_data[portfolio_id],performance_data[[#This Row],[portfolio_id]])  -_xlfn.MINIFS(performance_data[portfolio_value],performance_data[portfolio_id],performance_data[[#This Row],[portfolio_id]])</f>
        <v>457089.26999999996</v>
      </c>
    </row>
    <row r="333" spans="1:8" x14ac:dyDescent="0.3">
      <c r="A333">
        <v>4862</v>
      </c>
      <c r="B333" s="1">
        <v>45196</v>
      </c>
      <c r="C333">
        <v>468221.92</v>
      </c>
      <c r="D333">
        <v>1.62</v>
      </c>
      <c r="E333">
        <v>1.58</v>
      </c>
      <c r="F333">
        <v>4346.33</v>
      </c>
      <c r="G333">
        <v>3848.77</v>
      </c>
      <c r="H333">
        <f>_xlfn.MAXIFS(performance_data[portfolio_value],performance_data[portfolio_id],performance_data[[#This Row],[portfolio_id]])  -_xlfn.MINIFS(performance_data[portfolio_value],performance_data[portfolio_id],performance_data[[#This Row],[portfolio_id]])</f>
        <v>473464.66000000003</v>
      </c>
    </row>
    <row r="334" spans="1:8" x14ac:dyDescent="0.3">
      <c r="A334">
        <v>7234</v>
      </c>
      <c r="B334" s="1">
        <v>44861</v>
      </c>
      <c r="C334">
        <v>468020.73</v>
      </c>
      <c r="D334">
        <v>12.42</v>
      </c>
      <c r="E334">
        <v>12.73</v>
      </c>
      <c r="F334">
        <v>5142.8</v>
      </c>
      <c r="G334">
        <v>4367.21</v>
      </c>
      <c r="H334">
        <f>_xlfn.MAXIFS(performance_data[portfolio_value],performance_data[portfolio_id],performance_data[[#This Row],[portfolio_id]])  -_xlfn.MINIFS(performance_data[portfolio_value],performance_data[portfolio_id],performance_data[[#This Row],[portfolio_id]])</f>
        <v>446518.34</v>
      </c>
    </row>
    <row r="335" spans="1:8" x14ac:dyDescent="0.3">
      <c r="A335">
        <v>5396</v>
      </c>
      <c r="B335" s="1">
        <v>45480</v>
      </c>
      <c r="C335">
        <v>467995.85</v>
      </c>
      <c r="D335">
        <v>4.3099999999999996</v>
      </c>
      <c r="E335">
        <v>5.09</v>
      </c>
      <c r="F335">
        <v>18127.849999999999</v>
      </c>
      <c r="G335">
        <v>5640.68</v>
      </c>
      <c r="H335">
        <f>_xlfn.MAXIFS(performance_data[portfolio_value],performance_data[portfolio_id],performance_data[[#This Row],[portfolio_id]])  -_xlfn.MINIFS(performance_data[portfolio_value],performance_data[portfolio_id],performance_data[[#This Row],[portfolio_id]])</f>
        <v>447236.63</v>
      </c>
    </row>
    <row r="336" spans="1:8" x14ac:dyDescent="0.3">
      <c r="A336">
        <v>8625</v>
      </c>
      <c r="B336" s="1">
        <v>45100</v>
      </c>
      <c r="C336">
        <v>467979.6</v>
      </c>
      <c r="D336">
        <v>-9.24</v>
      </c>
      <c r="E336">
        <v>-8.07</v>
      </c>
      <c r="F336">
        <v>13499.74</v>
      </c>
      <c r="G336">
        <v>1817.26</v>
      </c>
      <c r="H336">
        <f>_xlfn.MAXIFS(performance_data[portfolio_value],performance_data[portfolio_id],performance_data[[#This Row],[portfolio_id]])  -_xlfn.MINIFS(performance_data[portfolio_value],performance_data[portfolio_id],performance_data[[#This Row],[portfolio_id]])</f>
        <v>464702.64</v>
      </c>
    </row>
    <row r="337" spans="1:8" x14ac:dyDescent="0.3">
      <c r="A337">
        <v>7234</v>
      </c>
      <c r="B337" s="1">
        <v>45115</v>
      </c>
      <c r="C337">
        <v>467935.28</v>
      </c>
      <c r="D337">
        <v>-4.92</v>
      </c>
      <c r="E337">
        <v>-4.18</v>
      </c>
      <c r="F337">
        <v>14923.51</v>
      </c>
      <c r="G337">
        <v>6214.29</v>
      </c>
      <c r="H337">
        <f>_xlfn.MAXIFS(performance_data[portfolio_value],performance_data[portfolio_id],performance_data[[#This Row],[portfolio_id]])  -_xlfn.MINIFS(performance_data[portfolio_value],performance_data[portfolio_id],performance_data[[#This Row],[portfolio_id]])</f>
        <v>446518.34</v>
      </c>
    </row>
    <row r="338" spans="1:8" x14ac:dyDescent="0.3">
      <c r="A338">
        <v>8002</v>
      </c>
      <c r="B338" s="1">
        <v>45205</v>
      </c>
      <c r="C338">
        <v>467896.8</v>
      </c>
      <c r="D338">
        <v>-4.82</v>
      </c>
      <c r="E338">
        <v>-5.09</v>
      </c>
      <c r="F338">
        <v>4063.6</v>
      </c>
      <c r="G338">
        <v>16812.3</v>
      </c>
      <c r="H338">
        <f>_xlfn.MAXIFS(performance_data[portfolio_value],performance_data[portfolio_id],performance_data[[#This Row],[portfolio_id]])  -_xlfn.MINIFS(performance_data[portfolio_value],performance_data[portfolio_id],performance_data[[#This Row],[portfolio_id]])</f>
        <v>453701.02</v>
      </c>
    </row>
    <row r="339" spans="1:8" x14ac:dyDescent="0.3">
      <c r="A339">
        <v>2697</v>
      </c>
      <c r="B339" s="1">
        <v>45134</v>
      </c>
      <c r="C339">
        <v>467750.92</v>
      </c>
      <c r="D339">
        <v>18.399999999999999</v>
      </c>
      <c r="E339">
        <v>18</v>
      </c>
      <c r="F339">
        <v>10475.76</v>
      </c>
      <c r="G339">
        <v>18993.66</v>
      </c>
      <c r="H339">
        <f>_xlfn.MAXIFS(performance_data[portfolio_value],performance_data[portfolio_id],performance_data[[#This Row],[portfolio_id]])  -_xlfn.MINIFS(performance_data[portfolio_value],performance_data[portfolio_id],performance_data[[#This Row],[portfolio_id]])</f>
        <v>490596.61000000004</v>
      </c>
    </row>
    <row r="340" spans="1:8" x14ac:dyDescent="0.3">
      <c r="A340">
        <v>4948</v>
      </c>
      <c r="B340" s="1">
        <v>45094</v>
      </c>
      <c r="C340">
        <v>467685.23</v>
      </c>
      <c r="D340">
        <v>4.34</v>
      </c>
      <c r="E340">
        <v>5.01</v>
      </c>
      <c r="F340">
        <v>11802.41</v>
      </c>
      <c r="G340">
        <v>6769.83</v>
      </c>
      <c r="H340">
        <f>_xlfn.MAXIFS(performance_data[portfolio_value],performance_data[portfolio_id],performance_data[[#This Row],[portfolio_id]])  -_xlfn.MINIFS(performance_data[portfolio_value],performance_data[portfolio_id],performance_data[[#This Row],[portfolio_id]])</f>
        <v>431324.61</v>
      </c>
    </row>
    <row r="341" spans="1:8" x14ac:dyDescent="0.3">
      <c r="A341">
        <v>6750</v>
      </c>
      <c r="B341" s="1">
        <v>45548</v>
      </c>
      <c r="C341">
        <v>467683.66</v>
      </c>
      <c r="D341">
        <v>3.61</v>
      </c>
      <c r="E341">
        <v>3.43</v>
      </c>
      <c r="F341">
        <v>17407.55</v>
      </c>
      <c r="G341">
        <v>15851.48</v>
      </c>
      <c r="H341">
        <f>_xlfn.MAXIFS(performance_data[portfolio_value],performance_data[portfolio_id],performance_data[[#This Row],[portfolio_id]])  -_xlfn.MINIFS(performance_data[portfolio_value],performance_data[portfolio_id],performance_data[[#This Row],[portfolio_id]])</f>
        <v>442764.35</v>
      </c>
    </row>
    <row r="342" spans="1:8" x14ac:dyDescent="0.3">
      <c r="A342">
        <v>5559</v>
      </c>
      <c r="B342" s="1">
        <v>45200</v>
      </c>
      <c r="C342">
        <v>467460.9</v>
      </c>
      <c r="D342">
        <v>8.75</v>
      </c>
      <c r="E342">
        <v>10.4</v>
      </c>
      <c r="F342">
        <v>862.94</v>
      </c>
      <c r="G342">
        <v>17848.63</v>
      </c>
      <c r="H342">
        <f>_xlfn.MAXIFS(performance_data[portfolio_value],performance_data[portfolio_id],performance_data[[#This Row],[portfolio_id]])  -_xlfn.MINIFS(performance_data[portfolio_value],performance_data[portfolio_id],performance_data[[#This Row],[portfolio_id]])</f>
        <v>465068.35000000003</v>
      </c>
    </row>
    <row r="343" spans="1:8" x14ac:dyDescent="0.3">
      <c r="A343">
        <v>9525</v>
      </c>
      <c r="B343" s="1">
        <v>45438</v>
      </c>
      <c r="C343">
        <v>467454.27</v>
      </c>
      <c r="D343">
        <v>-3.08</v>
      </c>
      <c r="E343">
        <v>-3.5</v>
      </c>
      <c r="F343">
        <v>11562</v>
      </c>
      <c r="G343">
        <v>1309.6400000000001</v>
      </c>
      <c r="H343">
        <f>_xlfn.MAXIFS(performance_data[portfolio_value],performance_data[portfolio_id],performance_data[[#This Row],[portfolio_id]])  -_xlfn.MINIFS(performance_data[portfolio_value],performance_data[portfolio_id],performance_data[[#This Row],[portfolio_id]])</f>
        <v>443691.57</v>
      </c>
    </row>
    <row r="344" spans="1:8" x14ac:dyDescent="0.3">
      <c r="A344">
        <v>9044</v>
      </c>
      <c r="B344" s="1">
        <v>45173</v>
      </c>
      <c r="C344">
        <v>467409.68</v>
      </c>
      <c r="D344">
        <v>10.029999999999999</v>
      </c>
      <c r="E344">
        <v>10.08</v>
      </c>
      <c r="F344">
        <v>3682.38</v>
      </c>
      <c r="G344">
        <v>18377.169999999998</v>
      </c>
      <c r="H344">
        <f>_xlfn.MAXIFS(performance_data[portfolio_value],performance_data[portfolio_id],performance_data[[#This Row],[portfolio_id]])  -_xlfn.MINIFS(performance_data[portfolio_value],performance_data[portfolio_id],performance_data[[#This Row],[portfolio_id]])</f>
        <v>485490.77</v>
      </c>
    </row>
    <row r="345" spans="1:8" x14ac:dyDescent="0.3">
      <c r="A345">
        <v>1666</v>
      </c>
      <c r="B345" s="1">
        <v>44984</v>
      </c>
      <c r="C345">
        <v>467403.95</v>
      </c>
      <c r="D345">
        <v>19.66</v>
      </c>
      <c r="E345">
        <v>21.41</v>
      </c>
      <c r="F345">
        <v>2010.82</v>
      </c>
      <c r="G345">
        <v>8991.9</v>
      </c>
      <c r="H345">
        <f>_xlfn.MAXIFS(performance_data[portfolio_value],performance_data[portfolio_id],performance_data[[#This Row],[portfolio_id]])  -_xlfn.MINIFS(performance_data[portfolio_value],performance_data[portfolio_id],performance_data[[#This Row],[portfolio_id]])</f>
        <v>493743.75</v>
      </c>
    </row>
    <row r="346" spans="1:8" x14ac:dyDescent="0.3">
      <c r="A346">
        <v>5227</v>
      </c>
      <c r="B346" s="1">
        <v>44868</v>
      </c>
      <c r="C346">
        <v>467277.14</v>
      </c>
      <c r="D346">
        <v>11.26</v>
      </c>
      <c r="E346">
        <v>11.7</v>
      </c>
      <c r="F346">
        <v>15406.27</v>
      </c>
      <c r="G346">
        <v>8900.0499999999993</v>
      </c>
      <c r="H346">
        <f>_xlfn.MAXIFS(performance_data[portfolio_value],performance_data[portfolio_id],performance_data[[#This Row],[portfolio_id]])  -_xlfn.MINIFS(performance_data[portfolio_value],performance_data[portfolio_id],performance_data[[#This Row],[portfolio_id]])</f>
        <v>481851.52</v>
      </c>
    </row>
    <row r="347" spans="1:8" x14ac:dyDescent="0.3">
      <c r="A347">
        <v>6240</v>
      </c>
      <c r="B347" s="1">
        <v>45075</v>
      </c>
      <c r="C347">
        <v>467121.39</v>
      </c>
      <c r="D347">
        <v>-1.25</v>
      </c>
      <c r="E347">
        <v>-1.29</v>
      </c>
      <c r="F347">
        <v>11187.13</v>
      </c>
      <c r="G347">
        <v>11906.82</v>
      </c>
      <c r="H347">
        <f>_xlfn.MAXIFS(performance_data[portfolio_value],performance_data[portfolio_id],performance_data[[#This Row],[portfolio_id]])  -_xlfn.MINIFS(performance_data[portfolio_value],performance_data[portfolio_id],performance_data[[#This Row],[portfolio_id]])</f>
        <v>472102.02999999997</v>
      </c>
    </row>
    <row r="348" spans="1:8" x14ac:dyDescent="0.3">
      <c r="A348">
        <v>6240</v>
      </c>
      <c r="B348" s="1">
        <v>44883</v>
      </c>
      <c r="C348">
        <v>467105.51</v>
      </c>
      <c r="D348">
        <v>4.28</v>
      </c>
      <c r="E348">
        <v>4.84</v>
      </c>
      <c r="F348">
        <v>5422.64</v>
      </c>
      <c r="G348">
        <v>5129.6400000000003</v>
      </c>
      <c r="H348">
        <f>_xlfn.MAXIFS(performance_data[portfolio_value],performance_data[portfolio_id],performance_data[[#This Row],[portfolio_id]])  -_xlfn.MINIFS(performance_data[portfolio_value],performance_data[portfolio_id],performance_data[[#This Row],[portfolio_id]])</f>
        <v>472102.02999999997</v>
      </c>
    </row>
    <row r="349" spans="1:8" x14ac:dyDescent="0.3">
      <c r="A349">
        <v>6444</v>
      </c>
      <c r="B349" s="1">
        <v>44875</v>
      </c>
      <c r="C349">
        <v>466952.29</v>
      </c>
      <c r="D349">
        <v>14.89</v>
      </c>
      <c r="E349">
        <v>12.9</v>
      </c>
      <c r="F349">
        <v>17631.32</v>
      </c>
      <c r="G349">
        <v>15069.04</v>
      </c>
      <c r="H349">
        <f>_xlfn.MAXIFS(performance_data[portfolio_value],performance_data[portfolio_id],performance_data[[#This Row],[portfolio_id]])  -_xlfn.MINIFS(performance_data[portfolio_value],performance_data[portfolio_id],performance_data[[#This Row],[portfolio_id]])</f>
        <v>462344.38</v>
      </c>
    </row>
    <row r="350" spans="1:8" x14ac:dyDescent="0.3">
      <c r="A350">
        <v>4321</v>
      </c>
      <c r="B350" s="1">
        <v>45237</v>
      </c>
      <c r="C350">
        <v>466807.77</v>
      </c>
      <c r="D350">
        <v>-0.34</v>
      </c>
      <c r="E350">
        <v>-0.32</v>
      </c>
      <c r="F350">
        <v>444.89</v>
      </c>
      <c r="G350">
        <v>19520.07</v>
      </c>
      <c r="H350">
        <f>_xlfn.MAXIFS(performance_data[portfolio_value],performance_data[portfolio_id],performance_data[[#This Row],[portfolio_id]])  -_xlfn.MINIFS(performance_data[portfolio_value],performance_data[portfolio_id],performance_data[[#This Row],[portfolio_id]])</f>
        <v>487167.08</v>
      </c>
    </row>
    <row r="351" spans="1:8" x14ac:dyDescent="0.3">
      <c r="A351">
        <v>6536</v>
      </c>
      <c r="B351" s="1">
        <v>45216</v>
      </c>
      <c r="C351">
        <v>466733.58</v>
      </c>
      <c r="D351">
        <v>-7.18</v>
      </c>
      <c r="E351">
        <v>-8.33</v>
      </c>
      <c r="F351">
        <v>14085.88</v>
      </c>
      <c r="G351">
        <v>155.59</v>
      </c>
      <c r="H351">
        <f>_xlfn.MAXIFS(performance_data[portfolio_value],performance_data[portfolio_id],performance_data[[#This Row],[portfolio_id]])  -_xlfn.MINIFS(performance_data[portfolio_value],performance_data[portfolio_id],performance_data[[#This Row],[portfolio_id]])</f>
        <v>418170.61</v>
      </c>
    </row>
    <row r="352" spans="1:8" x14ac:dyDescent="0.3">
      <c r="A352">
        <v>3758</v>
      </c>
      <c r="B352" s="1">
        <v>44901</v>
      </c>
      <c r="C352">
        <v>466717.78</v>
      </c>
      <c r="D352">
        <v>16.63</v>
      </c>
      <c r="E352">
        <v>18.52</v>
      </c>
      <c r="F352">
        <v>7580.58</v>
      </c>
      <c r="G352">
        <v>6286.75</v>
      </c>
      <c r="H352">
        <f>_xlfn.MAXIFS(performance_data[portfolio_value],performance_data[portfolio_id],performance_data[[#This Row],[portfolio_id]])  -_xlfn.MINIFS(performance_data[portfolio_value],performance_data[portfolio_id],performance_data[[#This Row],[portfolio_id]])</f>
        <v>492828.58</v>
      </c>
    </row>
    <row r="353" spans="1:8" x14ac:dyDescent="0.3">
      <c r="A353">
        <v>9153</v>
      </c>
      <c r="B353" s="1">
        <v>45065</v>
      </c>
      <c r="C353">
        <v>466644.41</v>
      </c>
      <c r="D353">
        <v>7</v>
      </c>
      <c r="E353">
        <v>7.57</v>
      </c>
      <c r="F353">
        <v>2820.39</v>
      </c>
      <c r="G353">
        <v>12112.74</v>
      </c>
      <c r="H353">
        <f>_xlfn.MAXIFS(performance_data[portfolio_value],performance_data[portfolio_id],performance_data[[#This Row],[portfolio_id]])  -_xlfn.MINIFS(performance_data[portfolio_value],performance_data[portfolio_id],performance_data[[#This Row],[portfolio_id]])</f>
        <v>460470.45999999996</v>
      </c>
    </row>
    <row r="354" spans="1:8" x14ac:dyDescent="0.3">
      <c r="A354">
        <v>6444</v>
      </c>
      <c r="B354" s="1">
        <v>45480</v>
      </c>
      <c r="C354">
        <v>466372.72</v>
      </c>
      <c r="D354">
        <v>-7.65</v>
      </c>
      <c r="E354">
        <v>-7.38</v>
      </c>
      <c r="F354">
        <v>6405.86</v>
      </c>
      <c r="G354">
        <v>2793.25</v>
      </c>
      <c r="H354">
        <f>_xlfn.MAXIFS(performance_data[portfolio_value],performance_data[portfolio_id],performance_data[[#This Row],[portfolio_id]])  -_xlfn.MINIFS(performance_data[portfolio_value],performance_data[portfolio_id],performance_data[[#This Row],[portfolio_id]])</f>
        <v>462344.38</v>
      </c>
    </row>
    <row r="355" spans="1:8" x14ac:dyDescent="0.3">
      <c r="A355">
        <v>8977</v>
      </c>
      <c r="B355" s="1">
        <v>45242</v>
      </c>
      <c r="C355">
        <v>466331.7</v>
      </c>
      <c r="D355">
        <v>15.21</v>
      </c>
      <c r="E355">
        <v>16.14</v>
      </c>
      <c r="F355">
        <v>14103.04</v>
      </c>
      <c r="G355">
        <v>6615.28</v>
      </c>
      <c r="H355">
        <f>_xlfn.MAXIFS(performance_data[portfolio_value],performance_data[portfolio_id],performance_data[[#This Row],[portfolio_id]])  -_xlfn.MINIFS(performance_data[portfolio_value],performance_data[portfolio_id],performance_data[[#This Row],[portfolio_id]])</f>
        <v>466406.88</v>
      </c>
    </row>
    <row r="356" spans="1:8" x14ac:dyDescent="0.3">
      <c r="A356">
        <v>8625</v>
      </c>
      <c r="B356" s="1">
        <v>45107</v>
      </c>
      <c r="C356">
        <v>466269.35</v>
      </c>
      <c r="D356">
        <v>-3.08</v>
      </c>
      <c r="E356">
        <v>-2.59</v>
      </c>
      <c r="F356">
        <v>262.27</v>
      </c>
      <c r="G356">
        <v>15251.53</v>
      </c>
      <c r="H356">
        <f>_xlfn.MAXIFS(performance_data[portfolio_value],performance_data[portfolio_id],performance_data[[#This Row],[portfolio_id]])  -_xlfn.MINIFS(performance_data[portfolio_value],performance_data[portfolio_id],performance_data[[#This Row],[portfolio_id]])</f>
        <v>464702.64</v>
      </c>
    </row>
    <row r="357" spans="1:8" x14ac:dyDescent="0.3">
      <c r="A357">
        <v>7265</v>
      </c>
      <c r="B357" s="1">
        <v>45448</v>
      </c>
      <c r="C357">
        <v>466250.7</v>
      </c>
      <c r="D357">
        <v>-5.69</v>
      </c>
      <c r="E357">
        <v>-5.03</v>
      </c>
      <c r="F357">
        <v>2819.31</v>
      </c>
      <c r="G357">
        <v>5917.6</v>
      </c>
      <c r="H357">
        <f>_xlfn.MAXIFS(performance_data[portfolio_value],performance_data[portfolio_id],performance_data[[#This Row],[portfolio_id]])  -_xlfn.MINIFS(performance_data[portfolio_value],performance_data[portfolio_id],performance_data[[#This Row],[portfolio_id]])</f>
        <v>460611.42</v>
      </c>
    </row>
    <row r="358" spans="1:8" x14ac:dyDescent="0.3">
      <c r="A358">
        <v>4119</v>
      </c>
      <c r="B358" s="1">
        <v>45479</v>
      </c>
      <c r="C358">
        <v>466237.86</v>
      </c>
      <c r="D358">
        <v>-8.6</v>
      </c>
      <c r="E358">
        <v>-8.1199999999999992</v>
      </c>
      <c r="F358">
        <v>16749.02</v>
      </c>
      <c r="G358">
        <v>10374.07</v>
      </c>
      <c r="H358">
        <f>_xlfn.MAXIFS(performance_data[portfolio_value],performance_data[portfolio_id],performance_data[[#This Row],[portfolio_id]])  -_xlfn.MINIFS(performance_data[portfolio_value],performance_data[portfolio_id],performance_data[[#This Row],[portfolio_id]])</f>
        <v>478103.85000000003</v>
      </c>
    </row>
    <row r="359" spans="1:8" x14ac:dyDescent="0.3">
      <c r="A359">
        <v>3300</v>
      </c>
      <c r="B359" s="1">
        <v>45075</v>
      </c>
      <c r="C359">
        <v>466083.05</v>
      </c>
      <c r="D359">
        <v>17.41</v>
      </c>
      <c r="E359">
        <v>19.11</v>
      </c>
      <c r="F359">
        <v>19314.32</v>
      </c>
      <c r="G359">
        <v>1086.08</v>
      </c>
      <c r="H359">
        <f>_xlfn.MAXIFS(performance_data[portfolio_value],performance_data[portfolio_id],performance_data[[#This Row],[portfolio_id]])  -_xlfn.MINIFS(performance_data[portfolio_value],performance_data[portfolio_id],performance_data[[#This Row],[portfolio_id]])</f>
        <v>458185.77999999997</v>
      </c>
    </row>
    <row r="360" spans="1:8" x14ac:dyDescent="0.3">
      <c r="A360">
        <v>3300</v>
      </c>
      <c r="B360" s="1">
        <v>45100</v>
      </c>
      <c r="C360">
        <v>466052.34</v>
      </c>
      <c r="D360">
        <v>-3.75</v>
      </c>
      <c r="E360">
        <v>-3.46</v>
      </c>
      <c r="F360">
        <v>19926.939999999999</v>
      </c>
      <c r="G360">
        <v>16141.46</v>
      </c>
      <c r="H360">
        <f>_xlfn.MAXIFS(performance_data[portfolio_value],performance_data[portfolio_id],performance_data[[#This Row],[portfolio_id]])  -_xlfn.MINIFS(performance_data[portfolio_value],performance_data[portfolio_id],performance_data[[#This Row],[portfolio_id]])</f>
        <v>458185.77999999997</v>
      </c>
    </row>
    <row r="361" spans="1:8" x14ac:dyDescent="0.3">
      <c r="A361">
        <v>7858</v>
      </c>
      <c r="B361" s="1">
        <v>45230</v>
      </c>
      <c r="C361">
        <v>465854.06</v>
      </c>
      <c r="D361">
        <v>19.18</v>
      </c>
      <c r="E361">
        <v>19.68</v>
      </c>
      <c r="F361">
        <v>14613.99</v>
      </c>
      <c r="G361">
        <v>14859.59</v>
      </c>
      <c r="H361">
        <f>_xlfn.MAXIFS(performance_data[portfolio_value],performance_data[portfolio_id],performance_data[[#This Row],[portfolio_id]])  -_xlfn.MINIFS(performance_data[portfolio_value],performance_data[portfolio_id],performance_data[[#This Row],[portfolio_id]])</f>
        <v>441350.53</v>
      </c>
    </row>
    <row r="362" spans="1:8" x14ac:dyDescent="0.3">
      <c r="A362">
        <v>1138</v>
      </c>
      <c r="B362" s="1">
        <v>45187</v>
      </c>
      <c r="C362">
        <v>465744.34</v>
      </c>
      <c r="D362">
        <v>-3.88</v>
      </c>
      <c r="E362">
        <v>-4.5999999999999996</v>
      </c>
      <c r="F362">
        <v>9519.1</v>
      </c>
      <c r="G362">
        <v>10099.73</v>
      </c>
      <c r="H362">
        <f>_xlfn.MAXIFS(performance_data[portfolio_value],performance_data[portfolio_id],performance_data[[#This Row],[portfolio_id]])  -_xlfn.MINIFS(performance_data[portfolio_value],performance_data[portfolio_id],performance_data[[#This Row],[portfolio_id]])</f>
        <v>470483.4</v>
      </c>
    </row>
    <row r="363" spans="1:8" x14ac:dyDescent="0.3">
      <c r="A363">
        <v>3778</v>
      </c>
      <c r="B363" s="1">
        <v>44927</v>
      </c>
      <c r="C363">
        <v>465736.48</v>
      </c>
      <c r="D363">
        <v>19.690000000000001</v>
      </c>
      <c r="E363">
        <v>16</v>
      </c>
      <c r="F363">
        <v>15954.95</v>
      </c>
      <c r="G363">
        <v>15939.54</v>
      </c>
      <c r="H363">
        <f>_xlfn.MAXIFS(performance_data[portfolio_value],performance_data[portfolio_id],performance_data[[#This Row],[portfolio_id]])  -_xlfn.MINIFS(performance_data[portfolio_value],performance_data[portfolio_id],performance_data[[#This Row],[portfolio_id]])</f>
        <v>469322.67</v>
      </c>
    </row>
    <row r="364" spans="1:8" x14ac:dyDescent="0.3">
      <c r="A364">
        <v>3109</v>
      </c>
      <c r="B364" s="1">
        <v>44967</v>
      </c>
      <c r="C364">
        <v>465599.82</v>
      </c>
      <c r="D364">
        <v>-0.4</v>
      </c>
      <c r="E364">
        <v>-0.46</v>
      </c>
      <c r="F364">
        <v>18299.98</v>
      </c>
      <c r="G364">
        <v>17035.830000000002</v>
      </c>
      <c r="H364">
        <f>_xlfn.MAXIFS(performance_data[portfolio_value],performance_data[portfolio_id],performance_data[[#This Row],[portfolio_id]])  -_xlfn.MINIFS(performance_data[portfolio_value],performance_data[portfolio_id],performance_data[[#This Row],[portfolio_id]])</f>
        <v>487003.91000000003</v>
      </c>
    </row>
    <row r="365" spans="1:8" x14ac:dyDescent="0.3">
      <c r="A365">
        <v>9730</v>
      </c>
      <c r="B365" s="1">
        <v>45440</v>
      </c>
      <c r="C365">
        <v>465582.06</v>
      </c>
      <c r="D365">
        <v>11.09</v>
      </c>
      <c r="E365">
        <v>10.08</v>
      </c>
      <c r="F365">
        <v>3762.76</v>
      </c>
      <c r="G365">
        <v>7374.9</v>
      </c>
      <c r="H365">
        <f>_xlfn.MAXIFS(performance_data[portfolio_value],performance_data[portfolio_id],performance_data[[#This Row],[portfolio_id]])  -_xlfn.MINIFS(performance_data[portfolio_value],performance_data[portfolio_id],performance_data[[#This Row],[portfolio_id]])</f>
        <v>418065.69999999995</v>
      </c>
    </row>
    <row r="366" spans="1:8" x14ac:dyDescent="0.3">
      <c r="A366">
        <v>8975</v>
      </c>
      <c r="B366" s="1">
        <v>45059</v>
      </c>
      <c r="C366">
        <v>465529.07</v>
      </c>
      <c r="D366">
        <v>-7.6</v>
      </c>
      <c r="E366">
        <v>-9.02</v>
      </c>
      <c r="F366">
        <v>5724.1</v>
      </c>
      <c r="G366">
        <v>13332.69</v>
      </c>
      <c r="H366">
        <f>_xlfn.MAXIFS(performance_data[portfolio_value],performance_data[portfolio_id],performance_data[[#This Row],[portfolio_id]])  -_xlfn.MINIFS(performance_data[portfolio_value],performance_data[portfolio_id],performance_data[[#This Row],[portfolio_id]])</f>
        <v>483808.81999999995</v>
      </c>
    </row>
    <row r="367" spans="1:8" x14ac:dyDescent="0.3">
      <c r="A367">
        <v>2461</v>
      </c>
      <c r="B367" s="1">
        <v>45069</v>
      </c>
      <c r="C367">
        <v>465521.69</v>
      </c>
      <c r="D367">
        <v>-1.38</v>
      </c>
      <c r="E367">
        <v>-1.28</v>
      </c>
      <c r="F367">
        <v>455.16</v>
      </c>
      <c r="G367">
        <v>18372.080000000002</v>
      </c>
      <c r="H367">
        <f>_xlfn.MAXIFS(performance_data[portfolio_value],performance_data[portfolio_id],performance_data[[#This Row],[portfolio_id]])  -_xlfn.MINIFS(performance_data[portfolio_value],performance_data[portfolio_id],performance_data[[#This Row],[portfolio_id]])</f>
        <v>479062.15</v>
      </c>
    </row>
    <row r="368" spans="1:8" x14ac:dyDescent="0.3">
      <c r="A368">
        <v>2157</v>
      </c>
      <c r="B368" s="1">
        <v>45227</v>
      </c>
      <c r="C368">
        <v>465520.91</v>
      </c>
      <c r="D368">
        <v>-2.81</v>
      </c>
      <c r="E368">
        <v>-3.22</v>
      </c>
      <c r="F368">
        <v>8799.33</v>
      </c>
      <c r="G368">
        <v>15164.41</v>
      </c>
      <c r="H368">
        <f>_xlfn.MAXIFS(performance_data[portfolio_value],performance_data[portfolio_id],performance_data[[#This Row],[portfolio_id]])  -_xlfn.MINIFS(performance_data[portfolio_value],performance_data[portfolio_id],performance_data[[#This Row],[portfolio_id]])</f>
        <v>403528.37</v>
      </c>
    </row>
    <row r="369" spans="1:8" x14ac:dyDescent="0.3">
      <c r="A369">
        <v>5390</v>
      </c>
      <c r="B369" s="1">
        <v>45481</v>
      </c>
      <c r="C369">
        <v>465297.22</v>
      </c>
      <c r="D369">
        <v>9.26</v>
      </c>
      <c r="E369">
        <v>9.7200000000000006</v>
      </c>
      <c r="F369">
        <v>6611.97</v>
      </c>
      <c r="G369">
        <v>10575.61</v>
      </c>
      <c r="H369">
        <f>_xlfn.MAXIFS(performance_data[portfolio_value],performance_data[portfolio_id],performance_data[[#This Row],[portfolio_id]])  -_xlfn.MINIFS(performance_data[portfolio_value],performance_data[portfolio_id],performance_data[[#This Row],[portfolio_id]])</f>
        <v>453454.35</v>
      </c>
    </row>
    <row r="370" spans="1:8" x14ac:dyDescent="0.3">
      <c r="A370">
        <v>9757</v>
      </c>
      <c r="B370" s="1">
        <v>45489</v>
      </c>
      <c r="C370">
        <v>465151.82</v>
      </c>
      <c r="D370">
        <v>6.52</v>
      </c>
      <c r="E370">
        <v>7.28</v>
      </c>
      <c r="F370">
        <v>11656.95</v>
      </c>
      <c r="G370">
        <v>5717.32</v>
      </c>
      <c r="H370">
        <f>_xlfn.MAXIFS(performance_data[portfolio_value],performance_data[portfolio_id],performance_data[[#This Row],[portfolio_id]])  -_xlfn.MINIFS(performance_data[portfolio_value],performance_data[portfolio_id],performance_data[[#This Row],[portfolio_id]])</f>
        <v>457002.45</v>
      </c>
    </row>
    <row r="371" spans="1:8" x14ac:dyDescent="0.3">
      <c r="A371">
        <v>4115</v>
      </c>
      <c r="B371" s="1">
        <v>45108</v>
      </c>
      <c r="C371">
        <v>465128.5</v>
      </c>
      <c r="D371">
        <v>15.66</v>
      </c>
      <c r="E371">
        <v>17.52</v>
      </c>
      <c r="F371">
        <v>14902.07</v>
      </c>
      <c r="G371">
        <v>10214.1</v>
      </c>
      <c r="H371">
        <f>_xlfn.MAXIFS(performance_data[portfolio_value],performance_data[portfolio_id],performance_data[[#This Row],[portfolio_id]])  -_xlfn.MINIFS(performance_data[portfolio_value],performance_data[portfolio_id],performance_data[[#This Row],[portfolio_id]])</f>
        <v>486789.51</v>
      </c>
    </row>
    <row r="372" spans="1:8" x14ac:dyDescent="0.3">
      <c r="A372">
        <v>2720</v>
      </c>
      <c r="B372" s="1">
        <v>44903</v>
      </c>
      <c r="C372">
        <v>465124.18</v>
      </c>
      <c r="D372">
        <v>16.399999999999999</v>
      </c>
      <c r="E372">
        <v>13.95</v>
      </c>
      <c r="F372">
        <v>13948.77</v>
      </c>
      <c r="G372">
        <v>10460.629999999999</v>
      </c>
      <c r="H372">
        <f>_xlfn.MAXIFS(performance_data[portfolio_value],performance_data[portfolio_id],performance_data[[#This Row],[portfolio_id]])  -_xlfn.MINIFS(performance_data[portfolio_value],performance_data[portfolio_id],performance_data[[#This Row],[portfolio_id]])</f>
        <v>491089.33</v>
      </c>
    </row>
    <row r="373" spans="1:8" x14ac:dyDescent="0.3">
      <c r="A373">
        <v>5431</v>
      </c>
      <c r="B373" s="1">
        <v>45027</v>
      </c>
      <c r="C373">
        <v>465085.11</v>
      </c>
      <c r="D373">
        <v>7.87</v>
      </c>
      <c r="E373">
        <v>6.76</v>
      </c>
      <c r="F373">
        <v>9497.44</v>
      </c>
      <c r="G373">
        <v>8759.93</v>
      </c>
      <c r="H373">
        <f>_xlfn.MAXIFS(performance_data[portfolio_value],performance_data[portfolio_id],performance_data[[#This Row],[portfolio_id]])  -_xlfn.MINIFS(performance_data[portfolio_value],performance_data[portfolio_id],performance_data[[#This Row],[portfolio_id]])</f>
        <v>445849.54</v>
      </c>
    </row>
    <row r="374" spans="1:8" x14ac:dyDescent="0.3">
      <c r="A374">
        <v>3900</v>
      </c>
      <c r="B374" s="1">
        <v>45101</v>
      </c>
      <c r="C374">
        <v>464848.37</v>
      </c>
      <c r="D374">
        <v>5.92</v>
      </c>
      <c r="E374">
        <v>5.87</v>
      </c>
      <c r="F374">
        <v>5398.23</v>
      </c>
      <c r="G374">
        <v>483.73</v>
      </c>
      <c r="H374">
        <f>_xlfn.MAXIFS(performance_data[portfolio_value],performance_data[portfolio_id],performance_data[[#This Row],[portfolio_id]])  -_xlfn.MINIFS(performance_data[portfolio_value],performance_data[portfolio_id],performance_data[[#This Row],[portfolio_id]])</f>
        <v>478128.35</v>
      </c>
    </row>
    <row r="375" spans="1:8" x14ac:dyDescent="0.3">
      <c r="A375">
        <v>2159</v>
      </c>
      <c r="B375" s="1">
        <v>45505</v>
      </c>
      <c r="C375">
        <v>464597.4</v>
      </c>
      <c r="D375">
        <v>18.04</v>
      </c>
      <c r="E375">
        <v>19.07</v>
      </c>
      <c r="F375">
        <v>16056.55</v>
      </c>
      <c r="G375">
        <v>2839.26</v>
      </c>
      <c r="H375">
        <f>_xlfn.MAXIFS(performance_data[portfolio_value],performance_data[portfolio_id],performance_data[[#This Row],[portfolio_id]])  -_xlfn.MINIFS(performance_data[portfolio_value],performance_data[portfolio_id],performance_data[[#This Row],[portfolio_id]])</f>
        <v>461419.62</v>
      </c>
    </row>
    <row r="376" spans="1:8" x14ac:dyDescent="0.3">
      <c r="A376">
        <v>9866</v>
      </c>
      <c r="B376" s="1">
        <v>45033</v>
      </c>
      <c r="C376">
        <v>464460.23</v>
      </c>
      <c r="D376">
        <v>18.3</v>
      </c>
      <c r="E376">
        <v>21.62</v>
      </c>
      <c r="F376">
        <v>998.97</v>
      </c>
      <c r="G376">
        <v>13878.95</v>
      </c>
      <c r="H376">
        <f>_xlfn.MAXIFS(performance_data[portfolio_value],performance_data[portfolio_id],performance_data[[#This Row],[portfolio_id]])  -_xlfn.MINIFS(performance_data[portfolio_value],performance_data[portfolio_id],performance_data[[#This Row],[portfolio_id]])</f>
        <v>485228.06</v>
      </c>
    </row>
    <row r="377" spans="1:8" x14ac:dyDescent="0.3">
      <c r="A377">
        <v>4351</v>
      </c>
      <c r="B377" s="1">
        <v>45005</v>
      </c>
      <c r="C377">
        <v>464373.99</v>
      </c>
      <c r="D377">
        <v>14.95</v>
      </c>
      <c r="E377">
        <v>13.34</v>
      </c>
      <c r="F377">
        <v>3616.88</v>
      </c>
      <c r="G377">
        <v>19603.53</v>
      </c>
      <c r="H377">
        <f>_xlfn.MAXIFS(performance_data[portfolio_value],performance_data[portfolio_id],performance_data[[#This Row],[portfolio_id]])  -_xlfn.MINIFS(performance_data[portfolio_value],performance_data[portfolio_id],performance_data[[#This Row],[portfolio_id]])</f>
        <v>418174.16</v>
      </c>
    </row>
    <row r="378" spans="1:8" x14ac:dyDescent="0.3">
      <c r="A378">
        <v>2525</v>
      </c>
      <c r="B378" s="1">
        <v>45235</v>
      </c>
      <c r="C378">
        <v>464326.45</v>
      </c>
      <c r="D378">
        <v>-1.1200000000000001</v>
      </c>
      <c r="E378">
        <v>-1.08</v>
      </c>
      <c r="F378">
        <v>11161.34</v>
      </c>
      <c r="G378">
        <v>8810.18</v>
      </c>
      <c r="H378">
        <f>_xlfn.MAXIFS(performance_data[portfolio_value],performance_data[portfolio_id],performance_data[[#This Row],[portfolio_id]])  -_xlfn.MINIFS(performance_data[portfolio_value],performance_data[portfolio_id],performance_data[[#This Row],[portfolio_id]])</f>
        <v>487382.06</v>
      </c>
    </row>
    <row r="379" spans="1:8" x14ac:dyDescent="0.3">
      <c r="A379">
        <v>5646</v>
      </c>
      <c r="B379" s="1">
        <v>45406</v>
      </c>
      <c r="C379">
        <v>464279.77</v>
      </c>
      <c r="D379">
        <v>0.95</v>
      </c>
      <c r="E379">
        <v>0.78</v>
      </c>
      <c r="F379">
        <v>2852.99</v>
      </c>
      <c r="G379">
        <v>11186.7</v>
      </c>
      <c r="H379">
        <f>_xlfn.MAXIFS(performance_data[portfolio_value],performance_data[portfolio_id],performance_data[[#This Row],[portfolio_id]])  -_xlfn.MINIFS(performance_data[portfolio_value],performance_data[portfolio_id],performance_data[[#This Row],[portfolio_id]])</f>
        <v>470901.14</v>
      </c>
    </row>
    <row r="380" spans="1:8" x14ac:dyDescent="0.3">
      <c r="A380">
        <v>9566</v>
      </c>
      <c r="B380" s="1">
        <v>45302</v>
      </c>
      <c r="C380">
        <v>464152.11</v>
      </c>
      <c r="D380">
        <v>6.01</v>
      </c>
      <c r="E380">
        <v>6.15</v>
      </c>
      <c r="F380">
        <v>17631.919999999998</v>
      </c>
      <c r="G380">
        <v>7708.54</v>
      </c>
      <c r="H380">
        <f>_xlfn.MAXIFS(performance_data[portfolio_value],performance_data[portfolio_id],performance_data[[#This Row],[portfolio_id]])  -_xlfn.MINIFS(performance_data[portfolio_value],performance_data[portfolio_id],performance_data[[#This Row],[portfolio_id]])</f>
        <v>453376.16</v>
      </c>
    </row>
    <row r="381" spans="1:8" x14ac:dyDescent="0.3">
      <c r="A381">
        <v>2582</v>
      </c>
      <c r="B381" s="1">
        <v>44987</v>
      </c>
      <c r="C381">
        <v>464133.28</v>
      </c>
      <c r="D381">
        <v>7.73</v>
      </c>
      <c r="E381">
        <v>6.9</v>
      </c>
      <c r="F381">
        <v>9707.2999999999993</v>
      </c>
      <c r="G381">
        <v>371.27</v>
      </c>
      <c r="H381">
        <f>_xlfn.MAXIFS(performance_data[portfolio_value],performance_data[portfolio_id],performance_data[[#This Row],[portfolio_id]])  -_xlfn.MINIFS(performance_data[portfolio_value],performance_data[portfolio_id],performance_data[[#This Row],[portfolio_id]])</f>
        <v>486555.19</v>
      </c>
    </row>
    <row r="382" spans="1:8" x14ac:dyDescent="0.3">
      <c r="A382">
        <v>9116</v>
      </c>
      <c r="B382" s="1">
        <v>44918</v>
      </c>
      <c r="C382">
        <v>464106.51</v>
      </c>
      <c r="D382">
        <v>16.86</v>
      </c>
      <c r="E382">
        <v>20.09</v>
      </c>
      <c r="F382">
        <v>15815.32</v>
      </c>
      <c r="G382">
        <v>3372.48</v>
      </c>
      <c r="H382">
        <f>_xlfn.MAXIFS(performance_data[portfolio_value],performance_data[portfolio_id],performance_data[[#This Row],[portfolio_id]])  -_xlfn.MINIFS(performance_data[portfolio_value],performance_data[portfolio_id],performance_data[[#This Row],[portfolio_id]])</f>
        <v>466328.86</v>
      </c>
    </row>
    <row r="383" spans="1:8" x14ac:dyDescent="0.3">
      <c r="A383">
        <v>4157</v>
      </c>
      <c r="B383" s="1">
        <v>45457</v>
      </c>
      <c r="C383">
        <v>463874.34</v>
      </c>
      <c r="D383">
        <v>13.29</v>
      </c>
      <c r="E383">
        <v>14.1</v>
      </c>
      <c r="F383">
        <v>482.63</v>
      </c>
      <c r="G383">
        <v>3565.37</v>
      </c>
      <c r="H383">
        <f>_xlfn.MAXIFS(performance_data[portfolio_value],performance_data[portfolio_id],performance_data[[#This Row],[portfolio_id]])  -_xlfn.MINIFS(performance_data[portfolio_value],performance_data[portfolio_id],performance_data[[#This Row],[portfolio_id]])</f>
        <v>463407.92000000004</v>
      </c>
    </row>
    <row r="384" spans="1:8" x14ac:dyDescent="0.3">
      <c r="A384">
        <v>6070</v>
      </c>
      <c r="B384" s="1">
        <v>45233</v>
      </c>
      <c r="C384">
        <v>463755.42</v>
      </c>
      <c r="D384">
        <v>5.21</v>
      </c>
      <c r="E384">
        <v>4.79</v>
      </c>
      <c r="F384">
        <v>7712.32</v>
      </c>
      <c r="G384">
        <v>17569.3</v>
      </c>
      <c r="H384">
        <f>_xlfn.MAXIFS(performance_data[portfolio_value],performance_data[portfolio_id],performance_data[[#This Row],[portfolio_id]])  -_xlfn.MINIFS(performance_data[portfolio_value],performance_data[portfolio_id],performance_data[[#This Row],[portfolio_id]])</f>
        <v>410061.70999999996</v>
      </c>
    </row>
    <row r="385" spans="1:8" x14ac:dyDescent="0.3">
      <c r="A385">
        <v>8582</v>
      </c>
      <c r="B385" s="1">
        <v>45525</v>
      </c>
      <c r="C385">
        <v>463524.5</v>
      </c>
      <c r="D385">
        <v>8.89</v>
      </c>
      <c r="E385">
        <v>8.91</v>
      </c>
      <c r="F385">
        <v>7904.53</v>
      </c>
      <c r="G385">
        <v>14637.64</v>
      </c>
      <c r="H385">
        <f>_xlfn.MAXIFS(performance_data[portfolio_value],performance_data[portfolio_id],performance_data[[#This Row],[portfolio_id]])  -_xlfn.MINIFS(performance_data[portfolio_value],performance_data[portfolio_id],performance_data[[#This Row],[portfolio_id]])</f>
        <v>468848.31</v>
      </c>
    </row>
    <row r="386" spans="1:8" x14ac:dyDescent="0.3">
      <c r="A386">
        <v>2697</v>
      </c>
      <c r="B386" s="1">
        <v>45359</v>
      </c>
      <c r="C386">
        <v>463403.77</v>
      </c>
      <c r="D386">
        <v>6.07</v>
      </c>
      <c r="E386">
        <v>5.17</v>
      </c>
      <c r="F386">
        <v>5706.4</v>
      </c>
      <c r="G386">
        <v>3203.44</v>
      </c>
      <c r="H386">
        <f>_xlfn.MAXIFS(performance_data[portfolio_value],performance_data[portfolio_id],performance_data[[#This Row],[portfolio_id]])  -_xlfn.MINIFS(performance_data[portfolio_value],performance_data[portfolio_id],performance_data[[#This Row],[portfolio_id]])</f>
        <v>490596.61000000004</v>
      </c>
    </row>
    <row r="387" spans="1:8" x14ac:dyDescent="0.3">
      <c r="A387">
        <v>4948</v>
      </c>
      <c r="B387" s="1">
        <v>45148</v>
      </c>
      <c r="C387">
        <v>463335.66</v>
      </c>
      <c r="D387">
        <v>0.72</v>
      </c>
      <c r="E387">
        <v>0.64</v>
      </c>
      <c r="F387">
        <v>2942.64</v>
      </c>
      <c r="G387">
        <v>18828.46</v>
      </c>
      <c r="H387">
        <f>_xlfn.MAXIFS(performance_data[portfolio_value],performance_data[portfolio_id],performance_data[[#This Row],[portfolio_id]])  -_xlfn.MINIFS(performance_data[portfolio_value],performance_data[portfolio_id],performance_data[[#This Row],[portfolio_id]])</f>
        <v>431324.61</v>
      </c>
    </row>
    <row r="388" spans="1:8" x14ac:dyDescent="0.3">
      <c r="A388">
        <v>1845</v>
      </c>
      <c r="B388" s="1">
        <v>45118</v>
      </c>
      <c r="C388">
        <v>463264.35</v>
      </c>
      <c r="D388">
        <v>-0.28999999999999998</v>
      </c>
      <c r="E388">
        <v>-0.33</v>
      </c>
      <c r="F388">
        <v>18004.78</v>
      </c>
      <c r="G388">
        <v>15521.43</v>
      </c>
      <c r="H388">
        <f>_xlfn.MAXIFS(performance_data[portfolio_value],performance_data[portfolio_id],performance_data[[#This Row],[portfolio_id]])  -_xlfn.MINIFS(performance_data[portfolio_value],performance_data[portfolio_id],performance_data[[#This Row],[portfolio_id]])</f>
        <v>457089.26999999996</v>
      </c>
    </row>
    <row r="389" spans="1:8" x14ac:dyDescent="0.3">
      <c r="A389">
        <v>2235</v>
      </c>
      <c r="B389" s="1">
        <v>45426</v>
      </c>
      <c r="C389">
        <v>463243.14</v>
      </c>
      <c r="D389">
        <v>2.69</v>
      </c>
      <c r="E389">
        <v>2.86</v>
      </c>
      <c r="F389">
        <v>6203.58</v>
      </c>
      <c r="G389">
        <v>3688.04</v>
      </c>
      <c r="H389">
        <f>_xlfn.MAXIFS(performance_data[portfolio_value],performance_data[portfolio_id],performance_data[[#This Row],[portfolio_id]])  -_xlfn.MINIFS(performance_data[portfolio_value],performance_data[portfolio_id],performance_data[[#This Row],[portfolio_id]])</f>
        <v>474352.65</v>
      </c>
    </row>
    <row r="390" spans="1:8" x14ac:dyDescent="0.3">
      <c r="A390">
        <v>7046</v>
      </c>
      <c r="B390" s="1">
        <v>45044</v>
      </c>
      <c r="C390">
        <v>463012.65</v>
      </c>
      <c r="D390">
        <v>0.71</v>
      </c>
      <c r="E390">
        <v>0.64</v>
      </c>
      <c r="F390">
        <v>8217.02</v>
      </c>
      <c r="G390">
        <v>14588.97</v>
      </c>
      <c r="H390">
        <f>_xlfn.MAXIFS(performance_data[portfolio_value],performance_data[portfolio_id],performance_data[[#This Row],[portfolio_id]])  -_xlfn.MINIFS(performance_data[portfolio_value],performance_data[portfolio_id],performance_data[[#This Row],[portfolio_id]])</f>
        <v>442911.24</v>
      </c>
    </row>
    <row r="391" spans="1:8" x14ac:dyDescent="0.3">
      <c r="A391">
        <v>2678</v>
      </c>
      <c r="B391" s="1">
        <v>45240</v>
      </c>
      <c r="C391">
        <v>462986.18</v>
      </c>
      <c r="D391">
        <v>19.47</v>
      </c>
      <c r="E391">
        <v>17.21</v>
      </c>
      <c r="F391">
        <v>19798.55</v>
      </c>
      <c r="G391">
        <v>4905.99</v>
      </c>
      <c r="H391">
        <f>_xlfn.MAXIFS(performance_data[portfolio_value],performance_data[portfolio_id],performance_data[[#This Row],[portfolio_id]])  -_xlfn.MINIFS(performance_data[portfolio_value],performance_data[portfolio_id],performance_data[[#This Row],[portfolio_id]])</f>
        <v>489002.06</v>
      </c>
    </row>
    <row r="392" spans="1:8" x14ac:dyDescent="0.3">
      <c r="A392">
        <v>2344</v>
      </c>
      <c r="B392" s="1">
        <v>45212</v>
      </c>
      <c r="C392">
        <v>462688.76</v>
      </c>
      <c r="D392">
        <v>-4.7699999999999996</v>
      </c>
      <c r="E392">
        <v>-5.43</v>
      </c>
      <c r="F392">
        <v>12862.32</v>
      </c>
      <c r="G392">
        <v>18869.43</v>
      </c>
      <c r="H392">
        <f>_xlfn.MAXIFS(performance_data[portfolio_value],performance_data[portfolio_id],performance_data[[#This Row],[portfolio_id]])  -_xlfn.MINIFS(performance_data[portfolio_value],performance_data[portfolio_id],performance_data[[#This Row],[portfolio_id]])</f>
        <v>454138.68</v>
      </c>
    </row>
    <row r="393" spans="1:8" x14ac:dyDescent="0.3">
      <c r="A393">
        <v>7985</v>
      </c>
      <c r="B393" s="1">
        <v>45120</v>
      </c>
      <c r="C393">
        <v>462661.81</v>
      </c>
      <c r="D393">
        <v>8.9</v>
      </c>
      <c r="E393">
        <v>7.85</v>
      </c>
      <c r="F393">
        <v>390.54</v>
      </c>
      <c r="G393">
        <v>15677.96</v>
      </c>
      <c r="H393">
        <f>_xlfn.MAXIFS(performance_data[portfolio_value],performance_data[portfolio_id],performance_data[[#This Row],[portfolio_id]])  -_xlfn.MINIFS(performance_data[portfolio_value],performance_data[portfolio_id],performance_data[[#This Row],[portfolio_id]])</f>
        <v>475170.62</v>
      </c>
    </row>
    <row r="394" spans="1:8" x14ac:dyDescent="0.3">
      <c r="A394">
        <v>2142</v>
      </c>
      <c r="B394" s="1">
        <v>45136</v>
      </c>
      <c r="C394">
        <v>462600.75</v>
      </c>
      <c r="D394">
        <v>13.02</v>
      </c>
      <c r="E394">
        <v>12.89</v>
      </c>
      <c r="F394">
        <v>11482.13</v>
      </c>
      <c r="G394">
        <v>13523.24</v>
      </c>
      <c r="H394">
        <f>_xlfn.MAXIFS(performance_data[portfolio_value],performance_data[portfolio_id],performance_data[[#This Row],[portfolio_id]])  -_xlfn.MINIFS(performance_data[portfolio_value],performance_data[portfolio_id],performance_data[[#This Row],[portfolio_id]])</f>
        <v>469379.89</v>
      </c>
    </row>
    <row r="395" spans="1:8" x14ac:dyDescent="0.3">
      <c r="A395">
        <v>9063</v>
      </c>
      <c r="B395" s="1">
        <v>45524</v>
      </c>
      <c r="C395">
        <v>462547.43</v>
      </c>
      <c r="D395">
        <v>18.440000000000001</v>
      </c>
      <c r="E395">
        <v>18.87</v>
      </c>
      <c r="F395">
        <v>10723.93</v>
      </c>
      <c r="G395">
        <v>9092.7000000000007</v>
      </c>
      <c r="H395">
        <f>_xlfn.MAXIFS(performance_data[portfolio_value],performance_data[portfolio_id],performance_data[[#This Row],[portfolio_id]])  -_xlfn.MINIFS(performance_data[portfolio_value],performance_data[portfolio_id],performance_data[[#This Row],[portfolio_id]])</f>
        <v>443243.98</v>
      </c>
    </row>
    <row r="396" spans="1:8" x14ac:dyDescent="0.3">
      <c r="A396">
        <v>2363</v>
      </c>
      <c r="B396" s="1">
        <v>44843</v>
      </c>
      <c r="C396">
        <v>462404.99</v>
      </c>
      <c r="D396">
        <v>16.190000000000001</v>
      </c>
      <c r="E396">
        <v>16.25</v>
      </c>
      <c r="F396">
        <v>19153.52</v>
      </c>
      <c r="G396">
        <v>10318.15</v>
      </c>
      <c r="H396">
        <f>_xlfn.MAXIFS(performance_data[portfolio_value],performance_data[portfolio_id],performance_data[[#This Row],[portfolio_id]])  -_xlfn.MINIFS(performance_data[portfolio_value],performance_data[portfolio_id],performance_data[[#This Row],[portfolio_id]])</f>
        <v>480183.11000000004</v>
      </c>
    </row>
    <row r="397" spans="1:8" x14ac:dyDescent="0.3">
      <c r="A397">
        <v>8977</v>
      </c>
      <c r="B397" s="1">
        <v>44925</v>
      </c>
      <c r="C397">
        <v>462391.07</v>
      </c>
      <c r="D397">
        <v>-3.4</v>
      </c>
      <c r="E397">
        <v>-3.77</v>
      </c>
      <c r="F397">
        <v>11147.68</v>
      </c>
      <c r="G397">
        <v>6236.07</v>
      </c>
      <c r="H397">
        <f>_xlfn.MAXIFS(performance_data[portfolio_value],performance_data[portfolio_id],performance_data[[#This Row],[portfolio_id]])  -_xlfn.MINIFS(performance_data[portfolio_value],performance_data[portfolio_id],performance_data[[#This Row],[portfolio_id]])</f>
        <v>466406.88</v>
      </c>
    </row>
    <row r="398" spans="1:8" x14ac:dyDescent="0.3">
      <c r="A398">
        <v>2598</v>
      </c>
      <c r="B398" s="1">
        <v>45150</v>
      </c>
      <c r="C398">
        <v>462262.07</v>
      </c>
      <c r="D398">
        <v>7.75</v>
      </c>
      <c r="E398">
        <v>7.74</v>
      </c>
      <c r="F398">
        <v>18824.91</v>
      </c>
      <c r="G398">
        <v>1758.06</v>
      </c>
      <c r="H398">
        <f>_xlfn.MAXIFS(performance_data[portfolio_value],performance_data[portfolio_id],performance_data[[#This Row],[portfolio_id]])  -_xlfn.MINIFS(performance_data[portfolio_value],performance_data[portfolio_id],performance_data[[#This Row],[portfolio_id]])</f>
        <v>483701.93</v>
      </c>
    </row>
    <row r="399" spans="1:8" x14ac:dyDescent="0.3">
      <c r="A399">
        <v>8582</v>
      </c>
      <c r="B399" s="1">
        <v>45355</v>
      </c>
      <c r="C399">
        <v>462178.78</v>
      </c>
      <c r="D399">
        <v>-0.92</v>
      </c>
      <c r="E399">
        <v>-1.05</v>
      </c>
      <c r="F399">
        <v>11093.19</v>
      </c>
      <c r="G399">
        <v>15319.74</v>
      </c>
      <c r="H399">
        <f>_xlfn.MAXIFS(performance_data[portfolio_value],performance_data[portfolio_id],performance_data[[#This Row],[portfolio_id]])  -_xlfn.MINIFS(performance_data[portfolio_value],performance_data[portfolio_id],performance_data[[#This Row],[portfolio_id]])</f>
        <v>468848.31</v>
      </c>
    </row>
    <row r="400" spans="1:8" x14ac:dyDescent="0.3">
      <c r="A400">
        <v>1475</v>
      </c>
      <c r="B400" s="1">
        <v>45000</v>
      </c>
      <c r="C400">
        <v>462122.14</v>
      </c>
      <c r="D400">
        <v>19.11</v>
      </c>
      <c r="E400">
        <v>17.16</v>
      </c>
      <c r="F400">
        <v>19214.47</v>
      </c>
      <c r="G400">
        <v>15897.75</v>
      </c>
      <c r="H400">
        <f>_xlfn.MAXIFS(performance_data[portfolio_value],performance_data[portfolio_id],performance_data[[#This Row],[portfolio_id]])  -_xlfn.MINIFS(performance_data[portfolio_value],performance_data[portfolio_id],performance_data[[#This Row],[portfolio_id]])</f>
        <v>429460.27</v>
      </c>
    </row>
    <row r="401" spans="1:8" x14ac:dyDescent="0.3">
      <c r="A401">
        <v>1280</v>
      </c>
      <c r="B401" s="1">
        <v>45005</v>
      </c>
      <c r="C401">
        <v>461741.63</v>
      </c>
      <c r="D401">
        <v>4.78</v>
      </c>
      <c r="E401">
        <v>4.2699999999999996</v>
      </c>
      <c r="F401">
        <v>3129.13</v>
      </c>
      <c r="G401">
        <v>61.97</v>
      </c>
      <c r="H401">
        <f>_xlfn.MAXIFS(performance_data[portfolio_value],performance_data[portfolio_id],performance_data[[#This Row],[portfolio_id]])  -_xlfn.MINIFS(performance_data[portfolio_value],performance_data[portfolio_id],performance_data[[#This Row],[portfolio_id]])</f>
        <v>486253.62</v>
      </c>
    </row>
    <row r="402" spans="1:8" x14ac:dyDescent="0.3">
      <c r="A402">
        <v>9044</v>
      </c>
      <c r="B402" s="1">
        <v>45359</v>
      </c>
      <c r="C402">
        <v>461717.73</v>
      </c>
      <c r="D402">
        <v>-2.5499999999999998</v>
      </c>
      <c r="E402">
        <v>-2.93</v>
      </c>
      <c r="F402">
        <v>15936.21</v>
      </c>
      <c r="G402">
        <v>16031.38</v>
      </c>
      <c r="H402">
        <f>_xlfn.MAXIFS(performance_data[portfolio_value],performance_data[portfolio_id],performance_data[[#This Row],[portfolio_id]])  -_xlfn.MINIFS(performance_data[portfolio_value],performance_data[portfolio_id],performance_data[[#This Row],[portfolio_id]])</f>
        <v>485490.77</v>
      </c>
    </row>
    <row r="403" spans="1:8" x14ac:dyDescent="0.3">
      <c r="A403">
        <v>8994</v>
      </c>
      <c r="B403" s="1">
        <v>45479</v>
      </c>
      <c r="C403">
        <v>461299.13</v>
      </c>
      <c r="D403">
        <v>-9.1999999999999993</v>
      </c>
      <c r="E403">
        <v>-7.76</v>
      </c>
      <c r="F403">
        <v>16518.38</v>
      </c>
      <c r="G403">
        <v>2244.25</v>
      </c>
      <c r="H403">
        <f>_xlfn.MAXIFS(performance_data[portfolio_value],performance_data[portfolio_id],performance_data[[#This Row],[portfolio_id]])  -_xlfn.MINIFS(performance_data[portfolio_value],performance_data[portfolio_id],performance_data[[#This Row],[portfolio_id]])</f>
        <v>424784.69</v>
      </c>
    </row>
    <row r="404" spans="1:8" x14ac:dyDescent="0.3">
      <c r="A404">
        <v>2131</v>
      </c>
      <c r="B404" s="1">
        <v>45319</v>
      </c>
      <c r="C404">
        <v>460864.34</v>
      </c>
      <c r="D404">
        <v>6.86</v>
      </c>
      <c r="E404">
        <v>7.03</v>
      </c>
      <c r="F404">
        <v>16362.29</v>
      </c>
      <c r="G404">
        <v>6986.11</v>
      </c>
      <c r="H404">
        <f>_xlfn.MAXIFS(performance_data[portfolio_value],performance_data[portfolio_id],performance_data[[#This Row],[portfolio_id]])  -_xlfn.MINIFS(performance_data[portfolio_value],performance_data[portfolio_id],performance_data[[#This Row],[portfolio_id]])</f>
        <v>425797.17</v>
      </c>
    </row>
    <row r="405" spans="1:8" x14ac:dyDescent="0.3">
      <c r="A405">
        <v>7747</v>
      </c>
      <c r="B405" s="1">
        <v>45263</v>
      </c>
      <c r="C405">
        <v>460740.94</v>
      </c>
      <c r="D405">
        <v>2.37</v>
      </c>
      <c r="E405">
        <v>2.08</v>
      </c>
      <c r="F405">
        <v>1533.99</v>
      </c>
      <c r="G405">
        <v>350.4</v>
      </c>
      <c r="H405">
        <f>_xlfn.MAXIFS(performance_data[portfolio_value],performance_data[portfolio_id],performance_data[[#This Row],[portfolio_id]])  -_xlfn.MINIFS(performance_data[portfolio_value],performance_data[portfolio_id],performance_data[[#This Row],[portfolio_id]])</f>
        <v>485139.11</v>
      </c>
    </row>
    <row r="406" spans="1:8" x14ac:dyDescent="0.3">
      <c r="A406">
        <v>8156</v>
      </c>
      <c r="B406" s="1">
        <v>45359</v>
      </c>
      <c r="C406">
        <v>460685.62</v>
      </c>
      <c r="D406">
        <v>19.809999999999999</v>
      </c>
      <c r="E406">
        <v>22.53</v>
      </c>
      <c r="F406">
        <v>4725.42</v>
      </c>
      <c r="G406">
        <v>5642.21</v>
      </c>
      <c r="H406">
        <f>_xlfn.MAXIFS(performance_data[portfolio_value],performance_data[portfolio_id],performance_data[[#This Row],[portfolio_id]])  -_xlfn.MINIFS(performance_data[portfolio_value],performance_data[portfolio_id],performance_data[[#This Row],[portfolio_id]])</f>
        <v>428305.74</v>
      </c>
    </row>
    <row r="407" spans="1:8" x14ac:dyDescent="0.3">
      <c r="A407">
        <v>6661</v>
      </c>
      <c r="B407" s="1">
        <v>45227</v>
      </c>
      <c r="C407">
        <v>460625.26</v>
      </c>
      <c r="D407">
        <v>17.7</v>
      </c>
      <c r="E407">
        <v>18.46</v>
      </c>
      <c r="F407">
        <v>8532.4599999999991</v>
      </c>
      <c r="G407">
        <v>16801.740000000002</v>
      </c>
      <c r="H407">
        <f>_xlfn.MAXIFS(performance_data[portfolio_value],performance_data[portfolio_id],performance_data[[#This Row],[portfolio_id]])  -_xlfn.MINIFS(performance_data[portfolio_value],performance_data[portfolio_id],performance_data[[#This Row],[portfolio_id]])</f>
        <v>461216.61000000004</v>
      </c>
    </row>
    <row r="408" spans="1:8" x14ac:dyDescent="0.3">
      <c r="A408">
        <v>6297</v>
      </c>
      <c r="B408" s="1">
        <v>45486</v>
      </c>
      <c r="C408">
        <v>460532.2</v>
      </c>
      <c r="D408">
        <v>15.18</v>
      </c>
      <c r="E408">
        <v>13.86</v>
      </c>
      <c r="F408">
        <v>14190.35</v>
      </c>
      <c r="G408">
        <v>6060.61</v>
      </c>
      <c r="H408">
        <f>_xlfn.MAXIFS(performance_data[portfolio_value],performance_data[portfolio_id],performance_data[[#This Row],[portfolio_id]])  -_xlfn.MINIFS(performance_data[portfolio_value],performance_data[portfolio_id],performance_data[[#This Row],[portfolio_id]])</f>
        <v>472248.07</v>
      </c>
    </row>
    <row r="409" spans="1:8" x14ac:dyDescent="0.3">
      <c r="A409">
        <v>3877</v>
      </c>
      <c r="B409" s="1">
        <v>44970</v>
      </c>
      <c r="C409">
        <v>460529.22</v>
      </c>
      <c r="D409">
        <v>10.78</v>
      </c>
      <c r="E409">
        <v>10.02</v>
      </c>
      <c r="F409">
        <v>12517.17</v>
      </c>
      <c r="G409">
        <v>12448.23</v>
      </c>
      <c r="H409">
        <f>_xlfn.MAXIFS(performance_data[portfolio_value],performance_data[portfolio_id],performance_data[[#This Row],[portfolio_id]])  -_xlfn.MINIFS(performance_data[portfolio_value],performance_data[portfolio_id],performance_data[[#This Row],[portfolio_id]])</f>
        <v>437292.56999999995</v>
      </c>
    </row>
    <row r="410" spans="1:8" x14ac:dyDescent="0.3">
      <c r="A410">
        <v>4390</v>
      </c>
      <c r="B410" s="1">
        <v>44922</v>
      </c>
      <c r="C410">
        <v>460494.4</v>
      </c>
      <c r="D410">
        <v>15.73</v>
      </c>
      <c r="E410">
        <v>16.329999999999998</v>
      </c>
      <c r="F410">
        <v>12583.93</v>
      </c>
      <c r="G410">
        <v>3285.6</v>
      </c>
      <c r="H410">
        <f>_xlfn.MAXIFS(performance_data[portfolio_value],performance_data[portfolio_id],performance_data[[#This Row],[portfolio_id]])  -_xlfn.MINIFS(performance_data[portfolio_value],performance_data[portfolio_id],performance_data[[#This Row],[portfolio_id]])</f>
        <v>443653.97</v>
      </c>
    </row>
    <row r="411" spans="1:8" x14ac:dyDescent="0.3">
      <c r="A411">
        <v>9063</v>
      </c>
      <c r="B411" s="1">
        <v>45236</v>
      </c>
      <c r="C411">
        <v>460437.98</v>
      </c>
      <c r="D411">
        <v>5.87</v>
      </c>
      <c r="E411">
        <v>5.18</v>
      </c>
      <c r="F411">
        <v>1414.99</v>
      </c>
      <c r="G411">
        <v>17832.57</v>
      </c>
      <c r="H411">
        <f>_xlfn.MAXIFS(performance_data[portfolio_value],performance_data[portfolio_id],performance_data[[#This Row],[portfolio_id]])  -_xlfn.MINIFS(performance_data[portfolio_value],performance_data[portfolio_id],performance_data[[#This Row],[portfolio_id]])</f>
        <v>443243.98</v>
      </c>
    </row>
    <row r="412" spans="1:8" x14ac:dyDescent="0.3">
      <c r="A412">
        <v>4355</v>
      </c>
      <c r="B412" s="1">
        <v>45116</v>
      </c>
      <c r="C412">
        <v>460431.38</v>
      </c>
      <c r="D412">
        <v>2.1800000000000002</v>
      </c>
      <c r="E412">
        <v>2.5</v>
      </c>
      <c r="F412">
        <v>12100.52</v>
      </c>
      <c r="G412">
        <v>5734.39</v>
      </c>
      <c r="H412">
        <f>_xlfn.MAXIFS(performance_data[portfolio_value],performance_data[portfolio_id],performance_data[[#This Row],[portfolio_id]])  -_xlfn.MINIFS(performance_data[portfolio_value],performance_data[portfolio_id],performance_data[[#This Row],[portfolio_id]])</f>
        <v>490384.75999999995</v>
      </c>
    </row>
    <row r="413" spans="1:8" x14ac:dyDescent="0.3">
      <c r="A413">
        <v>2448</v>
      </c>
      <c r="B413" s="1">
        <v>45265</v>
      </c>
      <c r="C413">
        <v>460051.09</v>
      </c>
      <c r="D413">
        <v>-9.8699999999999992</v>
      </c>
      <c r="E413">
        <v>-10.039999999999999</v>
      </c>
      <c r="F413">
        <v>5939.55</v>
      </c>
      <c r="G413">
        <v>19380</v>
      </c>
      <c r="H413">
        <f>_xlfn.MAXIFS(performance_data[portfolio_value],performance_data[portfolio_id],performance_data[[#This Row],[portfolio_id]])  -_xlfn.MINIFS(performance_data[portfolio_value],performance_data[portfolio_id],performance_data[[#This Row],[portfolio_id]])</f>
        <v>392353.16</v>
      </c>
    </row>
    <row r="414" spans="1:8" x14ac:dyDescent="0.3">
      <c r="A414">
        <v>9427</v>
      </c>
      <c r="B414" s="1">
        <v>45405</v>
      </c>
      <c r="C414">
        <v>460035.27</v>
      </c>
      <c r="D414">
        <v>1.48</v>
      </c>
      <c r="E414">
        <v>1.35</v>
      </c>
      <c r="F414">
        <v>8936.56</v>
      </c>
      <c r="G414">
        <v>15183.19</v>
      </c>
      <c r="H414">
        <f>_xlfn.MAXIFS(performance_data[portfolio_value],performance_data[portfolio_id],performance_data[[#This Row],[portfolio_id]])  -_xlfn.MINIFS(performance_data[portfolio_value],performance_data[portfolio_id],performance_data[[#This Row],[portfolio_id]])</f>
        <v>468625.12</v>
      </c>
    </row>
    <row r="415" spans="1:8" x14ac:dyDescent="0.3">
      <c r="A415">
        <v>5264</v>
      </c>
      <c r="B415" s="1">
        <v>44938</v>
      </c>
      <c r="C415">
        <v>459943.76</v>
      </c>
      <c r="D415">
        <v>-5.32</v>
      </c>
      <c r="E415">
        <v>-5.46</v>
      </c>
      <c r="F415">
        <v>8585.2800000000007</v>
      </c>
      <c r="G415">
        <v>363.68</v>
      </c>
      <c r="H415">
        <f>_xlfn.MAXIFS(performance_data[portfolio_value],performance_data[portfolio_id],performance_data[[#This Row],[portfolio_id]])  -_xlfn.MINIFS(performance_data[portfolio_value],performance_data[portfolio_id],performance_data[[#This Row],[portfolio_id]])</f>
        <v>488077.94</v>
      </c>
    </row>
    <row r="416" spans="1:8" x14ac:dyDescent="0.3">
      <c r="A416">
        <v>2131</v>
      </c>
      <c r="B416" s="1">
        <v>44880</v>
      </c>
      <c r="C416">
        <v>459688.74</v>
      </c>
      <c r="D416">
        <v>19.16</v>
      </c>
      <c r="E416">
        <v>18.28</v>
      </c>
      <c r="F416">
        <v>3740.79</v>
      </c>
      <c r="G416">
        <v>803.5</v>
      </c>
      <c r="H416">
        <f>_xlfn.MAXIFS(performance_data[portfolio_value],performance_data[portfolio_id],performance_data[[#This Row],[portfolio_id]])  -_xlfn.MINIFS(performance_data[portfolio_value],performance_data[portfolio_id],performance_data[[#This Row],[portfolio_id]])</f>
        <v>425797.17</v>
      </c>
    </row>
    <row r="417" spans="1:8" x14ac:dyDescent="0.3">
      <c r="A417">
        <v>5007</v>
      </c>
      <c r="B417" s="1">
        <v>44930</v>
      </c>
      <c r="C417">
        <v>459647.63</v>
      </c>
      <c r="D417">
        <v>11.44</v>
      </c>
      <c r="E417">
        <v>11.53</v>
      </c>
      <c r="F417">
        <v>13109.75</v>
      </c>
      <c r="G417">
        <v>15113.72</v>
      </c>
      <c r="H417">
        <f>_xlfn.MAXIFS(performance_data[portfolio_value],performance_data[portfolio_id],performance_data[[#This Row],[portfolio_id]])  -_xlfn.MINIFS(performance_data[portfolio_value],performance_data[portfolio_id],performance_data[[#This Row],[portfolio_id]])</f>
        <v>446571.05</v>
      </c>
    </row>
    <row r="418" spans="1:8" x14ac:dyDescent="0.3">
      <c r="A418">
        <v>7691</v>
      </c>
      <c r="B418" s="1">
        <v>44994</v>
      </c>
      <c r="C418">
        <v>459323.65</v>
      </c>
      <c r="D418">
        <v>4.75</v>
      </c>
      <c r="E418">
        <v>4.32</v>
      </c>
      <c r="F418">
        <v>9601.0400000000009</v>
      </c>
      <c r="G418">
        <v>7901.02</v>
      </c>
      <c r="H418">
        <f>_xlfn.MAXIFS(performance_data[portfolio_value],performance_data[portfolio_id],performance_data[[#This Row],[portfolio_id]])  -_xlfn.MINIFS(performance_data[portfolio_value],performance_data[portfolio_id],performance_data[[#This Row],[portfolio_id]])</f>
        <v>435164.61000000004</v>
      </c>
    </row>
    <row r="419" spans="1:8" x14ac:dyDescent="0.3">
      <c r="A419">
        <v>9920</v>
      </c>
      <c r="B419" s="1">
        <v>45496</v>
      </c>
      <c r="C419">
        <v>458988.2</v>
      </c>
      <c r="D419">
        <v>-6.06</v>
      </c>
      <c r="E419">
        <v>-5.79</v>
      </c>
      <c r="F419">
        <v>5678.6</v>
      </c>
      <c r="G419">
        <v>8531.16</v>
      </c>
      <c r="H419">
        <f>_xlfn.MAXIFS(performance_data[portfolio_value],performance_data[portfolio_id],performance_data[[#This Row],[portfolio_id]])  -_xlfn.MINIFS(performance_data[portfolio_value],performance_data[portfolio_id],performance_data[[#This Row],[portfolio_id]])</f>
        <v>448034.8</v>
      </c>
    </row>
    <row r="420" spans="1:8" x14ac:dyDescent="0.3">
      <c r="A420">
        <v>5044</v>
      </c>
      <c r="B420" s="1">
        <v>44857</v>
      </c>
      <c r="C420">
        <v>458919.11</v>
      </c>
      <c r="D420">
        <v>17.63</v>
      </c>
      <c r="E420">
        <v>18.489999999999998</v>
      </c>
      <c r="F420">
        <v>15964.57</v>
      </c>
      <c r="G420">
        <v>10482.34</v>
      </c>
      <c r="H420">
        <f>_xlfn.MAXIFS(performance_data[portfolio_value],performance_data[portfolio_id],performance_data[[#This Row],[portfolio_id]])  -_xlfn.MINIFS(performance_data[portfolio_value],performance_data[portfolio_id],performance_data[[#This Row],[portfolio_id]])</f>
        <v>444691.66</v>
      </c>
    </row>
    <row r="421" spans="1:8" x14ac:dyDescent="0.3">
      <c r="A421">
        <v>8234</v>
      </c>
      <c r="B421" s="1">
        <v>45198</v>
      </c>
      <c r="C421">
        <v>458749.13</v>
      </c>
      <c r="D421">
        <v>-0.01</v>
      </c>
      <c r="E421">
        <v>-0.01</v>
      </c>
      <c r="F421">
        <v>15164.2</v>
      </c>
      <c r="G421">
        <v>12799.28</v>
      </c>
      <c r="H421">
        <f>_xlfn.MAXIFS(performance_data[portfolio_value],performance_data[portfolio_id],performance_data[[#This Row],[portfolio_id]])  -_xlfn.MINIFS(performance_data[portfolio_value],performance_data[portfolio_id],performance_data[[#This Row],[portfolio_id]])</f>
        <v>465032.04</v>
      </c>
    </row>
    <row r="422" spans="1:8" x14ac:dyDescent="0.3">
      <c r="A422">
        <v>3877</v>
      </c>
      <c r="B422" s="1">
        <v>45538</v>
      </c>
      <c r="C422">
        <v>458643.76</v>
      </c>
      <c r="D422">
        <v>18.309999999999999</v>
      </c>
      <c r="E422">
        <v>20.27</v>
      </c>
      <c r="F422">
        <v>10887.3</v>
      </c>
      <c r="G422">
        <v>8033.66</v>
      </c>
      <c r="H422">
        <f>_xlfn.MAXIFS(performance_data[portfolio_value],performance_data[portfolio_id],performance_data[[#This Row],[portfolio_id]])  -_xlfn.MINIFS(performance_data[portfolio_value],performance_data[portfolio_id],performance_data[[#This Row],[portfolio_id]])</f>
        <v>437292.56999999995</v>
      </c>
    </row>
    <row r="423" spans="1:8" x14ac:dyDescent="0.3">
      <c r="A423">
        <v>4700</v>
      </c>
      <c r="B423" s="1">
        <v>45173</v>
      </c>
      <c r="C423">
        <v>458505.57</v>
      </c>
      <c r="D423">
        <v>0.04</v>
      </c>
      <c r="E423">
        <v>0.03</v>
      </c>
      <c r="F423">
        <v>12448.99</v>
      </c>
      <c r="G423">
        <v>11146.05</v>
      </c>
      <c r="H423">
        <f>_xlfn.MAXIFS(performance_data[portfolio_value],performance_data[portfolio_id],performance_data[[#This Row],[portfolio_id]])  -_xlfn.MINIFS(performance_data[portfolio_value],performance_data[portfolio_id],performance_data[[#This Row],[portfolio_id]])</f>
        <v>435590.85</v>
      </c>
    </row>
    <row r="424" spans="1:8" x14ac:dyDescent="0.3">
      <c r="A424">
        <v>7258</v>
      </c>
      <c r="B424" s="1">
        <v>45356</v>
      </c>
      <c r="C424">
        <v>458042.83</v>
      </c>
      <c r="D424">
        <v>4.09</v>
      </c>
      <c r="E424">
        <v>4.0599999999999996</v>
      </c>
      <c r="F424">
        <v>12561.34</v>
      </c>
      <c r="G424">
        <v>12018.11</v>
      </c>
      <c r="H424">
        <f>_xlfn.MAXIFS(performance_data[portfolio_value],performance_data[portfolio_id],performance_data[[#This Row],[portfolio_id]])  -_xlfn.MINIFS(performance_data[portfolio_value],performance_data[portfolio_id],performance_data[[#This Row],[portfolio_id]])</f>
        <v>440287.99</v>
      </c>
    </row>
    <row r="425" spans="1:8" x14ac:dyDescent="0.3">
      <c r="A425">
        <v>1726</v>
      </c>
      <c r="B425" s="1">
        <v>45349</v>
      </c>
      <c r="C425">
        <v>457889.62</v>
      </c>
      <c r="D425">
        <v>19.3</v>
      </c>
      <c r="E425">
        <v>15.58</v>
      </c>
      <c r="F425">
        <v>877.36</v>
      </c>
      <c r="G425">
        <v>7636.83</v>
      </c>
      <c r="H425">
        <f>_xlfn.MAXIFS(performance_data[portfolio_value],performance_data[portfolio_id],performance_data[[#This Row],[portfolio_id]])  -_xlfn.MINIFS(performance_data[portfolio_value],performance_data[portfolio_id],performance_data[[#This Row],[portfolio_id]])</f>
        <v>399055.5</v>
      </c>
    </row>
    <row r="426" spans="1:8" x14ac:dyDescent="0.3">
      <c r="A426">
        <v>1483</v>
      </c>
      <c r="B426" s="1">
        <v>45473</v>
      </c>
      <c r="C426">
        <v>457796.62</v>
      </c>
      <c r="D426">
        <v>-1.51</v>
      </c>
      <c r="E426">
        <v>-1.29</v>
      </c>
      <c r="F426">
        <v>14674.68</v>
      </c>
      <c r="G426">
        <v>8291.44</v>
      </c>
      <c r="H426">
        <f>_xlfn.MAXIFS(performance_data[portfolio_value],performance_data[portfolio_id],performance_data[[#This Row],[portfolio_id]])  -_xlfn.MINIFS(performance_data[portfolio_value],performance_data[portfolio_id],performance_data[[#This Row],[portfolio_id]])</f>
        <v>360719.92</v>
      </c>
    </row>
    <row r="427" spans="1:8" x14ac:dyDescent="0.3">
      <c r="A427">
        <v>9900</v>
      </c>
      <c r="B427" s="1">
        <v>45532</v>
      </c>
      <c r="C427">
        <v>457705.58</v>
      </c>
      <c r="D427">
        <v>-6.4</v>
      </c>
      <c r="E427">
        <v>-5.2</v>
      </c>
      <c r="F427">
        <v>14577.7</v>
      </c>
      <c r="G427">
        <v>11890.66</v>
      </c>
      <c r="H427">
        <f>_xlfn.MAXIFS(performance_data[portfolio_value],performance_data[portfolio_id],performance_data[[#This Row],[portfolio_id]])  -_xlfn.MINIFS(performance_data[portfolio_value],performance_data[portfolio_id],performance_data[[#This Row],[portfolio_id]])</f>
        <v>451618.76</v>
      </c>
    </row>
    <row r="428" spans="1:8" x14ac:dyDescent="0.3">
      <c r="A428">
        <v>1858</v>
      </c>
      <c r="B428" s="1">
        <v>45045</v>
      </c>
      <c r="C428">
        <v>457683.24</v>
      </c>
      <c r="D428">
        <v>-8.14</v>
      </c>
      <c r="E428">
        <v>-9.1999999999999993</v>
      </c>
      <c r="F428">
        <v>16816.3</v>
      </c>
      <c r="G428">
        <v>2228.41</v>
      </c>
      <c r="H428">
        <f>_xlfn.MAXIFS(performance_data[portfolio_value],performance_data[portfolio_id],performance_data[[#This Row],[portfolio_id]])  -_xlfn.MINIFS(performance_data[portfolio_value],performance_data[portfolio_id],performance_data[[#This Row],[portfolio_id]])</f>
        <v>431587.87</v>
      </c>
    </row>
    <row r="429" spans="1:8" x14ac:dyDescent="0.3">
      <c r="A429">
        <v>6297</v>
      </c>
      <c r="B429" s="1">
        <v>45131</v>
      </c>
      <c r="C429">
        <v>457680.01</v>
      </c>
      <c r="D429">
        <v>6.18</v>
      </c>
      <c r="E429">
        <v>5.6</v>
      </c>
      <c r="F429">
        <v>2536.64</v>
      </c>
      <c r="G429">
        <v>140.81</v>
      </c>
      <c r="H429">
        <f>_xlfn.MAXIFS(performance_data[portfolio_value],performance_data[portfolio_id],performance_data[[#This Row],[portfolio_id]])  -_xlfn.MINIFS(performance_data[portfolio_value],performance_data[portfolio_id],performance_data[[#This Row],[portfolio_id]])</f>
        <v>472248.07</v>
      </c>
    </row>
    <row r="430" spans="1:8" x14ac:dyDescent="0.3">
      <c r="A430">
        <v>6444</v>
      </c>
      <c r="B430" s="1">
        <v>45290</v>
      </c>
      <c r="C430">
        <v>457619.45</v>
      </c>
      <c r="D430">
        <v>5.68</v>
      </c>
      <c r="E430">
        <v>5.73</v>
      </c>
      <c r="F430">
        <v>15714.46</v>
      </c>
      <c r="G430">
        <v>13476.94</v>
      </c>
      <c r="H430">
        <f>_xlfn.MAXIFS(performance_data[portfolio_value],performance_data[portfolio_id],performance_data[[#This Row],[portfolio_id]])  -_xlfn.MINIFS(performance_data[portfolio_value],performance_data[portfolio_id],performance_data[[#This Row],[portfolio_id]])</f>
        <v>462344.38</v>
      </c>
    </row>
    <row r="431" spans="1:8" x14ac:dyDescent="0.3">
      <c r="A431">
        <v>2582</v>
      </c>
      <c r="B431" s="1">
        <v>45276</v>
      </c>
      <c r="C431">
        <v>457172.59</v>
      </c>
      <c r="D431">
        <v>-5.27</v>
      </c>
      <c r="E431">
        <v>-5.64</v>
      </c>
      <c r="F431">
        <v>6770.97</v>
      </c>
      <c r="G431">
        <v>8837.58</v>
      </c>
      <c r="H431">
        <f>_xlfn.MAXIFS(performance_data[portfolio_value],performance_data[portfolio_id],performance_data[[#This Row],[portfolio_id]])  -_xlfn.MINIFS(performance_data[portfolio_value],performance_data[portfolio_id],performance_data[[#This Row],[portfolio_id]])</f>
        <v>486555.19</v>
      </c>
    </row>
    <row r="432" spans="1:8" x14ac:dyDescent="0.3">
      <c r="A432">
        <v>6070</v>
      </c>
      <c r="B432" s="1">
        <v>44972</v>
      </c>
      <c r="C432">
        <v>457163.33</v>
      </c>
      <c r="D432">
        <v>11.87</v>
      </c>
      <c r="E432">
        <v>13.31</v>
      </c>
      <c r="F432">
        <v>18791.22</v>
      </c>
      <c r="G432">
        <v>18466.080000000002</v>
      </c>
      <c r="H432">
        <f>_xlfn.MAXIFS(performance_data[portfolio_value],performance_data[portfolio_id],performance_data[[#This Row],[portfolio_id]])  -_xlfn.MINIFS(performance_data[portfolio_value],performance_data[portfolio_id],performance_data[[#This Row],[portfolio_id]])</f>
        <v>410061.70999999996</v>
      </c>
    </row>
    <row r="433" spans="1:8" x14ac:dyDescent="0.3">
      <c r="A433">
        <v>8616</v>
      </c>
      <c r="B433" s="1">
        <v>44949</v>
      </c>
      <c r="C433">
        <v>457133.54</v>
      </c>
      <c r="D433">
        <v>-7.05</v>
      </c>
      <c r="E433">
        <v>-8.17</v>
      </c>
      <c r="F433">
        <v>14012.88</v>
      </c>
      <c r="G433">
        <v>5857.48</v>
      </c>
      <c r="H433">
        <f>_xlfn.MAXIFS(performance_data[portfolio_value],performance_data[portfolio_id],performance_data[[#This Row],[portfolio_id]])  -_xlfn.MINIFS(performance_data[portfolio_value],performance_data[portfolio_id],performance_data[[#This Row],[portfolio_id]])</f>
        <v>422410.99</v>
      </c>
    </row>
    <row r="434" spans="1:8" x14ac:dyDescent="0.3">
      <c r="A434">
        <v>4716</v>
      </c>
      <c r="B434" s="1">
        <v>45209</v>
      </c>
      <c r="C434">
        <v>457049.95</v>
      </c>
      <c r="D434">
        <v>-5.13</v>
      </c>
      <c r="E434">
        <v>-5.15</v>
      </c>
      <c r="F434">
        <v>12451.25</v>
      </c>
      <c r="G434">
        <v>12150.26</v>
      </c>
      <c r="H434">
        <f>_xlfn.MAXIFS(performance_data[portfolio_value],performance_data[portfolio_id],performance_data[[#This Row],[portfolio_id]])  -_xlfn.MINIFS(performance_data[portfolio_value],performance_data[portfolio_id],performance_data[[#This Row],[portfolio_id]])</f>
        <v>444601.37</v>
      </c>
    </row>
    <row r="435" spans="1:8" x14ac:dyDescent="0.3">
      <c r="A435">
        <v>5663</v>
      </c>
      <c r="B435" s="1">
        <v>45448</v>
      </c>
      <c r="C435">
        <v>457001.11</v>
      </c>
      <c r="D435">
        <v>12.64</v>
      </c>
      <c r="E435">
        <v>13.09</v>
      </c>
      <c r="F435">
        <v>18643.490000000002</v>
      </c>
      <c r="G435">
        <v>17266.259999999998</v>
      </c>
      <c r="H435">
        <f>_xlfn.MAXIFS(performance_data[portfolio_value],performance_data[portfolio_id],performance_data[[#This Row],[portfolio_id]])  -_xlfn.MINIFS(performance_data[portfolio_value],performance_data[portfolio_id],performance_data[[#This Row],[portfolio_id]])</f>
        <v>433192.81</v>
      </c>
    </row>
    <row r="436" spans="1:8" x14ac:dyDescent="0.3">
      <c r="A436">
        <v>4007</v>
      </c>
      <c r="B436" s="1">
        <v>45503</v>
      </c>
      <c r="C436">
        <v>456519.69</v>
      </c>
      <c r="D436">
        <v>19.28</v>
      </c>
      <c r="E436">
        <v>20.83</v>
      </c>
      <c r="F436">
        <v>14638.27</v>
      </c>
      <c r="G436">
        <v>19045.87</v>
      </c>
      <c r="H436">
        <f>_xlfn.MAXIFS(performance_data[portfolio_value],performance_data[portfolio_id],performance_data[[#This Row],[portfolio_id]])  -_xlfn.MINIFS(performance_data[portfolio_value],performance_data[portfolio_id],performance_data[[#This Row],[portfolio_id]])</f>
        <v>476899.14999999997</v>
      </c>
    </row>
    <row r="437" spans="1:8" x14ac:dyDescent="0.3">
      <c r="A437">
        <v>7976</v>
      </c>
      <c r="B437" s="1">
        <v>45475</v>
      </c>
      <c r="C437">
        <v>456516.76</v>
      </c>
      <c r="D437">
        <v>18.97</v>
      </c>
      <c r="E437">
        <v>20.39</v>
      </c>
      <c r="F437">
        <v>12515.76</v>
      </c>
      <c r="G437">
        <v>3753.02</v>
      </c>
      <c r="H437">
        <f>_xlfn.MAXIFS(performance_data[portfolio_value],performance_data[portfolio_id],performance_data[[#This Row],[portfolio_id]])  -_xlfn.MINIFS(performance_data[portfolio_value],performance_data[portfolio_id],performance_data[[#This Row],[portfolio_id]])</f>
        <v>468760.57</v>
      </c>
    </row>
    <row r="438" spans="1:8" x14ac:dyDescent="0.3">
      <c r="A438">
        <v>9525</v>
      </c>
      <c r="B438" s="1">
        <v>45187</v>
      </c>
      <c r="C438">
        <v>456457.29</v>
      </c>
      <c r="D438">
        <v>16.13</v>
      </c>
      <c r="E438">
        <v>14.44</v>
      </c>
      <c r="F438">
        <v>5501.63</v>
      </c>
      <c r="G438">
        <v>6283.63</v>
      </c>
      <c r="H438">
        <f>_xlfn.MAXIFS(performance_data[portfolio_value],performance_data[portfolio_id],performance_data[[#This Row],[portfolio_id]])  -_xlfn.MINIFS(performance_data[portfolio_value],performance_data[portfolio_id],performance_data[[#This Row],[portfolio_id]])</f>
        <v>443691.57</v>
      </c>
    </row>
    <row r="439" spans="1:8" x14ac:dyDescent="0.3">
      <c r="A439">
        <v>6070</v>
      </c>
      <c r="B439" s="1">
        <v>44918</v>
      </c>
      <c r="C439">
        <v>456203.85</v>
      </c>
      <c r="D439">
        <v>-7.44</v>
      </c>
      <c r="E439">
        <v>-8.7100000000000009</v>
      </c>
      <c r="F439">
        <v>12526.22</v>
      </c>
      <c r="G439">
        <v>9094.43</v>
      </c>
      <c r="H439">
        <f>_xlfn.MAXIFS(performance_data[portfolio_value],performance_data[portfolio_id],performance_data[[#This Row],[portfolio_id]])  -_xlfn.MINIFS(performance_data[portfolio_value],performance_data[portfolio_id],performance_data[[#This Row],[portfolio_id]])</f>
        <v>410061.70999999996</v>
      </c>
    </row>
    <row r="440" spans="1:8" x14ac:dyDescent="0.3">
      <c r="A440">
        <v>5705</v>
      </c>
      <c r="B440" s="1">
        <v>45339</v>
      </c>
      <c r="C440">
        <v>456138.76</v>
      </c>
      <c r="D440">
        <v>3.01</v>
      </c>
      <c r="E440">
        <v>3.03</v>
      </c>
      <c r="F440">
        <v>284.17</v>
      </c>
      <c r="G440">
        <v>19391.43</v>
      </c>
      <c r="H440">
        <f>_xlfn.MAXIFS(performance_data[portfolio_value],performance_data[portfolio_id],performance_data[[#This Row],[portfolio_id]])  -_xlfn.MINIFS(performance_data[portfolio_value],performance_data[portfolio_id],performance_data[[#This Row],[portfolio_id]])</f>
        <v>451631.84</v>
      </c>
    </row>
    <row r="441" spans="1:8" x14ac:dyDescent="0.3">
      <c r="A441">
        <v>6536</v>
      </c>
      <c r="B441" s="1">
        <v>45225</v>
      </c>
      <c r="C441">
        <v>456097.96</v>
      </c>
      <c r="D441">
        <v>16.48</v>
      </c>
      <c r="E441">
        <v>18.7</v>
      </c>
      <c r="F441">
        <v>1333.42</v>
      </c>
      <c r="G441">
        <v>19981.14</v>
      </c>
      <c r="H441">
        <f>_xlfn.MAXIFS(performance_data[portfolio_value],performance_data[portfolio_id],performance_data[[#This Row],[portfolio_id]])  -_xlfn.MINIFS(performance_data[portfolio_value],performance_data[portfolio_id],performance_data[[#This Row],[portfolio_id]])</f>
        <v>418170.61</v>
      </c>
    </row>
    <row r="442" spans="1:8" x14ac:dyDescent="0.3">
      <c r="A442">
        <v>1269</v>
      </c>
      <c r="B442" s="1">
        <v>45009</v>
      </c>
      <c r="C442">
        <v>455931.14</v>
      </c>
      <c r="D442">
        <v>14.27</v>
      </c>
      <c r="E442">
        <v>12.02</v>
      </c>
      <c r="F442">
        <v>8412.7000000000007</v>
      </c>
      <c r="G442">
        <v>878.09</v>
      </c>
      <c r="H442">
        <f>_xlfn.MAXIFS(performance_data[portfolio_value],performance_data[portfolio_id],performance_data[[#This Row],[portfolio_id]])  -_xlfn.MINIFS(performance_data[portfolio_value],performance_data[portfolio_id],performance_data[[#This Row],[portfolio_id]])</f>
        <v>457346.49</v>
      </c>
    </row>
    <row r="443" spans="1:8" x14ac:dyDescent="0.3">
      <c r="A443">
        <v>4390</v>
      </c>
      <c r="B443" s="1">
        <v>45085</v>
      </c>
      <c r="C443">
        <v>455826.54</v>
      </c>
      <c r="D443">
        <v>5</v>
      </c>
      <c r="E443">
        <v>5</v>
      </c>
      <c r="F443">
        <v>17380.86</v>
      </c>
      <c r="G443">
        <v>5356.46</v>
      </c>
      <c r="H443">
        <f>_xlfn.MAXIFS(performance_data[portfolio_value],performance_data[portfolio_id],performance_data[[#This Row],[portfolio_id]])  -_xlfn.MINIFS(performance_data[portfolio_value],performance_data[portfolio_id],performance_data[[#This Row],[portfolio_id]])</f>
        <v>443653.97</v>
      </c>
    </row>
    <row r="444" spans="1:8" x14ac:dyDescent="0.3">
      <c r="A444">
        <v>4351</v>
      </c>
      <c r="B444" s="1">
        <v>45330</v>
      </c>
      <c r="C444">
        <v>455815.94</v>
      </c>
      <c r="D444">
        <v>1.84</v>
      </c>
      <c r="E444">
        <v>2.1</v>
      </c>
      <c r="F444">
        <v>4683.6400000000003</v>
      </c>
      <c r="G444">
        <v>17212.02</v>
      </c>
      <c r="H444">
        <f>_xlfn.MAXIFS(performance_data[portfolio_value],performance_data[portfolio_id],performance_data[[#This Row],[portfolio_id]])  -_xlfn.MINIFS(performance_data[portfolio_value],performance_data[portfolio_id],performance_data[[#This Row],[portfolio_id]])</f>
        <v>418174.16</v>
      </c>
    </row>
    <row r="445" spans="1:8" x14ac:dyDescent="0.3">
      <c r="A445">
        <v>5705</v>
      </c>
      <c r="B445" s="1">
        <v>44970</v>
      </c>
      <c r="C445">
        <v>455761.54</v>
      </c>
      <c r="D445">
        <v>-8.14</v>
      </c>
      <c r="E445">
        <v>-6.87</v>
      </c>
      <c r="F445">
        <v>1051.02</v>
      </c>
      <c r="G445">
        <v>7828.92</v>
      </c>
      <c r="H445">
        <f>_xlfn.MAXIFS(performance_data[portfolio_value],performance_data[portfolio_id],performance_data[[#This Row],[portfolio_id]])  -_xlfn.MINIFS(performance_data[portfolio_value],performance_data[portfolio_id],performance_data[[#This Row],[portfolio_id]])</f>
        <v>451631.84</v>
      </c>
    </row>
    <row r="446" spans="1:8" x14ac:dyDescent="0.3">
      <c r="A446">
        <v>8156</v>
      </c>
      <c r="B446" s="1">
        <v>45253</v>
      </c>
      <c r="C446">
        <v>455685.2</v>
      </c>
      <c r="D446">
        <v>4.93</v>
      </c>
      <c r="E446">
        <v>5.4</v>
      </c>
      <c r="F446">
        <v>2467.02</v>
      </c>
      <c r="G446">
        <v>3496.8</v>
      </c>
      <c r="H446">
        <f>_xlfn.MAXIFS(performance_data[portfolio_value],performance_data[portfolio_id],performance_data[[#This Row],[portfolio_id]])  -_xlfn.MINIFS(performance_data[portfolio_value],performance_data[portfolio_id],performance_data[[#This Row],[portfolio_id]])</f>
        <v>428305.74</v>
      </c>
    </row>
    <row r="447" spans="1:8" x14ac:dyDescent="0.3">
      <c r="A447">
        <v>4948</v>
      </c>
      <c r="B447" s="1">
        <v>45444</v>
      </c>
      <c r="C447">
        <v>455626.08</v>
      </c>
      <c r="D447">
        <v>10.23</v>
      </c>
      <c r="E447">
        <v>9.2200000000000006</v>
      </c>
      <c r="F447">
        <v>7462.04</v>
      </c>
      <c r="G447">
        <v>12906.45</v>
      </c>
      <c r="H447">
        <f>_xlfn.MAXIFS(performance_data[portfolio_value],performance_data[portfolio_id],performance_data[[#This Row],[portfolio_id]])  -_xlfn.MINIFS(performance_data[portfolio_value],performance_data[portfolio_id],performance_data[[#This Row],[portfolio_id]])</f>
        <v>431324.61</v>
      </c>
    </row>
    <row r="448" spans="1:8" x14ac:dyDescent="0.3">
      <c r="A448">
        <v>3302</v>
      </c>
      <c r="B448" s="1">
        <v>44968</v>
      </c>
      <c r="C448">
        <v>455436.66</v>
      </c>
      <c r="D448">
        <v>17.63</v>
      </c>
      <c r="E448">
        <v>17.25</v>
      </c>
      <c r="F448">
        <v>15444.09</v>
      </c>
      <c r="G448">
        <v>3819.5</v>
      </c>
      <c r="H448">
        <f>_xlfn.MAXIFS(performance_data[portfolio_value],performance_data[portfolio_id],performance_data[[#This Row],[portfolio_id]])  -_xlfn.MINIFS(performance_data[portfolio_value],performance_data[portfolio_id],performance_data[[#This Row],[portfolio_id]])</f>
        <v>464384.52</v>
      </c>
    </row>
    <row r="449" spans="1:8" x14ac:dyDescent="0.3">
      <c r="A449">
        <v>8368</v>
      </c>
      <c r="B449" s="1">
        <v>45467</v>
      </c>
      <c r="C449">
        <v>455224.86</v>
      </c>
      <c r="D449">
        <v>16.73</v>
      </c>
      <c r="E449">
        <v>14.58</v>
      </c>
      <c r="F449">
        <v>5032.84</v>
      </c>
      <c r="G449">
        <v>10668.67</v>
      </c>
      <c r="H449">
        <f>_xlfn.MAXIFS(performance_data[portfolio_value],performance_data[portfolio_id],performance_data[[#This Row],[portfolio_id]])  -_xlfn.MINIFS(performance_data[portfolio_value],performance_data[portfolio_id],performance_data[[#This Row],[portfolio_id]])</f>
        <v>459458.64</v>
      </c>
    </row>
    <row r="450" spans="1:8" x14ac:dyDescent="0.3">
      <c r="A450">
        <v>4700</v>
      </c>
      <c r="B450" s="1">
        <v>45253</v>
      </c>
      <c r="C450">
        <v>455195.61</v>
      </c>
      <c r="D450">
        <v>12.41</v>
      </c>
      <c r="E450">
        <v>13.03</v>
      </c>
      <c r="F450">
        <v>6255.48</v>
      </c>
      <c r="G450">
        <v>10328.44</v>
      </c>
      <c r="H450">
        <f>_xlfn.MAXIFS(performance_data[portfolio_value],performance_data[portfolio_id],performance_data[[#This Row],[portfolio_id]])  -_xlfn.MINIFS(performance_data[portfolio_value],performance_data[portfolio_id],performance_data[[#This Row],[portfolio_id]])</f>
        <v>435590.85</v>
      </c>
    </row>
    <row r="451" spans="1:8" x14ac:dyDescent="0.3">
      <c r="A451">
        <v>9525</v>
      </c>
      <c r="B451" s="1">
        <v>44973</v>
      </c>
      <c r="C451">
        <v>455086.75</v>
      </c>
      <c r="D451">
        <v>9.0399999999999991</v>
      </c>
      <c r="E451">
        <v>8.3800000000000008</v>
      </c>
      <c r="F451">
        <v>14375.4</v>
      </c>
      <c r="G451">
        <v>3556.75</v>
      </c>
      <c r="H451">
        <f>_xlfn.MAXIFS(performance_data[portfolio_value],performance_data[portfolio_id],performance_data[[#This Row],[portfolio_id]])  -_xlfn.MINIFS(performance_data[portfolio_value],performance_data[portfolio_id],performance_data[[#This Row],[portfolio_id]])</f>
        <v>443691.57</v>
      </c>
    </row>
    <row r="452" spans="1:8" x14ac:dyDescent="0.3">
      <c r="A452">
        <v>6750</v>
      </c>
      <c r="B452" s="1">
        <v>44909</v>
      </c>
      <c r="C452">
        <v>455031.51</v>
      </c>
      <c r="D452">
        <v>-8.49</v>
      </c>
      <c r="E452">
        <v>-7.73</v>
      </c>
      <c r="F452">
        <v>15701.32</v>
      </c>
      <c r="G452">
        <v>16640.96</v>
      </c>
      <c r="H452">
        <f>_xlfn.MAXIFS(performance_data[portfolio_value],performance_data[portfolio_id],performance_data[[#This Row],[portfolio_id]])  -_xlfn.MINIFS(performance_data[portfolio_value],performance_data[portfolio_id],performance_data[[#This Row],[portfolio_id]])</f>
        <v>442764.35</v>
      </c>
    </row>
    <row r="453" spans="1:8" x14ac:dyDescent="0.3">
      <c r="A453">
        <v>3504</v>
      </c>
      <c r="B453" s="1">
        <v>45506</v>
      </c>
      <c r="C453">
        <v>455029.4</v>
      </c>
      <c r="D453">
        <v>9.18</v>
      </c>
      <c r="E453">
        <v>9.24</v>
      </c>
      <c r="F453">
        <v>1430.26</v>
      </c>
      <c r="G453">
        <v>13701.02</v>
      </c>
      <c r="H453">
        <f>_xlfn.MAXIFS(performance_data[portfolio_value],performance_data[portfolio_id],performance_data[[#This Row],[portfolio_id]])  -_xlfn.MINIFS(performance_data[portfolio_value],performance_data[portfolio_id],performance_data[[#This Row],[portfolio_id]])</f>
        <v>469495.57</v>
      </c>
    </row>
    <row r="454" spans="1:8" x14ac:dyDescent="0.3">
      <c r="A454">
        <v>8002</v>
      </c>
      <c r="B454" s="1">
        <v>44885</v>
      </c>
      <c r="C454">
        <v>454763.08</v>
      </c>
      <c r="D454">
        <v>17.05</v>
      </c>
      <c r="E454">
        <v>18.68</v>
      </c>
      <c r="F454">
        <v>17196.82</v>
      </c>
      <c r="G454">
        <v>15189.06</v>
      </c>
      <c r="H454">
        <f>_xlfn.MAXIFS(performance_data[portfolio_value],performance_data[portfolio_id],performance_data[[#This Row],[portfolio_id]])  -_xlfn.MINIFS(performance_data[portfolio_value],performance_data[portfolio_id],performance_data[[#This Row],[portfolio_id]])</f>
        <v>453701.02</v>
      </c>
    </row>
    <row r="455" spans="1:8" x14ac:dyDescent="0.3">
      <c r="A455">
        <v>7027</v>
      </c>
      <c r="B455" s="1">
        <v>45117</v>
      </c>
      <c r="C455">
        <v>454585.19</v>
      </c>
      <c r="D455">
        <v>12.61</v>
      </c>
      <c r="E455">
        <v>10.31</v>
      </c>
      <c r="F455">
        <v>18224.11</v>
      </c>
      <c r="G455">
        <v>12728.92</v>
      </c>
      <c r="H455">
        <f>_xlfn.MAXIFS(performance_data[portfolio_value],performance_data[portfolio_id],performance_data[[#This Row],[portfolio_id]])  -_xlfn.MINIFS(performance_data[portfolio_value],performance_data[portfolio_id],performance_data[[#This Row],[portfolio_id]])</f>
        <v>469516.29000000004</v>
      </c>
    </row>
    <row r="456" spans="1:8" x14ac:dyDescent="0.3">
      <c r="A456">
        <v>5968</v>
      </c>
      <c r="B456" s="1">
        <v>45467</v>
      </c>
      <c r="C456">
        <v>454523.63</v>
      </c>
      <c r="D456">
        <v>10.93</v>
      </c>
      <c r="E456">
        <v>11.97</v>
      </c>
      <c r="F456">
        <v>10256.209999999999</v>
      </c>
      <c r="G456">
        <v>12638.34</v>
      </c>
      <c r="H456">
        <f>_xlfn.MAXIFS(performance_data[portfolio_value],performance_data[portfolio_id],performance_data[[#This Row],[portfolio_id]])  -_xlfn.MINIFS(performance_data[portfolio_value],performance_data[portfolio_id],performance_data[[#This Row],[portfolio_id]])</f>
        <v>479742.19</v>
      </c>
    </row>
    <row r="457" spans="1:8" x14ac:dyDescent="0.3">
      <c r="A457">
        <v>1558</v>
      </c>
      <c r="B457" s="1">
        <v>44905</v>
      </c>
      <c r="C457">
        <v>454479.89</v>
      </c>
      <c r="D457">
        <v>14.35</v>
      </c>
      <c r="E457">
        <v>12.12</v>
      </c>
      <c r="F457">
        <v>10641.66</v>
      </c>
      <c r="G457">
        <v>12475.4</v>
      </c>
      <c r="H457">
        <f>_xlfn.MAXIFS(performance_data[portfolio_value],performance_data[portfolio_id],performance_data[[#This Row],[portfolio_id]])  -_xlfn.MINIFS(performance_data[portfolio_value],performance_data[portfolio_id],performance_data[[#This Row],[portfolio_id]])</f>
        <v>474661.63</v>
      </c>
    </row>
    <row r="458" spans="1:8" x14ac:dyDescent="0.3">
      <c r="A458">
        <v>9353</v>
      </c>
      <c r="B458" s="1">
        <v>45073</v>
      </c>
      <c r="C458">
        <v>454408.52</v>
      </c>
      <c r="D458">
        <v>-5.74</v>
      </c>
      <c r="E458">
        <v>-5.68</v>
      </c>
      <c r="F458">
        <v>14360.11</v>
      </c>
      <c r="G458">
        <v>10289.11</v>
      </c>
      <c r="H458">
        <f>_xlfn.MAXIFS(performance_data[portfolio_value],performance_data[portfolio_id],performance_data[[#This Row],[portfolio_id]])  -_xlfn.MINIFS(performance_data[portfolio_value],performance_data[portfolio_id],performance_data[[#This Row],[portfolio_id]])</f>
        <v>468899.83</v>
      </c>
    </row>
    <row r="459" spans="1:8" x14ac:dyDescent="0.3">
      <c r="A459">
        <v>1138</v>
      </c>
      <c r="B459" s="1">
        <v>44859</v>
      </c>
      <c r="C459">
        <v>454339.49</v>
      </c>
      <c r="D459">
        <v>2.41</v>
      </c>
      <c r="E459">
        <v>2.1800000000000002</v>
      </c>
      <c r="F459">
        <v>12511.7</v>
      </c>
      <c r="G459">
        <v>10833.94</v>
      </c>
      <c r="H459">
        <f>_xlfn.MAXIFS(performance_data[portfolio_value],performance_data[portfolio_id],performance_data[[#This Row],[portfolio_id]])  -_xlfn.MINIFS(performance_data[portfolio_value],performance_data[portfolio_id],performance_data[[#This Row],[portfolio_id]])</f>
        <v>470483.4</v>
      </c>
    </row>
    <row r="460" spans="1:8" x14ac:dyDescent="0.3">
      <c r="A460">
        <v>5431</v>
      </c>
      <c r="B460" s="1">
        <v>44939</v>
      </c>
      <c r="C460">
        <v>454250.46</v>
      </c>
      <c r="D460">
        <v>-5.95</v>
      </c>
      <c r="E460">
        <v>-5.38</v>
      </c>
      <c r="F460">
        <v>10398.27</v>
      </c>
      <c r="G460">
        <v>9404.75</v>
      </c>
      <c r="H460">
        <f>_xlfn.MAXIFS(performance_data[portfolio_value],performance_data[portfolio_id],performance_data[[#This Row],[portfolio_id]])  -_xlfn.MINIFS(performance_data[portfolio_value],performance_data[portfolio_id],performance_data[[#This Row],[portfolio_id]])</f>
        <v>445849.54</v>
      </c>
    </row>
    <row r="461" spans="1:8" x14ac:dyDescent="0.3">
      <c r="A461">
        <v>3504</v>
      </c>
      <c r="B461" s="1">
        <v>45364</v>
      </c>
      <c r="C461">
        <v>454189.78</v>
      </c>
      <c r="D461">
        <v>-3.26</v>
      </c>
      <c r="E461">
        <v>-3.77</v>
      </c>
      <c r="F461">
        <v>19626.669999999998</v>
      </c>
      <c r="G461">
        <v>19535.02</v>
      </c>
      <c r="H461">
        <f>_xlfn.MAXIFS(performance_data[portfolio_value],performance_data[portfolio_id],performance_data[[#This Row],[portfolio_id]])  -_xlfn.MINIFS(performance_data[portfolio_value],performance_data[portfolio_id],performance_data[[#This Row],[portfolio_id]])</f>
        <v>469495.57</v>
      </c>
    </row>
    <row r="462" spans="1:8" x14ac:dyDescent="0.3">
      <c r="A462">
        <v>7046</v>
      </c>
      <c r="B462" s="1">
        <v>45459</v>
      </c>
      <c r="C462">
        <v>454188.63</v>
      </c>
      <c r="D462">
        <v>-4.46</v>
      </c>
      <c r="E462">
        <v>-3.63</v>
      </c>
      <c r="F462">
        <v>7282.99</v>
      </c>
      <c r="G462">
        <v>16736.14</v>
      </c>
      <c r="H462">
        <f>_xlfn.MAXIFS(performance_data[portfolio_value],performance_data[portfolio_id],performance_data[[#This Row],[portfolio_id]])  -_xlfn.MINIFS(performance_data[portfolio_value],performance_data[portfolio_id],performance_data[[#This Row],[portfolio_id]])</f>
        <v>442911.24</v>
      </c>
    </row>
    <row r="463" spans="1:8" x14ac:dyDescent="0.3">
      <c r="A463">
        <v>7654</v>
      </c>
      <c r="B463" s="1">
        <v>44977</v>
      </c>
      <c r="C463">
        <v>454134.65</v>
      </c>
      <c r="D463">
        <v>3.75</v>
      </c>
      <c r="E463">
        <v>3.81</v>
      </c>
      <c r="F463">
        <v>9170.06</v>
      </c>
      <c r="G463">
        <v>848.75</v>
      </c>
      <c r="H463">
        <f>_xlfn.MAXIFS(performance_data[portfolio_value],performance_data[portfolio_id],performance_data[[#This Row],[portfolio_id]])  -_xlfn.MINIFS(performance_data[portfolio_value],performance_data[portfolio_id],performance_data[[#This Row],[portfolio_id]])</f>
        <v>457897.98</v>
      </c>
    </row>
    <row r="464" spans="1:8" x14ac:dyDescent="0.3">
      <c r="A464">
        <v>8582</v>
      </c>
      <c r="B464" s="1">
        <v>45421</v>
      </c>
      <c r="C464">
        <v>453985.16</v>
      </c>
      <c r="D464">
        <v>-9.8000000000000007</v>
      </c>
      <c r="E464">
        <v>-7.97</v>
      </c>
      <c r="F464">
        <v>13951.35</v>
      </c>
      <c r="G464">
        <v>15325.02</v>
      </c>
      <c r="H464">
        <f>_xlfn.MAXIFS(performance_data[portfolio_value],performance_data[portfolio_id],performance_data[[#This Row],[portfolio_id]])  -_xlfn.MINIFS(performance_data[portfolio_value],performance_data[portfolio_id],performance_data[[#This Row],[portfolio_id]])</f>
        <v>468848.31</v>
      </c>
    </row>
    <row r="465" spans="1:8" x14ac:dyDescent="0.3">
      <c r="A465">
        <v>1763</v>
      </c>
      <c r="B465" s="1">
        <v>45186</v>
      </c>
      <c r="C465">
        <v>453977.73</v>
      </c>
      <c r="D465">
        <v>-4.21</v>
      </c>
      <c r="E465">
        <v>-3.97</v>
      </c>
      <c r="F465">
        <v>15675.45</v>
      </c>
      <c r="G465">
        <v>17333.669999999998</v>
      </c>
      <c r="H465">
        <f>_xlfn.MAXIFS(performance_data[portfolio_value],performance_data[portfolio_id],performance_data[[#This Row],[portfolio_id]])  -_xlfn.MINIFS(performance_data[portfolio_value],performance_data[portfolio_id],performance_data[[#This Row],[portfolio_id]])</f>
        <v>400130.94</v>
      </c>
    </row>
    <row r="466" spans="1:8" x14ac:dyDescent="0.3">
      <c r="A466">
        <v>6297</v>
      </c>
      <c r="B466" s="1">
        <v>45400</v>
      </c>
      <c r="C466">
        <v>453952.74</v>
      </c>
      <c r="D466">
        <v>10.96</v>
      </c>
      <c r="E466">
        <v>12.05</v>
      </c>
      <c r="F466">
        <v>6970.57</v>
      </c>
      <c r="G466">
        <v>3056.16</v>
      </c>
      <c r="H466">
        <f>_xlfn.MAXIFS(performance_data[portfolio_value],performance_data[portfolio_id],performance_data[[#This Row],[portfolio_id]])  -_xlfn.MINIFS(performance_data[portfolio_value],performance_data[portfolio_id],performance_data[[#This Row],[portfolio_id]])</f>
        <v>472248.07</v>
      </c>
    </row>
    <row r="467" spans="1:8" x14ac:dyDescent="0.3">
      <c r="A467">
        <v>3900</v>
      </c>
      <c r="B467" s="1">
        <v>45216</v>
      </c>
      <c r="C467">
        <v>453917.89</v>
      </c>
      <c r="D467">
        <v>8.2200000000000006</v>
      </c>
      <c r="E467">
        <v>9.52</v>
      </c>
      <c r="F467">
        <v>6718.49</v>
      </c>
      <c r="G467">
        <v>14352.56</v>
      </c>
      <c r="H467">
        <f>_xlfn.MAXIFS(performance_data[portfolio_value],performance_data[portfolio_id],performance_data[[#This Row],[portfolio_id]])  -_xlfn.MINIFS(performance_data[portfolio_value],performance_data[portfolio_id],performance_data[[#This Row],[portfolio_id]])</f>
        <v>478128.35</v>
      </c>
    </row>
    <row r="468" spans="1:8" x14ac:dyDescent="0.3">
      <c r="A468">
        <v>8994</v>
      </c>
      <c r="B468" s="1">
        <v>45551</v>
      </c>
      <c r="C468">
        <v>453631.71</v>
      </c>
      <c r="D468">
        <v>8.65</v>
      </c>
      <c r="E468">
        <v>9.09</v>
      </c>
      <c r="F468">
        <v>7382.01</v>
      </c>
      <c r="G468">
        <v>15127.81</v>
      </c>
      <c r="H468">
        <f>_xlfn.MAXIFS(performance_data[portfolio_value],performance_data[portfolio_id],performance_data[[#This Row],[portfolio_id]])  -_xlfn.MINIFS(performance_data[portfolio_value],performance_data[portfolio_id],performance_data[[#This Row],[portfolio_id]])</f>
        <v>424784.69</v>
      </c>
    </row>
    <row r="469" spans="1:8" x14ac:dyDescent="0.3">
      <c r="A469">
        <v>7602</v>
      </c>
      <c r="B469" s="1">
        <v>45351</v>
      </c>
      <c r="C469">
        <v>453591.47</v>
      </c>
      <c r="D469">
        <v>-2.99</v>
      </c>
      <c r="E469">
        <v>-3.45</v>
      </c>
      <c r="F469">
        <v>19410.11</v>
      </c>
      <c r="G469">
        <v>13088.84</v>
      </c>
      <c r="H469">
        <f>_xlfn.MAXIFS(performance_data[portfolio_value],performance_data[portfolio_id],performance_data[[#This Row],[portfolio_id]])  -_xlfn.MINIFS(performance_data[portfolio_value],performance_data[portfolio_id],performance_data[[#This Row],[portfolio_id]])</f>
        <v>463482.04000000004</v>
      </c>
    </row>
    <row r="470" spans="1:8" x14ac:dyDescent="0.3">
      <c r="A470">
        <v>1069</v>
      </c>
      <c r="B470" s="1">
        <v>45199</v>
      </c>
      <c r="C470">
        <v>453525.58</v>
      </c>
      <c r="D470">
        <v>-2.4700000000000002</v>
      </c>
      <c r="E470">
        <v>-1.98</v>
      </c>
      <c r="F470">
        <v>11682.69</v>
      </c>
      <c r="G470">
        <v>33.729999999999997</v>
      </c>
      <c r="H470">
        <f>_xlfn.MAXIFS(performance_data[portfolio_value],performance_data[portfolio_id],performance_data[[#This Row],[portfolio_id]])  -_xlfn.MINIFS(performance_data[portfolio_value],performance_data[portfolio_id],performance_data[[#This Row],[portfolio_id]])</f>
        <v>457939.57999999996</v>
      </c>
    </row>
    <row r="471" spans="1:8" x14ac:dyDescent="0.3">
      <c r="A471">
        <v>6240</v>
      </c>
      <c r="B471" s="1">
        <v>45517</v>
      </c>
      <c r="C471">
        <v>453325.02</v>
      </c>
      <c r="D471">
        <v>15.32</v>
      </c>
      <c r="E471">
        <v>16.57</v>
      </c>
      <c r="F471">
        <v>18041</v>
      </c>
      <c r="G471">
        <v>14177.45</v>
      </c>
      <c r="H471">
        <f>_xlfn.MAXIFS(performance_data[portfolio_value],performance_data[portfolio_id],performance_data[[#This Row],[portfolio_id]])  -_xlfn.MINIFS(performance_data[portfolio_value],performance_data[portfolio_id],performance_data[[#This Row],[portfolio_id]])</f>
        <v>472102.02999999997</v>
      </c>
    </row>
    <row r="472" spans="1:8" x14ac:dyDescent="0.3">
      <c r="A472">
        <v>2131</v>
      </c>
      <c r="B472" s="1">
        <v>45011</v>
      </c>
      <c r="C472">
        <v>453056.64</v>
      </c>
      <c r="D472">
        <v>-2.5099999999999998</v>
      </c>
      <c r="E472">
        <v>-2.61</v>
      </c>
      <c r="F472">
        <v>19663.5</v>
      </c>
      <c r="G472">
        <v>13765.45</v>
      </c>
      <c r="H472">
        <f>_xlfn.MAXIFS(performance_data[portfolio_value],performance_data[portfolio_id],performance_data[[#This Row],[portfolio_id]])  -_xlfn.MINIFS(performance_data[portfolio_value],performance_data[portfolio_id],performance_data[[#This Row],[portfolio_id]])</f>
        <v>425797.17</v>
      </c>
    </row>
    <row r="473" spans="1:8" x14ac:dyDescent="0.3">
      <c r="A473">
        <v>2720</v>
      </c>
      <c r="B473" s="1">
        <v>45302</v>
      </c>
      <c r="C473">
        <v>453049.29</v>
      </c>
      <c r="D473">
        <v>-9.1300000000000008</v>
      </c>
      <c r="E473">
        <v>-9.6</v>
      </c>
      <c r="F473">
        <v>5013.6400000000003</v>
      </c>
      <c r="G473">
        <v>11516.05</v>
      </c>
      <c r="H473">
        <f>_xlfn.MAXIFS(performance_data[portfolio_value],performance_data[portfolio_id],performance_data[[#This Row],[portfolio_id]])  -_xlfn.MINIFS(performance_data[portfolio_value],performance_data[portfolio_id],performance_data[[#This Row],[portfolio_id]])</f>
        <v>491089.33</v>
      </c>
    </row>
    <row r="474" spans="1:8" x14ac:dyDescent="0.3">
      <c r="A474">
        <v>3302</v>
      </c>
      <c r="B474" s="1">
        <v>45046</v>
      </c>
      <c r="C474">
        <v>452994.16</v>
      </c>
      <c r="D474">
        <v>-1.19</v>
      </c>
      <c r="E474">
        <v>-1.1399999999999999</v>
      </c>
      <c r="F474">
        <v>1981.78</v>
      </c>
      <c r="G474">
        <v>2992.47</v>
      </c>
      <c r="H474">
        <f>_xlfn.MAXIFS(performance_data[portfolio_value],performance_data[portfolio_id],performance_data[[#This Row],[portfolio_id]])  -_xlfn.MINIFS(performance_data[portfolio_value],performance_data[portfolio_id],performance_data[[#This Row],[portfolio_id]])</f>
        <v>464384.52</v>
      </c>
    </row>
    <row r="475" spans="1:8" x14ac:dyDescent="0.3">
      <c r="A475">
        <v>1770</v>
      </c>
      <c r="B475" s="1">
        <v>45502</v>
      </c>
      <c r="C475">
        <v>452993.46</v>
      </c>
      <c r="D475">
        <v>-2.79</v>
      </c>
      <c r="E475">
        <v>-2.4</v>
      </c>
      <c r="F475">
        <v>17353.32</v>
      </c>
      <c r="G475">
        <v>14417.01</v>
      </c>
      <c r="H475">
        <f>_xlfn.MAXIFS(performance_data[portfolio_value],performance_data[portfolio_id],performance_data[[#This Row],[portfolio_id]])  -_xlfn.MINIFS(performance_data[portfolio_value],performance_data[portfolio_id],performance_data[[#This Row],[portfolio_id]])</f>
        <v>437061.47</v>
      </c>
    </row>
    <row r="476" spans="1:8" x14ac:dyDescent="0.3">
      <c r="A476">
        <v>5705</v>
      </c>
      <c r="B476" s="1">
        <v>45149</v>
      </c>
      <c r="C476">
        <v>452936.57</v>
      </c>
      <c r="D476">
        <v>13.7</v>
      </c>
      <c r="E476">
        <v>12.07</v>
      </c>
      <c r="F476">
        <v>944.25</v>
      </c>
      <c r="G476">
        <v>1792.06</v>
      </c>
      <c r="H476">
        <f>_xlfn.MAXIFS(performance_data[portfolio_value],performance_data[portfolio_id],performance_data[[#This Row],[portfolio_id]])  -_xlfn.MINIFS(performance_data[portfolio_value],performance_data[portfolio_id],performance_data[[#This Row],[portfolio_id]])</f>
        <v>451631.84</v>
      </c>
    </row>
    <row r="477" spans="1:8" x14ac:dyDescent="0.3">
      <c r="A477">
        <v>1558</v>
      </c>
      <c r="B477" s="1">
        <v>45518</v>
      </c>
      <c r="C477">
        <v>452838.06</v>
      </c>
      <c r="D477">
        <v>12.08</v>
      </c>
      <c r="E477">
        <v>10.62</v>
      </c>
      <c r="F477">
        <v>19647.939999999999</v>
      </c>
      <c r="G477">
        <v>16775.57</v>
      </c>
      <c r="H477">
        <f>_xlfn.MAXIFS(performance_data[portfolio_value],performance_data[portfolio_id],performance_data[[#This Row],[portfolio_id]])  -_xlfn.MINIFS(performance_data[portfolio_value],performance_data[portfolio_id],performance_data[[#This Row],[portfolio_id]])</f>
        <v>474661.63</v>
      </c>
    </row>
    <row r="478" spans="1:8" x14ac:dyDescent="0.3">
      <c r="A478">
        <v>4700</v>
      </c>
      <c r="B478" s="1">
        <v>45268</v>
      </c>
      <c r="C478">
        <v>452729.14</v>
      </c>
      <c r="D478">
        <v>-7.63</v>
      </c>
      <c r="E478">
        <v>-6.99</v>
      </c>
      <c r="F478">
        <v>11217.51</v>
      </c>
      <c r="G478">
        <v>16068.11</v>
      </c>
      <c r="H478">
        <f>_xlfn.MAXIFS(performance_data[portfolio_value],performance_data[portfolio_id],performance_data[[#This Row],[portfolio_id]])  -_xlfn.MINIFS(performance_data[portfolio_value],performance_data[portfolio_id],performance_data[[#This Row],[portfolio_id]])</f>
        <v>435590.85</v>
      </c>
    </row>
    <row r="479" spans="1:8" x14ac:dyDescent="0.3">
      <c r="A479">
        <v>1845</v>
      </c>
      <c r="B479" s="1">
        <v>45423</v>
      </c>
      <c r="C479">
        <v>452451.53</v>
      </c>
      <c r="D479">
        <v>-2.88</v>
      </c>
      <c r="E479">
        <v>-2.73</v>
      </c>
      <c r="F479">
        <v>8031.74</v>
      </c>
      <c r="G479">
        <v>11457.31</v>
      </c>
      <c r="H479">
        <f>_xlfn.MAXIFS(performance_data[portfolio_value],performance_data[portfolio_id],performance_data[[#This Row],[portfolio_id]])  -_xlfn.MINIFS(performance_data[portfolio_value],performance_data[portfolio_id],performance_data[[#This Row],[portfolio_id]])</f>
        <v>457089.26999999996</v>
      </c>
    </row>
    <row r="480" spans="1:8" x14ac:dyDescent="0.3">
      <c r="A480">
        <v>6661</v>
      </c>
      <c r="B480" s="1">
        <v>45488</v>
      </c>
      <c r="C480">
        <v>452443.73</v>
      </c>
      <c r="D480">
        <v>18.62</v>
      </c>
      <c r="E480">
        <v>18.649999999999999</v>
      </c>
      <c r="F480">
        <v>16359.44</v>
      </c>
      <c r="G480">
        <v>8414.58</v>
      </c>
      <c r="H480">
        <f>_xlfn.MAXIFS(performance_data[portfolio_value],performance_data[portfolio_id],performance_data[[#This Row],[portfolio_id]])  -_xlfn.MINIFS(performance_data[portfolio_value],performance_data[portfolio_id],performance_data[[#This Row],[portfolio_id]])</f>
        <v>461216.61000000004</v>
      </c>
    </row>
    <row r="481" spans="1:8" x14ac:dyDescent="0.3">
      <c r="A481">
        <v>2448</v>
      </c>
      <c r="B481" s="1">
        <v>45201</v>
      </c>
      <c r="C481">
        <v>452417.8</v>
      </c>
      <c r="D481">
        <v>1.5</v>
      </c>
      <c r="E481">
        <v>1.51</v>
      </c>
      <c r="F481">
        <v>5835.55</v>
      </c>
      <c r="G481">
        <v>18378.68</v>
      </c>
      <c r="H481">
        <f>_xlfn.MAXIFS(performance_data[portfolio_value],performance_data[portfolio_id],performance_data[[#This Row],[portfolio_id]])  -_xlfn.MINIFS(performance_data[portfolio_value],performance_data[portfolio_id],performance_data[[#This Row],[portfolio_id]])</f>
        <v>392353.16</v>
      </c>
    </row>
    <row r="482" spans="1:8" x14ac:dyDescent="0.3">
      <c r="A482">
        <v>2461</v>
      </c>
      <c r="B482" s="1">
        <v>44885</v>
      </c>
      <c r="C482">
        <v>452406.9</v>
      </c>
      <c r="D482">
        <v>16.04</v>
      </c>
      <c r="E482">
        <v>18.399999999999999</v>
      </c>
      <c r="F482">
        <v>19502.43</v>
      </c>
      <c r="G482">
        <v>17579.990000000002</v>
      </c>
      <c r="H482">
        <f>_xlfn.MAXIFS(performance_data[portfolio_value],performance_data[portfolio_id],performance_data[[#This Row],[portfolio_id]])  -_xlfn.MINIFS(performance_data[portfolio_value],performance_data[portfolio_id],performance_data[[#This Row],[portfolio_id]])</f>
        <v>479062.15</v>
      </c>
    </row>
    <row r="483" spans="1:8" x14ac:dyDescent="0.3">
      <c r="A483">
        <v>9698</v>
      </c>
      <c r="B483" s="1">
        <v>45191</v>
      </c>
      <c r="C483">
        <v>452002.03</v>
      </c>
      <c r="D483">
        <v>8.1999999999999993</v>
      </c>
      <c r="E483">
        <v>9.11</v>
      </c>
      <c r="F483">
        <v>8433.1</v>
      </c>
      <c r="G483">
        <v>17275.91</v>
      </c>
      <c r="H483">
        <f>_xlfn.MAXIFS(performance_data[portfolio_value],performance_data[portfolio_id],performance_data[[#This Row],[portfolio_id]])  -_xlfn.MINIFS(performance_data[portfolio_value],performance_data[portfolio_id],performance_data[[#This Row],[portfolio_id]])</f>
        <v>472544.12</v>
      </c>
    </row>
    <row r="484" spans="1:8" x14ac:dyDescent="0.3">
      <c r="A484">
        <v>5663</v>
      </c>
      <c r="B484" s="1">
        <v>45457</v>
      </c>
      <c r="C484">
        <v>451933.12</v>
      </c>
      <c r="D484">
        <v>-8.6199999999999992</v>
      </c>
      <c r="E484">
        <v>-7.24</v>
      </c>
      <c r="F484">
        <v>12435.14</v>
      </c>
      <c r="G484">
        <v>12425.77</v>
      </c>
      <c r="H484">
        <f>_xlfn.MAXIFS(performance_data[portfolio_value],performance_data[portfolio_id],performance_data[[#This Row],[portfolio_id]])  -_xlfn.MINIFS(performance_data[portfolio_value],performance_data[portfolio_id],performance_data[[#This Row],[portfolio_id]])</f>
        <v>433192.81</v>
      </c>
    </row>
    <row r="485" spans="1:8" x14ac:dyDescent="0.3">
      <c r="A485">
        <v>9236</v>
      </c>
      <c r="B485" s="1">
        <v>45282</v>
      </c>
      <c r="C485">
        <v>451879.02</v>
      </c>
      <c r="D485">
        <v>-1.61</v>
      </c>
      <c r="E485">
        <v>-1.52</v>
      </c>
      <c r="F485">
        <v>1891.28</v>
      </c>
      <c r="G485">
        <v>9633.5400000000009</v>
      </c>
      <c r="H485">
        <f>_xlfn.MAXIFS(performance_data[portfolio_value],performance_data[portfolio_id],performance_data[[#This Row],[portfolio_id]])  -_xlfn.MINIFS(performance_data[portfolio_value],performance_data[portfolio_id],performance_data[[#This Row],[portfolio_id]])</f>
        <v>437102.15</v>
      </c>
    </row>
    <row r="486" spans="1:8" x14ac:dyDescent="0.3">
      <c r="A486">
        <v>1405</v>
      </c>
      <c r="B486" s="1">
        <v>45059</v>
      </c>
      <c r="C486">
        <v>451874.05</v>
      </c>
      <c r="D486">
        <v>16.579999999999998</v>
      </c>
      <c r="E486">
        <v>14.47</v>
      </c>
      <c r="F486">
        <v>18090.84</v>
      </c>
      <c r="G486">
        <v>11487.13</v>
      </c>
      <c r="H486">
        <f>_xlfn.MAXIFS(performance_data[portfolio_value],performance_data[portfolio_id],performance_data[[#This Row],[portfolio_id]])  -_xlfn.MINIFS(performance_data[portfolio_value],performance_data[portfolio_id],performance_data[[#This Row],[portfolio_id]])</f>
        <v>448826.29000000004</v>
      </c>
    </row>
    <row r="487" spans="1:8" x14ac:dyDescent="0.3">
      <c r="A487">
        <v>5044</v>
      </c>
      <c r="B487" s="1">
        <v>45226</v>
      </c>
      <c r="C487">
        <v>451813.31</v>
      </c>
      <c r="D487">
        <v>-2.02</v>
      </c>
      <c r="E487">
        <v>-1.88</v>
      </c>
      <c r="F487">
        <v>6211.83</v>
      </c>
      <c r="G487">
        <v>19763.07</v>
      </c>
      <c r="H487">
        <f>_xlfn.MAXIFS(performance_data[portfolio_value],performance_data[portfolio_id],performance_data[[#This Row],[portfolio_id]])  -_xlfn.MINIFS(performance_data[portfolio_value],performance_data[portfolio_id],performance_data[[#This Row],[portfolio_id]])</f>
        <v>444691.66</v>
      </c>
    </row>
    <row r="488" spans="1:8" x14ac:dyDescent="0.3">
      <c r="A488">
        <v>5136</v>
      </c>
      <c r="B488" s="1">
        <v>45141</v>
      </c>
      <c r="C488">
        <v>451750.86</v>
      </c>
      <c r="D488">
        <v>-7.85</v>
      </c>
      <c r="E488">
        <v>-8.48</v>
      </c>
      <c r="F488">
        <v>14992.5</v>
      </c>
      <c r="G488">
        <v>762.48</v>
      </c>
      <c r="H488">
        <f>_xlfn.MAXIFS(performance_data[portfolio_value],performance_data[portfolio_id],performance_data[[#This Row],[portfolio_id]])  -_xlfn.MINIFS(performance_data[portfolio_value],performance_data[portfolio_id],performance_data[[#This Row],[portfolio_id]])</f>
        <v>471919.2</v>
      </c>
    </row>
    <row r="489" spans="1:8" x14ac:dyDescent="0.3">
      <c r="A489">
        <v>8355</v>
      </c>
      <c r="B489" s="1">
        <v>44851</v>
      </c>
      <c r="C489">
        <v>451597</v>
      </c>
      <c r="D489">
        <v>8.02</v>
      </c>
      <c r="E489">
        <v>8.9700000000000006</v>
      </c>
      <c r="F489">
        <v>11355.88</v>
      </c>
      <c r="G489">
        <v>15084.46</v>
      </c>
      <c r="H489">
        <f>_xlfn.MAXIFS(performance_data[portfolio_value],performance_data[portfolio_id],performance_data[[#This Row],[portfolio_id]])  -_xlfn.MINIFS(performance_data[portfolio_value],performance_data[portfolio_id],performance_data[[#This Row],[portfolio_id]])</f>
        <v>437888.26</v>
      </c>
    </row>
    <row r="490" spans="1:8" x14ac:dyDescent="0.3">
      <c r="A490">
        <v>5631</v>
      </c>
      <c r="B490" s="1">
        <v>44924</v>
      </c>
      <c r="C490">
        <v>451568.59</v>
      </c>
      <c r="D490">
        <v>-8.49</v>
      </c>
      <c r="E490">
        <v>-10.01</v>
      </c>
      <c r="F490">
        <v>6421.58</v>
      </c>
      <c r="G490">
        <v>9188.39</v>
      </c>
      <c r="H490">
        <f>_xlfn.MAXIFS(performance_data[portfolio_value],performance_data[portfolio_id],performance_data[[#This Row],[portfolio_id]])  -_xlfn.MINIFS(performance_data[portfolio_value],performance_data[portfolio_id],performance_data[[#This Row],[portfolio_id]])</f>
        <v>441834.38</v>
      </c>
    </row>
    <row r="491" spans="1:8" x14ac:dyDescent="0.3">
      <c r="A491">
        <v>2131</v>
      </c>
      <c r="B491" s="1">
        <v>45070</v>
      </c>
      <c r="C491">
        <v>451311.91</v>
      </c>
      <c r="D491">
        <v>-8.15</v>
      </c>
      <c r="E491">
        <v>-8.0299999999999994</v>
      </c>
      <c r="F491">
        <v>9448.81</v>
      </c>
      <c r="G491">
        <v>2620.2800000000002</v>
      </c>
      <c r="H491">
        <f>_xlfn.MAXIFS(performance_data[portfolio_value],performance_data[portfolio_id],performance_data[[#This Row],[portfolio_id]])  -_xlfn.MINIFS(performance_data[portfolio_value],performance_data[portfolio_id],performance_data[[#This Row],[portfolio_id]])</f>
        <v>425797.17</v>
      </c>
    </row>
    <row r="492" spans="1:8" x14ac:dyDescent="0.3">
      <c r="A492">
        <v>1932</v>
      </c>
      <c r="B492" s="1">
        <v>45380</v>
      </c>
      <c r="C492">
        <v>451281.65</v>
      </c>
      <c r="D492">
        <v>-4.18</v>
      </c>
      <c r="E492">
        <v>-4.93</v>
      </c>
      <c r="F492">
        <v>12921.61</v>
      </c>
      <c r="G492">
        <v>3492.43</v>
      </c>
      <c r="H492">
        <f>_xlfn.MAXIFS(performance_data[portfolio_value],performance_data[portfolio_id],performance_data[[#This Row],[portfolio_id]])  -_xlfn.MINIFS(performance_data[portfolio_value],performance_data[portfolio_id],performance_data[[#This Row],[portfolio_id]])</f>
        <v>436132.11000000004</v>
      </c>
    </row>
    <row r="493" spans="1:8" x14ac:dyDescent="0.3">
      <c r="A493">
        <v>6416</v>
      </c>
      <c r="B493" s="1">
        <v>44863</v>
      </c>
      <c r="C493">
        <v>451211.91</v>
      </c>
      <c r="D493">
        <v>-9.9700000000000006</v>
      </c>
      <c r="E493">
        <v>-11.7</v>
      </c>
      <c r="F493">
        <v>1878.11</v>
      </c>
      <c r="G493">
        <v>1937.1</v>
      </c>
      <c r="H493">
        <f>_xlfn.MAXIFS(performance_data[portfolio_value],performance_data[portfolio_id],performance_data[[#This Row],[portfolio_id]])  -_xlfn.MINIFS(performance_data[portfolio_value],performance_data[portfolio_id],performance_data[[#This Row],[portfolio_id]])</f>
        <v>452655.38</v>
      </c>
    </row>
    <row r="494" spans="1:8" x14ac:dyDescent="0.3">
      <c r="A494">
        <v>7258</v>
      </c>
      <c r="B494" s="1">
        <v>45136</v>
      </c>
      <c r="C494">
        <v>450994.02</v>
      </c>
      <c r="D494">
        <v>12.15</v>
      </c>
      <c r="E494">
        <v>10.89</v>
      </c>
      <c r="F494">
        <v>2792.04</v>
      </c>
      <c r="G494">
        <v>1362.51</v>
      </c>
      <c r="H494">
        <f>_xlfn.MAXIFS(performance_data[portfolio_value],performance_data[portfolio_id],performance_data[[#This Row],[portfolio_id]])  -_xlfn.MINIFS(performance_data[portfolio_value],performance_data[portfolio_id],performance_data[[#This Row],[portfolio_id]])</f>
        <v>440287.99</v>
      </c>
    </row>
    <row r="495" spans="1:8" x14ac:dyDescent="0.3">
      <c r="A495">
        <v>3758</v>
      </c>
      <c r="B495" s="1">
        <v>44926</v>
      </c>
      <c r="C495">
        <v>450956.78</v>
      </c>
      <c r="D495">
        <v>-8.4499999999999993</v>
      </c>
      <c r="E495">
        <v>-9.58</v>
      </c>
      <c r="F495">
        <v>4252.54</v>
      </c>
      <c r="G495">
        <v>2262.19</v>
      </c>
      <c r="H495">
        <f>_xlfn.MAXIFS(performance_data[portfolio_value],performance_data[portfolio_id],performance_data[[#This Row],[portfolio_id]])  -_xlfn.MINIFS(performance_data[portfolio_value],performance_data[portfolio_id],performance_data[[#This Row],[portfolio_id]])</f>
        <v>492828.58</v>
      </c>
    </row>
    <row r="496" spans="1:8" x14ac:dyDescent="0.3">
      <c r="A496">
        <v>1475</v>
      </c>
      <c r="B496" s="1">
        <v>44987</v>
      </c>
      <c r="C496">
        <v>450942.3</v>
      </c>
      <c r="D496">
        <v>-0.23</v>
      </c>
      <c r="E496">
        <v>-0.19</v>
      </c>
      <c r="F496">
        <v>8207.52</v>
      </c>
      <c r="G496">
        <v>1653.4</v>
      </c>
      <c r="H496">
        <f>_xlfn.MAXIFS(performance_data[portfolio_value],performance_data[portfolio_id],performance_data[[#This Row],[portfolio_id]])  -_xlfn.MINIFS(performance_data[portfolio_value],performance_data[portfolio_id],performance_data[[#This Row],[portfolio_id]])</f>
        <v>429460.27</v>
      </c>
    </row>
    <row r="497" spans="1:8" x14ac:dyDescent="0.3">
      <c r="A497">
        <v>2474</v>
      </c>
      <c r="B497" s="1">
        <v>45527</v>
      </c>
      <c r="C497">
        <v>450885.08</v>
      </c>
      <c r="D497">
        <v>17.41</v>
      </c>
      <c r="E497">
        <v>17.95</v>
      </c>
      <c r="F497">
        <v>9317.51</v>
      </c>
      <c r="G497">
        <v>10808.37</v>
      </c>
      <c r="H497">
        <f>_xlfn.MAXIFS(performance_data[portfolio_value],performance_data[portfolio_id],performance_data[[#This Row],[portfolio_id]])  -_xlfn.MINIFS(performance_data[portfolio_value],performance_data[portfolio_id],performance_data[[#This Row],[portfolio_id]])</f>
        <v>428389.51</v>
      </c>
    </row>
    <row r="498" spans="1:8" x14ac:dyDescent="0.3">
      <c r="A498">
        <v>3504</v>
      </c>
      <c r="B498" s="1">
        <v>44880</v>
      </c>
      <c r="C498">
        <v>450796.52</v>
      </c>
      <c r="D498">
        <v>16.02</v>
      </c>
      <c r="E498">
        <v>16.809999999999999</v>
      </c>
      <c r="F498">
        <v>12254.84</v>
      </c>
      <c r="G498">
        <v>19273.16</v>
      </c>
      <c r="H498">
        <f>_xlfn.MAXIFS(performance_data[portfolio_value],performance_data[portfolio_id],performance_data[[#This Row],[portfolio_id]])  -_xlfn.MINIFS(performance_data[portfolio_value],performance_data[portfolio_id],performance_data[[#This Row],[portfolio_id]])</f>
        <v>469495.57</v>
      </c>
    </row>
    <row r="499" spans="1:8" x14ac:dyDescent="0.3">
      <c r="A499">
        <v>5631</v>
      </c>
      <c r="B499" s="1">
        <v>45454</v>
      </c>
      <c r="C499">
        <v>450595.25</v>
      </c>
      <c r="D499">
        <v>10.92</v>
      </c>
      <c r="E499">
        <v>10.4</v>
      </c>
      <c r="F499">
        <v>11696.8</v>
      </c>
      <c r="G499">
        <v>5928.09</v>
      </c>
      <c r="H499">
        <f>_xlfn.MAXIFS(performance_data[portfolio_value],performance_data[portfolio_id],performance_data[[#This Row],[portfolio_id]])  -_xlfn.MINIFS(performance_data[portfolio_value],performance_data[portfolio_id],performance_data[[#This Row],[portfolio_id]])</f>
        <v>441834.38</v>
      </c>
    </row>
    <row r="500" spans="1:8" x14ac:dyDescent="0.3">
      <c r="A500">
        <v>9733</v>
      </c>
      <c r="B500" s="1">
        <v>45510</v>
      </c>
      <c r="C500">
        <v>450569.76</v>
      </c>
      <c r="D500">
        <v>18.16</v>
      </c>
      <c r="E500">
        <v>20.29</v>
      </c>
      <c r="F500">
        <v>15955.78</v>
      </c>
      <c r="G500">
        <v>12532.14</v>
      </c>
      <c r="H500">
        <f>_xlfn.MAXIFS(performance_data[portfolio_value],performance_data[portfolio_id],performance_data[[#This Row],[portfolio_id]])  -_xlfn.MINIFS(performance_data[portfolio_value],performance_data[portfolio_id],performance_data[[#This Row],[portfolio_id]])</f>
        <v>471325.01</v>
      </c>
    </row>
    <row r="501" spans="1:8" x14ac:dyDescent="0.3">
      <c r="A501">
        <v>7027</v>
      </c>
      <c r="B501" s="1">
        <v>45519</v>
      </c>
      <c r="C501">
        <v>450495.4</v>
      </c>
      <c r="D501">
        <v>8.6999999999999993</v>
      </c>
      <c r="E501">
        <v>10.35</v>
      </c>
      <c r="F501">
        <v>4764.41</v>
      </c>
      <c r="G501">
        <v>12495.31</v>
      </c>
      <c r="H501">
        <f>_xlfn.MAXIFS(performance_data[portfolio_value],performance_data[portfolio_id],performance_data[[#This Row],[portfolio_id]])  -_xlfn.MINIFS(performance_data[portfolio_value],performance_data[portfolio_id],performance_data[[#This Row],[portfolio_id]])</f>
        <v>469516.29000000004</v>
      </c>
    </row>
    <row r="502" spans="1:8" x14ac:dyDescent="0.3">
      <c r="A502">
        <v>8353</v>
      </c>
      <c r="B502" s="1">
        <v>45482</v>
      </c>
      <c r="C502">
        <v>450473.16</v>
      </c>
      <c r="D502">
        <v>-5.56</v>
      </c>
      <c r="E502">
        <v>-5.19</v>
      </c>
      <c r="F502">
        <v>10869.46</v>
      </c>
      <c r="G502">
        <v>5459.51</v>
      </c>
      <c r="H502">
        <f>_xlfn.MAXIFS(performance_data[portfolio_value],performance_data[portfolio_id],performance_data[[#This Row],[portfolio_id]])  -_xlfn.MINIFS(performance_data[portfolio_value],performance_data[portfolio_id],performance_data[[#This Row],[portfolio_id]])</f>
        <v>484346.58</v>
      </c>
    </row>
    <row r="503" spans="1:8" x14ac:dyDescent="0.3">
      <c r="A503">
        <v>1269</v>
      </c>
      <c r="B503" s="1">
        <v>45143</v>
      </c>
      <c r="C503">
        <v>450418.96</v>
      </c>
      <c r="D503">
        <v>-8.11</v>
      </c>
      <c r="E503">
        <v>-7.68</v>
      </c>
      <c r="F503">
        <v>17703.400000000001</v>
      </c>
      <c r="G503">
        <v>3196.9</v>
      </c>
      <c r="H503">
        <f>_xlfn.MAXIFS(performance_data[portfolio_value],performance_data[portfolio_id],performance_data[[#This Row],[portfolio_id]])  -_xlfn.MINIFS(performance_data[portfolio_value],performance_data[portfolio_id],performance_data[[#This Row],[portfolio_id]])</f>
        <v>457346.49</v>
      </c>
    </row>
    <row r="504" spans="1:8" x14ac:dyDescent="0.3">
      <c r="A504">
        <v>4705</v>
      </c>
      <c r="B504" s="1">
        <v>44832</v>
      </c>
      <c r="C504">
        <v>450363.01</v>
      </c>
      <c r="D504">
        <v>-6.64</v>
      </c>
      <c r="E504">
        <v>-6.7</v>
      </c>
      <c r="F504">
        <v>15872.44</v>
      </c>
      <c r="G504">
        <v>12367.29</v>
      </c>
      <c r="H504">
        <f>_xlfn.MAXIFS(performance_data[portfolio_value],performance_data[portfolio_id],performance_data[[#This Row],[portfolio_id]])  -_xlfn.MINIFS(performance_data[portfolio_value],performance_data[portfolio_id],performance_data[[#This Row],[portfolio_id]])</f>
        <v>457432.01999999996</v>
      </c>
    </row>
    <row r="505" spans="1:8" x14ac:dyDescent="0.3">
      <c r="A505">
        <v>1763</v>
      </c>
      <c r="B505" s="1">
        <v>45008</v>
      </c>
      <c r="C505">
        <v>450356.95</v>
      </c>
      <c r="D505">
        <v>6.75</v>
      </c>
      <c r="E505">
        <v>7</v>
      </c>
      <c r="F505">
        <v>1131.1199999999999</v>
      </c>
      <c r="G505">
        <v>10677.88</v>
      </c>
      <c r="H505">
        <f>_xlfn.MAXIFS(performance_data[portfolio_value],performance_data[portfolio_id],performance_data[[#This Row],[portfolio_id]])  -_xlfn.MINIFS(performance_data[portfolio_value],performance_data[portfolio_id],performance_data[[#This Row],[portfolio_id]])</f>
        <v>400130.94</v>
      </c>
    </row>
    <row r="506" spans="1:8" x14ac:dyDescent="0.3">
      <c r="A506">
        <v>8371</v>
      </c>
      <c r="B506" s="1">
        <v>45093</v>
      </c>
      <c r="C506">
        <v>450324.82</v>
      </c>
      <c r="D506">
        <v>1.84</v>
      </c>
      <c r="E506">
        <v>2.17</v>
      </c>
      <c r="F506">
        <v>5999.74</v>
      </c>
      <c r="G506">
        <v>7826.3</v>
      </c>
      <c r="H506">
        <f>_xlfn.MAXIFS(performance_data[portfolio_value],performance_data[portfolio_id],performance_data[[#This Row],[portfolio_id]])  -_xlfn.MINIFS(performance_data[portfolio_value],performance_data[portfolio_id],performance_data[[#This Row],[portfolio_id]])</f>
        <v>463899.17000000004</v>
      </c>
    </row>
    <row r="507" spans="1:8" x14ac:dyDescent="0.3">
      <c r="A507">
        <v>9920</v>
      </c>
      <c r="B507" s="1">
        <v>45332</v>
      </c>
      <c r="C507">
        <v>450296.92</v>
      </c>
      <c r="D507">
        <v>2.87</v>
      </c>
      <c r="E507">
        <v>2.2999999999999998</v>
      </c>
      <c r="F507">
        <v>12291.6</v>
      </c>
      <c r="G507">
        <v>10011.709999999999</v>
      </c>
      <c r="H507">
        <f>_xlfn.MAXIFS(performance_data[portfolio_value],performance_data[portfolio_id],performance_data[[#This Row],[portfolio_id]])  -_xlfn.MINIFS(performance_data[portfolio_value],performance_data[portfolio_id],performance_data[[#This Row],[portfolio_id]])</f>
        <v>448034.8</v>
      </c>
    </row>
    <row r="508" spans="1:8" x14ac:dyDescent="0.3">
      <c r="A508">
        <v>3725</v>
      </c>
      <c r="B508" s="1">
        <v>45372</v>
      </c>
      <c r="C508">
        <v>450133.99</v>
      </c>
      <c r="D508">
        <v>-2.92</v>
      </c>
      <c r="E508">
        <v>-3.48</v>
      </c>
      <c r="F508">
        <v>8597.14</v>
      </c>
      <c r="G508">
        <v>11336.69</v>
      </c>
      <c r="H508">
        <f>_xlfn.MAXIFS(performance_data[portfolio_value],performance_data[portfolio_id],performance_data[[#This Row],[portfolio_id]])  -_xlfn.MINIFS(performance_data[portfolio_value],performance_data[portfolio_id],performance_data[[#This Row],[portfolio_id]])</f>
        <v>414846.14999999997</v>
      </c>
    </row>
    <row r="509" spans="1:8" x14ac:dyDescent="0.3">
      <c r="A509">
        <v>7159</v>
      </c>
      <c r="B509" s="1">
        <v>45441</v>
      </c>
      <c r="C509">
        <v>449869.46</v>
      </c>
      <c r="D509">
        <v>8.17</v>
      </c>
      <c r="E509">
        <v>8.3800000000000008</v>
      </c>
      <c r="F509">
        <v>11283.65</v>
      </c>
      <c r="G509">
        <v>6400.67</v>
      </c>
      <c r="H509">
        <f>_xlfn.MAXIFS(performance_data[portfolio_value],performance_data[portfolio_id],performance_data[[#This Row],[portfolio_id]])  -_xlfn.MINIFS(performance_data[portfolio_value],performance_data[portfolio_id],performance_data[[#This Row],[portfolio_id]])</f>
        <v>475159.84</v>
      </c>
    </row>
    <row r="510" spans="1:8" x14ac:dyDescent="0.3">
      <c r="A510">
        <v>3900</v>
      </c>
      <c r="B510" s="1">
        <v>45065</v>
      </c>
      <c r="C510">
        <v>449682.12</v>
      </c>
      <c r="D510">
        <v>4.37</v>
      </c>
      <c r="E510">
        <v>3.71</v>
      </c>
      <c r="F510">
        <v>3294.94</v>
      </c>
      <c r="G510">
        <v>16540.32</v>
      </c>
      <c r="H510">
        <f>_xlfn.MAXIFS(performance_data[portfolio_value],performance_data[portfolio_id],performance_data[[#This Row],[portfolio_id]])  -_xlfn.MINIFS(performance_data[portfolio_value],performance_data[portfolio_id],performance_data[[#This Row],[portfolio_id]])</f>
        <v>478128.35</v>
      </c>
    </row>
    <row r="511" spans="1:8" x14ac:dyDescent="0.3">
      <c r="A511">
        <v>8996</v>
      </c>
      <c r="B511" s="1">
        <v>44918</v>
      </c>
      <c r="C511">
        <v>449614.88</v>
      </c>
      <c r="D511">
        <v>6.42</v>
      </c>
      <c r="E511">
        <v>6.59</v>
      </c>
      <c r="F511">
        <v>1771.77</v>
      </c>
      <c r="G511">
        <v>6019.64</v>
      </c>
      <c r="H511">
        <f>_xlfn.MAXIFS(performance_data[portfolio_value],performance_data[portfolio_id],performance_data[[#This Row],[portfolio_id]])  -_xlfn.MINIFS(performance_data[portfolio_value],performance_data[portfolio_id],performance_data[[#This Row],[portfolio_id]])</f>
        <v>463976.63999999996</v>
      </c>
    </row>
    <row r="512" spans="1:8" x14ac:dyDescent="0.3">
      <c r="A512">
        <v>2363</v>
      </c>
      <c r="B512" s="1">
        <v>45525</v>
      </c>
      <c r="C512">
        <v>449498.93</v>
      </c>
      <c r="D512">
        <v>-1.97</v>
      </c>
      <c r="E512">
        <v>-1.92</v>
      </c>
      <c r="F512">
        <v>480.45</v>
      </c>
      <c r="G512">
        <v>17540.57</v>
      </c>
      <c r="H512">
        <f>_xlfn.MAXIFS(performance_data[portfolio_value],performance_data[portfolio_id],performance_data[[#This Row],[portfolio_id]])  -_xlfn.MINIFS(performance_data[portfolio_value],performance_data[portfolio_id],performance_data[[#This Row],[portfolio_id]])</f>
        <v>480183.11000000004</v>
      </c>
    </row>
    <row r="513" spans="1:8" x14ac:dyDescent="0.3">
      <c r="A513">
        <v>7046</v>
      </c>
      <c r="B513" s="1">
        <v>45558</v>
      </c>
      <c r="C513">
        <v>449424.12</v>
      </c>
      <c r="D513">
        <v>-0.13</v>
      </c>
      <c r="E513">
        <v>-0.12</v>
      </c>
      <c r="F513">
        <v>16297.46</v>
      </c>
      <c r="G513">
        <v>10641.35</v>
      </c>
      <c r="H513">
        <f>_xlfn.MAXIFS(performance_data[portfolio_value],performance_data[portfolio_id],performance_data[[#This Row],[portfolio_id]])  -_xlfn.MINIFS(performance_data[portfolio_value],performance_data[portfolio_id],performance_data[[#This Row],[portfolio_id]])</f>
        <v>442911.24</v>
      </c>
    </row>
    <row r="514" spans="1:8" x14ac:dyDescent="0.3">
      <c r="A514">
        <v>7655</v>
      </c>
      <c r="B514" s="1">
        <v>45448</v>
      </c>
      <c r="C514">
        <v>449396.05</v>
      </c>
      <c r="D514">
        <v>4.18</v>
      </c>
      <c r="E514">
        <v>4.2</v>
      </c>
      <c r="F514">
        <v>19266.150000000001</v>
      </c>
      <c r="G514">
        <v>3500.2</v>
      </c>
      <c r="H514">
        <f>_xlfn.MAXIFS(performance_data[portfolio_value],performance_data[portfolio_id],performance_data[[#This Row],[portfolio_id]])  -_xlfn.MINIFS(performance_data[portfolio_value],performance_data[portfolio_id],performance_data[[#This Row],[portfolio_id]])</f>
        <v>476664.48000000004</v>
      </c>
    </row>
    <row r="515" spans="1:8" x14ac:dyDescent="0.3">
      <c r="A515">
        <v>7049</v>
      </c>
      <c r="B515" s="1">
        <v>45310</v>
      </c>
      <c r="C515">
        <v>449256.38</v>
      </c>
      <c r="D515">
        <v>0.6</v>
      </c>
      <c r="E515">
        <v>0.49</v>
      </c>
      <c r="F515">
        <v>15905.98</v>
      </c>
      <c r="G515">
        <v>3687.61</v>
      </c>
      <c r="H515">
        <f>_xlfn.MAXIFS(performance_data[portfolio_value],performance_data[portfolio_id],performance_data[[#This Row],[portfolio_id]])  -_xlfn.MINIFS(performance_data[portfolio_value],performance_data[portfolio_id],performance_data[[#This Row],[portfolio_id]])</f>
        <v>484324.69999999995</v>
      </c>
    </row>
    <row r="516" spans="1:8" x14ac:dyDescent="0.3">
      <c r="A516">
        <v>1845</v>
      </c>
      <c r="B516" s="1">
        <v>45425</v>
      </c>
      <c r="C516">
        <v>449177.56</v>
      </c>
      <c r="D516">
        <v>-3.58</v>
      </c>
      <c r="E516">
        <v>-3.69</v>
      </c>
      <c r="F516">
        <v>17662.18</v>
      </c>
      <c r="G516">
        <v>6570.07</v>
      </c>
      <c r="H516">
        <f>_xlfn.MAXIFS(performance_data[portfolio_value],performance_data[portfolio_id],performance_data[[#This Row],[portfolio_id]])  -_xlfn.MINIFS(performance_data[portfolio_value],performance_data[portfolio_id],performance_data[[#This Row],[portfolio_id]])</f>
        <v>457089.26999999996</v>
      </c>
    </row>
    <row r="517" spans="1:8" x14ac:dyDescent="0.3">
      <c r="A517">
        <v>7655</v>
      </c>
      <c r="B517" s="1">
        <v>45455</v>
      </c>
      <c r="C517">
        <v>449166.55</v>
      </c>
      <c r="D517">
        <v>-8.0299999999999994</v>
      </c>
      <c r="E517">
        <v>-6.52</v>
      </c>
      <c r="F517">
        <v>15840.19</v>
      </c>
      <c r="G517">
        <v>5105.33</v>
      </c>
      <c r="H517">
        <f>_xlfn.MAXIFS(performance_data[portfolio_value],performance_data[portfolio_id],performance_data[[#This Row],[portfolio_id]])  -_xlfn.MINIFS(performance_data[portfolio_value],performance_data[portfolio_id],performance_data[[#This Row],[portfolio_id]])</f>
        <v>476664.48000000004</v>
      </c>
    </row>
    <row r="518" spans="1:8" x14ac:dyDescent="0.3">
      <c r="A518">
        <v>9866</v>
      </c>
      <c r="B518" s="1">
        <v>44908</v>
      </c>
      <c r="C518">
        <v>449007.93</v>
      </c>
      <c r="D518">
        <v>9.0500000000000007</v>
      </c>
      <c r="E518">
        <v>9.93</v>
      </c>
      <c r="F518">
        <v>11342.24</v>
      </c>
      <c r="G518">
        <v>6318.25</v>
      </c>
      <c r="H518">
        <f>_xlfn.MAXIFS(performance_data[portfolio_value],performance_data[portfolio_id],performance_data[[#This Row],[portfolio_id]])  -_xlfn.MINIFS(performance_data[portfolio_value],performance_data[portfolio_id],performance_data[[#This Row],[portfolio_id]])</f>
        <v>485228.06</v>
      </c>
    </row>
    <row r="519" spans="1:8" x14ac:dyDescent="0.3">
      <c r="A519">
        <v>4119</v>
      </c>
      <c r="B519" s="1">
        <v>45149</v>
      </c>
      <c r="C519">
        <v>448788.54</v>
      </c>
      <c r="D519">
        <v>7.53</v>
      </c>
      <c r="E519">
        <v>7.5</v>
      </c>
      <c r="F519">
        <v>18843.91</v>
      </c>
      <c r="G519">
        <v>4062.68</v>
      </c>
      <c r="H519">
        <f>_xlfn.MAXIFS(performance_data[portfolio_value],performance_data[portfolio_id],performance_data[[#This Row],[portfolio_id]])  -_xlfn.MINIFS(performance_data[portfolio_value],performance_data[portfolio_id],performance_data[[#This Row],[portfolio_id]])</f>
        <v>478103.85000000003</v>
      </c>
    </row>
    <row r="520" spans="1:8" x14ac:dyDescent="0.3">
      <c r="A520">
        <v>5968</v>
      </c>
      <c r="B520" s="1">
        <v>45035</v>
      </c>
      <c r="C520">
        <v>448746.88</v>
      </c>
      <c r="D520">
        <v>-1.9</v>
      </c>
      <c r="E520">
        <v>-1.75</v>
      </c>
      <c r="F520">
        <v>6494.45</v>
      </c>
      <c r="G520">
        <v>12256.85</v>
      </c>
      <c r="H520">
        <f>_xlfn.MAXIFS(performance_data[portfolio_value],performance_data[portfolio_id],performance_data[[#This Row],[portfolio_id]])  -_xlfn.MINIFS(performance_data[portfolio_value],performance_data[portfolio_id],performance_data[[#This Row],[portfolio_id]])</f>
        <v>479742.19</v>
      </c>
    </row>
    <row r="521" spans="1:8" x14ac:dyDescent="0.3">
      <c r="A521">
        <v>1204</v>
      </c>
      <c r="B521" s="1">
        <v>45016</v>
      </c>
      <c r="C521">
        <v>448737.54</v>
      </c>
      <c r="D521">
        <v>5.87</v>
      </c>
      <c r="E521">
        <v>6.65</v>
      </c>
      <c r="F521">
        <v>16901.25</v>
      </c>
      <c r="G521">
        <v>15727.9</v>
      </c>
      <c r="H521">
        <f>_xlfn.MAXIFS(performance_data[portfolio_value],performance_data[portfolio_id],performance_data[[#This Row],[portfolio_id]])  -_xlfn.MINIFS(performance_data[portfolio_value],performance_data[portfolio_id],performance_data[[#This Row],[portfolio_id]])</f>
        <v>473571.24</v>
      </c>
    </row>
    <row r="522" spans="1:8" x14ac:dyDescent="0.3">
      <c r="A522">
        <v>6810</v>
      </c>
      <c r="B522" s="1">
        <v>45045</v>
      </c>
      <c r="C522">
        <v>448662.58</v>
      </c>
      <c r="D522">
        <v>0.55000000000000004</v>
      </c>
      <c r="E522">
        <v>0.53</v>
      </c>
      <c r="F522">
        <v>17661.830000000002</v>
      </c>
      <c r="G522">
        <v>2558.7199999999998</v>
      </c>
      <c r="H522">
        <f>_xlfn.MAXIFS(performance_data[portfolio_value],performance_data[portfolio_id],performance_data[[#This Row],[portfolio_id]])  -_xlfn.MINIFS(performance_data[portfolio_value],performance_data[portfolio_id],performance_data[[#This Row],[portfolio_id]])</f>
        <v>430950.46</v>
      </c>
    </row>
    <row r="523" spans="1:8" x14ac:dyDescent="0.3">
      <c r="A523">
        <v>3877</v>
      </c>
      <c r="B523" s="1">
        <v>45076</v>
      </c>
      <c r="C523">
        <v>448657.24</v>
      </c>
      <c r="D523">
        <v>2.48</v>
      </c>
      <c r="E523">
        <v>2.52</v>
      </c>
      <c r="F523">
        <v>1181.21</v>
      </c>
      <c r="G523">
        <v>12990.59</v>
      </c>
      <c r="H523">
        <f>_xlfn.MAXIFS(performance_data[portfolio_value],performance_data[portfolio_id],performance_data[[#This Row],[portfolio_id]])  -_xlfn.MINIFS(performance_data[portfolio_value],performance_data[portfolio_id],performance_data[[#This Row],[portfolio_id]])</f>
        <v>437292.56999999995</v>
      </c>
    </row>
    <row r="524" spans="1:8" x14ac:dyDescent="0.3">
      <c r="A524">
        <v>6536</v>
      </c>
      <c r="B524" s="1">
        <v>45116</v>
      </c>
      <c r="C524">
        <v>448442.36</v>
      </c>
      <c r="D524">
        <v>11.62</v>
      </c>
      <c r="E524">
        <v>11.62</v>
      </c>
      <c r="F524">
        <v>8344.1299999999992</v>
      </c>
      <c r="G524">
        <v>10165.41</v>
      </c>
      <c r="H524">
        <f>_xlfn.MAXIFS(performance_data[portfolio_value],performance_data[portfolio_id],performance_data[[#This Row],[portfolio_id]])  -_xlfn.MINIFS(performance_data[portfolio_value],performance_data[portfolio_id],performance_data[[#This Row],[portfolio_id]])</f>
        <v>418170.61</v>
      </c>
    </row>
    <row r="525" spans="1:8" x14ac:dyDescent="0.3">
      <c r="A525">
        <v>5390</v>
      </c>
      <c r="B525" s="1">
        <v>45420</v>
      </c>
      <c r="C525">
        <v>448358.81</v>
      </c>
      <c r="D525">
        <v>15.83</v>
      </c>
      <c r="E525">
        <v>18.14</v>
      </c>
      <c r="F525">
        <v>4727.54</v>
      </c>
      <c r="G525">
        <v>14586.91</v>
      </c>
      <c r="H525">
        <f>_xlfn.MAXIFS(performance_data[portfolio_value],performance_data[portfolio_id],performance_data[[#This Row],[portfolio_id]])  -_xlfn.MINIFS(performance_data[portfolio_value],performance_data[portfolio_id],performance_data[[#This Row],[portfolio_id]])</f>
        <v>453454.35</v>
      </c>
    </row>
    <row r="526" spans="1:8" x14ac:dyDescent="0.3">
      <c r="A526">
        <v>5318</v>
      </c>
      <c r="B526" s="1">
        <v>45061</v>
      </c>
      <c r="C526">
        <v>448203.46</v>
      </c>
      <c r="D526">
        <v>8.3000000000000007</v>
      </c>
      <c r="E526">
        <v>8.5399999999999991</v>
      </c>
      <c r="F526">
        <v>2103.58</v>
      </c>
      <c r="G526">
        <v>17028.27</v>
      </c>
      <c r="H526">
        <f>_xlfn.MAXIFS(performance_data[portfolio_value],performance_data[portfolio_id],performance_data[[#This Row],[portfolio_id]])  -_xlfn.MINIFS(performance_data[portfolio_value],performance_data[portfolio_id],performance_data[[#This Row],[portfolio_id]])</f>
        <v>455115.75</v>
      </c>
    </row>
    <row r="527" spans="1:8" x14ac:dyDescent="0.3">
      <c r="A527">
        <v>9031</v>
      </c>
      <c r="B527" s="1">
        <v>45277</v>
      </c>
      <c r="C527">
        <v>448036.04</v>
      </c>
      <c r="D527">
        <v>17.22</v>
      </c>
      <c r="E527">
        <v>16.02</v>
      </c>
      <c r="F527">
        <v>15713.07</v>
      </c>
      <c r="G527">
        <v>5780.68</v>
      </c>
      <c r="H527">
        <f>_xlfn.MAXIFS(performance_data[portfolio_value],performance_data[portfolio_id],performance_data[[#This Row],[portfolio_id]])  -_xlfn.MINIFS(performance_data[portfolio_value],performance_data[portfolio_id],performance_data[[#This Row],[portfolio_id]])</f>
        <v>485890.45999999996</v>
      </c>
    </row>
    <row r="528" spans="1:8" x14ac:dyDescent="0.3">
      <c r="A528">
        <v>2582</v>
      </c>
      <c r="B528" s="1">
        <v>45530</v>
      </c>
      <c r="C528">
        <v>447964.73</v>
      </c>
      <c r="D528">
        <v>9.5399999999999991</v>
      </c>
      <c r="E528">
        <v>9.0399999999999991</v>
      </c>
      <c r="F528">
        <v>17333.8</v>
      </c>
      <c r="G528">
        <v>620.25</v>
      </c>
      <c r="H528">
        <f>_xlfn.MAXIFS(performance_data[portfolio_value],performance_data[portfolio_id],performance_data[[#This Row],[portfolio_id]])  -_xlfn.MINIFS(performance_data[portfolio_value],performance_data[portfolio_id],performance_data[[#This Row],[portfolio_id]])</f>
        <v>486555.19</v>
      </c>
    </row>
    <row r="529" spans="1:8" x14ac:dyDescent="0.3">
      <c r="A529">
        <v>8353</v>
      </c>
      <c r="B529" s="1">
        <v>44998</v>
      </c>
      <c r="C529">
        <v>447746.77</v>
      </c>
      <c r="D529">
        <v>17.93</v>
      </c>
      <c r="E529">
        <v>20.55</v>
      </c>
      <c r="F529">
        <v>8695.2000000000007</v>
      </c>
      <c r="G529">
        <v>14623.03</v>
      </c>
      <c r="H529">
        <f>_xlfn.MAXIFS(performance_data[portfolio_value],performance_data[portfolio_id],performance_data[[#This Row],[portfolio_id]])  -_xlfn.MINIFS(performance_data[portfolio_value],performance_data[portfolio_id],performance_data[[#This Row],[portfolio_id]])</f>
        <v>484346.58</v>
      </c>
    </row>
    <row r="530" spans="1:8" x14ac:dyDescent="0.3">
      <c r="A530">
        <v>5968</v>
      </c>
      <c r="B530" s="1">
        <v>45155</v>
      </c>
      <c r="C530">
        <v>447715.11</v>
      </c>
      <c r="D530">
        <v>19.48</v>
      </c>
      <c r="E530">
        <v>16.600000000000001</v>
      </c>
      <c r="F530">
        <v>4156.34</v>
      </c>
      <c r="G530">
        <v>7102.88</v>
      </c>
      <c r="H530">
        <f>_xlfn.MAXIFS(performance_data[portfolio_value],performance_data[portfolio_id],performance_data[[#This Row],[portfolio_id]])  -_xlfn.MINIFS(performance_data[portfolio_value],performance_data[portfolio_id],performance_data[[#This Row],[portfolio_id]])</f>
        <v>479742.19</v>
      </c>
    </row>
    <row r="531" spans="1:8" x14ac:dyDescent="0.3">
      <c r="A531">
        <v>7071</v>
      </c>
      <c r="B531" s="1">
        <v>44902</v>
      </c>
      <c r="C531">
        <v>447681.95</v>
      </c>
      <c r="D531">
        <v>-4.13</v>
      </c>
      <c r="E531">
        <v>-4.1399999999999997</v>
      </c>
      <c r="F531">
        <v>5946.24</v>
      </c>
      <c r="G531">
        <v>16937.77</v>
      </c>
      <c r="H531">
        <f>_xlfn.MAXIFS(performance_data[portfolio_value],performance_data[portfolio_id],performance_data[[#This Row],[portfolio_id]])  -_xlfn.MINIFS(performance_data[portfolio_value],performance_data[portfolio_id],performance_data[[#This Row],[portfolio_id]])</f>
        <v>433278.87</v>
      </c>
    </row>
    <row r="532" spans="1:8" x14ac:dyDescent="0.3">
      <c r="A532">
        <v>1483</v>
      </c>
      <c r="B532" s="1">
        <v>45190</v>
      </c>
      <c r="C532">
        <v>447441.76</v>
      </c>
      <c r="D532">
        <v>16.04</v>
      </c>
      <c r="E532">
        <v>13.46</v>
      </c>
      <c r="F532">
        <v>1989.65</v>
      </c>
      <c r="G532">
        <v>10554.9</v>
      </c>
      <c r="H532">
        <f>_xlfn.MAXIFS(performance_data[portfolio_value],performance_data[portfolio_id],performance_data[[#This Row],[portfolio_id]])  -_xlfn.MINIFS(performance_data[portfolio_value],performance_data[portfolio_id],performance_data[[#This Row],[portfolio_id]])</f>
        <v>360719.92</v>
      </c>
    </row>
    <row r="533" spans="1:8" x14ac:dyDescent="0.3">
      <c r="A533">
        <v>9525</v>
      </c>
      <c r="B533" s="1">
        <v>44992</v>
      </c>
      <c r="C533">
        <v>447428.63</v>
      </c>
      <c r="D533">
        <v>10.44</v>
      </c>
      <c r="E533">
        <v>9.1999999999999993</v>
      </c>
      <c r="F533">
        <v>15308.31</v>
      </c>
      <c r="G533">
        <v>14485.18</v>
      </c>
      <c r="H533">
        <f>_xlfn.MAXIFS(performance_data[portfolio_value],performance_data[portfolio_id],performance_data[[#This Row],[portfolio_id]])  -_xlfn.MINIFS(performance_data[portfolio_value],performance_data[portfolio_id],performance_data[[#This Row],[portfolio_id]])</f>
        <v>443691.57</v>
      </c>
    </row>
    <row r="534" spans="1:8" x14ac:dyDescent="0.3">
      <c r="A534">
        <v>3758</v>
      </c>
      <c r="B534" s="1">
        <v>45087</v>
      </c>
      <c r="C534">
        <v>447253.6</v>
      </c>
      <c r="D534">
        <v>-0.44</v>
      </c>
      <c r="E534">
        <v>-0.45</v>
      </c>
      <c r="F534">
        <v>16875.45</v>
      </c>
      <c r="G534">
        <v>259.12</v>
      </c>
      <c r="H534">
        <f>_xlfn.MAXIFS(performance_data[portfolio_value],performance_data[portfolio_id],performance_data[[#This Row],[portfolio_id]])  -_xlfn.MINIFS(performance_data[portfolio_value],performance_data[portfolio_id],performance_data[[#This Row],[portfolio_id]])</f>
        <v>492828.58</v>
      </c>
    </row>
    <row r="535" spans="1:8" x14ac:dyDescent="0.3">
      <c r="A535">
        <v>4919</v>
      </c>
      <c r="B535" s="1">
        <v>45482</v>
      </c>
      <c r="C535">
        <v>447227.46</v>
      </c>
      <c r="D535">
        <v>-8.16</v>
      </c>
      <c r="E535">
        <v>-8.9600000000000009</v>
      </c>
      <c r="F535">
        <v>12095.78</v>
      </c>
      <c r="G535">
        <v>18154.259999999998</v>
      </c>
      <c r="H535">
        <f>_xlfn.MAXIFS(performance_data[portfolio_value],performance_data[portfolio_id],performance_data[[#This Row],[portfolio_id]])  -_xlfn.MINIFS(performance_data[portfolio_value],performance_data[portfolio_id],performance_data[[#This Row],[portfolio_id]])</f>
        <v>440044.75</v>
      </c>
    </row>
    <row r="536" spans="1:8" x14ac:dyDescent="0.3">
      <c r="A536">
        <v>5968</v>
      </c>
      <c r="B536" s="1">
        <v>44929</v>
      </c>
      <c r="C536">
        <v>447201.42</v>
      </c>
      <c r="D536">
        <v>6.9</v>
      </c>
      <c r="E536">
        <v>8.01</v>
      </c>
      <c r="F536">
        <v>15283.19</v>
      </c>
      <c r="G536">
        <v>4251.1499999999996</v>
      </c>
      <c r="H536">
        <f>_xlfn.MAXIFS(performance_data[portfolio_value],performance_data[portfolio_id],performance_data[[#This Row],[portfolio_id]])  -_xlfn.MINIFS(performance_data[portfolio_value],performance_data[portfolio_id],performance_data[[#This Row],[portfolio_id]])</f>
        <v>479742.19</v>
      </c>
    </row>
    <row r="537" spans="1:8" x14ac:dyDescent="0.3">
      <c r="A537">
        <v>4119</v>
      </c>
      <c r="B537" s="1">
        <v>45050</v>
      </c>
      <c r="C537">
        <v>447199.29</v>
      </c>
      <c r="D537">
        <v>12.25</v>
      </c>
      <c r="E537">
        <v>12.53</v>
      </c>
      <c r="F537">
        <v>14891.35</v>
      </c>
      <c r="G537">
        <v>6590.06</v>
      </c>
      <c r="H537">
        <f>_xlfn.MAXIFS(performance_data[portfolio_value],performance_data[portfolio_id],performance_data[[#This Row],[portfolio_id]])  -_xlfn.MINIFS(performance_data[portfolio_value],performance_data[portfolio_id],performance_data[[#This Row],[portfolio_id]])</f>
        <v>478103.85000000003</v>
      </c>
    </row>
    <row r="538" spans="1:8" x14ac:dyDescent="0.3">
      <c r="A538">
        <v>7172</v>
      </c>
      <c r="B538" s="1">
        <v>45478</v>
      </c>
      <c r="C538">
        <v>447179.36</v>
      </c>
      <c r="D538">
        <v>-0.61</v>
      </c>
      <c r="E538">
        <v>-0.54</v>
      </c>
      <c r="F538">
        <v>12919.9</v>
      </c>
      <c r="G538">
        <v>3092.3</v>
      </c>
      <c r="H538">
        <f>_xlfn.MAXIFS(performance_data[portfolio_value],performance_data[portfolio_id],performance_data[[#This Row],[portfolio_id]])  -_xlfn.MINIFS(performance_data[portfolio_value],performance_data[portfolio_id],performance_data[[#This Row],[portfolio_id]])</f>
        <v>435214.88</v>
      </c>
    </row>
    <row r="539" spans="1:8" x14ac:dyDescent="0.3">
      <c r="A539">
        <v>8368</v>
      </c>
      <c r="B539" s="1">
        <v>45127</v>
      </c>
      <c r="C539">
        <v>446950.95</v>
      </c>
      <c r="D539">
        <v>3.58</v>
      </c>
      <c r="E539">
        <v>4.25</v>
      </c>
      <c r="F539">
        <v>11774.17</v>
      </c>
      <c r="G539">
        <v>8863.6</v>
      </c>
      <c r="H539">
        <f>_xlfn.MAXIFS(performance_data[portfolio_value],performance_data[portfolio_id],performance_data[[#This Row],[portfolio_id]])  -_xlfn.MINIFS(performance_data[portfolio_value],performance_data[portfolio_id],performance_data[[#This Row],[portfolio_id]])</f>
        <v>459458.64</v>
      </c>
    </row>
    <row r="540" spans="1:8" x14ac:dyDescent="0.3">
      <c r="A540">
        <v>8582</v>
      </c>
      <c r="B540" s="1">
        <v>44846</v>
      </c>
      <c r="C540">
        <v>446574.38</v>
      </c>
      <c r="D540">
        <v>-9.14</v>
      </c>
      <c r="E540">
        <v>-8.65</v>
      </c>
      <c r="F540">
        <v>5522.96</v>
      </c>
      <c r="G540">
        <v>8274.2900000000009</v>
      </c>
      <c r="H540">
        <f>_xlfn.MAXIFS(performance_data[portfolio_value],performance_data[portfolio_id],performance_data[[#This Row],[portfolio_id]])  -_xlfn.MINIFS(performance_data[portfolio_value],performance_data[portfolio_id],performance_data[[#This Row],[portfolio_id]])</f>
        <v>468848.31</v>
      </c>
    </row>
    <row r="541" spans="1:8" x14ac:dyDescent="0.3">
      <c r="A541">
        <v>3109</v>
      </c>
      <c r="B541" s="1">
        <v>45560</v>
      </c>
      <c r="C541">
        <v>446531.3</v>
      </c>
      <c r="D541">
        <v>19.68</v>
      </c>
      <c r="E541">
        <v>21.93</v>
      </c>
      <c r="F541">
        <v>3984.17</v>
      </c>
      <c r="G541">
        <v>18468.29</v>
      </c>
      <c r="H541">
        <f>_xlfn.MAXIFS(performance_data[portfolio_value],performance_data[portfolio_id],performance_data[[#This Row],[portfolio_id]])  -_xlfn.MINIFS(performance_data[portfolio_value],performance_data[portfolio_id],performance_data[[#This Row],[portfolio_id]])</f>
        <v>487003.91000000003</v>
      </c>
    </row>
    <row r="542" spans="1:8" x14ac:dyDescent="0.3">
      <c r="A542">
        <v>4115</v>
      </c>
      <c r="B542" s="1">
        <v>44986</v>
      </c>
      <c r="C542">
        <v>446482.36</v>
      </c>
      <c r="D542">
        <v>4.18</v>
      </c>
      <c r="E542">
        <v>4.2300000000000004</v>
      </c>
      <c r="F542">
        <v>15182.7</v>
      </c>
      <c r="G542">
        <v>9736.83</v>
      </c>
      <c r="H542">
        <f>_xlfn.MAXIFS(performance_data[portfolio_value],performance_data[portfolio_id],performance_data[[#This Row],[portfolio_id]])  -_xlfn.MINIFS(performance_data[portfolio_value],performance_data[portfolio_id],performance_data[[#This Row],[portfolio_id]])</f>
        <v>486789.51</v>
      </c>
    </row>
    <row r="543" spans="1:8" x14ac:dyDescent="0.3">
      <c r="A543">
        <v>8853</v>
      </c>
      <c r="B543" s="1">
        <v>45372</v>
      </c>
      <c r="C543">
        <v>446465.89</v>
      </c>
      <c r="D543">
        <v>17.25</v>
      </c>
      <c r="E543">
        <v>15.19</v>
      </c>
      <c r="F543">
        <v>7558.32</v>
      </c>
      <c r="G543">
        <v>4296.9799999999996</v>
      </c>
      <c r="H543">
        <f>_xlfn.MAXIFS(performance_data[portfolio_value],performance_data[portfolio_id],performance_data[[#This Row],[portfolio_id]])  -_xlfn.MINIFS(performance_data[portfolio_value],performance_data[portfolio_id],performance_data[[#This Row],[portfolio_id]])</f>
        <v>435712.03</v>
      </c>
    </row>
    <row r="544" spans="1:8" x14ac:dyDescent="0.3">
      <c r="A544">
        <v>5108</v>
      </c>
      <c r="B544" s="1">
        <v>44878</v>
      </c>
      <c r="C544">
        <v>446295.1</v>
      </c>
      <c r="D544">
        <v>-0.68</v>
      </c>
      <c r="E544">
        <v>-0.67</v>
      </c>
      <c r="F544">
        <v>12688.62</v>
      </c>
      <c r="G544">
        <v>16072.04</v>
      </c>
      <c r="H544">
        <f>_xlfn.MAXIFS(performance_data[portfolio_value],performance_data[portfolio_id],performance_data[[#This Row],[portfolio_id]])  -_xlfn.MINIFS(performance_data[portfolio_value],performance_data[portfolio_id],performance_data[[#This Row],[portfolio_id]])</f>
        <v>468239.51</v>
      </c>
    </row>
    <row r="545" spans="1:8" x14ac:dyDescent="0.3">
      <c r="A545">
        <v>6655</v>
      </c>
      <c r="B545" s="1">
        <v>44919</v>
      </c>
      <c r="C545">
        <v>446288.2</v>
      </c>
      <c r="D545">
        <v>19.21</v>
      </c>
      <c r="E545">
        <v>18.329999999999998</v>
      </c>
      <c r="F545">
        <v>11494.84</v>
      </c>
      <c r="G545">
        <v>10195.84</v>
      </c>
      <c r="H545">
        <f>_xlfn.MAXIFS(performance_data[portfolio_value],performance_data[portfolio_id],performance_data[[#This Row],[portfolio_id]])  -_xlfn.MINIFS(performance_data[portfolio_value],performance_data[portfolio_id],performance_data[[#This Row],[portfolio_id]])</f>
        <v>479054.82</v>
      </c>
    </row>
    <row r="546" spans="1:8" x14ac:dyDescent="0.3">
      <c r="A546">
        <v>4957</v>
      </c>
      <c r="B546" s="1">
        <v>45351</v>
      </c>
      <c r="C546">
        <v>446271.17</v>
      </c>
      <c r="D546">
        <v>-5.23</v>
      </c>
      <c r="E546">
        <v>-4.79</v>
      </c>
      <c r="F546">
        <v>13908.1</v>
      </c>
      <c r="G546">
        <v>7007.68</v>
      </c>
      <c r="H546">
        <f>_xlfn.MAXIFS(performance_data[portfolio_value],performance_data[portfolio_id],performance_data[[#This Row],[portfolio_id]])  -_xlfn.MINIFS(performance_data[portfolio_value],performance_data[portfolio_id],performance_data[[#This Row],[portfolio_id]])</f>
        <v>454007.82</v>
      </c>
    </row>
    <row r="547" spans="1:8" x14ac:dyDescent="0.3">
      <c r="A547">
        <v>4716</v>
      </c>
      <c r="B547" s="1">
        <v>44933</v>
      </c>
      <c r="C547">
        <v>445989.54</v>
      </c>
      <c r="D547">
        <v>19.21</v>
      </c>
      <c r="E547">
        <v>17.239999999999998</v>
      </c>
      <c r="F547">
        <v>3203.91</v>
      </c>
      <c r="G547">
        <v>10078.26</v>
      </c>
      <c r="H547">
        <f>_xlfn.MAXIFS(performance_data[portfolio_value],performance_data[portfolio_id],performance_data[[#This Row],[portfolio_id]])  -_xlfn.MINIFS(performance_data[portfolio_value],performance_data[portfolio_id],performance_data[[#This Row],[portfolio_id]])</f>
        <v>444601.37</v>
      </c>
    </row>
    <row r="548" spans="1:8" x14ac:dyDescent="0.3">
      <c r="A548">
        <v>4566</v>
      </c>
      <c r="B548" s="1">
        <v>45420</v>
      </c>
      <c r="C548">
        <v>445915.83</v>
      </c>
      <c r="D548">
        <v>-5.61</v>
      </c>
      <c r="E548">
        <v>-6.48</v>
      </c>
      <c r="F548">
        <v>17377.41</v>
      </c>
      <c r="G548">
        <v>17171.5</v>
      </c>
      <c r="H548">
        <f>_xlfn.MAXIFS(performance_data[portfolio_value],performance_data[portfolio_id],performance_data[[#This Row],[portfolio_id]])  -_xlfn.MINIFS(performance_data[portfolio_value],performance_data[portfolio_id],performance_data[[#This Row],[portfolio_id]])</f>
        <v>454731.38</v>
      </c>
    </row>
    <row r="549" spans="1:8" x14ac:dyDescent="0.3">
      <c r="A549">
        <v>7985</v>
      </c>
      <c r="B549" s="1">
        <v>45056</v>
      </c>
      <c r="C549">
        <v>445863.38</v>
      </c>
      <c r="D549">
        <v>-2.13</v>
      </c>
      <c r="E549">
        <v>-1.75</v>
      </c>
      <c r="F549">
        <v>9874.8700000000008</v>
      </c>
      <c r="G549">
        <v>14119.47</v>
      </c>
      <c r="H549">
        <f>_xlfn.MAXIFS(performance_data[portfolio_value],performance_data[portfolio_id],performance_data[[#This Row],[portfolio_id]])  -_xlfn.MINIFS(performance_data[portfolio_value],performance_data[portfolio_id],performance_data[[#This Row],[portfolio_id]])</f>
        <v>475170.62</v>
      </c>
    </row>
    <row r="550" spans="1:8" x14ac:dyDescent="0.3">
      <c r="A550">
        <v>3938</v>
      </c>
      <c r="B550" s="1">
        <v>44964</v>
      </c>
      <c r="C550">
        <v>445842.98</v>
      </c>
      <c r="D550">
        <v>3.25</v>
      </c>
      <c r="E550">
        <v>3.11</v>
      </c>
      <c r="F550">
        <v>5302.52</v>
      </c>
      <c r="G550">
        <v>12765.27</v>
      </c>
      <c r="H550">
        <f>_xlfn.MAXIFS(performance_data[portfolio_value],performance_data[portfolio_id],performance_data[[#This Row],[portfolio_id]])  -_xlfn.MINIFS(performance_data[portfolio_value],performance_data[portfolio_id],performance_data[[#This Row],[portfolio_id]])</f>
        <v>478323.07999999996</v>
      </c>
    </row>
    <row r="551" spans="1:8" x14ac:dyDescent="0.3">
      <c r="A551">
        <v>9525</v>
      </c>
      <c r="B551" s="1">
        <v>45298</v>
      </c>
      <c r="C551">
        <v>445801.02</v>
      </c>
      <c r="D551">
        <v>6.05</v>
      </c>
      <c r="E551">
        <v>4.9800000000000004</v>
      </c>
      <c r="F551">
        <v>10360.02</v>
      </c>
      <c r="G551">
        <v>2797.84</v>
      </c>
      <c r="H551">
        <f>_xlfn.MAXIFS(performance_data[portfolio_value],performance_data[portfolio_id],performance_data[[#This Row],[portfolio_id]])  -_xlfn.MINIFS(performance_data[portfolio_value],performance_data[portfolio_id],performance_data[[#This Row],[portfolio_id]])</f>
        <v>443691.57</v>
      </c>
    </row>
    <row r="552" spans="1:8" x14ac:dyDescent="0.3">
      <c r="A552">
        <v>9236</v>
      </c>
      <c r="B552" s="1">
        <v>45120</v>
      </c>
      <c r="C552">
        <v>445788.95</v>
      </c>
      <c r="D552">
        <v>-1.88</v>
      </c>
      <c r="E552">
        <v>-2.16</v>
      </c>
      <c r="F552">
        <v>3439.8</v>
      </c>
      <c r="G552">
        <v>14447.87</v>
      </c>
      <c r="H552">
        <f>_xlfn.MAXIFS(performance_data[portfolio_value],performance_data[portfolio_id],performance_data[[#This Row],[portfolio_id]])  -_xlfn.MINIFS(performance_data[portfolio_value],performance_data[portfolio_id],performance_data[[#This Row],[portfolio_id]])</f>
        <v>437102.15</v>
      </c>
    </row>
    <row r="553" spans="1:8" x14ac:dyDescent="0.3">
      <c r="A553">
        <v>8661</v>
      </c>
      <c r="B553" s="1">
        <v>44833</v>
      </c>
      <c r="C553">
        <v>445776.07</v>
      </c>
      <c r="D553">
        <v>5.62</v>
      </c>
      <c r="E553">
        <v>6.03</v>
      </c>
      <c r="F553">
        <v>3970.66</v>
      </c>
      <c r="G553">
        <v>15658.04</v>
      </c>
      <c r="H553">
        <f>_xlfn.MAXIFS(performance_data[portfolio_value],performance_data[portfolio_id],performance_data[[#This Row],[portfolio_id]])  -_xlfn.MINIFS(performance_data[portfolio_value],performance_data[portfolio_id],performance_data[[#This Row],[portfolio_id]])</f>
        <v>474158.26</v>
      </c>
    </row>
    <row r="554" spans="1:8" x14ac:dyDescent="0.3">
      <c r="A554">
        <v>3758</v>
      </c>
      <c r="B554" s="1">
        <v>44902</v>
      </c>
      <c r="C554">
        <v>445450.23999999999</v>
      </c>
      <c r="D554">
        <v>18.34</v>
      </c>
      <c r="E554">
        <v>17.11</v>
      </c>
      <c r="F554">
        <v>18695.740000000002</v>
      </c>
      <c r="G554">
        <v>10052.32</v>
      </c>
      <c r="H554">
        <f>_xlfn.MAXIFS(performance_data[portfolio_value],performance_data[portfolio_id],performance_data[[#This Row],[portfolio_id]])  -_xlfn.MINIFS(performance_data[portfolio_value],performance_data[portfolio_id],performance_data[[#This Row],[portfolio_id]])</f>
        <v>492828.58</v>
      </c>
    </row>
    <row r="555" spans="1:8" x14ac:dyDescent="0.3">
      <c r="A555">
        <v>8002</v>
      </c>
      <c r="B555" s="1">
        <v>45022</v>
      </c>
      <c r="C555">
        <v>445415.83</v>
      </c>
      <c r="D555">
        <v>13.52</v>
      </c>
      <c r="E555">
        <v>14.88</v>
      </c>
      <c r="F555">
        <v>10127.41</v>
      </c>
      <c r="G555">
        <v>8142.75</v>
      </c>
      <c r="H555">
        <f>_xlfn.MAXIFS(performance_data[portfolio_value],performance_data[portfolio_id],performance_data[[#This Row],[portfolio_id]])  -_xlfn.MINIFS(performance_data[portfolio_value],performance_data[portfolio_id],performance_data[[#This Row],[portfolio_id]])</f>
        <v>453701.02</v>
      </c>
    </row>
    <row r="556" spans="1:8" x14ac:dyDescent="0.3">
      <c r="A556">
        <v>4115</v>
      </c>
      <c r="B556" s="1">
        <v>45014</v>
      </c>
      <c r="C556">
        <v>444957.53</v>
      </c>
      <c r="D556">
        <v>10.220000000000001</v>
      </c>
      <c r="E556">
        <v>10.52</v>
      </c>
      <c r="F556">
        <v>13705.89</v>
      </c>
      <c r="G556">
        <v>18596.240000000002</v>
      </c>
      <c r="H556">
        <f>_xlfn.MAXIFS(performance_data[portfolio_value],performance_data[portfolio_id],performance_data[[#This Row],[portfolio_id]])  -_xlfn.MINIFS(performance_data[portfolio_value],performance_data[portfolio_id],performance_data[[#This Row],[portfolio_id]])</f>
        <v>486789.51</v>
      </c>
    </row>
    <row r="557" spans="1:8" x14ac:dyDescent="0.3">
      <c r="A557">
        <v>3877</v>
      </c>
      <c r="B557" s="1">
        <v>45511</v>
      </c>
      <c r="C557">
        <v>444888.87</v>
      </c>
      <c r="D557">
        <v>-4.95</v>
      </c>
      <c r="E557">
        <v>-5.72</v>
      </c>
      <c r="F557">
        <v>3957.71</v>
      </c>
      <c r="G557">
        <v>14291.73</v>
      </c>
      <c r="H557">
        <f>_xlfn.MAXIFS(performance_data[portfolio_value],performance_data[portfolio_id],performance_data[[#This Row],[portfolio_id]])  -_xlfn.MINIFS(performance_data[portfolio_value],performance_data[portfolio_id],performance_data[[#This Row],[portfolio_id]])</f>
        <v>437292.56999999995</v>
      </c>
    </row>
    <row r="558" spans="1:8" x14ac:dyDescent="0.3">
      <c r="A558">
        <v>5663</v>
      </c>
      <c r="B558" s="1">
        <v>45506</v>
      </c>
      <c r="C558">
        <v>444366.21</v>
      </c>
      <c r="D558">
        <v>11.14</v>
      </c>
      <c r="E558">
        <v>9.23</v>
      </c>
      <c r="F558">
        <v>19413.96</v>
      </c>
      <c r="G558">
        <v>4507.75</v>
      </c>
      <c r="H558">
        <f>_xlfn.MAXIFS(performance_data[portfolio_value],performance_data[portfolio_id],performance_data[[#This Row],[portfolio_id]])  -_xlfn.MINIFS(performance_data[portfolio_value],performance_data[portfolio_id],performance_data[[#This Row],[portfolio_id]])</f>
        <v>433192.81</v>
      </c>
    </row>
    <row r="559" spans="1:8" x14ac:dyDescent="0.3">
      <c r="A559">
        <v>4351</v>
      </c>
      <c r="B559" s="1">
        <v>45495</v>
      </c>
      <c r="C559">
        <v>444281.75</v>
      </c>
      <c r="D559">
        <v>19.91</v>
      </c>
      <c r="E559">
        <v>18.53</v>
      </c>
      <c r="F559">
        <v>2402.3200000000002</v>
      </c>
      <c r="G559">
        <v>11339.7</v>
      </c>
      <c r="H559">
        <f>_xlfn.MAXIFS(performance_data[portfolio_value],performance_data[portfolio_id],performance_data[[#This Row],[portfolio_id]])  -_xlfn.MINIFS(performance_data[portfolio_value],performance_data[portfolio_id],performance_data[[#This Row],[portfolio_id]])</f>
        <v>418174.16</v>
      </c>
    </row>
    <row r="560" spans="1:8" x14ac:dyDescent="0.3">
      <c r="A560">
        <v>8280</v>
      </c>
      <c r="B560" s="1">
        <v>44897</v>
      </c>
      <c r="C560">
        <v>444254.61</v>
      </c>
      <c r="D560">
        <v>-2.16</v>
      </c>
      <c r="E560">
        <v>-2.35</v>
      </c>
      <c r="F560">
        <v>17414.939999999999</v>
      </c>
      <c r="G560">
        <v>11389.34</v>
      </c>
      <c r="H560">
        <f>_xlfn.MAXIFS(performance_data[portfolio_value],performance_data[portfolio_id],performance_data[[#This Row],[portfolio_id]])  -_xlfn.MINIFS(performance_data[portfolio_value],performance_data[portfolio_id],performance_data[[#This Row],[portfolio_id]])</f>
        <v>435213.7</v>
      </c>
    </row>
    <row r="561" spans="1:8" x14ac:dyDescent="0.3">
      <c r="A561">
        <v>6810</v>
      </c>
      <c r="B561" s="1">
        <v>45385</v>
      </c>
      <c r="C561">
        <v>444038.27</v>
      </c>
      <c r="D561">
        <v>-2.93</v>
      </c>
      <c r="E561">
        <v>-3.04</v>
      </c>
      <c r="F561">
        <v>11203.02</v>
      </c>
      <c r="G561">
        <v>3891.83</v>
      </c>
      <c r="H561">
        <f>_xlfn.MAXIFS(performance_data[portfolio_value],performance_data[portfolio_id],performance_data[[#This Row],[portfolio_id]])  -_xlfn.MINIFS(performance_data[portfolio_value],performance_data[portfolio_id],performance_data[[#This Row],[portfolio_id]])</f>
        <v>430950.46</v>
      </c>
    </row>
    <row r="562" spans="1:8" x14ac:dyDescent="0.3">
      <c r="A562">
        <v>9525</v>
      </c>
      <c r="B562" s="1">
        <v>45215</v>
      </c>
      <c r="C562">
        <v>443976.49</v>
      </c>
      <c r="D562">
        <v>8.5299999999999994</v>
      </c>
      <c r="E562">
        <v>10.029999999999999</v>
      </c>
      <c r="F562">
        <v>19963.98</v>
      </c>
      <c r="G562">
        <v>19464.95</v>
      </c>
      <c r="H562">
        <f>_xlfn.MAXIFS(performance_data[portfolio_value],performance_data[portfolio_id],performance_data[[#This Row],[portfolio_id]])  -_xlfn.MINIFS(performance_data[portfolio_value],performance_data[portfolio_id],performance_data[[#This Row],[portfolio_id]])</f>
        <v>443691.57</v>
      </c>
    </row>
    <row r="563" spans="1:8" x14ac:dyDescent="0.3">
      <c r="A563">
        <v>8975</v>
      </c>
      <c r="B563" s="1">
        <v>45078</v>
      </c>
      <c r="C563">
        <v>443889.15</v>
      </c>
      <c r="D563">
        <v>19.239999999999998</v>
      </c>
      <c r="E563">
        <v>18.32</v>
      </c>
      <c r="F563">
        <v>6081.02</v>
      </c>
      <c r="G563">
        <v>13043.39</v>
      </c>
      <c r="H563">
        <f>_xlfn.MAXIFS(performance_data[portfolio_value],performance_data[portfolio_id],performance_data[[#This Row],[portfolio_id]])  -_xlfn.MINIFS(performance_data[portfolio_value],performance_data[portfolio_id],performance_data[[#This Row],[portfolio_id]])</f>
        <v>483808.81999999995</v>
      </c>
    </row>
    <row r="564" spans="1:8" x14ac:dyDescent="0.3">
      <c r="A564">
        <v>6258</v>
      </c>
      <c r="B564" s="1">
        <v>45455</v>
      </c>
      <c r="C564">
        <v>443686.99</v>
      </c>
      <c r="D564">
        <v>16.489999999999998</v>
      </c>
      <c r="E564">
        <v>14.41</v>
      </c>
      <c r="F564">
        <v>15902.53</v>
      </c>
      <c r="G564">
        <v>18318.07</v>
      </c>
      <c r="H564">
        <f>_xlfn.MAXIFS(performance_data[portfolio_value],performance_data[portfolio_id],performance_data[[#This Row],[portfolio_id]])  -_xlfn.MINIFS(performance_data[portfolio_value],performance_data[portfolio_id],performance_data[[#This Row],[portfolio_id]])</f>
        <v>490175.74</v>
      </c>
    </row>
    <row r="565" spans="1:8" x14ac:dyDescent="0.3">
      <c r="A565">
        <v>2439</v>
      </c>
      <c r="B565" s="1">
        <v>45435</v>
      </c>
      <c r="C565">
        <v>443575.75</v>
      </c>
      <c r="D565">
        <v>-2.54</v>
      </c>
      <c r="E565">
        <v>-2.96</v>
      </c>
      <c r="F565">
        <v>4635.8</v>
      </c>
      <c r="G565">
        <v>12149.74</v>
      </c>
      <c r="H565">
        <f>_xlfn.MAXIFS(performance_data[portfolio_value],performance_data[portfolio_id],performance_data[[#This Row],[portfolio_id]])  -_xlfn.MINIFS(performance_data[portfolio_value],performance_data[portfolio_id],performance_data[[#This Row],[portfolio_id]])</f>
        <v>472759.56</v>
      </c>
    </row>
    <row r="566" spans="1:8" x14ac:dyDescent="0.3">
      <c r="A566">
        <v>6536</v>
      </c>
      <c r="B566" s="1">
        <v>44976</v>
      </c>
      <c r="C566">
        <v>443536.82</v>
      </c>
      <c r="D566">
        <v>-5.47</v>
      </c>
      <c r="E566">
        <v>-6.32</v>
      </c>
      <c r="F566">
        <v>2203.42</v>
      </c>
      <c r="G566">
        <v>6195.28</v>
      </c>
      <c r="H566">
        <f>_xlfn.MAXIFS(performance_data[portfolio_value],performance_data[portfolio_id],performance_data[[#This Row],[portfolio_id]])  -_xlfn.MINIFS(performance_data[portfolio_value],performance_data[portfolio_id],performance_data[[#This Row],[portfolio_id]])</f>
        <v>418170.61</v>
      </c>
    </row>
    <row r="567" spans="1:8" x14ac:dyDescent="0.3">
      <c r="A567">
        <v>3120</v>
      </c>
      <c r="B567" s="1">
        <v>45504</v>
      </c>
      <c r="C567">
        <v>443379.74</v>
      </c>
      <c r="D567">
        <v>-2.66</v>
      </c>
      <c r="E567">
        <v>-2.92</v>
      </c>
      <c r="F567">
        <v>17058.21</v>
      </c>
      <c r="G567">
        <v>2180.31</v>
      </c>
      <c r="H567">
        <f>_xlfn.MAXIFS(performance_data[portfolio_value],performance_data[portfolio_id],performance_data[[#This Row],[portfolio_id]])  -_xlfn.MINIFS(performance_data[portfolio_value],performance_data[portfolio_id],performance_data[[#This Row],[portfolio_id]])</f>
        <v>399846.82999999996</v>
      </c>
    </row>
    <row r="568" spans="1:8" x14ac:dyDescent="0.3">
      <c r="A568">
        <v>7270</v>
      </c>
      <c r="B568" s="1">
        <v>45136</v>
      </c>
      <c r="C568">
        <v>443361.87</v>
      </c>
      <c r="D568">
        <v>18.100000000000001</v>
      </c>
      <c r="E568">
        <v>21.1</v>
      </c>
      <c r="F568">
        <v>7077.72</v>
      </c>
      <c r="G568">
        <v>6994.38</v>
      </c>
      <c r="H568">
        <f>_xlfn.MAXIFS(performance_data[portfolio_value],performance_data[portfolio_id],performance_data[[#This Row],[portfolio_id]])  -_xlfn.MINIFS(performance_data[portfolio_value],performance_data[portfolio_id],performance_data[[#This Row],[portfolio_id]])</f>
        <v>455750.86000000004</v>
      </c>
    </row>
    <row r="569" spans="1:8" x14ac:dyDescent="0.3">
      <c r="A569">
        <v>6263</v>
      </c>
      <c r="B569" s="1">
        <v>45101</v>
      </c>
      <c r="C569">
        <v>442943.57</v>
      </c>
      <c r="D569">
        <v>12.18</v>
      </c>
      <c r="E569">
        <v>14.33</v>
      </c>
      <c r="F569">
        <v>971.52</v>
      </c>
      <c r="G569">
        <v>7897.92</v>
      </c>
      <c r="H569">
        <f>_xlfn.MAXIFS(performance_data[portfolio_value],performance_data[portfolio_id],performance_data[[#This Row],[portfolio_id]])  -_xlfn.MINIFS(performance_data[portfolio_value],performance_data[portfolio_id],performance_data[[#This Row],[portfolio_id]])</f>
        <v>474822.41</v>
      </c>
    </row>
    <row r="570" spans="1:8" x14ac:dyDescent="0.3">
      <c r="A570">
        <v>7602</v>
      </c>
      <c r="B570" s="1">
        <v>44955</v>
      </c>
      <c r="C570">
        <v>442930.1</v>
      </c>
      <c r="D570">
        <v>17.78</v>
      </c>
      <c r="E570">
        <v>18.72</v>
      </c>
      <c r="F570">
        <v>8736.08</v>
      </c>
      <c r="G570">
        <v>17162.060000000001</v>
      </c>
      <c r="H570">
        <f>_xlfn.MAXIFS(performance_data[portfolio_value],performance_data[portfolio_id],performance_data[[#This Row],[portfolio_id]])  -_xlfn.MINIFS(performance_data[portfolio_value],performance_data[portfolio_id],performance_data[[#This Row],[portfolio_id]])</f>
        <v>463482.04000000004</v>
      </c>
    </row>
    <row r="571" spans="1:8" x14ac:dyDescent="0.3">
      <c r="A571">
        <v>2439</v>
      </c>
      <c r="B571" s="1">
        <v>45236</v>
      </c>
      <c r="C571">
        <v>442860.74</v>
      </c>
      <c r="D571">
        <v>2.98</v>
      </c>
      <c r="E571">
        <v>3.29</v>
      </c>
      <c r="F571">
        <v>19970.8</v>
      </c>
      <c r="G571">
        <v>17112.05</v>
      </c>
      <c r="H571">
        <f>_xlfn.MAXIFS(performance_data[portfolio_value],performance_data[portfolio_id],performance_data[[#This Row],[portfolio_id]])  -_xlfn.MINIFS(performance_data[portfolio_value],performance_data[portfolio_id],performance_data[[#This Row],[portfolio_id]])</f>
        <v>472759.56</v>
      </c>
    </row>
    <row r="572" spans="1:8" x14ac:dyDescent="0.3">
      <c r="A572">
        <v>5559</v>
      </c>
      <c r="B572" s="1">
        <v>45076</v>
      </c>
      <c r="C572">
        <v>442823.83</v>
      </c>
      <c r="D572">
        <v>7.92</v>
      </c>
      <c r="E572">
        <v>9.08</v>
      </c>
      <c r="F572">
        <v>5974</v>
      </c>
      <c r="G572">
        <v>15711.37</v>
      </c>
      <c r="H572">
        <f>_xlfn.MAXIFS(performance_data[portfolio_value],performance_data[portfolio_id],performance_data[[#This Row],[portfolio_id]])  -_xlfn.MINIFS(performance_data[portfolio_value],performance_data[portfolio_id],performance_data[[#This Row],[portfolio_id]])</f>
        <v>465068.35000000003</v>
      </c>
    </row>
    <row r="573" spans="1:8" x14ac:dyDescent="0.3">
      <c r="A573">
        <v>7858</v>
      </c>
      <c r="B573" s="1">
        <v>45095</v>
      </c>
      <c r="C573">
        <v>442778.1</v>
      </c>
      <c r="D573">
        <v>19.82</v>
      </c>
      <c r="E573">
        <v>22.77</v>
      </c>
      <c r="F573">
        <v>2801.13</v>
      </c>
      <c r="G573">
        <v>6973.5</v>
      </c>
      <c r="H573">
        <f>_xlfn.MAXIFS(performance_data[portfolio_value],performance_data[portfolio_id],performance_data[[#This Row],[portfolio_id]])  -_xlfn.MINIFS(performance_data[portfolio_value],performance_data[portfolio_id],performance_data[[#This Row],[portfolio_id]])</f>
        <v>441350.53</v>
      </c>
    </row>
    <row r="574" spans="1:8" x14ac:dyDescent="0.3">
      <c r="A574">
        <v>7172</v>
      </c>
      <c r="B574" s="1">
        <v>45404</v>
      </c>
      <c r="C574">
        <v>442735.68</v>
      </c>
      <c r="D574">
        <v>10.56</v>
      </c>
      <c r="E574">
        <v>10</v>
      </c>
      <c r="F574">
        <v>5715.67</v>
      </c>
      <c r="G574">
        <v>16615.099999999999</v>
      </c>
      <c r="H574">
        <f>_xlfn.MAXIFS(performance_data[portfolio_value],performance_data[portfolio_id],performance_data[[#This Row],[portfolio_id]])  -_xlfn.MINIFS(performance_data[portfolio_value],performance_data[portfolio_id],performance_data[[#This Row],[portfolio_id]])</f>
        <v>435214.88</v>
      </c>
    </row>
    <row r="575" spans="1:8" x14ac:dyDescent="0.3">
      <c r="A575">
        <v>4957</v>
      </c>
      <c r="B575" s="1">
        <v>45361</v>
      </c>
      <c r="C575">
        <v>442665.02</v>
      </c>
      <c r="D575">
        <v>9.2100000000000009</v>
      </c>
      <c r="E575">
        <v>9.77</v>
      </c>
      <c r="F575">
        <v>5082.42</v>
      </c>
      <c r="G575">
        <v>12069.9</v>
      </c>
      <c r="H575">
        <f>_xlfn.MAXIFS(performance_data[portfolio_value],performance_data[portfolio_id],performance_data[[#This Row],[portfolio_id]])  -_xlfn.MINIFS(performance_data[portfolio_value],performance_data[portfolio_id],performance_data[[#This Row],[portfolio_id]])</f>
        <v>454007.82</v>
      </c>
    </row>
    <row r="576" spans="1:8" x14ac:dyDescent="0.3">
      <c r="A576">
        <v>8032</v>
      </c>
      <c r="B576" s="1">
        <v>44851</v>
      </c>
      <c r="C576">
        <v>442437.95</v>
      </c>
      <c r="D576">
        <v>16.73</v>
      </c>
      <c r="E576">
        <v>19.97</v>
      </c>
      <c r="F576">
        <v>17919.77</v>
      </c>
      <c r="G576">
        <v>9296.9599999999991</v>
      </c>
      <c r="H576">
        <f>_xlfn.MAXIFS(performance_data[portfolio_value],performance_data[portfolio_id],performance_data[[#This Row],[portfolio_id]])  -_xlfn.MINIFS(performance_data[portfolio_value],performance_data[portfolio_id],performance_data[[#This Row],[portfolio_id]])</f>
        <v>484805.46</v>
      </c>
    </row>
    <row r="577" spans="1:8" x14ac:dyDescent="0.3">
      <c r="A577">
        <v>9044</v>
      </c>
      <c r="B577" s="1">
        <v>44831</v>
      </c>
      <c r="C577">
        <v>442328.57</v>
      </c>
      <c r="D577">
        <v>12.02</v>
      </c>
      <c r="E577">
        <v>10.44</v>
      </c>
      <c r="F577">
        <v>16947.419999999998</v>
      </c>
      <c r="G577">
        <v>13000.15</v>
      </c>
      <c r="H577">
        <f>_xlfn.MAXIFS(performance_data[portfolio_value],performance_data[portfolio_id],performance_data[[#This Row],[portfolio_id]])  -_xlfn.MINIFS(performance_data[portfolio_value],performance_data[portfolio_id],performance_data[[#This Row],[portfolio_id]])</f>
        <v>485490.77</v>
      </c>
    </row>
    <row r="578" spans="1:8" x14ac:dyDescent="0.3">
      <c r="A578">
        <v>2448</v>
      </c>
      <c r="B578" s="1">
        <v>45167</v>
      </c>
      <c r="C578">
        <v>442246.46</v>
      </c>
      <c r="D578">
        <v>6.62</v>
      </c>
      <c r="E578">
        <v>5.89</v>
      </c>
      <c r="F578">
        <v>19699.97</v>
      </c>
      <c r="G578">
        <v>6275.48</v>
      </c>
      <c r="H578">
        <f>_xlfn.MAXIFS(performance_data[portfolio_value],performance_data[portfolio_id],performance_data[[#This Row],[portfolio_id]])  -_xlfn.MINIFS(performance_data[portfolio_value],performance_data[portfolio_id],performance_data[[#This Row],[portfolio_id]])</f>
        <v>392353.16</v>
      </c>
    </row>
    <row r="579" spans="1:8" x14ac:dyDescent="0.3">
      <c r="A579">
        <v>7265</v>
      </c>
      <c r="B579" s="1">
        <v>44876</v>
      </c>
      <c r="C579">
        <v>442127.83</v>
      </c>
      <c r="D579">
        <v>18.86</v>
      </c>
      <c r="E579">
        <v>16.809999999999999</v>
      </c>
      <c r="F579">
        <v>170.98</v>
      </c>
      <c r="G579">
        <v>5179.6899999999996</v>
      </c>
      <c r="H579">
        <f>_xlfn.MAXIFS(performance_data[portfolio_value],performance_data[portfolio_id],performance_data[[#This Row],[portfolio_id]])  -_xlfn.MINIFS(performance_data[portfolio_value],performance_data[portfolio_id],performance_data[[#This Row],[portfolio_id]])</f>
        <v>460611.42</v>
      </c>
    </row>
    <row r="580" spans="1:8" x14ac:dyDescent="0.3">
      <c r="A580">
        <v>2150</v>
      </c>
      <c r="B580" s="1">
        <v>44844</v>
      </c>
      <c r="C580">
        <v>442067.59</v>
      </c>
      <c r="D580">
        <v>3.01</v>
      </c>
      <c r="E580">
        <v>3.03</v>
      </c>
      <c r="F580">
        <v>14039.76</v>
      </c>
      <c r="G580">
        <v>12242.37</v>
      </c>
      <c r="H580">
        <f>_xlfn.MAXIFS(performance_data[portfolio_value],performance_data[portfolio_id],performance_data[[#This Row],[portfolio_id]])  -_xlfn.MINIFS(performance_data[portfolio_value],performance_data[portfolio_id],performance_data[[#This Row],[portfolio_id]])</f>
        <v>452694.02999999997</v>
      </c>
    </row>
    <row r="581" spans="1:8" x14ac:dyDescent="0.3">
      <c r="A581">
        <v>8625</v>
      </c>
      <c r="B581" s="1">
        <v>44968</v>
      </c>
      <c r="C581">
        <v>442065.75</v>
      </c>
      <c r="D581">
        <v>1.67</v>
      </c>
      <c r="E581">
        <v>1.59</v>
      </c>
      <c r="F581">
        <v>15546.89</v>
      </c>
      <c r="G581">
        <v>19231.580000000002</v>
      </c>
      <c r="H581">
        <f>_xlfn.MAXIFS(performance_data[portfolio_value],performance_data[portfolio_id],performance_data[[#This Row],[portfolio_id]])  -_xlfn.MINIFS(performance_data[portfolio_value],performance_data[portfolio_id],performance_data[[#This Row],[portfolio_id]])</f>
        <v>464702.64</v>
      </c>
    </row>
    <row r="582" spans="1:8" x14ac:dyDescent="0.3">
      <c r="A582">
        <v>1410</v>
      </c>
      <c r="B582" s="1">
        <v>45057</v>
      </c>
      <c r="C582">
        <v>441896.53</v>
      </c>
      <c r="D582">
        <v>-5.0599999999999996</v>
      </c>
      <c r="E582">
        <v>-4.43</v>
      </c>
      <c r="F582">
        <v>10822.6</v>
      </c>
      <c r="G582">
        <v>5941.25</v>
      </c>
      <c r="H582">
        <f>_xlfn.MAXIFS(performance_data[portfolio_value],performance_data[portfolio_id],performance_data[[#This Row],[portfolio_id]])  -_xlfn.MINIFS(performance_data[portfolio_value],performance_data[portfolio_id],performance_data[[#This Row],[portfolio_id]])</f>
        <v>481394.79</v>
      </c>
    </row>
    <row r="583" spans="1:8" x14ac:dyDescent="0.3">
      <c r="A583">
        <v>5158</v>
      </c>
      <c r="B583" s="1">
        <v>45049</v>
      </c>
      <c r="C583">
        <v>441476.23</v>
      </c>
      <c r="D583">
        <v>11.74</v>
      </c>
      <c r="E583">
        <v>9.8699999999999992</v>
      </c>
      <c r="F583">
        <v>14685.55</v>
      </c>
      <c r="G583">
        <v>13704.57</v>
      </c>
      <c r="H583">
        <f>_xlfn.MAXIFS(performance_data[portfolio_value],performance_data[portfolio_id],performance_data[[#This Row],[portfolio_id]])  -_xlfn.MINIFS(performance_data[portfolio_value],performance_data[portfolio_id],performance_data[[#This Row],[portfolio_id]])</f>
        <v>473185.55000000005</v>
      </c>
    </row>
    <row r="584" spans="1:8" x14ac:dyDescent="0.3">
      <c r="A584">
        <v>3617</v>
      </c>
      <c r="B584" s="1">
        <v>45190</v>
      </c>
      <c r="C584">
        <v>441076.56</v>
      </c>
      <c r="D584">
        <v>7.12</v>
      </c>
      <c r="E584">
        <v>7.21</v>
      </c>
      <c r="F584">
        <v>6161.61</v>
      </c>
      <c r="G584">
        <v>8259.09</v>
      </c>
      <c r="H584">
        <f>_xlfn.MAXIFS(performance_data[portfolio_value],performance_data[portfolio_id],performance_data[[#This Row],[portfolio_id]])  -_xlfn.MINIFS(performance_data[portfolio_value],performance_data[portfolio_id],performance_data[[#This Row],[portfolio_id]])</f>
        <v>459576.45999999996</v>
      </c>
    </row>
    <row r="585" spans="1:8" x14ac:dyDescent="0.3">
      <c r="A585">
        <v>5108</v>
      </c>
      <c r="B585" s="1">
        <v>45254</v>
      </c>
      <c r="C585">
        <v>440862.13</v>
      </c>
      <c r="D585">
        <v>-2.89</v>
      </c>
      <c r="E585">
        <v>-2.66</v>
      </c>
      <c r="F585">
        <v>3906.82</v>
      </c>
      <c r="G585">
        <v>3322.65</v>
      </c>
      <c r="H585">
        <f>_xlfn.MAXIFS(performance_data[portfolio_value],performance_data[portfolio_id],performance_data[[#This Row],[portfolio_id]])  -_xlfn.MINIFS(performance_data[portfolio_value],performance_data[portfolio_id],performance_data[[#This Row],[portfolio_id]])</f>
        <v>468239.51</v>
      </c>
    </row>
    <row r="586" spans="1:8" x14ac:dyDescent="0.3">
      <c r="A586">
        <v>2142</v>
      </c>
      <c r="B586" s="1">
        <v>44928</v>
      </c>
      <c r="C586">
        <v>440768.88</v>
      </c>
      <c r="D586">
        <v>-1.32</v>
      </c>
      <c r="E586">
        <v>-1.29</v>
      </c>
      <c r="F586">
        <v>3119.72</v>
      </c>
      <c r="G586">
        <v>12481.62</v>
      </c>
      <c r="H586">
        <f>_xlfn.MAXIFS(performance_data[portfolio_value],performance_data[portfolio_id],performance_data[[#This Row],[portfolio_id]])  -_xlfn.MINIFS(performance_data[portfolio_value],performance_data[portfolio_id],performance_data[[#This Row],[portfolio_id]])</f>
        <v>469379.89</v>
      </c>
    </row>
    <row r="587" spans="1:8" x14ac:dyDescent="0.3">
      <c r="A587">
        <v>5158</v>
      </c>
      <c r="B587" s="1">
        <v>45559</v>
      </c>
      <c r="C587">
        <v>440648.74</v>
      </c>
      <c r="D587">
        <v>4.83</v>
      </c>
      <c r="E587">
        <v>4.78</v>
      </c>
      <c r="F587">
        <v>11741.46</v>
      </c>
      <c r="G587">
        <v>392.44</v>
      </c>
      <c r="H587">
        <f>_xlfn.MAXIFS(performance_data[portfolio_value],performance_data[portfolio_id],performance_data[[#This Row],[portfolio_id]])  -_xlfn.MINIFS(performance_data[portfolio_value],performance_data[portfolio_id],performance_data[[#This Row],[portfolio_id]])</f>
        <v>473185.55000000005</v>
      </c>
    </row>
    <row r="588" spans="1:8" x14ac:dyDescent="0.3">
      <c r="A588">
        <v>2448</v>
      </c>
      <c r="B588" s="1">
        <v>45303</v>
      </c>
      <c r="C588">
        <v>440611.41</v>
      </c>
      <c r="D588">
        <v>11.34</v>
      </c>
      <c r="E588">
        <v>9.42</v>
      </c>
      <c r="F588">
        <v>4183.49</v>
      </c>
      <c r="G588">
        <v>17508.18</v>
      </c>
      <c r="H588">
        <f>_xlfn.MAXIFS(performance_data[portfolio_value],performance_data[portfolio_id],performance_data[[#This Row],[portfolio_id]])  -_xlfn.MINIFS(performance_data[portfolio_value],performance_data[portfolio_id],performance_data[[#This Row],[portfolio_id]])</f>
        <v>392353.16</v>
      </c>
    </row>
    <row r="589" spans="1:8" x14ac:dyDescent="0.3">
      <c r="A589">
        <v>7654</v>
      </c>
      <c r="B589" s="1">
        <v>45511</v>
      </c>
      <c r="C589">
        <v>440610.95</v>
      </c>
      <c r="D589">
        <v>8.7799999999999994</v>
      </c>
      <c r="E589">
        <v>9.7100000000000009</v>
      </c>
      <c r="F589">
        <v>4478.07</v>
      </c>
      <c r="G589">
        <v>1868.49</v>
      </c>
      <c r="H589">
        <f>_xlfn.MAXIFS(performance_data[portfolio_value],performance_data[portfolio_id],performance_data[[#This Row],[portfolio_id]])  -_xlfn.MINIFS(performance_data[portfolio_value],performance_data[portfolio_id],performance_data[[#This Row],[portfolio_id]])</f>
        <v>457897.98</v>
      </c>
    </row>
    <row r="590" spans="1:8" x14ac:dyDescent="0.3">
      <c r="A590">
        <v>4119</v>
      </c>
      <c r="B590" s="1">
        <v>45166</v>
      </c>
      <c r="C590">
        <v>440474.33</v>
      </c>
      <c r="D590">
        <v>-1.74</v>
      </c>
      <c r="E590">
        <v>-1.87</v>
      </c>
      <c r="F590">
        <v>10107.040000000001</v>
      </c>
      <c r="G590">
        <v>10341.84</v>
      </c>
      <c r="H590">
        <f>_xlfn.MAXIFS(performance_data[portfolio_value],performance_data[portfolio_id],performance_data[[#This Row],[portfolio_id]])  -_xlfn.MINIFS(performance_data[portfolio_value],performance_data[portfolio_id],performance_data[[#This Row],[portfolio_id]])</f>
        <v>478103.85000000003</v>
      </c>
    </row>
    <row r="591" spans="1:8" x14ac:dyDescent="0.3">
      <c r="A591">
        <v>6937</v>
      </c>
      <c r="B591" s="1">
        <v>45021</v>
      </c>
      <c r="C591">
        <v>440042.74</v>
      </c>
      <c r="D591">
        <v>16.489999999999998</v>
      </c>
      <c r="E591">
        <v>17.29</v>
      </c>
      <c r="F591">
        <v>6203.42</v>
      </c>
      <c r="G591">
        <v>15117.51</v>
      </c>
      <c r="H591">
        <f>_xlfn.MAXIFS(performance_data[portfolio_value],performance_data[portfolio_id],performance_data[[#This Row],[portfolio_id]])  -_xlfn.MINIFS(performance_data[portfolio_value],performance_data[portfolio_id],performance_data[[#This Row],[portfolio_id]])</f>
        <v>381916.33999999997</v>
      </c>
    </row>
    <row r="592" spans="1:8" x14ac:dyDescent="0.3">
      <c r="A592">
        <v>4993</v>
      </c>
      <c r="B592" s="1">
        <v>45202</v>
      </c>
      <c r="C592">
        <v>440023.41</v>
      </c>
      <c r="D592">
        <v>1.1000000000000001</v>
      </c>
      <c r="E592">
        <v>1.26</v>
      </c>
      <c r="F592">
        <v>1663.32</v>
      </c>
      <c r="G592">
        <v>3870.03</v>
      </c>
      <c r="H592">
        <f>_xlfn.MAXIFS(performance_data[portfolio_value],performance_data[portfolio_id],performance_data[[#This Row],[portfolio_id]])  -_xlfn.MINIFS(performance_data[portfolio_value],performance_data[portfolio_id],performance_data[[#This Row],[portfolio_id]])</f>
        <v>459840.17</v>
      </c>
    </row>
    <row r="593" spans="1:8" x14ac:dyDescent="0.3">
      <c r="A593">
        <v>5631</v>
      </c>
      <c r="B593" s="1">
        <v>44977</v>
      </c>
      <c r="C593">
        <v>439914.59</v>
      </c>
      <c r="D593">
        <v>-4.62</v>
      </c>
      <c r="E593">
        <v>-5.4</v>
      </c>
      <c r="F593">
        <v>3698.28</v>
      </c>
      <c r="G593">
        <v>3199.2</v>
      </c>
      <c r="H593">
        <f>_xlfn.MAXIFS(performance_data[portfolio_value],performance_data[portfolio_id],performance_data[[#This Row],[portfolio_id]])  -_xlfn.MINIFS(performance_data[portfolio_value],performance_data[portfolio_id],performance_data[[#This Row],[portfolio_id]])</f>
        <v>441834.38</v>
      </c>
    </row>
    <row r="594" spans="1:8" x14ac:dyDescent="0.3">
      <c r="A594">
        <v>3558</v>
      </c>
      <c r="B594" s="1">
        <v>45040</v>
      </c>
      <c r="C594">
        <v>439840.64</v>
      </c>
      <c r="D594">
        <v>-6.51</v>
      </c>
      <c r="E594">
        <v>-7.08</v>
      </c>
      <c r="F594">
        <v>12857.52</v>
      </c>
      <c r="G594">
        <v>3776.58</v>
      </c>
      <c r="H594">
        <f>_xlfn.MAXIFS(performance_data[portfolio_value],performance_data[portfolio_id],performance_data[[#This Row],[portfolio_id]])  -_xlfn.MINIFS(performance_data[portfolio_value],performance_data[portfolio_id],performance_data[[#This Row],[portfolio_id]])</f>
        <v>425424.75</v>
      </c>
    </row>
    <row r="595" spans="1:8" x14ac:dyDescent="0.3">
      <c r="A595">
        <v>5108</v>
      </c>
      <c r="B595" s="1">
        <v>45299</v>
      </c>
      <c r="C595">
        <v>439813.78</v>
      </c>
      <c r="D595">
        <v>1.77</v>
      </c>
      <c r="E595">
        <v>1.47</v>
      </c>
      <c r="F595">
        <v>1095.51</v>
      </c>
      <c r="G595">
        <v>209.14</v>
      </c>
      <c r="H595">
        <f>_xlfn.MAXIFS(performance_data[portfolio_value],performance_data[portfolio_id],performance_data[[#This Row],[portfolio_id]])  -_xlfn.MINIFS(performance_data[portfolio_value],performance_data[portfolio_id],performance_data[[#This Row],[portfolio_id]])</f>
        <v>468239.51</v>
      </c>
    </row>
    <row r="596" spans="1:8" x14ac:dyDescent="0.3">
      <c r="A596">
        <v>7046</v>
      </c>
      <c r="B596" s="1">
        <v>45310</v>
      </c>
      <c r="C596">
        <v>439733.72</v>
      </c>
      <c r="D596">
        <v>-7.17</v>
      </c>
      <c r="E596">
        <v>-7.13</v>
      </c>
      <c r="F596">
        <v>1554.01</v>
      </c>
      <c r="G596">
        <v>16951.36</v>
      </c>
      <c r="H596">
        <f>_xlfn.MAXIFS(performance_data[portfolio_value],performance_data[portfolio_id],performance_data[[#This Row],[portfolio_id]])  -_xlfn.MINIFS(performance_data[portfolio_value],performance_data[portfolio_id],performance_data[[#This Row],[portfolio_id]])</f>
        <v>442911.24</v>
      </c>
    </row>
    <row r="597" spans="1:8" x14ac:dyDescent="0.3">
      <c r="A597">
        <v>8625</v>
      </c>
      <c r="B597" s="1">
        <v>44970</v>
      </c>
      <c r="C597">
        <v>439671.92</v>
      </c>
      <c r="D597">
        <v>-7.15</v>
      </c>
      <c r="E597">
        <v>-8.39</v>
      </c>
      <c r="F597">
        <v>13680.87</v>
      </c>
      <c r="G597">
        <v>3056.34</v>
      </c>
      <c r="H597">
        <f>_xlfn.MAXIFS(performance_data[portfolio_value],performance_data[portfolio_id],performance_data[[#This Row],[portfolio_id]])  -_xlfn.MINIFS(performance_data[portfolio_value],performance_data[portfolio_id],performance_data[[#This Row],[portfolio_id]])</f>
        <v>464702.64</v>
      </c>
    </row>
    <row r="598" spans="1:8" x14ac:dyDescent="0.3">
      <c r="A598">
        <v>8368</v>
      </c>
      <c r="B598" s="1">
        <v>45300</v>
      </c>
      <c r="C598">
        <v>439646.91</v>
      </c>
      <c r="D598">
        <v>-9.89</v>
      </c>
      <c r="E598">
        <v>-8.16</v>
      </c>
      <c r="F598">
        <v>19694.55</v>
      </c>
      <c r="G598">
        <v>19285.18</v>
      </c>
      <c r="H598">
        <f>_xlfn.MAXIFS(performance_data[portfolio_value],performance_data[portfolio_id],performance_data[[#This Row],[portfolio_id]])  -_xlfn.MINIFS(performance_data[portfolio_value],performance_data[portfolio_id],performance_data[[#This Row],[portfolio_id]])</f>
        <v>459458.64</v>
      </c>
    </row>
    <row r="599" spans="1:8" x14ac:dyDescent="0.3">
      <c r="A599">
        <v>1763</v>
      </c>
      <c r="B599" s="1">
        <v>44876</v>
      </c>
      <c r="C599">
        <v>439599.57</v>
      </c>
      <c r="D599">
        <v>12.99</v>
      </c>
      <c r="E599">
        <v>11.16</v>
      </c>
      <c r="F599">
        <v>17362.46</v>
      </c>
      <c r="G599">
        <v>4332.96</v>
      </c>
      <c r="H599">
        <f>_xlfn.MAXIFS(performance_data[portfolio_value],performance_data[portfolio_id],performance_data[[#This Row],[portfolio_id]])  -_xlfn.MINIFS(performance_data[portfolio_value],performance_data[portfolio_id],performance_data[[#This Row],[portfolio_id]])</f>
        <v>400130.94</v>
      </c>
    </row>
    <row r="600" spans="1:8" x14ac:dyDescent="0.3">
      <c r="A600">
        <v>1405</v>
      </c>
      <c r="B600" s="1">
        <v>44962</v>
      </c>
      <c r="C600">
        <v>439508.37</v>
      </c>
      <c r="D600">
        <v>-6.62</v>
      </c>
      <c r="E600">
        <v>-7.3</v>
      </c>
      <c r="F600">
        <v>17696.39</v>
      </c>
      <c r="G600">
        <v>17124.900000000001</v>
      </c>
      <c r="H600">
        <f>_xlfn.MAXIFS(performance_data[portfolio_value],performance_data[portfolio_id],performance_data[[#This Row],[portfolio_id]])  -_xlfn.MINIFS(performance_data[portfolio_value],performance_data[portfolio_id],performance_data[[#This Row],[portfolio_id]])</f>
        <v>448826.29000000004</v>
      </c>
    </row>
    <row r="601" spans="1:8" x14ac:dyDescent="0.3">
      <c r="A601">
        <v>2448</v>
      </c>
      <c r="B601" s="1">
        <v>45530</v>
      </c>
      <c r="C601">
        <v>439435.7</v>
      </c>
      <c r="D601">
        <v>-1.42</v>
      </c>
      <c r="E601">
        <v>-1.32</v>
      </c>
      <c r="F601">
        <v>5535.49</v>
      </c>
      <c r="G601">
        <v>17350.240000000002</v>
      </c>
      <c r="H601">
        <f>_xlfn.MAXIFS(performance_data[portfolio_value],performance_data[portfolio_id],performance_data[[#This Row],[portfolio_id]])  -_xlfn.MINIFS(performance_data[portfolio_value],performance_data[portfolio_id],performance_data[[#This Row],[portfolio_id]])</f>
        <v>392353.16</v>
      </c>
    </row>
    <row r="602" spans="1:8" x14ac:dyDescent="0.3">
      <c r="A602">
        <v>8234</v>
      </c>
      <c r="B602" s="1">
        <v>45465</v>
      </c>
      <c r="C602">
        <v>439104.47</v>
      </c>
      <c r="D602">
        <v>4.1500000000000004</v>
      </c>
      <c r="E602">
        <v>3.81</v>
      </c>
      <c r="F602">
        <v>8035.94</v>
      </c>
      <c r="G602">
        <v>2255.4</v>
      </c>
      <c r="H602">
        <f>_xlfn.MAXIFS(performance_data[portfolio_value],performance_data[portfolio_id],performance_data[[#This Row],[portfolio_id]])  -_xlfn.MINIFS(performance_data[portfolio_value],performance_data[portfolio_id],performance_data[[#This Row],[portfolio_id]])</f>
        <v>465032.04</v>
      </c>
    </row>
    <row r="603" spans="1:8" x14ac:dyDescent="0.3">
      <c r="A603">
        <v>6750</v>
      </c>
      <c r="B603" s="1">
        <v>45078</v>
      </c>
      <c r="C603">
        <v>439096.07</v>
      </c>
      <c r="D603">
        <v>12.76</v>
      </c>
      <c r="E603">
        <v>13.96</v>
      </c>
      <c r="F603">
        <v>15438.48</v>
      </c>
      <c r="G603">
        <v>14118.84</v>
      </c>
      <c r="H603">
        <f>_xlfn.MAXIFS(performance_data[portfolio_value],performance_data[portfolio_id],performance_data[[#This Row],[portfolio_id]])  -_xlfn.MINIFS(performance_data[portfolio_value],performance_data[portfolio_id],performance_data[[#This Row],[portfolio_id]])</f>
        <v>442764.35</v>
      </c>
    </row>
    <row r="604" spans="1:8" x14ac:dyDescent="0.3">
      <c r="A604">
        <v>8853</v>
      </c>
      <c r="B604" s="1">
        <v>44893</v>
      </c>
      <c r="C604">
        <v>439073.18</v>
      </c>
      <c r="D604">
        <v>-6.37</v>
      </c>
      <c r="E604">
        <v>-5.25</v>
      </c>
      <c r="F604">
        <v>2929.7</v>
      </c>
      <c r="G604">
        <v>12207.01</v>
      </c>
      <c r="H604">
        <f>_xlfn.MAXIFS(performance_data[portfolio_value],performance_data[portfolio_id],performance_data[[#This Row],[portfolio_id]])  -_xlfn.MINIFS(performance_data[portfolio_value],performance_data[portfolio_id],performance_data[[#This Row],[portfolio_id]])</f>
        <v>435712.03</v>
      </c>
    </row>
    <row r="605" spans="1:8" x14ac:dyDescent="0.3">
      <c r="A605">
        <v>6369</v>
      </c>
      <c r="B605" s="1">
        <v>45450</v>
      </c>
      <c r="C605">
        <v>438821.28</v>
      </c>
      <c r="D605">
        <v>8.26</v>
      </c>
      <c r="E605">
        <v>9.17</v>
      </c>
      <c r="F605">
        <v>17268.46</v>
      </c>
      <c r="G605">
        <v>1530.31</v>
      </c>
      <c r="H605">
        <f>_xlfn.MAXIFS(performance_data[portfolio_value],performance_data[portfolio_id],performance_data[[#This Row],[portfolio_id]])  -_xlfn.MINIFS(performance_data[portfolio_value],performance_data[portfolio_id],performance_data[[#This Row],[portfolio_id]])</f>
        <v>449634.47000000003</v>
      </c>
    </row>
    <row r="606" spans="1:8" x14ac:dyDescent="0.3">
      <c r="A606">
        <v>7046</v>
      </c>
      <c r="B606" s="1">
        <v>44864</v>
      </c>
      <c r="C606">
        <v>438779.22</v>
      </c>
      <c r="D606">
        <v>5.71</v>
      </c>
      <c r="E606">
        <v>5.75</v>
      </c>
      <c r="F606">
        <v>19359.21</v>
      </c>
      <c r="G606">
        <v>6109.69</v>
      </c>
      <c r="H606">
        <f>_xlfn.MAXIFS(performance_data[portfolio_value],performance_data[portfolio_id],performance_data[[#This Row],[portfolio_id]])  -_xlfn.MINIFS(performance_data[portfolio_value],performance_data[portfolio_id],performance_data[[#This Row],[portfolio_id]])</f>
        <v>442911.24</v>
      </c>
    </row>
    <row r="607" spans="1:8" x14ac:dyDescent="0.3">
      <c r="A607">
        <v>4119</v>
      </c>
      <c r="B607" s="1">
        <v>45261</v>
      </c>
      <c r="C607">
        <v>438636.57</v>
      </c>
      <c r="D607">
        <v>-7.76</v>
      </c>
      <c r="E607">
        <v>-7.58</v>
      </c>
      <c r="F607">
        <v>15879.53</v>
      </c>
      <c r="G607">
        <v>19166.05</v>
      </c>
      <c r="H607">
        <f>_xlfn.MAXIFS(performance_data[portfolio_value],performance_data[portfolio_id],performance_data[[#This Row],[portfolio_id]])  -_xlfn.MINIFS(performance_data[portfolio_value],performance_data[portfolio_id],performance_data[[#This Row],[portfolio_id]])</f>
        <v>478103.85000000003</v>
      </c>
    </row>
    <row r="608" spans="1:8" x14ac:dyDescent="0.3">
      <c r="A608">
        <v>4993</v>
      </c>
      <c r="B608" s="1">
        <v>45345</v>
      </c>
      <c r="C608">
        <v>438631.9</v>
      </c>
      <c r="D608">
        <v>10.67</v>
      </c>
      <c r="E608">
        <v>11.24</v>
      </c>
      <c r="F608">
        <v>6308.31</v>
      </c>
      <c r="G608">
        <v>19106.88</v>
      </c>
      <c r="H608">
        <f>_xlfn.MAXIFS(performance_data[portfolio_value],performance_data[portfolio_id],performance_data[[#This Row],[portfolio_id]])  -_xlfn.MINIFS(performance_data[portfolio_value],performance_data[portfolio_id],performance_data[[#This Row],[portfolio_id]])</f>
        <v>459840.17</v>
      </c>
    </row>
    <row r="609" spans="1:8" x14ac:dyDescent="0.3">
      <c r="A609">
        <v>4355</v>
      </c>
      <c r="B609" s="1">
        <v>45271</v>
      </c>
      <c r="C609">
        <v>438380.73</v>
      </c>
      <c r="D609">
        <v>5.93</v>
      </c>
      <c r="E609">
        <v>4.8499999999999996</v>
      </c>
      <c r="F609">
        <v>12900.32</v>
      </c>
      <c r="G609">
        <v>7495.65</v>
      </c>
      <c r="H609">
        <f>_xlfn.MAXIFS(performance_data[portfolio_value],performance_data[portfolio_id],performance_data[[#This Row],[portfolio_id]])  -_xlfn.MINIFS(performance_data[portfolio_value],performance_data[portfolio_id],performance_data[[#This Row],[portfolio_id]])</f>
        <v>490384.75999999995</v>
      </c>
    </row>
    <row r="610" spans="1:8" x14ac:dyDescent="0.3">
      <c r="A610">
        <v>3112</v>
      </c>
      <c r="B610" s="1">
        <v>45449</v>
      </c>
      <c r="C610">
        <v>438343.67</v>
      </c>
      <c r="D610">
        <v>16.02</v>
      </c>
      <c r="E610">
        <v>13.47</v>
      </c>
      <c r="F610">
        <v>10527.77</v>
      </c>
      <c r="G610">
        <v>17800.310000000001</v>
      </c>
      <c r="H610">
        <f>_xlfn.MAXIFS(performance_data[portfolio_value],performance_data[portfolio_id],performance_data[[#This Row],[portfolio_id]])  -_xlfn.MINIFS(performance_data[portfolio_value],performance_data[portfolio_id],performance_data[[#This Row],[portfolio_id]])</f>
        <v>453894.07</v>
      </c>
    </row>
    <row r="611" spans="1:8" x14ac:dyDescent="0.3">
      <c r="A611">
        <v>8582</v>
      </c>
      <c r="B611" s="1">
        <v>45015</v>
      </c>
      <c r="C611">
        <v>438183.34</v>
      </c>
      <c r="D611">
        <v>-7.67</v>
      </c>
      <c r="E611">
        <v>-6.25</v>
      </c>
      <c r="F611">
        <v>12937.89</v>
      </c>
      <c r="G611">
        <v>3746.99</v>
      </c>
      <c r="H611">
        <f>_xlfn.MAXIFS(performance_data[portfolio_value],performance_data[portfolio_id],performance_data[[#This Row],[portfolio_id]])  -_xlfn.MINIFS(performance_data[portfolio_value],performance_data[portfolio_id],performance_data[[#This Row],[portfolio_id]])</f>
        <v>468848.31</v>
      </c>
    </row>
    <row r="612" spans="1:8" x14ac:dyDescent="0.3">
      <c r="A612">
        <v>2159</v>
      </c>
      <c r="B612" s="1">
        <v>45234</v>
      </c>
      <c r="C612">
        <v>438125.7</v>
      </c>
      <c r="D612">
        <v>3.56</v>
      </c>
      <c r="E612">
        <v>2.88</v>
      </c>
      <c r="F612">
        <v>12129.72</v>
      </c>
      <c r="G612">
        <v>9692.86</v>
      </c>
      <c r="H612">
        <f>_xlfn.MAXIFS(performance_data[portfolio_value],performance_data[portfolio_id],performance_data[[#This Row],[portfolio_id]])  -_xlfn.MINIFS(performance_data[portfolio_value],performance_data[portfolio_id],performance_data[[#This Row],[portfolio_id]])</f>
        <v>461419.62</v>
      </c>
    </row>
    <row r="613" spans="1:8" x14ac:dyDescent="0.3">
      <c r="A613">
        <v>1787</v>
      </c>
      <c r="B613" s="1">
        <v>44840</v>
      </c>
      <c r="C613">
        <v>437927.33</v>
      </c>
      <c r="D613">
        <v>12.68</v>
      </c>
      <c r="E613">
        <v>13.18</v>
      </c>
      <c r="F613">
        <v>19506.490000000002</v>
      </c>
      <c r="G613">
        <v>16858.650000000001</v>
      </c>
      <c r="H613">
        <f>_xlfn.MAXIFS(performance_data[portfolio_value],performance_data[portfolio_id],performance_data[[#This Row],[portfolio_id]])  -_xlfn.MINIFS(performance_data[portfolio_value],performance_data[portfolio_id],performance_data[[#This Row],[portfolio_id]])</f>
        <v>436386.18</v>
      </c>
    </row>
    <row r="614" spans="1:8" x14ac:dyDescent="0.3">
      <c r="A614">
        <v>8616</v>
      </c>
      <c r="B614" s="1">
        <v>45166</v>
      </c>
      <c r="C614">
        <v>437918.03</v>
      </c>
      <c r="D614">
        <v>-5.48</v>
      </c>
      <c r="E614">
        <v>-5.27</v>
      </c>
      <c r="F614">
        <v>19450.8</v>
      </c>
      <c r="G614">
        <v>9363.81</v>
      </c>
      <c r="H614">
        <f>_xlfn.MAXIFS(performance_data[portfolio_value],performance_data[portfolio_id],performance_data[[#This Row],[portfolio_id]])  -_xlfn.MINIFS(performance_data[portfolio_value],performance_data[portfolio_id],performance_data[[#This Row],[portfolio_id]])</f>
        <v>422410.99</v>
      </c>
    </row>
    <row r="615" spans="1:8" x14ac:dyDescent="0.3">
      <c r="A615">
        <v>7983</v>
      </c>
      <c r="B615" s="1">
        <v>44922</v>
      </c>
      <c r="C615">
        <v>437806.38</v>
      </c>
      <c r="D615">
        <v>-2.2000000000000002</v>
      </c>
      <c r="E615">
        <v>-2.59</v>
      </c>
      <c r="F615">
        <v>9169.39</v>
      </c>
      <c r="G615">
        <v>13019.13</v>
      </c>
      <c r="H615">
        <f>_xlfn.MAXIFS(performance_data[portfolio_value],performance_data[portfolio_id],performance_data[[#This Row],[portfolio_id]])  -_xlfn.MINIFS(performance_data[portfolio_value],performance_data[portfolio_id],performance_data[[#This Row],[portfolio_id]])</f>
        <v>472441.38</v>
      </c>
    </row>
    <row r="616" spans="1:8" x14ac:dyDescent="0.3">
      <c r="A616">
        <v>6416</v>
      </c>
      <c r="B616" s="1">
        <v>44938</v>
      </c>
      <c r="C616">
        <v>437689.96</v>
      </c>
      <c r="D616">
        <v>15.39</v>
      </c>
      <c r="E616">
        <v>16.91</v>
      </c>
      <c r="F616">
        <v>3091.71</v>
      </c>
      <c r="G616">
        <v>8852.35</v>
      </c>
      <c r="H616">
        <f>_xlfn.MAXIFS(performance_data[portfolio_value],performance_data[portfolio_id],performance_data[[#This Row],[portfolio_id]])  -_xlfn.MINIFS(performance_data[portfolio_value],performance_data[portfolio_id],performance_data[[#This Row],[portfolio_id]])</f>
        <v>452655.38</v>
      </c>
    </row>
    <row r="617" spans="1:8" x14ac:dyDescent="0.3">
      <c r="A617">
        <v>3558</v>
      </c>
      <c r="B617" s="1">
        <v>45437</v>
      </c>
      <c r="C617">
        <v>437592.95</v>
      </c>
      <c r="D617">
        <v>-0.08</v>
      </c>
      <c r="E617">
        <v>-7.0000000000000007E-2</v>
      </c>
      <c r="F617">
        <v>15777.83</v>
      </c>
      <c r="G617">
        <v>10530.87</v>
      </c>
      <c r="H617">
        <f>_xlfn.MAXIFS(performance_data[portfolio_value],performance_data[portfolio_id],performance_data[[#This Row],[portfolio_id]])  -_xlfn.MINIFS(performance_data[portfolio_value],performance_data[portfolio_id],performance_data[[#This Row],[portfolio_id]])</f>
        <v>425424.75</v>
      </c>
    </row>
    <row r="618" spans="1:8" x14ac:dyDescent="0.3">
      <c r="A618">
        <v>9525</v>
      </c>
      <c r="B618" s="1">
        <v>45153</v>
      </c>
      <c r="C618">
        <v>437574.82</v>
      </c>
      <c r="D618">
        <v>-2.89</v>
      </c>
      <c r="E618">
        <v>-3.24</v>
      </c>
      <c r="F618">
        <v>16619.810000000001</v>
      </c>
      <c r="G618">
        <v>3478.46</v>
      </c>
      <c r="H618">
        <f>_xlfn.MAXIFS(performance_data[portfolio_value],performance_data[portfolio_id],performance_data[[#This Row],[portfolio_id]])  -_xlfn.MINIFS(performance_data[portfolio_value],performance_data[portfolio_id],performance_data[[#This Row],[portfolio_id]])</f>
        <v>443691.57</v>
      </c>
    </row>
    <row r="619" spans="1:8" x14ac:dyDescent="0.3">
      <c r="A619">
        <v>3258</v>
      </c>
      <c r="B619" s="1">
        <v>45225</v>
      </c>
      <c r="C619">
        <v>437472.25</v>
      </c>
      <c r="D619">
        <v>14.13</v>
      </c>
      <c r="E619">
        <v>15.86</v>
      </c>
      <c r="F619">
        <v>3363.7</v>
      </c>
      <c r="G619">
        <v>15649.03</v>
      </c>
      <c r="H619">
        <f>_xlfn.MAXIFS(performance_data[portfolio_value],performance_data[portfolio_id],performance_data[[#This Row],[portfolio_id]])  -_xlfn.MINIFS(performance_data[portfolio_value],performance_data[portfolio_id],performance_data[[#This Row],[portfolio_id]])</f>
        <v>470116.22000000003</v>
      </c>
    </row>
    <row r="620" spans="1:8" x14ac:dyDescent="0.3">
      <c r="A620">
        <v>7976</v>
      </c>
      <c r="B620" s="1">
        <v>44914</v>
      </c>
      <c r="C620">
        <v>437448.19</v>
      </c>
      <c r="D620">
        <v>-8.91</v>
      </c>
      <c r="E620">
        <v>-8.81</v>
      </c>
      <c r="F620">
        <v>1776.01</v>
      </c>
      <c r="G620">
        <v>1384.59</v>
      </c>
      <c r="H620">
        <f>_xlfn.MAXIFS(performance_data[portfolio_value],performance_data[portfolio_id],performance_data[[#This Row],[portfolio_id]])  -_xlfn.MINIFS(performance_data[portfolio_value],performance_data[portfolio_id],performance_data[[#This Row],[portfolio_id]])</f>
        <v>468760.57</v>
      </c>
    </row>
    <row r="621" spans="1:8" x14ac:dyDescent="0.3">
      <c r="A621">
        <v>1558</v>
      </c>
      <c r="B621" s="1">
        <v>44914</v>
      </c>
      <c r="C621">
        <v>437442.09</v>
      </c>
      <c r="D621">
        <v>13.86</v>
      </c>
      <c r="E621">
        <v>11.5</v>
      </c>
      <c r="F621">
        <v>5125.8100000000004</v>
      </c>
      <c r="G621">
        <v>16642.669999999998</v>
      </c>
      <c r="H621">
        <f>_xlfn.MAXIFS(performance_data[portfolio_value],performance_data[portfolio_id],performance_data[[#This Row],[portfolio_id]])  -_xlfn.MINIFS(performance_data[portfolio_value],performance_data[portfolio_id],performance_data[[#This Row],[portfolio_id]])</f>
        <v>474661.63</v>
      </c>
    </row>
    <row r="622" spans="1:8" x14ac:dyDescent="0.3">
      <c r="A622">
        <v>5007</v>
      </c>
      <c r="B622" s="1">
        <v>44902</v>
      </c>
      <c r="C622">
        <v>437174.9</v>
      </c>
      <c r="D622">
        <v>-0.42</v>
      </c>
      <c r="E622">
        <v>-0.4</v>
      </c>
      <c r="F622">
        <v>12203.97</v>
      </c>
      <c r="G622">
        <v>935.05</v>
      </c>
      <c r="H622">
        <f>_xlfn.MAXIFS(performance_data[portfolio_value],performance_data[portfolio_id],performance_data[[#This Row],[portfolio_id]])  -_xlfn.MINIFS(performance_data[portfolio_value],performance_data[portfolio_id],performance_data[[#This Row],[portfolio_id]])</f>
        <v>446571.05</v>
      </c>
    </row>
    <row r="623" spans="1:8" x14ac:dyDescent="0.3">
      <c r="A623">
        <v>3258</v>
      </c>
      <c r="B623" s="1">
        <v>44913</v>
      </c>
      <c r="C623">
        <v>437077.04</v>
      </c>
      <c r="D623">
        <v>16.98</v>
      </c>
      <c r="E623">
        <v>20.21</v>
      </c>
      <c r="F623">
        <v>8526.66</v>
      </c>
      <c r="G623">
        <v>12549.6</v>
      </c>
      <c r="H623">
        <f>_xlfn.MAXIFS(performance_data[portfolio_value],performance_data[portfolio_id],performance_data[[#This Row],[portfolio_id]])  -_xlfn.MINIFS(performance_data[portfolio_value],performance_data[portfolio_id],performance_data[[#This Row],[portfolio_id]])</f>
        <v>470116.22000000003</v>
      </c>
    </row>
    <row r="624" spans="1:8" x14ac:dyDescent="0.3">
      <c r="A624">
        <v>3877</v>
      </c>
      <c r="B624" s="1">
        <v>45318</v>
      </c>
      <c r="C624">
        <v>437061.63</v>
      </c>
      <c r="D624">
        <v>17.809999999999999</v>
      </c>
      <c r="E624">
        <v>14.31</v>
      </c>
      <c r="F624">
        <v>14957.32</v>
      </c>
      <c r="G624">
        <v>7618.19</v>
      </c>
      <c r="H624">
        <f>_xlfn.MAXIFS(performance_data[portfolio_value],performance_data[portfolio_id],performance_data[[#This Row],[portfolio_id]])  -_xlfn.MINIFS(performance_data[portfolio_value],performance_data[portfolio_id],performance_data[[#This Row],[portfolio_id]])</f>
        <v>437292.56999999995</v>
      </c>
    </row>
    <row r="625" spans="1:8" x14ac:dyDescent="0.3">
      <c r="A625">
        <v>2823</v>
      </c>
      <c r="B625" s="1">
        <v>45127</v>
      </c>
      <c r="C625">
        <v>436972.69</v>
      </c>
      <c r="D625">
        <v>-0.03</v>
      </c>
      <c r="E625">
        <v>-0.03</v>
      </c>
      <c r="F625">
        <v>3554.68</v>
      </c>
      <c r="G625">
        <v>6320.37</v>
      </c>
      <c r="H625">
        <f>_xlfn.MAXIFS(performance_data[portfolio_value],performance_data[portfolio_id],performance_data[[#This Row],[portfolio_id]])  -_xlfn.MINIFS(performance_data[portfolio_value],performance_data[portfolio_id],performance_data[[#This Row],[portfolio_id]])</f>
        <v>464043.64</v>
      </c>
    </row>
    <row r="626" spans="1:8" x14ac:dyDescent="0.3">
      <c r="A626">
        <v>8975</v>
      </c>
      <c r="B626" s="1">
        <v>45457</v>
      </c>
      <c r="C626">
        <v>436854.19</v>
      </c>
      <c r="D626">
        <v>5.2</v>
      </c>
      <c r="E626">
        <v>5.9</v>
      </c>
      <c r="F626">
        <v>7558.83</v>
      </c>
      <c r="G626">
        <v>8440.2800000000007</v>
      </c>
      <c r="H626">
        <f>_xlfn.MAXIFS(performance_data[portfolio_value],performance_data[portfolio_id],performance_data[[#This Row],[portfolio_id]])  -_xlfn.MINIFS(performance_data[portfolio_value],performance_data[portfolio_id],performance_data[[#This Row],[portfolio_id]])</f>
        <v>483808.81999999995</v>
      </c>
    </row>
    <row r="627" spans="1:8" x14ac:dyDescent="0.3">
      <c r="A627">
        <v>8313</v>
      </c>
      <c r="B627" s="1">
        <v>45042</v>
      </c>
      <c r="C627">
        <v>436723</v>
      </c>
      <c r="D627">
        <v>4.0999999999999996</v>
      </c>
      <c r="E627">
        <v>4.2300000000000004</v>
      </c>
      <c r="F627">
        <v>3850.3</v>
      </c>
      <c r="G627">
        <v>16939.8</v>
      </c>
      <c r="H627">
        <f>_xlfn.MAXIFS(performance_data[portfolio_value],performance_data[portfolio_id],performance_data[[#This Row],[portfolio_id]])  -_xlfn.MINIFS(performance_data[portfolio_value],performance_data[portfolio_id],performance_data[[#This Row],[portfolio_id]])</f>
        <v>414394.99</v>
      </c>
    </row>
    <row r="628" spans="1:8" x14ac:dyDescent="0.3">
      <c r="A628">
        <v>8234</v>
      </c>
      <c r="B628" s="1">
        <v>45164</v>
      </c>
      <c r="C628">
        <v>436662.29</v>
      </c>
      <c r="D628">
        <v>-7.56</v>
      </c>
      <c r="E628">
        <v>-7.7</v>
      </c>
      <c r="F628">
        <v>13216.48</v>
      </c>
      <c r="G628">
        <v>11990.72</v>
      </c>
      <c r="H628">
        <f>_xlfn.MAXIFS(performance_data[portfolio_value],performance_data[portfolio_id],performance_data[[#This Row],[portfolio_id]])  -_xlfn.MINIFS(performance_data[portfolio_value],performance_data[portfolio_id],performance_data[[#This Row],[portfolio_id]])</f>
        <v>465032.04</v>
      </c>
    </row>
    <row r="629" spans="1:8" x14ac:dyDescent="0.3">
      <c r="A629">
        <v>8280</v>
      </c>
      <c r="B629" s="1">
        <v>45065</v>
      </c>
      <c r="C629">
        <v>436614.39</v>
      </c>
      <c r="D629">
        <v>16.170000000000002</v>
      </c>
      <c r="E629">
        <v>18.62</v>
      </c>
      <c r="F629">
        <v>2837.95</v>
      </c>
      <c r="G629">
        <v>11670.31</v>
      </c>
      <c r="H629">
        <f>_xlfn.MAXIFS(performance_data[portfolio_value],performance_data[portfolio_id],performance_data[[#This Row],[portfolio_id]])  -_xlfn.MINIFS(performance_data[portfolio_value],performance_data[portfolio_id],performance_data[[#This Row],[portfolio_id]])</f>
        <v>435213.7</v>
      </c>
    </row>
    <row r="630" spans="1:8" x14ac:dyDescent="0.3">
      <c r="A630">
        <v>1787</v>
      </c>
      <c r="B630" s="1">
        <v>45489</v>
      </c>
      <c r="C630">
        <v>436497.84</v>
      </c>
      <c r="D630">
        <v>-8.68</v>
      </c>
      <c r="E630">
        <v>-7.85</v>
      </c>
      <c r="F630">
        <v>13528.68</v>
      </c>
      <c r="G630">
        <v>8130.72</v>
      </c>
      <c r="H630">
        <f>_xlfn.MAXIFS(performance_data[portfolio_value],performance_data[portfolio_id],performance_data[[#This Row],[portfolio_id]])  -_xlfn.MINIFS(performance_data[portfolio_value],performance_data[portfolio_id],performance_data[[#This Row],[portfolio_id]])</f>
        <v>436386.18</v>
      </c>
    </row>
    <row r="631" spans="1:8" x14ac:dyDescent="0.3">
      <c r="A631">
        <v>3574</v>
      </c>
      <c r="B631" s="1">
        <v>45113</v>
      </c>
      <c r="C631">
        <v>436374.12</v>
      </c>
      <c r="D631">
        <v>12.71</v>
      </c>
      <c r="E631">
        <v>11.63</v>
      </c>
      <c r="F631">
        <v>8027.68</v>
      </c>
      <c r="G631">
        <v>7036.6</v>
      </c>
      <c r="H631">
        <f>_xlfn.MAXIFS(performance_data[portfolio_value],performance_data[portfolio_id],performance_data[[#This Row],[portfolio_id]])  -_xlfn.MINIFS(performance_data[portfolio_value],performance_data[portfolio_id],performance_data[[#This Row],[portfolio_id]])</f>
        <v>469908.89999999997</v>
      </c>
    </row>
    <row r="632" spans="1:8" x14ac:dyDescent="0.3">
      <c r="A632">
        <v>4843</v>
      </c>
      <c r="B632" s="1">
        <v>45233</v>
      </c>
      <c r="C632">
        <v>436356.92</v>
      </c>
      <c r="D632">
        <v>17.59</v>
      </c>
      <c r="E632">
        <v>14.92</v>
      </c>
      <c r="F632">
        <v>12333.02</v>
      </c>
      <c r="G632">
        <v>7825.52</v>
      </c>
      <c r="H632">
        <f>_xlfn.MAXIFS(performance_data[portfolio_value],performance_data[portfolio_id],performance_data[[#This Row],[portfolio_id]])  -_xlfn.MINIFS(performance_data[portfolio_value],performance_data[portfolio_id],performance_data[[#This Row],[portfolio_id]])</f>
        <v>453583.27999999997</v>
      </c>
    </row>
    <row r="633" spans="1:8" x14ac:dyDescent="0.3">
      <c r="A633">
        <v>5541</v>
      </c>
      <c r="B633" s="1">
        <v>45492</v>
      </c>
      <c r="C633">
        <v>436231.67999999999</v>
      </c>
      <c r="D633">
        <v>9.23</v>
      </c>
      <c r="E633">
        <v>8.32</v>
      </c>
      <c r="F633">
        <v>12740.41</v>
      </c>
      <c r="G633">
        <v>7350.94</v>
      </c>
      <c r="H633">
        <f>_xlfn.MAXIFS(performance_data[portfolio_value],performance_data[portfolio_id],performance_data[[#This Row],[portfolio_id]])  -_xlfn.MINIFS(performance_data[portfolio_value],performance_data[portfolio_id],performance_data[[#This Row],[portfolio_id]])</f>
        <v>428828.67</v>
      </c>
    </row>
    <row r="634" spans="1:8" x14ac:dyDescent="0.3">
      <c r="A634">
        <v>6416</v>
      </c>
      <c r="B634" s="1">
        <v>45295</v>
      </c>
      <c r="C634">
        <v>436218.2</v>
      </c>
      <c r="D634">
        <v>2.08</v>
      </c>
      <c r="E634">
        <v>1.72</v>
      </c>
      <c r="F634">
        <v>14042.06</v>
      </c>
      <c r="G634">
        <v>10777.15</v>
      </c>
      <c r="H634">
        <f>_xlfn.MAXIFS(performance_data[portfolio_value],performance_data[portfolio_id],performance_data[[#This Row],[portfolio_id]])  -_xlfn.MINIFS(performance_data[portfolio_value],performance_data[portfolio_id],performance_data[[#This Row],[portfolio_id]])</f>
        <v>452655.38</v>
      </c>
    </row>
    <row r="635" spans="1:8" x14ac:dyDescent="0.3">
      <c r="A635">
        <v>7159</v>
      </c>
      <c r="B635" s="1">
        <v>45332</v>
      </c>
      <c r="C635">
        <v>436119.92</v>
      </c>
      <c r="D635">
        <v>5.3</v>
      </c>
      <c r="E635">
        <v>4.59</v>
      </c>
      <c r="F635">
        <v>3592.27</v>
      </c>
      <c r="G635">
        <v>5741.98</v>
      </c>
      <c r="H635">
        <f>_xlfn.MAXIFS(performance_data[portfolio_value],performance_data[portfolio_id],performance_data[[#This Row],[portfolio_id]])  -_xlfn.MINIFS(performance_data[portfolio_value],performance_data[portfolio_id],performance_data[[#This Row],[portfolio_id]])</f>
        <v>475159.84</v>
      </c>
    </row>
    <row r="636" spans="1:8" x14ac:dyDescent="0.3">
      <c r="A636">
        <v>7655</v>
      </c>
      <c r="B636" s="1">
        <v>45020</v>
      </c>
      <c r="C636">
        <v>436105.05</v>
      </c>
      <c r="D636">
        <v>-8.98</v>
      </c>
      <c r="E636">
        <v>-9.5500000000000007</v>
      </c>
      <c r="F636">
        <v>5807.48</v>
      </c>
      <c r="G636">
        <v>10930.44</v>
      </c>
      <c r="H636">
        <f>_xlfn.MAXIFS(performance_data[portfolio_value],performance_data[portfolio_id],performance_data[[#This Row],[portfolio_id]])  -_xlfn.MINIFS(performance_data[portfolio_value],performance_data[portfolio_id],performance_data[[#This Row],[portfolio_id]])</f>
        <v>476664.48000000004</v>
      </c>
    </row>
    <row r="637" spans="1:8" x14ac:dyDescent="0.3">
      <c r="A637">
        <v>1845</v>
      </c>
      <c r="B637" s="1">
        <v>45119</v>
      </c>
      <c r="C637">
        <v>436072.47</v>
      </c>
      <c r="D637">
        <v>18.43</v>
      </c>
      <c r="E637">
        <v>16.61</v>
      </c>
      <c r="F637">
        <v>5307.3</v>
      </c>
      <c r="G637">
        <v>19145.919999999998</v>
      </c>
      <c r="H637">
        <f>_xlfn.MAXIFS(performance_data[portfolio_value],performance_data[portfolio_id],performance_data[[#This Row],[portfolio_id]])  -_xlfn.MINIFS(performance_data[portfolio_value],performance_data[portfolio_id],performance_data[[#This Row],[portfolio_id]])</f>
        <v>457089.26999999996</v>
      </c>
    </row>
    <row r="638" spans="1:8" x14ac:dyDescent="0.3">
      <c r="A638">
        <v>9834</v>
      </c>
      <c r="B638" s="1">
        <v>45433</v>
      </c>
      <c r="C638">
        <v>436012.9</v>
      </c>
      <c r="D638">
        <v>9.35</v>
      </c>
      <c r="E638">
        <v>8.3800000000000008</v>
      </c>
      <c r="F638">
        <v>10555.03</v>
      </c>
      <c r="G638">
        <v>3168.14</v>
      </c>
      <c r="H638">
        <f>_xlfn.MAXIFS(performance_data[portfolio_value],performance_data[portfolio_id],performance_data[[#This Row],[portfolio_id]])  -_xlfn.MINIFS(performance_data[portfolio_value],performance_data[portfolio_id],performance_data[[#This Row],[portfolio_id]])</f>
        <v>459443.96</v>
      </c>
    </row>
    <row r="639" spans="1:8" x14ac:dyDescent="0.3">
      <c r="A639">
        <v>3640</v>
      </c>
      <c r="B639" s="1">
        <v>45289</v>
      </c>
      <c r="C639">
        <v>435861.32</v>
      </c>
      <c r="D639">
        <v>7.25</v>
      </c>
      <c r="E639">
        <v>6.53</v>
      </c>
      <c r="F639">
        <v>1368.87</v>
      </c>
      <c r="G639">
        <v>13299.91</v>
      </c>
      <c r="H639">
        <f>_xlfn.MAXIFS(performance_data[portfolio_value],performance_data[portfolio_id],performance_data[[#This Row],[portfolio_id]])  -_xlfn.MINIFS(performance_data[portfolio_value],performance_data[portfolio_id],performance_data[[#This Row],[portfolio_id]])</f>
        <v>436207.13999999996</v>
      </c>
    </row>
    <row r="640" spans="1:8" x14ac:dyDescent="0.3">
      <c r="A640">
        <v>6590</v>
      </c>
      <c r="B640" s="1">
        <v>44954</v>
      </c>
      <c r="C640">
        <v>435844.77</v>
      </c>
      <c r="D640">
        <v>12.53</v>
      </c>
      <c r="E640">
        <v>10.75</v>
      </c>
      <c r="F640">
        <v>17801.8</v>
      </c>
      <c r="G640">
        <v>7856.12</v>
      </c>
      <c r="H640">
        <f>_xlfn.MAXIFS(performance_data[portfolio_value],performance_data[portfolio_id],performance_data[[#This Row],[portfolio_id]])  -_xlfn.MINIFS(performance_data[portfolio_value],performance_data[portfolio_id],performance_data[[#This Row],[portfolio_id]])</f>
        <v>473105.95</v>
      </c>
    </row>
    <row r="641" spans="1:8" x14ac:dyDescent="0.3">
      <c r="A641">
        <v>5108</v>
      </c>
      <c r="B641" s="1">
        <v>45502</v>
      </c>
      <c r="C641">
        <v>435821.39</v>
      </c>
      <c r="D641">
        <v>5.45</v>
      </c>
      <c r="E641">
        <v>5.76</v>
      </c>
      <c r="F641">
        <v>5351.73</v>
      </c>
      <c r="G641">
        <v>9221.39</v>
      </c>
      <c r="H641">
        <f>_xlfn.MAXIFS(performance_data[portfolio_value],performance_data[portfolio_id],performance_data[[#This Row],[portfolio_id]])  -_xlfn.MINIFS(performance_data[portfolio_value],performance_data[portfolio_id],performance_data[[#This Row],[portfolio_id]])</f>
        <v>468239.51</v>
      </c>
    </row>
    <row r="642" spans="1:8" x14ac:dyDescent="0.3">
      <c r="A642">
        <v>5110</v>
      </c>
      <c r="B642" s="1">
        <v>45488</v>
      </c>
      <c r="C642">
        <v>435820.41</v>
      </c>
      <c r="D642">
        <v>-3.92</v>
      </c>
      <c r="E642">
        <v>-3.48</v>
      </c>
      <c r="F642">
        <v>18782.61</v>
      </c>
      <c r="G642">
        <v>12637.09</v>
      </c>
      <c r="H642">
        <f>_xlfn.MAXIFS(performance_data[portfolio_value],performance_data[portfolio_id],performance_data[[#This Row],[portfolio_id]])  -_xlfn.MINIFS(performance_data[portfolio_value],performance_data[portfolio_id],performance_data[[#This Row],[portfolio_id]])</f>
        <v>473852.29</v>
      </c>
    </row>
    <row r="643" spans="1:8" x14ac:dyDescent="0.3">
      <c r="A643">
        <v>2142</v>
      </c>
      <c r="B643" s="1">
        <v>45337</v>
      </c>
      <c r="C643">
        <v>435616.82</v>
      </c>
      <c r="D643">
        <v>9.7100000000000009</v>
      </c>
      <c r="E643">
        <v>8.1</v>
      </c>
      <c r="F643">
        <v>10119</v>
      </c>
      <c r="G643">
        <v>19322.900000000001</v>
      </c>
      <c r="H643">
        <f>_xlfn.MAXIFS(performance_data[portfolio_value],performance_data[portfolio_id],performance_data[[#This Row],[portfolio_id]])  -_xlfn.MINIFS(performance_data[portfolio_value],performance_data[portfolio_id],performance_data[[#This Row],[portfolio_id]])</f>
        <v>469379.89</v>
      </c>
    </row>
    <row r="644" spans="1:8" x14ac:dyDescent="0.3">
      <c r="A644">
        <v>6297</v>
      </c>
      <c r="B644" s="1">
        <v>45305</v>
      </c>
      <c r="C644">
        <v>435377.76</v>
      </c>
      <c r="D644">
        <v>-1.26</v>
      </c>
      <c r="E644">
        <v>-1.21</v>
      </c>
      <c r="F644">
        <v>4101.3100000000004</v>
      </c>
      <c r="G644">
        <v>15898.79</v>
      </c>
      <c r="H644">
        <f>_xlfn.MAXIFS(performance_data[portfolio_value],performance_data[portfolio_id],performance_data[[#This Row],[portfolio_id]])  -_xlfn.MINIFS(performance_data[portfolio_value],performance_data[portfolio_id],performance_data[[#This Row],[portfolio_id]])</f>
        <v>472248.07</v>
      </c>
    </row>
    <row r="645" spans="1:8" x14ac:dyDescent="0.3">
      <c r="A645">
        <v>9015</v>
      </c>
      <c r="B645" s="1">
        <v>45036</v>
      </c>
      <c r="C645">
        <v>435326.73</v>
      </c>
      <c r="D645">
        <v>17.079999999999998</v>
      </c>
      <c r="E645">
        <v>17.239999999999998</v>
      </c>
      <c r="F645">
        <v>12744.55</v>
      </c>
      <c r="G645">
        <v>11434.17</v>
      </c>
      <c r="H645">
        <f>_xlfn.MAXIFS(performance_data[portfolio_value],performance_data[portfolio_id],performance_data[[#This Row],[portfolio_id]])  -_xlfn.MINIFS(performance_data[portfolio_value],performance_data[portfolio_id],performance_data[[#This Row],[portfolio_id]])</f>
        <v>481081.97</v>
      </c>
    </row>
    <row r="646" spans="1:8" x14ac:dyDescent="0.3">
      <c r="A646">
        <v>5007</v>
      </c>
      <c r="B646" s="1">
        <v>45452</v>
      </c>
      <c r="C646">
        <v>435304.01</v>
      </c>
      <c r="D646">
        <v>-7.18</v>
      </c>
      <c r="E646">
        <v>-7.58</v>
      </c>
      <c r="F646">
        <v>11450.96</v>
      </c>
      <c r="G646">
        <v>5112.88</v>
      </c>
      <c r="H646">
        <f>_xlfn.MAXIFS(performance_data[portfolio_value],performance_data[portfolio_id],performance_data[[#This Row],[portfolio_id]])  -_xlfn.MINIFS(performance_data[portfolio_value],performance_data[portfolio_id],performance_data[[#This Row],[portfolio_id]])</f>
        <v>446571.05</v>
      </c>
    </row>
    <row r="647" spans="1:8" x14ac:dyDescent="0.3">
      <c r="A647">
        <v>2159</v>
      </c>
      <c r="B647" s="1">
        <v>45046</v>
      </c>
      <c r="C647">
        <v>435282.46</v>
      </c>
      <c r="D647">
        <v>9.0399999999999991</v>
      </c>
      <c r="E647">
        <v>10.08</v>
      </c>
      <c r="F647">
        <v>19601.59</v>
      </c>
      <c r="G647">
        <v>3424.59</v>
      </c>
      <c r="H647">
        <f>_xlfn.MAXIFS(performance_data[portfolio_value],performance_data[portfolio_id],performance_data[[#This Row],[portfolio_id]])  -_xlfn.MINIFS(performance_data[portfolio_value],performance_data[portfolio_id],performance_data[[#This Row],[portfolio_id]])</f>
        <v>461419.62</v>
      </c>
    </row>
    <row r="648" spans="1:8" x14ac:dyDescent="0.3">
      <c r="A648">
        <v>4877</v>
      </c>
      <c r="B648" s="1">
        <v>45162</v>
      </c>
      <c r="C648">
        <v>435177.95</v>
      </c>
      <c r="D648">
        <v>2.02</v>
      </c>
      <c r="E648">
        <v>1.71</v>
      </c>
      <c r="F648">
        <v>18402.03</v>
      </c>
      <c r="G648">
        <v>10074.02</v>
      </c>
      <c r="H648">
        <f>_xlfn.MAXIFS(performance_data[portfolio_value],performance_data[portfolio_id],performance_data[[#This Row],[portfolio_id]])  -_xlfn.MINIFS(performance_data[portfolio_value],performance_data[portfolio_id],performance_data[[#This Row],[portfolio_id]])</f>
        <v>463210.19</v>
      </c>
    </row>
    <row r="649" spans="1:8" x14ac:dyDescent="0.3">
      <c r="A649">
        <v>6263</v>
      </c>
      <c r="B649" s="1">
        <v>45430</v>
      </c>
      <c r="C649">
        <v>435176.66</v>
      </c>
      <c r="D649">
        <v>-0.28999999999999998</v>
      </c>
      <c r="E649">
        <v>-0.34</v>
      </c>
      <c r="F649">
        <v>9823.42</v>
      </c>
      <c r="G649">
        <v>3074.19</v>
      </c>
      <c r="H649">
        <f>_xlfn.MAXIFS(performance_data[portfolio_value],performance_data[portfolio_id],performance_data[[#This Row],[portfolio_id]])  -_xlfn.MINIFS(performance_data[portfolio_value],performance_data[portfolio_id],performance_data[[#This Row],[portfolio_id]])</f>
        <v>474822.41</v>
      </c>
    </row>
    <row r="650" spans="1:8" x14ac:dyDescent="0.3">
      <c r="A650">
        <v>5108</v>
      </c>
      <c r="B650" s="1">
        <v>44863</v>
      </c>
      <c r="C650">
        <v>435117.48</v>
      </c>
      <c r="D650">
        <v>3.38</v>
      </c>
      <c r="E650">
        <v>3.78</v>
      </c>
      <c r="F650">
        <v>1577.16</v>
      </c>
      <c r="G650">
        <v>1088.83</v>
      </c>
      <c r="H650">
        <f>_xlfn.MAXIFS(performance_data[portfolio_value],performance_data[portfolio_id],performance_data[[#This Row],[portfolio_id]])  -_xlfn.MINIFS(performance_data[portfolio_value],performance_data[portfolio_id],performance_data[[#This Row],[portfolio_id]])</f>
        <v>468239.51</v>
      </c>
    </row>
    <row r="651" spans="1:8" x14ac:dyDescent="0.3">
      <c r="A651">
        <v>4919</v>
      </c>
      <c r="B651" s="1">
        <v>45241</v>
      </c>
      <c r="C651">
        <v>435107.65</v>
      </c>
      <c r="D651">
        <v>1.73</v>
      </c>
      <c r="E651">
        <v>1.77</v>
      </c>
      <c r="F651">
        <v>1263.29</v>
      </c>
      <c r="G651">
        <v>3045.63</v>
      </c>
      <c r="H651">
        <f>_xlfn.MAXIFS(performance_data[portfolio_value],performance_data[portfolio_id],performance_data[[#This Row],[portfolio_id]])  -_xlfn.MINIFS(performance_data[portfolio_value],performance_data[portfolio_id],performance_data[[#This Row],[portfolio_id]])</f>
        <v>440044.75</v>
      </c>
    </row>
    <row r="652" spans="1:8" x14ac:dyDescent="0.3">
      <c r="A652">
        <v>7270</v>
      </c>
      <c r="B652" s="1">
        <v>45403</v>
      </c>
      <c r="C652">
        <v>434986.77</v>
      </c>
      <c r="D652">
        <v>-4.34</v>
      </c>
      <c r="E652">
        <v>-4.17</v>
      </c>
      <c r="F652">
        <v>7074.86</v>
      </c>
      <c r="G652">
        <v>8706.56</v>
      </c>
      <c r="H652">
        <f>_xlfn.MAXIFS(performance_data[portfolio_value],performance_data[portfolio_id],performance_data[[#This Row],[portfolio_id]])  -_xlfn.MINIFS(performance_data[portfolio_value],performance_data[portfolio_id],performance_data[[#This Row],[portfolio_id]])</f>
        <v>455750.86000000004</v>
      </c>
    </row>
    <row r="653" spans="1:8" x14ac:dyDescent="0.3">
      <c r="A653">
        <v>7582</v>
      </c>
      <c r="B653" s="1">
        <v>45088</v>
      </c>
      <c r="C653">
        <v>434792.77</v>
      </c>
      <c r="D653">
        <v>-8.83</v>
      </c>
      <c r="E653">
        <v>-7.48</v>
      </c>
      <c r="F653">
        <v>9550.92</v>
      </c>
      <c r="G653">
        <v>6839.52</v>
      </c>
      <c r="H653">
        <f>_xlfn.MAXIFS(performance_data[portfolio_value],performance_data[portfolio_id],performance_data[[#This Row],[portfolio_id]])  -_xlfn.MINIFS(performance_data[portfolio_value],performance_data[portfolio_id],performance_data[[#This Row],[portfolio_id]])</f>
        <v>455413.95</v>
      </c>
    </row>
    <row r="654" spans="1:8" x14ac:dyDescent="0.3">
      <c r="A654">
        <v>9866</v>
      </c>
      <c r="B654" s="1">
        <v>45540</v>
      </c>
      <c r="C654">
        <v>434717.34</v>
      </c>
      <c r="D654">
        <v>10.75</v>
      </c>
      <c r="E654">
        <v>9.43</v>
      </c>
      <c r="F654">
        <v>6655.89</v>
      </c>
      <c r="G654">
        <v>11772.42</v>
      </c>
      <c r="H654">
        <f>_xlfn.MAXIFS(performance_data[portfolio_value],performance_data[portfolio_id],performance_data[[#This Row],[portfolio_id]])  -_xlfn.MINIFS(performance_data[portfolio_value],performance_data[portfolio_id],performance_data[[#This Row],[portfolio_id]])</f>
        <v>485228.06</v>
      </c>
    </row>
    <row r="655" spans="1:8" x14ac:dyDescent="0.3">
      <c r="A655">
        <v>7159</v>
      </c>
      <c r="B655" s="1">
        <v>45144</v>
      </c>
      <c r="C655">
        <v>434590.53</v>
      </c>
      <c r="D655">
        <v>5.93</v>
      </c>
      <c r="E655">
        <v>5.58</v>
      </c>
      <c r="F655">
        <v>18571.13</v>
      </c>
      <c r="G655">
        <v>720.15</v>
      </c>
      <c r="H655">
        <f>_xlfn.MAXIFS(performance_data[portfolio_value],performance_data[portfolio_id],performance_data[[#This Row],[portfolio_id]])  -_xlfn.MINIFS(performance_data[portfolio_value],performance_data[portfolio_id],performance_data[[#This Row],[portfolio_id]])</f>
        <v>475159.84</v>
      </c>
    </row>
    <row r="656" spans="1:8" x14ac:dyDescent="0.3">
      <c r="A656">
        <v>6906</v>
      </c>
      <c r="B656" s="1">
        <v>45222</v>
      </c>
      <c r="C656">
        <v>434564.75</v>
      </c>
      <c r="D656">
        <v>17.829999999999998</v>
      </c>
      <c r="E656">
        <v>17.78</v>
      </c>
      <c r="F656">
        <v>4130.2</v>
      </c>
      <c r="G656">
        <v>17038.669999999998</v>
      </c>
      <c r="H656">
        <f>_xlfn.MAXIFS(performance_data[portfolio_value],performance_data[portfolio_id],performance_data[[#This Row],[portfolio_id]])  -_xlfn.MINIFS(performance_data[portfolio_value],performance_data[portfolio_id],performance_data[[#This Row],[portfolio_id]])</f>
        <v>386286.24</v>
      </c>
    </row>
    <row r="657" spans="1:8" x14ac:dyDescent="0.3">
      <c r="A657">
        <v>2439</v>
      </c>
      <c r="B657" s="1">
        <v>44952</v>
      </c>
      <c r="C657">
        <v>434424.14</v>
      </c>
      <c r="D657">
        <v>18.87</v>
      </c>
      <c r="E657">
        <v>20.66</v>
      </c>
      <c r="F657">
        <v>3382.78</v>
      </c>
      <c r="G657">
        <v>17472.18</v>
      </c>
      <c r="H657">
        <f>_xlfn.MAXIFS(performance_data[portfolio_value],performance_data[portfolio_id],performance_data[[#This Row],[portfolio_id]])  -_xlfn.MINIFS(performance_data[portfolio_value],performance_data[portfolio_id],performance_data[[#This Row],[portfolio_id]])</f>
        <v>472759.56</v>
      </c>
    </row>
    <row r="658" spans="1:8" x14ac:dyDescent="0.3">
      <c r="A658">
        <v>2823</v>
      </c>
      <c r="B658" s="1">
        <v>44882</v>
      </c>
      <c r="C658">
        <v>434399.24</v>
      </c>
      <c r="D658">
        <v>14.28</v>
      </c>
      <c r="E658">
        <v>12.46</v>
      </c>
      <c r="F658">
        <v>876.89</v>
      </c>
      <c r="G658">
        <v>15255.47</v>
      </c>
      <c r="H658">
        <f>_xlfn.MAXIFS(performance_data[portfolio_value],performance_data[portfolio_id],performance_data[[#This Row],[portfolio_id]])  -_xlfn.MINIFS(performance_data[portfolio_value],performance_data[portfolio_id],performance_data[[#This Row],[portfolio_id]])</f>
        <v>464043.64</v>
      </c>
    </row>
    <row r="659" spans="1:8" x14ac:dyDescent="0.3">
      <c r="A659">
        <v>9698</v>
      </c>
      <c r="B659" s="1">
        <v>45181</v>
      </c>
      <c r="C659">
        <v>434351.46</v>
      </c>
      <c r="D659">
        <v>3.02</v>
      </c>
      <c r="E659">
        <v>3.01</v>
      </c>
      <c r="F659">
        <v>19850.28</v>
      </c>
      <c r="G659">
        <v>8707.83</v>
      </c>
      <c r="H659">
        <f>_xlfn.MAXIFS(performance_data[portfolio_value],performance_data[portfolio_id],performance_data[[#This Row],[portfolio_id]])  -_xlfn.MINIFS(performance_data[portfolio_value],performance_data[portfolio_id],performance_data[[#This Row],[portfolio_id]])</f>
        <v>472544.12</v>
      </c>
    </row>
    <row r="660" spans="1:8" x14ac:dyDescent="0.3">
      <c r="A660">
        <v>2344</v>
      </c>
      <c r="B660" s="1">
        <v>45549</v>
      </c>
      <c r="C660">
        <v>434333.88</v>
      </c>
      <c r="D660">
        <v>0.11</v>
      </c>
      <c r="E660">
        <v>0.1</v>
      </c>
      <c r="F660">
        <v>17034.12</v>
      </c>
      <c r="G660">
        <v>19565.68</v>
      </c>
      <c r="H660">
        <f>_xlfn.MAXIFS(performance_data[portfolio_value],performance_data[portfolio_id],performance_data[[#This Row],[portfolio_id]])  -_xlfn.MINIFS(performance_data[portfolio_value],performance_data[portfolio_id],performance_data[[#This Row],[portfolio_id]])</f>
        <v>454138.68</v>
      </c>
    </row>
    <row r="661" spans="1:8" x14ac:dyDescent="0.3">
      <c r="A661">
        <v>8032</v>
      </c>
      <c r="B661" s="1">
        <v>45066</v>
      </c>
      <c r="C661">
        <v>434184.88</v>
      </c>
      <c r="D661">
        <v>-4.03</v>
      </c>
      <c r="E661">
        <v>-4.74</v>
      </c>
      <c r="F661">
        <v>16425.63</v>
      </c>
      <c r="G661">
        <v>8035.53</v>
      </c>
      <c r="H661">
        <f>_xlfn.MAXIFS(performance_data[portfolio_value],performance_data[portfolio_id],performance_data[[#This Row],[portfolio_id]])  -_xlfn.MINIFS(performance_data[portfolio_value],performance_data[portfolio_id],performance_data[[#This Row],[portfolio_id]])</f>
        <v>484805.46</v>
      </c>
    </row>
    <row r="662" spans="1:8" x14ac:dyDescent="0.3">
      <c r="A662">
        <v>3877</v>
      </c>
      <c r="B662" s="1">
        <v>44873</v>
      </c>
      <c r="C662">
        <v>434127.45</v>
      </c>
      <c r="D662">
        <v>18.5</v>
      </c>
      <c r="E662">
        <v>17.47</v>
      </c>
      <c r="F662">
        <v>1159.57</v>
      </c>
      <c r="G662">
        <v>2255.7600000000002</v>
      </c>
      <c r="H662">
        <f>_xlfn.MAXIFS(performance_data[portfolio_value],performance_data[portfolio_id],performance_data[[#This Row],[portfolio_id]])  -_xlfn.MINIFS(performance_data[portfolio_value],performance_data[portfolio_id],performance_data[[#This Row],[portfolio_id]])</f>
        <v>437292.56999999995</v>
      </c>
    </row>
    <row r="663" spans="1:8" x14ac:dyDescent="0.3">
      <c r="A663">
        <v>1784</v>
      </c>
      <c r="B663" s="1">
        <v>45350</v>
      </c>
      <c r="C663">
        <v>434102.34</v>
      </c>
      <c r="D663">
        <v>-7.08</v>
      </c>
      <c r="E663">
        <v>-7.41</v>
      </c>
      <c r="F663">
        <v>2857.34</v>
      </c>
      <c r="G663">
        <v>6854.77</v>
      </c>
      <c r="H663">
        <f>_xlfn.MAXIFS(performance_data[portfolio_value],performance_data[portfolio_id],performance_data[[#This Row],[portfolio_id]])  -_xlfn.MINIFS(performance_data[portfolio_value],performance_data[portfolio_id],performance_data[[#This Row],[portfolio_id]])</f>
        <v>449956.44999999995</v>
      </c>
    </row>
    <row r="664" spans="1:8" x14ac:dyDescent="0.3">
      <c r="A664">
        <v>1719</v>
      </c>
      <c r="B664" s="1">
        <v>45301</v>
      </c>
      <c r="C664">
        <v>434040.33</v>
      </c>
      <c r="D664">
        <v>6.84</v>
      </c>
      <c r="E664">
        <v>7.48</v>
      </c>
      <c r="F664">
        <v>937.64</v>
      </c>
      <c r="G664">
        <v>16436.919999999998</v>
      </c>
      <c r="H664">
        <f>_xlfn.MAXIFS(performance_data[portfolio_value],performance_data[portfolio_id],performance_data[[#This Row],[portfolio_id]])  -_xlfn.MINIFS(performance_data[portfolio_value],performance_data[portfolio_id],performance_data[[#This Row],[portfolio_id]])</f>
        <v>489588.60000000003</v>
      </c>
    </row>
    <row r="665" spans="1:8" x14ac:dyDescent="0.3">
      <c r="A665">
        <v>5044</v>
      </c>
      <c r="B665" s="1">
        <v>45076</v>
      </c>
      <c r="C665">
        <v>433929.24</v>
      </c>
      <c r="D665">
        <v>17.28</v>
      </c>
      <c r="E665">
        <v>19.21</v>
      </c>
      <c r="F665">
        <v>4391.78</v>
      </c>
      <c r="G665">
        <v>6586.32</v>
      </c>
      <c r="H665">
        <f>_xlfn.MAXIFS(performance_data[portfolio_value],performance_data[portfolio_id],performance_data[[#This Row],[portfolio_id]])  -_xlfn.MINIFS(performance_data[portfolio_value],performance_data[portfolio_id],performance_data[[#This Row],[portfolio_id]])</f>
        <v>444691.66</v>
      </c>
    </row>
    <row r="666" spans="1:8" x14ac:dyDescent="0.3">
      <c r="A666">
        <v>6369</v>
      </c>
      <c r="B666" s="1">
        <v>45283</v>
      </c>
      <c r="C666">
        <v>433902.45</v>
      </c>
      <c r="D666">
        <v>2.33</v>
      </c>
      <c r="E666">
        <v>2.54</v>
      </c>
      <c r="F666">
        <v>597.95000000000005</v>
      </c>
      <c r="G666">
        <v>13872.06</v>
      </c>
      <c r="H666">
        <f>_xlfn.MAXIFS(performance_data[portfolio_value],performance_data[portfolio_id],performance_data[[#This Row],[portfolio_id]])  -_xlfn.MINIFS(performance_data[portfolio_value],performance_data[portfolio_id],performance_data[[#This Row],[portfolio_id]])</f>
        <v>449634.47000000003</v>
      </c>
    </row>
    <row r="667" spans="1:8" x14ac:dyDescent="0.3">
      <c r="A667">
        <v>8625</v>
      </c>
      <c r="B667" s="1">
        <v>45297</v>
      </c>
      <c r="C667">
        <v>433818.36</v>
      </c>
      <c r="D667">
        <v>-7.19</v>
      </c>
      <c r="E667">
        <v>-6.1</v>
      </c>
      <c r="F667">
        <v>9852.2000000000007</v>
      </c>
      <c r="G667">
        <v>8846.51</v>
      </c>
      <c r="H667">
        <f>_xlfn.MAXIFS(performance_data[portfolio_value],performance_data[portfolio_id],performance_data[[#This Row],[portfolio_id]])  -_xlfn.MINIFS(performance_data[portfolio_value],performance_data[portfolio_id],performance_data[[#This Row],[portfolio_id]])</f>
        <v>464702.64</v>
      </c>
    </row>
    <row r="668" spans="1:8" x14ac:dyDescent="0.3">
      <c r="A668">
        <v>1410</v>
      </c>
      <c r="B668" s="1">
        <v>45001</v>
      </c>
      <c r="C668">
        <v>433547.96</v>
      </c>
      <c r="D668">
        <v>5.76</v>
      </c>
      <c r="E668">
        <v>5.53</v>
      </c>
      <c r="F668">
        <v>4492.3900000000003</v>
      </c>
      <c r="G668">
        <v>1432.87</v>
      </c>
      <c r="H668">
        <f>_xlfn.MAXIFS(performance_data[portfolio_value],performance_data[portfolio_id],performance_data[[#This Row],[portfolio_id]])  -_xlfn.MINIFS(performance_data[portfolio_value],performance_data[portfolio_id],performance_data[[#This Row],[portfolio_id]])</f>
        <v>481394.79</v>
      </c>
    </row>
    <row r="669" spans="1:8" x14ac:dyDescent="0.3">
      <c r="A669">
        <v>6661</v>
      </c>
      <c r="B669" s="1">
        <v>45491</v>
      </c>
      <c r="C669">
        <v>433490.06</v>
      </c>
      <c r="D669">
        <v>2.2400000000000002</v>
      </c>
      <c r="E669">
        <v>2.46</v>
      </c>
      <c r="F669">
        <v>18615.060000000001</v>
      </c>
      <c r="G669">
        <v>14255.02</v>
      </c>
      <c r="H669">
        <f>_xlfn.MAXIFS(performance_data[portfolio_value],performance_data[portfolio_id],performance_data[[#This Row],[portfolio_id]])  -_xlfn.MINIFS(performance_data[portfolio_value],performance_data[portfolio_id],performance_data[[#This Row],[portfolio_id]])</f>
        <v>461216.61000000004</v>
      </c>
    </row>
    <row r="670" spans="1:8" x14ac:dyDescent="0.3">
      <c r="A670">
        <v>2183</v>
      </c>
      <c r="B670" s="1">
        <v>45264</v>
      </c>
      <c r="C670">
        <v>433466.7</v>
      </c>
      <c r="D670">
        <v>18.98</v>
      </c>
      <c r="E670">
        <v>21.71</v>
      </c>
      <c r="F670">
        <v>8329.2199999999993</v>
      </c>
      <c r="G670">
        <v>15981.71</v>
      </c>
      <c r="H670">
        <f>_xlfn.MAXIFS(performance_data[portfolio_value],performance_data[portfolio_id],performance_data[[#This Row],[portfolio_id]])  -_xlfn.MINIFS(performance_data[portfolio_value],performance_data[portfolio_id],performance_data[[#This Row],[portfolio_id]])</f>
        <v>475880.52</v>
      </c>
    </row>
    <row r="671" spans="1:8" x14ac:dyDescent="0.3">
      <c r="A671">
        <v>5431</v>
      </c>
      <c r="B671" s="1">
        <v>45500</v>
      </c>
      <c r="C671">
        <v>433464.57</v>
      </c>
      <c r="D671">
        <v>6.53</v>
      </c>
      <c r="E671">
        <v>5.65</v>
      </c>
      <c r="F671">
        <v>10795.63</v>
      </c>
      <c r="G671">
        <v>3676.9</v>
      </c>
      <c r="H671">
        <f>_xlfn.MAXIFS(performance_data[portfolio_value],performance_data[portfolio_id],performance_data[[#This Row],[portfolio_id]])  -_xlfn.MINIFS(performance_data[portfolio_value],performance_data[portfolio_id],performance_data[[#This Row],[portfolio_id]])</f>
        <v>445849.54</v>
      </c>
    </row>
    <row r="672" spans="1:8" x14ac:dyDescent="0.3">
      <c r="A672">
        <v>9733</v>
      </c>
      <c r="B672" s="1">
        <v>45253</v>
      </c>
      <c r="C672">
        <v>433407.92</v>
      </c>
      <c r="D672">
        <v>-5.68</v>
      </c>
      <c r="E672">
        <v>-4.58</v>
      </c>
      <c r="F672">
        <v>10734.61</v>
      </c>
      <c r="G672">
        <v>3989.95</v>
      </c>
      <c r="H672">
        <f>_xlfn.MAXIFS(performance_data[portfolio_value],performance_data[portfolio_id],performance_data[[#This Row],[portfolio_id]])  -_xlfn.MINIFS(performance_data[portfolio_value],performance_data[portfolio_id],performance_data[[#This Row],[portfolio_id]])</f>
        <v>471325.01</v>
      </c>
    </row>
    <row r="673" spans="1:8" x14ac:dyDescent="0.3">
      <c r="A673">
        <v>8503</v>
      </c>
      <c r="B673" s="1">
        <v>45415</v>
      </c>
      <c r="C673">
        <v>433112.17</v>
      </c>
      <c r="D673">
        <v>19.510000000000002</v>
      </c>
      <c r="E673">
        <v>19.98</v>
      </c>
      <c r="F673">
        <v>11337.86</v>
      </c>
      <c r="G673">
        <v>3669.71</v>
      </c>
      <c r="H673">
        <f>_xlfn.MAXIFS(performance_data[portfolio_value],performance_data[portfolio_id],performance_data[[#This Row],[portfolio_id]])  -_xlfn.MINIFS(performance_data[portfolio_value],performance_data[portfolio_id],performance_data[[#This Row],[portfolio_id]])</f>
        <v>405764.54</v>
      </c>
    </row>
    <row r="674" spans="1:8" x14ac:dyDescent="0.3">
      <c r="A674">
        <v>7581</v>
      </c>
      <c r="B674" s="1">
        <v>45012</v>
      </c>
      <c r="C674">
        <v>433003.91</v>
      </c>
      <c r="D674">
        <v>2.6</v>
      </c>
      <c r="E674">
        <v>2.37</v>
      </c>
      <c r="F674">
        <v>1180.06</v>
      </c>
      <c r="G674">
        <v>15198.74</v>
      </c>
      <c r="H674">
        <f>_xlfn.MAXIFS(performance_data[portfolio_value],performance_data[portfolio_id],performance_data[[#This Row],[portfolio_id]])  -_xlfn.MINIFS(performance_data[portfolio_value],performance_data[portfolio_id],performance_data[[#This Row],[portfolio_id]])</f>
        <v>487536.22</v>
      </c>
    </row>
    <row r="675" spans="1:8" x14ac:dyDescent="0.3">
      <c r="A675">
        <v>2525</v>
      </c>
      <c r="B675" s="1">
        <v>45481</v>
      </c>
      <c r="C675">
        <v>432805.67</v>
      </c>
      <c r="D675">
        <v>-7.75</v>
      </c>
      <c r="E675">
        <v>-9.25</v>
      </c>
      <c r="F675">
        <v>18921.759999999998</v>
      </c>
      <c r="G675">
        <v>18858.25</v>
      </c>
      <c r="H675">
        <f>_xlfn.MAXIFS(performance_data[portfolio_value],performance_data[portfolio_id],performance_data[[#This Row],[portfolio_id]])  -_xlfn.MINIFS(performance_data[portfolio_value],performance_data[portfolio_id],performance_data[[#This Row],[portfolio_id]])</f>
        <v>487382.06</v>
      </c>
    </row>
    <row r="676" spans="1:8" x14ac:dyDescent="0.3">
      <c r="A676">
        <v>8996</v>
      </c>
      <c r="B676" s="1">
        <v>45387</v>
      </c>
      <c r="C676">
        <v>432776.82</v>
      </c>
      <c r="D676">
        <v>14.28</v>
      </c>
      <c r="E676">
        <v>13.78</v>
      </c>
      <c r="F676">
        <v>19635.330000000002</v>
      </c>
      <c r="G676">
        <v>13354.87</v>
      </c>
      <c r="H676">
        <f>_xlfn.MAXIFS(performance_data[portfolio_value],performance_data[portfolio_id],performance_data[[#This Row],[portfolio_id]])  -_xlfn.MINIFS(performance_data[portfolio_value],performance_data[portfolio_id],performance_data[[#This Row],[portfolio_id]])</f>
        <v>463976.63999999996</v>
      </c>
    </row>
    <row r="677" spans="1:8" x14ac:dyDescent="0.3">
      <c r="A677">
        <v>3877</v>
      </c>
      <c r="B677" s="1">
        <v>45177</v>
      </c>
      <c r="C677">
        <v>432718.96</v>
      </c>
      <c r="D677">
        <v>-1.8</v>
      </c>
      <c r="E677">
        <v>-2.02</v>
      </c>
      <c r="F677">
        <v>15939.88</v>
      </c>
      <c r="G677">
        <v>13526.57</v>
      </c>
      <c r="H677">
        <f>_xlfn.MAXIFS(performance_data[portfolio_value],performance_data[portfolio_id],performance_data[[#This Row],[portfolio_id]])  -_xlfn.MINIFS(performance_data[portfolio_value],performance_data[portfolio_id],performance_data[[#This Row],[portfolio_id]])</f>
        <v>437292.56999999995</v>
      </c>
    </row>
    <row r="678" spans="1:8" x14ac:dyDescent="0.3">
      <c r="A678">
        <v>2823</v>
      </c>
      <c r="B678" s="1">
        <v>45355</v>
      </c>
      <c r="C678">
        <v>432698.3</v>
      </c>
      <c r="D678">
        <v>16.72</v>
      </c>
      <c r="E678">
        <v>17.22</v>
      </c>
      <c r="F678">
        <v>2445.3200000000002</v>
      </c>
      <c r="G678">
        <v>5654.15</v>
      </c>
      <c r="H678">
        <f>_xlfn.MAXIFS(performance_data[portfolio_value],performance_data[portfolio_id],performance_data[[#This Row],[portfolio_id]])  -_xlfn.MINIFS(performance_data[portfolio_value],performance_data[portfolio_id],performance_data[[#This Row],[portfolio_id]])</f>
        <v>464043.64</v>
      </c>
    </row>
    <row r="679" spans="1:8" x14ac:dyDescent="0.3">
      <c r="A679">
        <v>8977</v>
      </c>
      <c r="B679" s="1">
        <v>45396</v>
      </c>
      <c r="C679">
        <v>432662.93</v>
      </c>
      <c r="D679">
        <v>5.86</v>
      </c>
      <c r="E679">
        <v>6.97</v>
      </c>
      <c r="F679">
        <v>9857.4</v>
      </c>
      <c r="G679">
        <v>2503.83</v>
      </c>
      <c r="H679">
        <f>_xlfn.MAXIFS(performance_data[portfolio_value],performance_data[portfolio_id],performance_data[[#This Row],[portfolio_id]])  -_xlfn.MINIFS(performance_data[portfolio_value],performance_data[portfolio_id],performance_data[[#This Row],[portfolio_id]])</f>
        <v>466406.88</v>
      </c>
    </row>
    <row r="680" spans="1:8" x14ac:dyDescent="0.3">
      <c r="A680">
        <v>1471</v>
      </c>
      <c r="B680" s="1">
        <v>45022</v>
      </c>
      <c r="C680">
        <v>432622.41</v>
      </c>
      <c r="D680">
        <v>6.39</v>
      </c>
      <c r="E680">
        <v>7.26</v>
      </c>
      <c r="F680">
        <v>9675.3799999999992</v>
      </c>
      <c r="G680">
        <v>7438.42</v>
      </c>
      <c r="H680">
        <f>_xlfn.MAXIFS(performance_data[portfolio_value],performance_data[portfolio_id],performance_data[[#This Row],[portfolio_id]])  -_xlfn.MINIFS(performance_data[portfolio_value],performance_data[portfolio_id],performance_data[[#This Row],[portfolio_id]])</f>
        <v>482465.44</v>
      </c>
    </row>
    <row r="681" spans="1:8" x14ac:dyDescent="0.3">
      <c r="A681">
        <v>9153</v>
      </c>
      <c r="B681" s="1">
        <v>44964</v>
      </c>
      <c r="C681">
        <v>432614.54</v>
      </c>
      <c r="D681">
        <v>17.600000000000001</v>
      </c>
      <c r="E681">
        <v>18.760000000000002</v>
      </c>
      <c r="F681">
        <v>12792.06</v>
      </c>
      <c r="G681">
        <v>17320.72</v>
      </c>
      <c r="H681">
        <f>_xlfn.MAXIFS(performance_data[portfolio_value],performance_data[portfolio_id],performance_data[[#This Row],[portfolio_id]])  -_xlfn.MINIFS(performance_data[portfolio_value],performance_data[portfolio_id],performance_data[[#This Row],[portfolio_id]])</f>
        <v>460470.45999999996</v>
      </c>
    </row>
    <row r="682" spans="1:8" x14ac:dyDescent="0.3">
      <c r="A682">
        <v>9153</v>
      </c>
      <c r="B682" s="1">
        <v>44898</v>
      </c>
      <c r="C682">
        <v>432576.46</v>
      </c>
      <c r="D682">
        <v>-8.89</v>
      </c>
      <c r="E682">
        <v>-8.15</v>
      </c>
      <c r="F682">
        <v>12303.55</v>
      </c>
      <c r="G682">
        <v>10319.469999999999</v>
      </c>
      <c r="H682">
        <f>_xlfn.MAXIFS(performance_data[portfolio_value],performance_data[portfolio_id],performance_data[[#This Row],[portfolio_id]])  -_xlfn.MINIFS(performance_data[portfolio_value],performance_data[portfolio_id],performance_data[[#This Row],[portfolio_id]])</f>
        <v>460470.45999999996</v>
      </c>
    </row>
    <row r="683" spans="1:8" x14ac:dyDescent="0.3">
      <c r="A683">
        <v>4355</v>
      </c>
      <c r="B683" s="1">
        <v>45347</v>
      </c>
      <c r="C683">
        <v>432530.29</v>
      </c>
      <c r="D683">
        <v>-5.27</v>
      </c>
      <c r="E683">
        <v>-4.22</v>
      </c>
      <c r="F683">
        <v>14801.49</v>
      </c>
      <c r="G683">
        <v>13247.9</v>
      </c>
      <c r="H683">
        <f>_xlfn.MAXIFS(performance_data[portfolio_value],performance_data[portfolio_id],performance_data[[#This Row],[portfolio_id]])  -_xlfn.MINIFS(performance_data[portfolio_value],performance_data[portfolio_id],performance_data[[#This Row],[portfolio_id]])</f>
        <v>490384.75999999995</v>
      </c>
    </row>
    <row r="684" spans="1:8" x14ac:dyDescent="0.3">
      <c r="A684">
        <v>1787</v>
      </c>
      <c r="B684" s="1">
        <v>45011</v>
      </c>
      <c r="C684">
        <v>432326.14</v>
      </c>
      <c r="D684">
        <v>-0.44</v>
      </c>
      <c r="E684">
        <v>-0.42</v>
      </c>
      <c r="F684">
        <v>8479.91</v>
      </c>
      <c r="G684">
        <v>16850.68</v>
      </c>
      <c r="H684">
        <f>_xlfn.MAXIFS(performance_data[portfolio_value],performance_data[portfolio_id],performance_data[[#This Row],[portfolio_id]])  -_xlfn.MINIFS(performance_data[portfolio_value],performance_data[portfolio_id],performance_data[[#This Row],[portfolio_id]])</f>
        <v>436386.18</v>
      </c>
    </row>
    <row r="685" spans="1:8" x14ac:dyDescent="0.3">
      <c r="A685">
        <v>1726</v>
      </c>
      <c r="B685" s="1">
        <v>45493</v>
      </c>
      <c r="C685">
        <v>432288.05</v>
      </c>
      <c r="D685">
        <v>-0.3</v>
      </c>
      <c r="E685">
        <v>-0.35</v>
      </c>
      <c r="F685">
        <v>11004.09</v>
      </c>
      <c r="G685">
        <v>17710.36</v>
      </c>
      <c r="H685">
        <f>_xlfn.MAXIFS(performance_data[portfolio_value],performance_data[portfolio_id],performance_data[[#This Row],[portfolio_id]])  -_xlfn.MINIFS(performance_data[portfolio_value],performance_data[portfolio_id],performance_data[[#This Row],[portfolio_id]])</f>
        <v>399055.5</v>
      </c>
    </row>
    <row r="686" spans="1:8" x14ac:dyDescent="0.3">
      <c r="A686">
        <v>2157</v>
      </c>
      <c r="B686" s="1">
        <v>45076</v>
      </c>
      <c r="C686">
        <v>432079.93</v>
      </c>
      <c r="D686">
        <v>7.21</v>
      </c>
      <c r="E686">
        <v>6.08</v>
      </c>
      <c r="F686">
        <v>14372.89</v>
      </c>
      <c r="G686">
        <v>13178.21</v>
      </c>
      <c r="H686">
        <f>_xlfn.MAXIFS(performance_data[portfolio_value],performance_data[portfolio_id],performance_data[[#This Row],[portfolio_id]])  -_xlfn.MINIFS(performance_data[portfolio_value],performance_data[portfolio_id],performance_data[[#This Row],[portfolio_id]])</f>
        <v>403528.37</v>
      </c>
    </row>
    <row r="687" spans="1:8" x14ac:dyDescent="0.3">
      <c r="A687">
        <v>2696</v>
      </c>
      <c r="B687" s="1">
        <v>44990</v>
      </c>
      <c r="C687">
        <v>432034.86</v>
      </c>
      <c r="D687">
        <v>3.2</v>
      </c>
      <c r="E687">
        <v>2.66</v>
      </c>
      <c r="F687">
        <v>16338.35</v>
      </c>
      <c r="G687">
        <v>16616.509999999998</v>
      </c>
      <c r="H687">
        <f>_xlfn.MAXIFS(performance_data[portfolio_value],performance_data[portfolio_id],performance_data[[#This Row],[portfolio_id]])  -_xlfn.MINIFS(performance_data[portfolio_value],performance_data[portfolio_id],performance_data[[#This Row],[portfolio_id]])</f>
        <v>485007.75</v>
      </c>
    </row>
    <row r="688" spans="1:8" x14ac:dyDescent="0.3">
      <c r="A688">
        <v>5158</v>
      </c>
      <c r="B688" s="1">
        <v>45410</v>
      </c>
      <c r="C688">
        <v>431932.07</v>
      </c>
      <c r="D688">
        <v>4.7</v>
      </c>
      <c r="E688">
        <v>4.68</v>
      </c>
      <c r="F688">
        <v>3430.38</v>
      </c>
      <c r="G688">
        <v>3357.37</v>
      </c>
      <c r="H688">
        <f>_xlfn.MAXIFS(performance_data[portfolio_value],performance_data[portfolio_id],performance_data[[#This Row],[portfolio_id]])  -_xlfn.MINIFS(performance_data[portfolio_value],performance_data[portfolio_id],performance_data[[#This Row],[portfolio_id]])</f>
        <v>473185.55000000005</v>
      </c>
    </row>
    <row r="689" spans="1:8" x14ac:dyDescent="0.3">
      <c r="A689">
        <v>9353</v>
      </c>
      <c r="B689" s="1">
        <v>45189</v>
      </c>
      <c r="C689">
        <v>431798.87</v>
      </c>
      <c r="D689">
        <v>13.25</v>
      </c>
      <c r="E689">
        <v>15.69</v>
      </c>
      <c r="F689">
        <v>9143.5300000000007</v>
      </c>
      <c r="G689">
        <v>5146.16</v>
      </c>
      <c r="H689">
        <f>_xlfn.MAXIFS(performance_data[portfolio_value],performance_data[portfolio_id],performance_data[[#This Row],[portfolio_id]])  -_xlfn.MINIFS(performance_data[portfolio_value],performance_data[portfolio_id],performance_data[[#This Row],[portfolio_id]])</f>
        <v>468899.83</v>
      </c>
    </row>
    <row r="690" spans="1:8" x14ac:dyDescent="0.3">
      <c r="A690">
        <v>4993</v>
      </c>
      <c r="B690" s="1">
        <v>44923</v>
      </c>
      <c r="C690">
        <v>431698.84</v>
      </c>
      <c r="D690">
        <v>0</v>
      </c>
      <c r="E690">
        <v>0</v>
      </c>
      <c r="F690">
        <v>14795.83</v>
      </c>
      <c r="G690">
        <v>14991.57</v>
      </c>
      <c r="H690">
        <f>_xlfn.MAXIFS(performance_data[portfolio_value],performance_data[portfolio_id],performance_data[[#This Row],[portfolio_id]])  -_xlfn.MINIFS(performance_data[portfolio_value],performance_data[portfolio_id],performance_data[[#This Row],[portfolio_id]])</f>
        <v>459840.17</v>
      </c>
    </row>
    <row r="691" spans="1:8" x14ac:dyDescent="0.3">
      <c r="A691">
        <v>7948</v>
      </c>
      <c r="B691" s="1">
        <v>45411</v>
      </c>
      <c r="C691">
        <v>431659.23</v>
      </c>
      <c r="D691">
        <v>-0.71</v>
      </c>
      <c r="E691">
        <v>-0.68</v>
      </c>
      <c r="F691">
        <v>11245.31</v>
      </c>
      <c r="G691">
        <v>18917.97</v>
      </c>
      <c r="H691">
        <f>_xlfn.MAXIFS(performance_data[portfolio_value],performance_data[portfolio_id],performance_data[[#This Row],[portfolio_id]])  -_xlfn.MINIFS(performance_data[portfolio_value],performance_data[portfolio_id],performance_data[[#This Row],[portfolio_id]])</f>
        <v>454830.86</v>
      </c>
    </row>
    <row r="692" spans="1:8" x14ac:dyDescent="0.3">
      <c r="A692">
        <v>5792</v>
      </c>
      <c r="B692" s="1">
        <v>45499</v>
      </c>
      <c r="C692">
        <v>431388.43</v>
      </c>
      <c r="D692">
        <v>3.09</v>
      </c>
      <c r="E692">
        <v>3.58</v>
      </c>
      <c r="F692">
        <v>19500.009999999998</v>
      </c>
      <c r="G692">
        <v>15630.64</v>
      </c>
      <c r="H692">
        <f>_xlfn.MAXIFS(performance_data[portfolio_value],performance_data[portfolio_id],performance_data[[#This Row],[portfolio_id]])  -_xlfn.MINIFS(performance_data[portfolio_value],performance_data[portfolio_id],performance_data[[#This Row],[portfolio_id]])</f>
        <v>436205.63</v>
      </c>
    </row>
    <row r="693" spans="1:8" x14ac:dyDescent="0.3">
      <c r="A693">
        <v>4919</v>
      </c>
      <c r="B693" s="1">
        <v>45505</v>
      </c>
      <c r="C693">
        <v>431303.43</v>
      </c>
      <c r="D693">
        <v>1.34</v>
      </c>
      <c r="E693">
        <v>1.33</v>
      </c>
      <c r="F693">
        <v>11638.94</v>
      </c>
      <c r="G693">
        <v>8322.98</v>
      </c>
      <c r="H693">
        <f>_xlfn.MAXIFS(performance_data[portfolio_value],performance_data[portfolio_id],performance_data[[#This Row],[portfolio_id]])  -_xlfn.MINIFS(performance_data[portfolio_value],performance_data[portfolio_id],performance_data[[#This Row],[portfolio_id]])</f>
        <v>440044.75</v>
      </c>
    </row>
    <row r="694" spans="1:8" x14ac:dyDescent="0.3">
      <c r="A694">
        <v>2363</v>
      </c>
      <c r="B694" s="1">
        <v>45283</v>
      </c>
      <c r="C694">
        <v>431243.32</v>
      </c>
      <c r="D694">
        <v>3.9</v>
      </c>
      <c r="E694">
        <v>3.98</v>
      </c>
      <c r="F694">
        <v>12616.64</v>
      </c>
      <c r="G694">
        <v>824.16</v>
      </c>
      <c r="H694">
        <f>_xlfn.MAXIFS(performance_data[portfolio_value],performance_data[portfolio_id],performance_data[[#This Row],[portfolio_id]])  -_xlfn.MINIFS(performance_data[portfolio_value],performance_data[portfolio_id],performance_data[[#This Row],[portfolio_id]])</f>
        <v>480183.11000000004</v>
      </c>
    </row>
    <row r="695" spans="1:8" x14ac:dyDescent="0.3">
      <c r="A695">
        <v>2142</v>
      </c>
      <c r="B695" s="1">
        <v>44944</v>
      </c>
      <c r="C695">
        <v>431201.65</v>
      </c>
      <c r="D695">
        <v>-8.82</v>
      </c>
      <c r="E695">
        <v>-8.7799999999999994</v>
      </c>
      <c r="F695">
        <v>17517.02</v>
      </c>
      <c r="G695">
        <v>14099.89</v>
      </c>
      <c r="H695">
        <f>_xlfn.MAXIFS(performance_data[portfolio_value],performance_data[portfolio_id],performance_data[[#This Row],[portfolio_id]])  -_xlfn.MINIFS(performance_data[portfolio_value],performance_data[portfolio_id],performance_data[[#This Row],[portfolio_id]])</f>
        <v>469379.89</v>
      </c>
    </row>
    <row r="696" spans="1:8" x14ac:dyDescent="0.3">
      <c r="A696">
        <v>2439</v>
      </c>
      <c r="B696" s="1">
        <v>45458</v>
      </c>
      <c r="C696">
        <v>431066.48</v>
      </c>
      <c r="D696">
        <v>18.920000000000002</v>
      </c>
      <c r="E696">
        <v>15.66</v>
      </c>
      <c r="F696">
        <v>17751.61</v>
      </c>
      <c r="G696">
        <v>19353.09</v>
      </c>
      <c r="H696">
        <f>_xlfn.MAXIFS(performance_data[portfolio_value],performance_data[portfolio_id],performance_data[[#This Row],[portfolio_id]])  -_xlfn.MINIFS(performance_data[portfolio_value],performance_data[portfolio_id],performance_data[[#This Row],[portfolio_id]])</f>
        <v>472759.56</v>
      </c>
    </row>
    <row r="697" spans="1:8" x14ac:dyDescent="0.3">
      <c r="A697">
        <v>7654</v>
      </c>
      <c r="B697" s="1">
        <v>44984</v>
      </c>
      <c r="C697">
        <v>430884.76</v>
      </c>
      <c r="D697">
        <v>-0.75</v>
      </c>
      <c r="E697">
        <v>-0.76</v>
      </c>
      <c r="F697">
        <v>7516.24</v>
      </c>
      <c r="G697">
        <v>8394.9599999999991</v>
      </c>
      <c r="H697">
        <f>_xlfn.MAXIFS(performance_data[portfolio_value],performance_data[portfolio_id],performance_data[[#This Row],[portfolio_id]])  -_xlfn.MINIFS(performance_data[portfolio_value],performance_data[portfolio_id],performance_data[[#This Row],[portfolio_id]])</f>
        <v>457897.98</v>
      </c>
    </row>
    <row r="698" spans="1:8" x14ac:dyDescent="0.3">
      <c r="A698">
        <v>9153</v>
      </c>
      <c r="B698" s="1">
        <v>44974</v>
      </c>
      <c r="C698">
        <v>430866.62</v>
      </c>
      <c r="D698">
        <v>2.5499999999999998</v>
      </c>
      <c r="E698">
        <v>2.2999999999999998</v>
      </c>
      <c r="F698">
        <v>10748.56</v>
      </c>
      <c r="G698">
        <v>2740.46</v>
      </c>
      <c r="H698">
        <f>_xlfn.MAXIFS(performance_data[portfolio_value],performance_data[portfolio_id],performance_data[[#This Row],[portfolio_id]])  -_xlfn.MINIFS(performance_data[portfolio_value],performance_data[portfolio_id],performance_data[[#This Row],[portfolio_id]])</f>
        <v>460470.45999999996</v>
      </c>
    </row>
    <row r="699" spans="1:8" x14ac:dyDescent="0.3">
      <c r="A699">
        <v>2079</v>
      </c>
      <c r="B699" s="1">
        <v>45209</v>
      </c>
      <c r="C699">
        <v>430861.46</v>
      </c>
      <c r="D699">
        <v>19.63</v>
      </c>
      <c r="E699">
        <v>16.09</v>
      </c>
      <c r="F699">
        <v>3.05</v>
      </c>
      <c r="G699">
        <v>19627.080000000002</v>
      </c>
      <c r="H699">
        <f>_xlfn.MAXIFS(performance_data[portfolio_value],performance_data[portfolio_id],performance_data[[#This Row],[portfolio_id]])  -_xlfn.MINIFS(performance_data[portfolio_value],performance_data[portfolio_id],performance_data[[#This Row],[portfolio_id]])</f>
        <v>464239.71</v>
      </c>
    </row>
    <row r="700" spans="1:8" x14ac:dyDescent="0.3">
      <c r="A700">
        <v>4390</v>
      </c>
      <c r="B700" s="1">
        <v>45396</v>
      </c>
      <c r="C700">
        <v>430830.15</v>
      </c>
      <c r="D700">
        <v>-5.04</v>
      </c>
      <c r="E700">
        <v>-4.5999999999999996</v>
      </c>
      <c r="F700">
        <v>14017.46</v>
      </c>
      <c r="G700">
        <v>10257.549999999999</v>
      </c>
      <c r="H700">
        <f>_xlfn.MAXIFS(performance_data[portfolio_value],performance_data[portfolio_id],performance_data[[#This Row],[portfolio_id]])  -_xlfn.MINIFS(performance_data[portfolio_value],performance_data[portfolio_id],performance_data[[#This Row],[portfolio_id]])</f>
        <v>443653.97</v>
      </c>
    </row>
    <row r="701" spans="1:8" x14ac:dyDescent="0.3">
      <c r="A701">
        <v>4862</v>
      </c>
      <c r="B701" s="1">
        <v>44830</v>
      </c>
      <c r="C701">
        <v>430830.06</v>
      </c>
      <c r="D701">
        <v>11.04</v>
      </c>
      <c r="E701">
        <v>13.16</v>
      </c>
      <c r="F701">
        <v>2466.59</v>
      </c>
      <c r="G701">
        <v>13104.22</v>
      </c>
      <c r="H701">
        <f>_xlfn.MAXIFS(performance_data[portfolio_value],performance_data[portfolio_id],performance_data[[#This Row],[portfolio_id]])  -_xlfn.MINIFS(performance_data[portfolio_value],performance_data[portfolio_id],performance_data[[#This Row],[portfolio_id]])</f>
        <v>473464.66000000003</v>
      </c>
    </row>
    <row r="702" spans="1:8" x14ac:dyDescent="0.3">
      <c r="A702">
        <v>6416</v>
      </c>
      <c r="B702" s="1">
        <v>45075</v>
      </c>
      <c r="C702">
        <v>430743.37</v>
      </c>
      <c r="D702">
        <v>-8.83</v>
      </c>
      <c r="E702">
        <v>-7.55</v>
      </c>
      <c r="F702">
        <v>16795.5</v>
      </c>
      <c r="G702">
        <v>4194.43</v>
      </c>
      <c r="H702">
        <f>_xlfn.MAXIFS(performance_data[portfolio_value],performance_data[portfolio_id],performance_data[[#This Row],[portfolio_id]])  -_xlfn.MINIFS(performance_data[portfolio_value],performance_data[portfolio_id],performance_data[[#This Row],[portfolio_id]])</f>
        <v>452655.38</v>
      </c>
    </row>
    <row r="703" spans="1:8" x14ac:dyDescent="0.3">
      <c r="A703">
        <v>1204</v>
      </c>
      <c r="B703" s="1">
        <v>45433</v>
      </c>
      <c r="C703">
        <v>430705.69</v>
      </c>
      <c r="D703">
        <v>-3.97</v>
      </c>
      <c r="E703">
        <v>-4.63</v>
      </c>
      <c r="F703">
        <v>99.79</v>
      </c>
      <c r="G703">
        <v>18006.5</v>
      </c>
      <c r="H703">
        <f>_xlfn.MAXIFS(performance_data[portfolio_value],performance_data[portfolio_id],performance_data[[#This Row],[portfolio_id]])  -_xlfn.MINIFS(performance_data[portfolio_value],performance_data[portfolio_id],performance_data[[#This Row],[portfolio_id]])</f>
        <v>473571.24</v>
      </c>
    </row>
    <row r="704" spans="1:8" x14ac:dyDescent="0.3">
      <c r="A704">
        <v>3109</v>
      </c>
      <c r="B704" s="1">
        <v>44941</v>
      </c>
      <c r="C704">
        <v>430685.15</v>
      </c>
      <c r="D704">
        <v>13.75</v>
      </c>
      <c r="E704">
        <v>15.03</v>
      </c>
      <c r="F704">
        <v>7205.58</v>
      </c>
      <c r="G704">
        <v>15865.31</v>
      </c>
      <c r="H704">
        <f>_xlfn.MAXIFS(performance_data[portfolio_value],performance_data[portfolio_id],performance_data[[#This Row],[portfolio_id]])  -_xlfn.MINIFS(performance_data[portfolio_value],performance_data[portfolio_id],performance_data[[#This Row],[portfolio_id]])</f>
        <v>487003.91000000003</v>
      </c>
    </row>
    <row r="705" spans="1:8" x14ac:dyDescent="0.3">
      <c r="A705">
        <v>3900</v>
      </c>
      <c r="B705" s="1">
        <v>45151</v>
      </c>
      <c r="C705">
        <v>430655.16</v>
      </c>
      <c r="D705">
        <v>15.77</v>
      </c>
      <c r="E705">
        <v>12.84</v>
      </c>
      <c r="F705">
        <v>8711.98</v>
      </c>
      <c r="G705">
        <v>18799.75</v>
      </c>
      <c r="H705">
        <f>_xlfn.MAXIFS(performance_data[portfolio_value],performance_data[portfolio_id],performance_data[[#This Row],[portfolio_id]])  -_xlfn.MINIFS(performance_data[portfolio_value],performance_data[portfolio_id],performance_data[[#This Row],[portfolio_id]])</f>
        <v>478128.35</v>
      </c>
    </row>
    <row r="706" spans="1:8" x14ac:dyDescent="0.3">
      <c r="A706">
        <v>9015</v>
      </c>
      <c r="B706" s="1">
        <v>45011</v>
      </c>
      <c r="C706">
        <v>430642.57</v>
      </c>
      <c r="D706">
        <v>-6.06</v>
      </c>
      <c r="E706">
        <v>-5.75</v>
      </c>
      <c r="F706">
        <v>10836.82</v>
      </c>
      <c r="G706">
        <v>4289.21</v>
      </c>
      <c r="H706">
        <f>_xlfn.MAXIFS(performance_data[portfolio_value],performance_data[portfolio_id],performance_data[[#This Row],[portfolio_id]])  -_xlfn.MINIFS(performance_data[portfolio_value],performance_data[portfolio_id],performance_data[[#This Row],[portfolio_id]])</f>
        <v>481081.97</v>
      </c>
    </row>
    <row r="707" spans="1:8" x14ac:dyDescent="0.3">
      <c r="A707">
        <v>5318</v>
      </c>
      <c r="B707" s="1">
        <v>45264</v>
      </c>
      <c r="C707">
        <v>430639.47</v>
      </c>
      <c r="D707">
        <v>18.66</v>
      </c>
      <c r="E707">
        <v>15.09</v>
      </c>
      <c r="F707">
        <v>19855.97</v>
      </c>
      <c r="G707">
        <v>16756.91</v>
      </c>
      <c r="H707">
        <f>_xlfn.MAXIFS(performance_data[portfolio_value],performance_data[portfolio_id],performance_data[[#This Row],[portfolio_id]])  -_xlfn.MINIFS(performance_data[portfolio_value],performance_data[portfolio_id],performance_data[[#This Row],[portfolio_id]])</f>
        <v>455115.75</v>
      </c>
    </row>
    <row r="708" spans="1:8" x14ac:dyDescent="0.3">
      <c r="A708">
        <v>6297</v>
      </c>
      <c r="B708" s="1">
        <v>45500</v>
      </c>
      <c r="C708">
        <v>430638</v>
      </c>
      <c r="D708">
        <v>16.77</v>
      </c>
      <c r="E708">
        <v>16.29</v>
      </c>
      <c r="F708">
        <v>2274.11</v>
      </c>
      <c r="G708">
        <v>16606.560000000001</v>
      </c>
      <c r="H708">
        <f>_xlfn.MAXIFS(performance_data[portfolio_value],performance_data[portfolio_id],performance_data[[#This Row],[portfolio_id]])  -_xlfn.MINIFS(performance_data[portfolio_value],performance_data[portfolio_id],performance_data[[#This Row],[portfolio_id]])</f>
        <v>472248.07</v>
      </c>
    </row>
    <row r="709" spans="1:8" x14ac:dyDescent="0.3">
      <c r="A709">
        <v>2439</v>
      </c>
      <c r="B709" s="1">
        <v>45056</v>
      </c>
      <c r="C709">
        <v>430481.62</v>
      </c>
      <c r="D709">
        <v>-5.99</v>
      </c>
      <c r="E709">
        <v>-7.04</v>
      </c>
      <c r="F709">
        <v>15693.48</v>
      </c>
      <c r="G709">
        <v>5704.44</v>
      </c>
      <c r="H709">
        <f>_xlfn.MAXIFS(performance_data[portfolio_value],performance_data[portfolio_id],performance_data[[#This Row],[portfolio_id]])  -_xlfn.MINIFS(performance_data[portfolio_value],performance_data[portfolio_id],performance_data[[#This Row],[portfolio_id]])</f>
        <v>472759.56</v>
      </c>
    </row>
    <row r="710" spans="1:8" x14ac:dyDescent="0.3">
      <c r="A710">
        <v>3778</v>
      </c>
      <c r="B710" s="1">
        <v>44982</v>
      </c>
      <c r="C710">
        <v>430223.25</v>
      </c>
      <c r="D710">
        <v>7.37</v>
      </c>
      <c r="E710">
        <v>5.91</v>
      </c>
      <c r="F710">
        <v>13187.16</v>
      </c>
      <c r="G710">
        <v>5885.46</v>
      </c>
      <c r="H710">
        <f>_xlfn.MAXIFS(performance_data[portfolio_value],performance_data[portfolio_id],performance_data[[#This Row],[portfolio_id]])  -_xlfn.MINIFS(performance_data[portfolio_value],performance_data[portfolio_id],performance_data[[#This Row],[portfolio_id]])</f>
        <v>469322.67</v>
      </c>
    </row>
    <row r="711" spans="1:8" x14ac:dyDescent="0.3">
      <c r="A711">
        <v>5541</v>
      </c>
      <c r="B711" s="1">
        <v>45513</v>
      </c>
      <c r="C711">
        <v>430193.93</v>
      </c>
      <c r="D711">
        <v>4.0199999999999996</v>
      </c>
      <c r="E711">
        <v>4.54</v>
      </c>
      <c r="F711">
        <v>15097.17</v>
      </c>
      <c r="G711">
        <v>5513.53</v>
      </c>
      <c r="H711">
        <f>_xlfn.MAXIFS(performance_data[portfolio_value],performance_data[portfolio_id],performance_data[[#This Row],[portfolio_id]])  -_xlfn.MINIFS(performance_data[portfolio_value],performance_data[portfolio_id],performance_data[[#This Row],[portfolio_id]])</f>
        <v>428828.67</v>
      </c>
    </row>
    <row r="712" spans="1:8" x14ac:dyDescent="0.3">
      <c r="A712">
        <v>7655</v>
      </c>
      <c r="B712" s="1">
        <v>45176</v>
      </c>
      <c r="C712">
        <v>430134.99</v>
      </c>
      <c r="D712">
        <v>-8.86</v>
      </c>
      <c r="E712">
        <v>-8.5500000000000007</v>
      </c>
      <c r="F712">
        <v>17992.47</v>
      </c>
      <c r="G712">
        <v>4284.18</v>
      </c>
      <c r="H712">
        <f>_xlfn.MAXIFS(performance_data[portfolio_value],performance_data[portfolio_id],performance_data[[#This Row],[portfolio_id]])  -_xlfn.MINIFS(performance_data[portfolio_value],performance_data[portfolio_id],performance_data[[#This Row],[portfolio_id]])</f>
        <v>476664.48000000004</v>
      </c>
    </row>
    <row r="713" spans="1:8" x14ac:dyDescent="0.3">
      <c r="A713">
        <v>8280</v>
      </c>
      <c r="B713" s="1">
        <v>45176</v>
      </c>
      <c r="C713">
        <v>430092.01</v>
      </c>
      <c r="D713">
        <v>-5.61</v>
      </c>
      <c r="E713">
        <v>-6.25</v>
      </c>
      <c r="F713">
        <v>3187.33</v>
      </c>
      <c r="G713">
        <v>11106.44</v>
      </c>
      <c r="H713">
        <f>_xlfn.MAXIFS(performance_data[portfolio_value],performance_data[portfolio_id],performance_data[[#This Row],[portfolio_id]])  -_xlfn.MINIFS(performance_data[portfolio_value],performance_data[portfolio_id],performance_data[[#This Row],[portfolio_id]])</f>
        <v>435213.7</v>
      </c>
    </row>
    <row r="714" spans="1:8" x14ac:dyDescent="0.3">
      <c r="A714">
        <v>7985</v>
      </c>
      <c r="B714" s="1">
        <v>44971</v>
      </c>
      <c r="C714">
        <v>429972.24</v>
      </c>
      <c r="D714">
        <v>-9.9700000000000006</v>
      </c>
      <c r="E714">
        <v>-10.77</v>
      </c>
      <c r="F714">
        <v>14332.3</v>
      </c>
      <c r="G714">
        <v>13263</v>
      </c>
      <c r="H714">
        <f>_xlfn.MAXIFS(performance_data[portfolio_value],performance_data[portfolio_id],performance_data[[#This Row],[portfolio_id]])  -_xlfn.MINIFS(performance_data[portfolio_value],performance_data[portfolio_id],performance_data[[#This Row],[portfolio_id]])</f>
        <v>475170.62</v>
      </c>
    </row>
    <row r="715" spans="1:8" x14ac:dyDescent="0.3">
      <c r="A715">
        <v>1138</v>
      </c>
      <c r="B715" s="1">
        <v>45074</v>
      </c>
      <c r="C715">
        <v>429902.43</v>
      </c>
      <c r="D715">
        <v>4.9800000000000004</v>
      </c>
      <c r="E715">
        <v>4.2300000000000004</v>
      </c>
      <c r="F715">
        <v>4015.73</v>
      </c>
      <c r="G715">
        <v>15464.11</v>
      </c>
      <c r="H715">
        <f>_xlfn.MAXIFS(performance_data[portfolio_value],performance_data[portfolio_id],performance_data[[#This Row],[portfolio_id]])  -_xlfn.MINIFS(performance_data[portfolio_value],performance_data[portfolio_id],performance_data[[#This Row],[portfolio_id]])</f>
        <v>470483.4</v>
      </c>
    </row>
    <row r="716" spans="1:8" x14ac:dyDescent="0.3">
      <c r="A716">
        <v>5968</v>
      </c>
      <c r="B716" s="1">
        <v>44928</v>
      </c>
      <c r="C716">
        <v>429885.22</v>
      </c>
      <c r="D716">
        <v>18.579999999999998</v>
      </c>
      <c r="E716">
        <v>15.72</v>
      </c>
      <c r="F716">
        <v>10936.3</v>
      </c>
      <c r="G716">
        <v>13076.79</v>
      </c>
      <c r="H716">
        <f>_xlfn.MAXIFS(performance_data[portfolio_value],performance_data[portfolio_id],performance_data[[#This Row],[portfolio_id]])  -_xlfn.MINIFS(performance_data[portfolio_value],performance_data[portfolio_id],performance_data[[#This Row],[portfolio_id]])</f>
        <v>479742.19</v>
      </c>
    </row>
    <row r="717" spans="1:8" x14ac:dyDescent="0.3">
      <c r="A717">
        <v>9044</v>
      </c>
      <c r="B717" s="1">
        <v>45031</v>
      </c>
      <c r="C717">
        <v>429814.51</v>
      </c>
      <c r="D717">
        <v>14.67</v>
      </c>
      <c r="E717">
        <v>13.87</v>
      </c>
      <c r="F717">
        <v>19171.37</v>
      </c>
      <c r="G717">
        <v>11620.93</v>
      </c>
      <c r="H717">
        <f>_xlfn.MAXIFS(performance_data[portfolio_value],performance_data[portfolio_id],performance_data[[#This Row],[portfolio_id]])  -_xlfn.MINIFS(performance_data[portfolio_value],performance_data[portfolio_id],performance_data[[#This Row],[portfolio_id]])</f>
        <v>485490.77</v>
      </c>
    </row>
    <row r="718" spans="1:8" x14ac:dyDescent="0.3">
      <c r="A718">
        <v>8582</v>
      </c>
      <c r="B718" s="1">
        <v>45179</v>
      </c>
      <c r="C718">
        <v>429709.68</v>
      </c>
      <c r="D718">
        <v>2.65</v>
      </c>
      <c r="E718">
        <v>2.93</v>
      </c>
      <c r="F718">
        <v>10321.77</v>
      </c>
      <c r="G718">
        <v>2495.5700000000002</v>
      </c>
      <c r="H718">
        <f>_xlfn.MAXIFS(performance_data[portfolio_value],performance_data[portfolio_id],performance_data[[#This Row],[portfolio_id]])  -_xlfn.MINIFS(performance_data[portfolio_value],performance_data[portfolio_id],performance_data[[#This Row],[portfolio_id]])</f>
        <v>468848.31</v>
      </c>
    </row>
    <row r="719" spans="1:8" x14ac:dyDescent="0.3">
      <c r="A719">
        <v>9116</v>
      </c>
      <c r="B719" s="1">
        <v>45378</v>
      </c>
      <c r="C719">
        <v>429618.73</v>
      </c>
      <c r="D719">
        <v>19.329999999999998</v>
      </c>
      <c r="E719">
        <v>23.19</v>
      </c>
      <c r="F719">
        <v>12124.53</v>
      </c>
      <c r="G719">
        <v>11079.55</v>
      </c>
      <c r="H719">
        <f>_xlfn.MAXIFS(performance_data[portfolio_value],performance_data[portfolio_id],performance_data[[#This Row],[portfolio_id]])  -_xlfn.MINIFS(performance_data[portfolio_value],performance_data[portfolio_id],performance_data[[#This Row],[portfolio_id]])</f>
        <v>466328.86</v>
      </c>
    </row>
    <row r="720" spans="1:8" x14ac:dyDescent="0.3">
      <c r="A720">
        <v>1475</v>
      </c>
      <c r="B720" s="1">
        <v>45042</v>
      </c>
      <c r="C720">
        <v>429565.72</v>
      </c>
      <c r="D720">
        <v>4.8</v>
      </c>
      <c r="E720">
        <v>4.9400000000000004</v>
      </c>
      <c r="F720">
        <v>12065.77</v>
      </c>
      <c r="G720">
        <v>1148.18</v>
      </c>
      <c r="H720">
        <f>_xlfn.MAXIFS(performance_data[portfolio_value],performance_data[portfolio_id],performance_data[[#This Row],[portfolio_id]])  -_xlfn.MINIFS(performance_data[portfolio_value],performance_data[portfolio_id],performance_data[[#This Row],[portfolio_id]])</f>
        <v>429460.27</v>
      </c>
    </row>
    <row r="721" spans="1:8" x14ac:dyDescent="0.3">
      <c r="A721">
        <v>1666</v>
      </c>
      <c r="B721" s="1">
        <v>45119</v>
      </c>
      <c r="C721">
        <v>429466.66</v>
      </c>
      <c r="D721">
        <v>9.69</v>
      </c>
      <c r="E721">
        <v>8.18</v>
      </c>
      <c r="F721">
        <v>10400.16</v>
      </c>
      <c r="G721">
        <v>11921.88</v>
      </c>
      <c r="H721">
        <f>_xlfn.MAXIFS(performance_data[portfolio_value],performance_data[portfolio_id],performance_data[[#This Row],[portfolio_id]])  -_xlfn.MINIFS(performance_data[portfolio_value],performance_data[portfolio_id],performance_data[[#This Row],[portfolio_id]])</f>
        <v>493743.75</v>
      </c>
    </row>
    <row r="722" spans="1:8" x14ac:dyDescent="0.3">
      <c r="A722">
        <v>8355</v>
      </c>
      <c r="B722" s="1">
        <v>44922</v>
      </c>
      <c r="C722">
        <v>429366.29</v>
      </c>
      <c r="D722">
        <v>-2.99</v>
      </c>
      <c r="E722">
        <v>-2.5</v>
      </c>
      <c r="F722">
        <v>6245.07</v>
      </c>
      <c r="G722">
        <v>7091.42</v>
      </c>
      <c r="H722">
        <f>_xlfn.MAXIFS(performance_data[portfolio_value],performance_data[portfolio_id],performance_data[[#This Row],[portfolio_id]])  -_xlfn.MINIFS(performance_data[portfolio_value],performance_data[portfolio_id],performance_data[[#This Row],[portfolio_id]])</f>
        <v>437888.26</v>
      </c>
    </row>
    <row r="723" spans="1:8" x14ac:dyDescent="0.3">
      <c r="A723">
        <v>2720</v>
      </c>
      <c r="B723" s="1">
        <v>45522</v>
      </c>
      <c r="C723">
        <v>429218.99</v>
      </c>
      <c r="D723">
        <v>12.7</v>
      </c>
      <c r="E723">
        <v>10.51</v>
      </c>
      <c r="F723">
        <v>6385.21</v>
      </c>
      <c r="G723">
        <v>11158.05</v>
      </c>
      <c r="H723">
        <f>_xlfn.MAXIFS(performance_data[portfolio_value],performance_data[portfolio_id],performance_data[[#This Row],[portfolio_id]])  -_xlfn.MINIFS(performance_data[portfolio_value],performance_data[portfolio_id],performance_data[[#This Row],[portfolio_id]])</f>
        <v>491089.33</v>
      </c>
    </row>
    <row r="724" spans="1:8" x14ac:dyDescent="0.3">
      <c r="A724">
        <v>2157</v>
      </c>
      <c r="B724" s="1">
        <v>45083</v>
      </c>
      <c r="C724">
        <v>428869.14</v>
      </c>
      <c r="D724">
        <v>-7.49</v>
      </c>
      <c r="E724">
        <v>-8.98</v>
      </c>
      <c r="F724">
        <v>19263.37</v>
      </c>
      <c r="G724">
        <v>3240.45</v>
      </c>
      <c r="H724">
        <f>_xlfn.MAXIFS(performance_data[portfolio_value],performance_data[portfolio_id],performance_data[[#This Row],[portfolio_id]])  -_xlfn.MINIFS(performance_data[portfolio_value],performance_data[portfolio_id],performance_data[[#This Row],[portfolio_id]])</f>
        <v>403528.37</v>
      </c>
    </row>
    <row r="725" spans="1:8" x14ac:dyDescent="0.3">
      <c r="A725">
        <v>5396</v>
      </c>
      <c r="B725" s="1">
        <v>45468</v>
      </c>
      <c r="C725">
        <v>428754.03</v>
      </c>
      <c r="D725">
        <v>17.920000000000002</v>
      </c>
      <c r="E725">
        <v>20.21</v>
      </c>
      <c r="F725">
        <v>5297.3</v>
      </c>
      <c r="G725">
        <v>12427.6</v>
      </c>
      <c r="H725">
        <f>_xlfn.MAXIFS(performance_data[portfolio_value],performance_data[portfolio_id],performance_data[[#This Row],[portfolio_id]])  -_xlfn.MINIFS(performance_data[portfolio_value],performance_data[portfolio_id],performance_data[[#This Row],[portfolio_id]])</f>
        <v>447236.63</v>
      </c>
    </row>
    <row r="726" spans="1:8" x14ac:dyDescent="0.3">
      <c r="A726">
        <v>3302</v>
      </c>
      <c r="B726" s="1">
        <v>45445</v>
      </c>
      <c r="C726">
        <v>428598.28</v>
      </c>
      <c r="D726">
        <v>0.73</v>
      </c>
      <c r="E726">
        <v>0.76</v>
      </c>
      <c r="F726">
        <v>5487.56</v>
      </c>
      <c r="G726">
        <v>3792.44</v>
      </c>
      <c r="H726">
        <f>_xlfn.MAXIFS(performance_data[portfolio_value],performance_data[portfolio_id],performance_data[[#This Row],[portfolio_id]])  -_xlfn.MINIFS(performance_data[portfolio_value],performance_data[portfolio_id],performance_data[[#This Row],[portfolio_id]])</f>
        <v>464384.52</v>
      </c>
    </row>
    <row r="727" spans="1:8" x14ac:dyDescent="0.3">
      <c r="A727">
        <v>5264</v>
      </c>
      <c r="B727" s="1">
        <v>45019</v>
      </c>
      <c r="C727">
        <v>428575.13</v>
      </c>
      <c r="D727">
        <v>12.9</v>
      </c>
      <c r="E727">
        <v>10.66</v>
      </c>
      <c r="F727">
        <v>148.54</v>
      </c>
      <c r="G727">
        <v>1735.95</v>
      </c>
      <c r="H727">
        <f>_xlfn.MAXIFS(performance_data[portfolio_value],performance_data[portfolio_id],performance_data[[#This Row],[portfolio_id]])  -_xlfn.MINIFS(performance_data[portfolio_value],performance_data[portfolio_id],performance_data[[#This Row],[portfolio_id]])</f>
        <v>488077.94</v>
      </c>
    </row>
    <row r="728" spans="1:8" x14ac:dyDescent="0.3">
      <c r="A728">
        <v>2363</v>
      </c>
      <c r="B728" s="1">
        <v>44877</v>
      </c>
      <c r="C728">
        <v>428321.64</v>
      </c>
      <c r="D728">
        <v>-0.13</v>
      </c>
      <c r="E728">
        <v>-0.14000000000000001</v>
      </c>
      <c r="F728">
        <v>13144.03</v>
      </c>
      <c r="G728">
        <v>278.37</v>
      </c>
      <c r="H728">
        <f>_xlfn.MAXIFS(performance_data[portfolio_value],performance_data[portfolio_id],performance_data[[#This Row],[portfolio_id]])  -_xlfn.MINIFS(performance_data[portfolio_value],performance_data[portfolio_id],performance_data[[#This Row],[portfolio_id]])</f>
        <v>480183.11000000004</v>
      </c>
    </row>
    <row r="729" spans="1:8" x14ac:dyDescent="0.3">
      <c r="A729">
        <v>5158</v>
      </c>
      <c r="B729" s="1">
        <v>44947</v>
      </c>
      <c r="C729">
        <v>428305.75</v>
      </c>
      <c r="D729">
        <v>-5.89</v>
      </c>
      <c r="E729">
        <v>-6.37</v>
      </c>
      <c r="F729">
        <v>1242.08</v>
      </c>
      <c r="G729">
        <v>15020.35</v>
      </c>
      <c r="H729">
        <f>_xlfn.MAXIFS(performance_data[portfolio_value],performance_data[portfolio_id],performance_data[[#This Row],[portfolio_id]])  -_xlfn.MINIFS(performance_data[portfolio_value],performance_data[portfolio_id],performance_data[[#This Row],[portfolio_id]])</f>
        <v>473185.55000000005</v>
      </c>
    </row>
    <row r="730" spans="1:8" x14ac:dyDescent="0.3">
      <c r="A730">
        <v>4843</v>
      </c>
      <c r="B730" s="1">
        <v>45036</v>
      </c>
      <c r="C730">
        <v>428266.55</v>
      </c>
      <c r="D730">
        <v>-8.8000000000000007</v>
      </c>
      <c r="E730">
        <v>-9.4499999999999993</v>
      </c>
      <c r="F730">
        <v>19183.8</v>
      </c>
      <c r="G730">
        <v>17011.07</v>
      </c>
      <c r="H730">
        <f>_xlfn.MAXIFS(performance_data[portfolio_value],performance_data[portfolio_id],performance_data[[#This Row],[portfolio_id]])  -_xlfn.MINIFS(performance_data[portfolio_value],performance_data[portfolio_id],performance_data[[#This Row],[portfolio_id]])</f>
        <v>453583.27999999997</v>
      </c>
    </row>
    <row r="731" spans="1:8" x14ac:dyDescent="0.3">
      <c r="A731">
        <v>9751</v>
      </c>
      <c r="B731" s="1">
        <v>45481</v>
      </c>
      <c r="C731">
        <v>428196.57</v>
      </c>
      <c r="D731">
        <v>15.85</v>
      </c>
      <c r="E731">
        <v>16.45</v>
      </c>
      <c r="F731">
        <v>13965.07</v>
      </c>
      <c r="G731">
        <v>17246.12</v>
      </c>
      <c r="H731">
        <f>_xlfn.MAXIFS(performance_data[portfolio_value],performance_data[portfolio_id],performance_data[[#This Row],[portfolio_id]])  -_xlfn.MINIFS(performance_data[portfolio_value],performance_data[portfolio_id],performance_data[[#This Row],[portfolio_id]])</f>
        <v>486791.28</v>
      </c>
    </row>
    <row r="732" spans="1:8" x14ac:dyDescent="0.3">
      <c r="A732">
        <v>6444</v>
      </c>
      <c r="B732" s="1">
        <v>45263</v>
      </c>
      <c r="C732">
        <v>428145.18</v>
      </c>
      <c r="D732">
        <v>-6.44</v>
      </c>
      <c r="E732">
        <v>-7.25</v>
      </c>
      <c r="F732">
        <v>9337.84</v>
      </c>
      <c r="G732">
        <v>13618.75</v>
      </c>
      <c r="H732">
        <f>_xlfn.MAXIFS(performance_data[portfolio_value],performance_data[portfolio_id],performance_data[[#This Row],[portfolio_id]])  -_xlfn.MINIFS(performance_data[portfolio_value],performance_data[portfolio_id],performance_data[[#This Row],[portfolio_id]])</f>
        <v>462344.38</v>
      </c>
    </row>
    <row r="733" spans="1:8" x14ac:dyDescent="0.3">
      <c r="A733">
        <v>2382</v>
      </c>
      <c r="B733" s="1">
        <v>44902</v>
      </c>
      <c r="C733">
        <v>427982.52</v>
      </c>
      <c r="D733">
        <v>3.51</v>
      </c>
      <c r="E733">
        <v>3.29</v>
      </c>
      <c r="F733">
        <v>5598.57</v>
      </c>
      <c r="G733">
        <v>13975.3</v>
      </c>
      <c r="H733">
        <f>_xlfn.MAXIFS(performance_data[portfolio_value],performance_data[portfolio_id],performance_data[[#This Row],[portfolio_id]])  -_xlfn.MINIFS(performance_data[portfolio_value],performance_data[portfolio_id],performance_data[[#This Row],[portfolio_id]])</f>
        <v>438255.63</v>
      </c>
    </row>
    <row r="734" spans="1:8" x14ac:dyDescent="0.3">
      <c r="A734">
        <v>7027</v>
      </c>
      <c r="B734" s="1">
        <v>44998</v>
      </c>
      <c r="C734">
        <v>427944.82</v>
      </c>
      <c r="D734">
        <v>16.72</v>
      </c>
      <c r="E734">
        <v>13.77</v>
      </c>
      <c r="F734">
        <v>11472.22</v>
      </c>
      <c r="G734">
        <v>18084.990000000002</v>
      </c>
      <c r="H734">
        <f>_xlfn.MAXIFS(performance_data[portfolio_value],performance_data[portfolio_id],performance_data[[#This Row],[portfolio_id]])  -_xlfn.MINIFS(performance_data[portfolio_value],performance_data[portfolio_id],performance_data[[#This Row],[portfolio_id]])</f>
        <v>469516.29000000004</v>
      </c>
    </row>
    <row r="735" spans="1:8" x14ac:dyDescent="0.3">
      <c r="A735">
        <v>4862</v>
      </c>
      <c r="B735" s="1">
        <v>45388</v>
      </c>
      <c r="C735">
        <v>427879.54</v>
      </c>
      <c r="D735">
        <v>12.7</v>
      </c>
      <c r="E735">
        <v>11.75</v>
      </c>
      <c r="F735">
        <v>5396.81</v>
      </c>
      <c r="G735">
        <v>19193.18</v>
      </c>
      <c r="H735">
        <f>_xlfn.MAXIFS(performance_data[portfolio_value],performance_data[portfolio_id],performance_data[[#This Row],[portfolio_id]])  -_xlfn.MINIFS(performance_data[portfolio_value],performance_data[portfolio_id],performance_data[[#This Row],[portfolio_id]])</f>
        <v>473464.66000000003</v>
      </c>
    </row>
    <row r="736" spans="1:8" x14ac:dyDescent="0.3">
      <c r="A736">
        <v>5933</v>
      </c>
      <c r="B736" s="1">
        <v>45267</v>
      </c>
      <c r="C736">
        <v>427782.65</v>
      </c>
      <c r="D736">
        <v>9.84</v>
      </c>
      <c r="E736">
        <v>11.31</v>
      </c>
      <c r="F736">
        <v>6677.62</v>
      </c>
      <c r="G736">
        <v>14567.51</v>
      </c>
      <c r="H736">
        <f>_xlfn.MAXIFS(performance_data[portfolio_value],performance_data[portfolio_id],performance_data[[#This Row],[portfolio_id]])  -_xlfn.MINIFS(performance_data[portfolio_value],performance_data[portfolio_id],performance_data[[#This Row],[portfolio_id]])</f>
        <v>453218.53</v>
      </c>
    </row>
    <row r="737" spans="1:8" x14ac:dyDescent="0.3">
      <c r="A737">
        <v>2448</v>
      </c>
      <c r="B737" s="1">
        <v>44863</v>
      </c>
      <c r="C737">
        <v>427755.75</v>
      </c>
      <c r="D737">
        <v>-2.31</v>
      </c>
      <c r="E737">
        <v>-2.12</v>
      </c>
      <c r="F737">
        <v>2081.2399999999998</v>
      </c>
      <c r="G737">
        <v>10175.709999999999</v>
      </c>
      <c r="H737">
        <f>_xlfn.MAXIFS(performance_data[portfolio_value],performance_data[portfolio_id],performance_data[[#This Row],[portfolio_id]])  -_xlfn.MINIFS(performance_data[portfolio_value],performance_data[portfolio_id],performance_data[[#This Row],[portfolio_id]])</f>
        <v>392353.16</v>
      </c>
    </row>
    <row r="738" spans="1:8" x14ac:dyDescent="0.3">
      <c r="A738">
        <v>2696</v>
      </c>
      <c r="B738" s="1">
        <v>44948</v>
      </c>
      <c r="C738">
        <v>427729.57</v>
      </c>
      <c r="D738">
        <v>1.25</v>
      </c>
      <c r="E738">
        <v>1.1100000000000001</v>
      </c>
      <c r="F738">
        <v>5250.62</v>
      </c>
      <c r="G738">
        <v>16939.8</v>
      </c>
      <c r="H738">
        <f>_xlfn.MAXIFS(performance_data[portfolio_value],performance_data[portfolio_id],performance_data[[#This Row],[portfolio_id]])  -_xlfn.MINIFS(performance_data[portfolio_value],performance_data[portfolio_id],performance_data[[#This Row],[portfolio_id]])</f>
        <v>485007.75</v>
      </c>
    </row>
    <row r="739" spans="1:8" x14ac:dyDescent="0.3">
      <c r="A739">
        <v>1405</v>
      </c>
      <c r="B739" s="1">
        <v>45199</v>
      </c>
      <c r="C739">
        <v>427726.14</v>
      </c>
      <c r="D739">
        <v>-2.27</v>
      </c>
      <c r="E739">
        <v>-2.61</v>
      </c>
      <c r="F739">
        <v>10699.85</v>
      </c>
      <c r="G739">
        <v>17292.8</v>
      </c>
      <c r="H739">
        <f>_xlfn.MAXIFS(performance_data[portfolio_value],performance_data[portfolio_id],performance_data[[#This Row],[portfolio_id]])  -_xlfn.MINIFS(performance_data[portfolio_value],performance_data[portfolio_id],performance_data[[#This Row],[portfolio_id]])</f>
        <v>448826.29000000004</v>
      </c>
    </row>
    <row r="740" spans="1:8" x14ac:dyDescent="0.3">
      <c r="A740">
        <v>1280</v>
      </c>
      <c r="B740" s="1">
        <v>45506</v>
      </c>
      <c r="C740">
        <v>427395.99</v>
      </c>
      <c r="D740">
        <v>11.54</v>
      </c>
      <c r="E740">
        <v>13.31</v>
      </c>
      <c r="F740">
        <v>454.64</v>
      </c>
      <c r="G740">
        <v>4418.24</v>
      </c>
      <c r="H740">
        <f>_xlfn.MAXIFS(performance_data[portfolio_value],performance_data[portfolio_id],performance_data[[#This Row],[portfolio_id]])  -_xlfn.MINIFS(performance_data[portfolio_value],performance_data[portfolio_id],performance_data[[#This Row],[portfolio_id]])</f>
        <v>486253.62</v>
      </c>
    </row>
    <row r="741" spans="1:8" x14ac:dyDescent="0.3">
      <c r="A741">
        <v>6590</v>
      </c>
      <c r="B741" s="1">
        <v>45209</v>
      </c>
      <c r="C741">
        <v>427285.33</v>
      </c>
      <c r="D741">
        <v>-9.6</v>
      </c>
      <c r="E741">
        <v>-7.91</v>
      </c>
      <c r="F741">
        <v>11694.12</v>
      </c>
      <c r="G741">
        <v>1958.79</v>
      </c>
      <c r="H741">
        <f>_xlfn.MAXIFS(performance_data[portfolio_value],performance_data[portfolio_id],performance_data[[#This Row],[portfolio_id]])  -_xlfn.MINIFS(performance_data[portfolio_value],performance_data[portfolio_id],performance_data[[#This Row],[portfolio_id]])</f>
        <v>473105.95</v>
      </c>
    </row>
    <row r="742" spans="1:8" x14ac:dyDescent="0.3">
      <c r="A742">
        <v>1138</v>
      </c>
      <c r="B742" s="1">
        <v>45493</v>
      </c>
      <c r="C742">
        <v>427127.76</v>
      </c>
      <c r="D742">
        <v>-9.2799999999999994</v>
      </c>
      <c r="E742">
        <v>-8.9600000000000009</v>
      </c>
      <c r="F742">
        <v>12854.89</v>
      </c>
      <c r="G742">
        <v>16323.01</v>
      </c>
      <c r="H742">
        <f>_xlfn.MAXIFS(performance_data[portfolio_value],performance_data[portfolio_id],performance_data[[#This Row],[portfolio_id]])  -_xlfn.MINIFS(performance_data[portfolio_value],performance_data[portfolio_id],performance_data[[#This Row],[portfolio_id]])</f>
        <v>470483.4</v>
      </c>
    </row>
    <row r="743" spans="1:8" x14ac:dyDescent="0.3">
      <c r="A743">
        <v>3725</v>
      </c>
      <c r="B743" s="1">
        <v>45169</v>
      </c>
      <c r="C743">
        <v>427061.35</v>
      </c>
      <c r="D743">
        <v>15.18</v>
      </c>
      <c r="E743">
        <v>15.26</v>
      </c>
      <c r="F743">
        <v>3731.53</v>
      </c>
      <c r="G743">
        <v>7107.91</v>
      </c>
      <c r="H743">
        <f>_xlfn.MAXIFS(performance_data[portfolio_value],performance_data[portfolio_id],performance_data[[#This Row],[portfolio_id]])  -_xlfn.MINIFS(performance_data[portfolio_value],performance_data[portfolio_id],performance_data[[#This Row],[portfolio_id]])</f>
        <v>414846.14999999997</v>
      </c>
    </row>
    <row r="744" spans="1:8" x14ac:dyDescent="0.3">
      <c r="A744">
        <v>4877</v>
      </c>
      <c r="B744" s="1">
        <v>45002</v>
      </c>
      <c r="C744">
        <v>426911.49</v>
      </c>
      <c r="D744">
        <v>-1.19</v>
      </c>
      <c r="E744">
        <v>-1.26</v>
      </c>
      <c r="F744">
        <v>16947.79</v>
      </c>
      <c r="G744">
        <v>6030.79</v>
      </c>
      <c r="H744">
        <f>_xlfn.MAXIFS(performance_data[portfolio_value],performance_data[portfolio_id],performance_data[[#This Row],[portfolio_id]])  -_xlfn.MINIFS(performance_data[portfolio_value],performance_data[portfolio_id],performance_data[[#This Row],[portfolio_id]])</f>
        <v>463210.19</v>
      </c>
    </row>
    <row r="745" spans="1:8" x14ac:dyDescent="0.3">
      <c r="A745">
        <v>8996</v>
      </c>
      <c r="B745" s="1">
        <v>45330</v>
      </c>
      <c r="C745">
        <v>426876.45</v>
      </c>
      <c r="D745">
        <v>19.04</v>
      </c>
      <c r="E745">
        <v>15.52</v>
      </c>
      <c r="F745">
        <v>462.05</v>
      </c>
      <c r="G745">
        <v>13540.69</v>
      </c>
      <c r="H745">
        <f>_xlfn.MAXIFS(performance_data[portfolio_value],performance_data[portfolio_id],performance_data[[#This Row],[portfolio_id]])  -_xlfn.MINIFS(performance_data[portfolio_value],performance_data[portfolio_id],performance_data[[#This Row],[portfolio_id]])</f>
        <v>463976.63999999996</v>
      </c>
    </row>
    <row r="746" spans="1:8" x14ac:dyDescent="0.3">
      <c r="A746">
        <v>5431</v>
      </c>
      <c r="B746" s="1">
        <v>45436</v>
      </c>
      <c r="C746">
        <v>426668.89</v>
      </c>
      <c r="D746">
        <v>12.37</v>
      </c>
      <c r="E746">
        <v>12.4</v>
      </c>
      <c r="F746">
        <v>12308.73</v>
      </c>
      <c r="G746">
        <v>159.09</v>
      </c>
      <c r="H746">
        <f>_xlfn.MAXIFS(performance_data[portfolio_value],performance_data[portfolio_id],performance_data[[#This Row],[portfolio_id]])  -_xlfn.MINIFS(performance_data[portfolio_value],performance_data[portfolio_id],performance_data[[#This Row],[portfolio_id]])</f>
        <v>445849.54</v>
      </c>
    </row>
    <row r="747" spans="1:8" x14ac:dyDescent="0.3">
      <c r="A747">
        <v>6263</v>
      </c>
      <c r="B747" s="1">
        <v>45240</v>
      </c>
      <c r="C747">
        <v>426626.86</v>
      </c>
      <c r="D747">
        <v>14.06</v>
      </c>
      <c r="E747">
        <v>13.39</v>
      </c>
      <c r="F747">
        <v>19172.05</v>
      </c>
      <c r="G747">
        <v>941.59</v>
      </c>
      <c r="H747">
        <f>_xlfn.MAXIFS(performance_data[portfolio_value],performance_data[portfolio_id],performance_data[[#This Row],[portfolio_id]])  -_xlfn.MINIFS(performance_data[portfolio_value],performance_data[portfolio_id],performance_data[[#This Row],[portfolio_id]])</f>
        <v>474822.41</v>
      </c>
    </row>
    <row r="748" spans="1:8" x14ac:dyDescent="0.3">
      <c r="A748">
        <v>8371</v>
      </c>
      <c r="B748" s="1">
        <v>45443</v>
      </c>
      <c r="C748">
        <v>426425.05</v>
      </c>
      <c r="D748">
        <v>14.16</v>
      </c>
      <c r="E748">
        <v>13.18</v>
      </c>
      <c r="F748">
        <v>5868.86</v>
      </c>
      <c r="G748">
        <v>6107.68</v>
      </c>
      <c r="H748">
        <f>_xlfn.MAXIFS(performance_data[portfolio_value],performance_data[portfolio_id],performance_data[[#This Row],[portfolio_id]])  -_xlfn.MINIFS(performance_data[portfolio_value],performance_data[portfolio_id],performance_data[[#This Row],[portfolio_id]])</f>
        <v>463899.17000000004</v>
      </c>
    </row>
    <row r="749" spans="1:8" x14ac:dyDescent="0.3">
      <c r="A749">
        <v>2363</v>
      </c>
      <c r="B749" s="1">
        <v>45480</v>
      </c>
      <c r="C749">
        <v>426352.67</v>
      </c>
      <c r="D749">
        <v>-7.03</v>
      </c>
      <c r="E749">
        <v>-6.1</v>
      </c>
      <c r="F749">
        <v>10245.370000000001</v>
      </c>
      <c r="G749">
        <v>5904.17</v>
      </c>
      <c r="H749">
        <f>_xlfn.MAXIFS(performance_data[portfolio_value],performance_data[portfolio_id],performance_data[[#This Row],[portfolio_id]])  -_xlfn.MINIFS(performance_data[portfolio_value],performance_data[portfolio_id],performance_data[[#This Row],[portfolio_id]])</f>
        <v>480183.11000000004</v>
      </c>
    </row>
    <row r="750" spans="1:8" x14ac:dyDescent="0.3">
      <c r="A750">
        <v>8313</v>
      </c>
      <c r="B750" s="1">
        <v>45385</v>
      </c>
      <c r="C750">
        <v>426162.58</v>
      </c>
      <c r="D750">
        <v>8.07</v>
      </c>
      <c r="E750">
        <v>7.71</v>
      </c>
      <c r="F750">
        <v>37.11</v>
      </c>
      <c r="G750">
        <v>1855.49</v>
      </c>
      <c r="H750">
        <f>_xlfn.MAXIFS(performance_data[portfolio_value],performance_data[portfolio_id],performance_data[[#This Row],[portfolio_id]])  -_xlfn.MINIFS(performance_data[portfolio_value],performance_data[portfolio_id],performance_data[[#This Row],[portfolio_id]])</f>
        <v>414394.99</v>
      </c>
    </row>
    <row r="751" spans="1:8" x14ac:dyDescent="0.3">
      <c r="A751">
        <v>1204</v>
      </c>
      <c r="B751" s="1">
        <v>45243</v>
      </c>
      <c r="C751">
        <v>426122.82</v>
      </c>
      <c r="D751">
        <v>18.649999999999999</v>
      </c>
      <c r="E751">
        <v>16.579999999999998</v>
      </c>
      <c r="F751">
        <v>15831.2</v>
      </c>
      <c r="G751">
        <v>14516.67</v>
      </c>
      <c r="H751">
        <f>_xlfn.MAXIFS(performance_data[portfolio_value],performance_data[portfolio_id],performance_data[[#This Row],[portfolio_id]])  -_xlfn.MINIFS(performance_data[portfolio_value],performance_data[portfolio_id],performance_data[[#This Row],[portfolio_id]])</f>
        <v>473571.24</v>
      </c>
    </row>
    <row r="752" spans="1:8" x14ac:dyDescent="0.3">
      <c r="A752">
        <v>4843</v>
      </c>
      <c r="B752" s="1">
        <v>45000</v>
      </c>
      <c r="C752">
        <v>426057.37</v>
      </c>
      <c r="D752">
        <v>9.5</v>
      </c>
      <c r="E752">
        <v>10.18</v>
      </c>
      <c r="F752">
        <v>9376.11</v>
      </c>
      <c r="G752">
        <v>14968.56</v>
      </c>
      <c r="H752">
        <f>_xlfn.MAXIFS(performance_data[portfolio_value],performance_data[portfolio_id],performance_data[[#This Row],[portfolio_id]])  -_xlfn.MINIFS(performance_data[portfolio_value],performance_data[portfolio_id],performance_data[[#This Row],[portfolio_id]])</f>
        <v>453583.27999999997</v>
      </c>
    </row>
    <row r="753" spans="1:8" x14ac:dyDescent="0.3">
      <c r="A753">
        <v>3120</v>
      </c>
      <c r="B753" s="1">
        <v>44976</v>
      </c>
      <c r="C753">
        <v>425921.91</v>
      </c>
      <c r="D753">
        <v>10.83</v>
      </c>
      <c r="E753">
        <v>10.39</v>
      </c>
      <c r="F753">
        <v>14411.18</v>
      </c>
      <c r="G753">
        <v>6171.97</v>
      </c>
      <c r="H753">
        <f>_xlfn.MAXIFS(performance_data[portfolio_value],performance_data[portfolio_id],performance_data[[#This Row],[portfolio_id]])  -_xlfn.MINIFS(performance_data[portfolio_value],performance_data[portfolio_id],performance_data[[#This Row],[portfolio_id]])</f>
        <v>399846.82999999996</v>
      </c>
    </row>
    <row r="754" spans="1:8" x14ac:dyDescent="0.3">
      <c r="A754">
        <v>4351</v>
      </c>
      <c r="B754" s="1">
        <v>45253</v>
      </c>
      <c r="C754">
        <v>425857.53</v>
      </c>
      <c r="D754">
        <v>-1.18</v>
      </c>
      <c r="E754">
        <v>-1.07</v>
      </c>
      <c r="F754">
        <v>10545.52</v>
      </c>
      <c r="G754">
        <v>2241.39</v>
      </c>
      <c r="H754">
        <f>_xlfn.MAXIFS(performance_data[portfolio_value],performance_data[portfolio_id],performance_data[[#This Row],[portfolio_id]])  -_xlfn.MINIFS(performance_data[portfolio_value],performance_data[portfolio_id],performance_data[[#This Row],[portfolio_id]])</f>
        <v>418174.16</v>
      </c>
    </row>
    <row r="755" spans="1:8" x14ac:dyDescent="0.3">
      <c r="A755">
        <v>9751</v>
      </c>
      <c r="B755" s="1">
        <v>45340</v>
      </c>
      <c r="C755">
        <v>425735.51</v>
      </c>
      <c r="D755">
        <v>13.5</v>
      </c>
      <c r="E755">
        <v>15.75</v>
      </c>
      <c r="F755">
        <v>8649.81</v>
      </c>
      <c r="G755">
        <v>15559.23</v>
      </c>
      <c r="H755">
        <f>_xlfn.MAXIFS(performance_data[portfolio_value],performance_data[portfolio_id],performance_data[[#This Row],[portfolio_id]])  -_xlfn.MINIFS(performance_data[portfolio_value],performance_data[portfolio_id],performance_data[[#This Row],[portfolio_id]])</f>
        <v>486791.28</v>
      </c>
    </row>
    <row r="756" spans="1:8" x14ac:dyDescent="0.3">
      <c r="A756">
        <v>8313</v>
      </c>
      <c r="B756" s="1">
        <v>44981</v>
      </c>
      <c r="C756">
        <v>425530.16</v>
      </c>
      <c r="D756">
        <v>-0.97</v>
      </c>
      <c r="E756">
        <v>-1.01</v>
      </c>
      <c r="F756">
        <v>4724.6000000000004</v>
      </c>
      <c r="G756">
        <v>591.09</v>
      </c>
      <c r="H756">
        <f>_xlfn.MAXIFS(performance_data[portfolio_value],performance_data[portfolio_id],performance_data[[#This Row],[portfolio_id]])  -_xlfn.MINIFS(performance_data[portfolio_value],performance_data[portfolio_id],performance_data[[#This Row],[portfolio_id]])</f>
        <v>414394.99</v>
      </c>
    </row>
    <row r="757" spans="1:8" x14ac:dyDescent="0.3">
      <c r="A757">
        <v>4321</v>
      </c>
      <c r="B757" s="1">
        <v>44903</v>
      </c>
      <c r="C757">
        <v>425505.85</v>
      </c>
      <c r="D757">
        <v>-9.02</v>
      </c>
      <c r="E757">
        <v>-8.07</v>
      </c>
      <c r="F757">
        <v>3393.62</v>
      </c>
      <c r="G757">
        <v>16222.17</v>
      </c>
      <c r="H757">
        <f>_xlfn.MAXIFS(performance_data[portfolio_value],performance_data[portfolio_id],performance_data[[#This Row],[portfolio_id]])  -_xlfn.MINIFS(performance_data[portfolio_value],performance_data[portfolio_id],performance_data[[#This Row],[portfolio_id]])</f>
        <v>487167.08</v>
      </c>
    </row>
    <row r="758" spans="1:8" x14ac:dyDescent="0.3">
      <c r="A758">
        <v>3900</v>
      </c>
      <c r="B758" s="1">
        <v>45085</v>
      </c>
      <c r="C758">
        <v>425444.8</v>
      </c>
      <c r="D758">
        <v>-8.14</v>
      </c>
      <c r="E758">
        <v>-9.34</v>
      </c>
      <c r="F758">
        <v>12404.27</v>
      </c>
      <c r="G758">
        <v>19583.82</v>
      </c>
      <c r="H758">
        <f>_xlfn.MAXIFS(performance_data[portfolio_value],performance_data[portfolio_id],performance_data[[#This Row],[portfolio_id]])  -_xlfn.MINIFS(performance_data[portfolio_value],performance_data[portfolio_id],performance_data[[#This Row],[portfolio_id]])</f>
        <v>478128.35</v>
      </c>
    </row>
    <row r="759" spans="1:8" x14ac:dyDescent="0.3">
      <c r="A759">
        <v>3778</v>
      </c>
      <c r="B759" s="1">
        <v>45265</v>
      </c>
      <c r="C759">
        <v>425263.46</v>
      </c>
      <c r="D759">
        <v>18.77</v>
      </c>
      <c r="E759">
        <v>18.989999999999998</v>
      </c>
      <c r="F759">
        <v>14093.8</v>
      </c>
      <c r="G759">
        <v>15074.46</v>
      </c>
      <c r="H759">
        <f>_xlfn.MAXIFS(performance_data[portfolio_value],performance_data[portfolio_id],performance_data[[#This Row],[portfolio_id]])  -_xlfn.MINIFS(performance_data[portfolio_value],performance_data[portfolio_id],performance_data[[#This Row],[portfolio_id]])</f>
        <v>469322.67</v>
      </c>
    </row>
    <row r="760" spans="1:8" x14ac:dyDescent="0.3">
      <c r="A760">
        <v>6369</v>
      </c>
      <c r="B760" s="1">
        <v>45062</v>
      </c>
      <c r="C760">
        <v>425220.14</v>
      </c>
      <c r="D760">
        <v>6.54</v>
      </c>
      <c r="E760">
        <v>7.37</v>
      </c>
      <c r="F760">
        <v>8726.3700000000008</v>
      </c>
      <c r="G760">
        <v>8496.0499999999993</v>
      </c>
      <c r="H760">
        <f>_xlfn.MAXIFS(performance_data[portfolio_value],performance_data[portfolio_id],performance_data[[#This Row],[portfolio_id]])  -_xlfn.MINIFS(performance_data[portfolio_value],performance_data[portfolio_id],performance_data[[#This Row],[portfolio_id]])</f>
        <v>449634.47000000003</v>
      </c>
    </row>
    <row r="761" spans="1:8" x14ac:dyDescent="0.3">
      <c r="A761">
        <v>4321</v>
      </c>
      <c r="B761" s="1">
        <v>45001</v>
      </c>
      <c r="C761">
        <v>425100.76</v>
      </c>
      <c r="D761">
        <v>-4.05</v>
      </c>
      <c r="E761">
        <v>-3.69</v>
      </c>
      <c r="F761">
        <v>19631.080000000002</v>
      </c>
      <c r="G761">
        <v>4567.74</v>
      </c>
      <c r="H761">
        <f>_xlfn.MAXIFS(performance_data[portfolio_value],performance_data[portfolio_id],performance_data[[#This Row],[portfolio_id]])  -_xlfn.MINIFS(performance_data[portfolio_value],performance_data[portfolio_id],performance_data[[#This Row],[portfolio_id]])</f>
        <v>487167.08</v>
      </c>
    </row>
    <row r="762" spans="1:8" x14ac:dyDescent="0.3">
      <c r="A762">
        <v>3504</v>
      </c>
      <c r="B762" s="1">
        <v>45416</v>
      </c>
      <c r="C762">
        <v>425097.28</v>
      </c>
      <c r="D762">
        <v>-2.54</v>
      </c>
      <c r="E762">
        <v>-2.2799999999999998</v>
      </c>
      <c r="F762">
        <v>10655.66</v>
      </c>
      <c r="G762">
        <v>10639.69</v>
      </c>
      <c r="H762">
        <f>_xlfn.MAXIFS(performance_data[portfolio_value],performance_data[portfolio_id],performance_data[[#This Row],[portfolio_id]])  -_xlfn.MINIFS(performance_data[portfolio_value],performance_data[portfolio_id],performance_data[[#This Row],[portfolio_id]])</f>
        <v>469495.57</v>
      </c>
    </row>
    <row r="763" spans="1:8" x14ac:dyDescent="0.3">
      <c r="A763">
        <v>4716</v>
      </c>
      <c r="B763" s="1">
        <v>45304</v>
      </c>
      <c r="C763">
        <v>424795.07</v>
      </c>
      <c r="D763">
        <v>-1.31</v>
      </c>
      <c r="E763">
        <v>-1.37</v>
      </c>
      <c r="F763">
        <v>19049.29</v>
      </c>
      <c r="G763">
        <v>4731.17</v>
      </c>
      <c r="H763">
        <f>_xlfn.MAXIFS(performance_data[portfolio_value],performance_data[portfolio_id],performance_data[[#This Row],[portfolio_id]])  -_xlfn.MINIFS(performance_data[portfolio_value],performance_data[portfolio_id],performance_data[[#This Row],[portfolio_id]])</f>
        <v>444601.37</v>
      </c>
    </row>
    <row r="764" spans="1:8" x14ac:dyDescent="0.3">
      <c r="A764">
        <v>6258</v>
      </c>
      <c r="B764" s="1">
        <v>44964</v>
      </c>
      <c r="C764">
        <v>424471.53</v>
      </c>
      <c r="D764">
        <v>-1.77</v>
      </c>
      <c r="E764">
        <v>-1.68</v>
      </c>
      <c r="F764">
        <v>12546.46</v>
      </c>
      <c r="G764">
        <v>10979.09</v>
      </c>
      <c r="H764">
        <f>_xlfn.MAXIFS(performance_data[portfolio_value],performance_data[portfolio_id],performance_data[[#This Row],[portfolio_id]])  -_xlfn.MINIFS(performance_data[portfolio_value],performance_data[portfolio_id],performance_data[[#This Row],[portfolio_id]])</f>
        <v>490175.74</v>
      </c>
    </row>
    <row r="765" spans="1:8" x14ac:dyDescent="0.3">
      <c r="A765">
        <v>3258</v>
      </c>
      <c r="B765" s="1">
        <v>44894</v>
      </c>
      <c r="C765">
        <v>424065.2</v>
      </c>
      <c r="D765">
        <v>2.82</v>
      </c>
      <c r="E765">
        <v>3.16</v>
      </c>
      <c r="F765">
        <v>10244.94</v>
      </c>
      <c r="G765">
        <v>6743.37</v>
      </c>
      <c r="H765">
        <f>_xlfn.MAXIFS(performance_data[portfolio_value],performance_data[portfolio_id],performance_data[[#This Row],[portfolio_id]])  -_xlfn.MINIFS(performance_data[portfolio_value],performance_data[portfolio_id],performance_data[[#This Row],[portfolio_id]])</f>
        <v>470116.22000000003</v>
      </c>
    </row>
    <row r="766" spans="1:8" x14ac:dyDescent="0.3">
      <c r="A766">
        <v>1858</v>
      </c>
      <c r="B766" s="1">
        <v>45238</v>
      </c>
      <c r="C766">
        <v>423954.17</v>
      </c>
      <c r="D766">
        <v>-0.56000000000000005</v>
      </c>
      <c r="E766">
        <v>-0.49</v>
      </c>
      <c r="F766">
        <v>9213.2199999999993</v>
      </c>
      <c r="G766">
        <v>18471.169999999998</v>
      </c>
      <c r="H766">
        <f>_xlfn.MAXIFS(performance_data[portfolio_value],performance_data[portfolio_id],performance_data[[#This Row],[portfolio_id]])  -_xlfn.MINIFS(performance_data[portfolio_value],performance_data[portfolio_id],performance_data[[#This Row],[portfolio_id]])</f>
        <v>431587.87</v>
      </c>
    </row>
    <row r="767" spans="1:8" x14ac:dyDescent="0.3">
      <c r="A767">
        <v>1770</v>
      </c>
      <c r="B767" s="1">
        <v>45555</v>
      </c>
      <c r="C767">
        <v>423717.53</v>
      </c>
      <c r="D767">
        <v>-1.97</v>
      </c>
      <c r="E767">
        <v>-2.2999999999999998</v>
      </c>
      <c r="F767">
        <v>6842.51</v>
      </c>
      <c r="G767">
        <v>6130.84</v>
      </c>
      <c r="H767">
        <f>_xlfn.MAXIFS(performance_data[portfolio_value],performance_data[portfolio_id],performance_data[[#This Row],[portfolio_id]])  -_xlfn.MINIFS(performance_data[portfolio_value],performance_data[portfolio_id],performance_data[[#This Row],[portfolio_id]])</f>
        <v>437061.47</v>
      </c>
    </row>
    <row r="768" spans="1:8" x14ac:dyDescent="0.3">
      <c r="A768">
        <v>2159</v>
      </c>
      <c r="B768" s="1">
        <v>44904</v>
      </c>
      <c r="C768">
        <v>423686.26</v>
      </c>
      <c r="D768">
        <v>-7.59</v>
      </c>
      <c r="E768">
        <v>-7.82</v>
      </c>
      <c r="F768">
        <v>438.08</v>
      </c>
      <c r="G768">
        <v>13045.33</v>
      </c>
      <c r="H768">
        <f>_xlfn.MAXIFS(performance_data[portfolio_value],performance_data[portfolio_id],performance_data[[#This Row],[portfolio_id]])  -_xlfn.MINIFS(performance_data[portfolio_value],performance_data[portfolio_id],performance_data[[#This Row],[portfolio_id]])</f>
        <v>461419.62</v>
      </c>
    </row>
    <row r="769" spans="1:8" x14ac:dyDescent="0.3">
      <c r="A769">
        <v>6661</v>
      </c>
      <c r="B769" s="1">
        <v>44995</v>
      </c>
      <c r="C769">
        <v>423391.82</v>
      </c>
      <c r="D769">
        <v>5.75</v>
      </c>
      <c r="E769">
        <v>5.34</v>
      </c>
      <c r="F769">
        <v>18389.689999999999</v>
      </c>
      <c r="G769">
        <v>487.76</v>
      </c>
      <c r="H769">
        <f>_xlfn.MAXIFS(performance_data[portfolio_value],performance_data[portfolio_id],performance_data[[#This Row],[portfolio_id]])  -_xlfn.MINIFS(performance_data[portfolio_value],performance_data[portfolio_id],performance_data[[#This Row],[portfolio_id]])</f>
        <v>461216.61000000004</v>
      </c>
    </row>
    <row r="770" spans="1:8" x14ac:dyDescent="0.3">
      <c r="A770">
        <v>1787</v>
      </c>
      <c r="B770" s="1">
        <v>44832</v>
      </c>
      <c r="C770">
        <v>423381.93</v>
      </c>
      <c r="D770">
        <v>-8.81</v>
      </c>
      <c r="E770">
        <v>-7.24</v>
      </c>
      <c r="F770">
        <v>553.21</v>
      </c>
      <c r="G770">
        <v>4765.34</v>
      </c>
      <c r="H770">
        <f>_xlfn.MAXIFS(performance_data[portfolio_value],performance_data[portfolio_id],performance_data[[#This Row],[portfolio_id]])  -_xlfn.MINIFS(performance_data[portfolio_value],performance_data[portfolio_id],performance_data[[#This Row],[portfolio_id]])</f>
        <v>436386.18</v>
      </c>
    </row>
    <row r="771" spans="1:8" x14ac:dyDescent="0.3">
      <c r="A771">
        <v>4119</v>
      </c>
      <c r="B771" s="1">
        <v>44998</v>
      </c>
      <c r="C771">
        <v>423352.21</v>
      </c>
      <c r="D771">
        <v>12.25</v>
      </c>
      <c r="E771">
        <v>13.9</v>
      </c>
      <c r="F771">
        <v>8623.4</v>
      </c>
      <c r="G771">
        <v>4787.74</v>
      </c>
      <c r="H771">
        <f>_xlfn.MAXIFS(performance_data[portfolio_value],performance_data[portfolio_id],performance_data[[#This Row],[portfolio_id]])  -_xlfn.MINIFS(performance_data[portfolio_value],performance_data[portfolio_id],performance_data[[#This Row],[portfolio_id]])</f>
        <v>478103.85000000003</v>
      </c>
    </row>
    <row r="772" spans="1:8" x14ac:dyDescent="0.3">
      <c r="A772">
        <v>2678</v>
      </c>
      <c r="B772" s="1">
        <v>44973</v>
      </c>
      <c r="C772">
        <v>423265.49</v>
      </c>
      <c r="D772">
        <v>16.71</v>
      </c>
      <c r="E772">
        <v>17.850000000000001</v>
      </c>
      <c r="F772">
        <v>14678.61</v>
      </c>
      <c r="G772">
        <v>8782.68</v>
      </c>
      <c r="H772">
        <f>_xlfn.MAXIFS(performance_data[portfolio_value],performance_data[portfolio_id],performance_data[[#This Row],[portfolio_id]])  -_xlfn.MINIFS(performance_data[portfolio_value],performance_data[portfolio_id],performance_data[[#This Row],[portfolio_id]])</f>
        <v>489002.06</v>
      </c>
    </row>
    <row r="773" spans="1:8" x14ac:dyDescent="0.3">
      <c r="A773">
        <v>5318</v>
      </c>
      <c r="B773" s="1">
        <v>45319</v>
      </c>
      <c r="C773">
        <v>423227.9</v>
      </c>
      <c r="D773">
        <v>-6.25</v>
      </c>
      <c r="E773">
        <v>-5.75</v>
      </c>
      <c r="F773">
        <v>3468.62</v>
      </c>
      <c r="G773">
        <v>14208.43</v>
      </c>
      <c r="H773">
        <f>_xlfn.MAXIFS(performance_data[portfolio_value],performance_data[portfolio_id],performance_data[[#This Row],[portfolio_id]])  -_xlfn.MINIFS(performance_data[portfolio_value],performance_data[portfolio_id],performance_data[[#This Row],[portfolio_id]])</f>
        <v>455115.75</v>
      </c>
    </row>
    <row r="774" spans="1:8" x14ac:dyDescent="0.3">
      <c r="A774">
        <v>9427</v>
      </c>
      <c r="B774" s="1">
        <v>45560</v>
      </c>
      <c r="C774">
        <v>423053.35</v>
      </c>
      <c r="D774">
        <v>4.91</v>
      </c>
      <c r="E774">
        <v>4.3</v>
      </c>
      <c r="F774">
        <v>17077.669999999998</v>
      </c>
      <c r="G774">
        <v>13014.58</v>
      </c>
      <c r="H774">
        <f>_xlfn.MAXIFS(performance_data[portfolio_value],performance_data[portfolio_id],performance_data[[#This Row],[portfolio_id]])  -_xlfn.MINIFS(performance_data[portfolio_value],performance_data[portfolio_id],performance_data[[#This Row],[portfolio_id]])</f>
        <v>468625.12</v>
      </c>
    </row>
    <row r="775" spans="1:8" x14ac:dyDescent="0.3">
      <c r="A775">
        <v>7691</v>
      </c>
      <c r="B775" s="1">
        <v>44970</v>
      </c>
      <c r="C775">
        <v>422990.7</v>
      </c>
      <c r="D775">
        <v>-5.55</v>
      </c>
      <c r="E775">
        <v>-6.24</v>
      </c>
      <c r="F775">
        <v>19251.62</v>
      </c>
      <c r="G775">
        <v>357.42</v>
      </c>
      <c r="H775">
        <f>_xlfn.MAXIFS(performance_data[portfolio_value],performance_data[portfolio_id],performance_data[[#This Row],[portfolio_id]])  -_xlfn.MINIFS(performance_data[portfolio_value],performance_data[portfolio_id],performance_data[[#This Row],[portfolio_id]])</f>
        <v>435164.61000000004</v>
      </c>
    </row>
    <row r="776" spans="1:8" x14ac:dyDescent="0.3">
      <c r="A776">
        <v>6258</v>
      </c>
      <c r="B776" s="1">
        <v>45522</v>
      </c>
      <c r="C776">
        <v>422965.69</v>
      </c>
      <c r="D776">
        <v>11.9</v>
      </c>
      <c r="E776">
        <v>14.26</v>
      </c>
      <c r="F776">
        <v>4255.8599999999997</v>
      </c>
      <c r="G776">
        <v>2148.67</v>
      </c>
      <c r="H776">
        <f>_xlfn.MAXIFS(performance_data[portfolio_value],performance_data[portfolio_id],performance_data[[#This Row],[portfolio_id]])  -_xlfn.MINIFS(performance_data[portfolio_value],performance_data[portfolio_id],performance_data[[#This Row],[portfolio_id]])</f>
        <v>490175.74</v>
      </c>
    </row>
    <row r="777" spans="1:8" x14ac:dyDescent="0.3">
      <c r="A777">
        <v>2183</v>
      </c>
      <c r="B777" s="1">
        <v>45008</v>
      </c>
      <c r="C777">
        <v>422749.83</v>
      </c>
      <c r="D777">
        <v>11.32</v>
      </c>
      <c r="E777">
        <v>11.36</v>
      </c>
      <c r="F777">
        <v>16553.939999999999</v>
      </c>
      <c r="G777">
        <v>19445.259999999998</v>
      </c>
      <c r="H777">
        <f>_xlfn.MAXIFS(performance_data[portfolio_value],performance_data[portfolio_id],performance_data[[#This Row],[portfolio_id]])  -_xlfn.MINIFS(performance_data[portfolio_value],performance_data[portfolio_id],performance_data[[#This Row],[portfolio_id]])</f>
        <v>475880.52</v>
      </c>
    </row>
    <row r="778" spans="1:8" x14ac:dyDescent="0.3">
      <c r="A778">
        <v>2157</v>
      </c>
      <c r="B778" s="1">
        <v>45256</v>
      </c>
      <c r="C778">
        <v>422737.56</v>
      </c>
      <c r="D778">
        <v>8.68</v>
      </c>
      <c r="E778">
        <v>7.19</v>
      </c>
      <c r="F778">
        <v>12923.19</v>
      </c>
      <c r="G778">
        <v>116.87</v>
      </c>
      <c r="H778">
        <f>_xlfn.MAXIFS(performance_data[portfolio_value],performance_data[portfolio_id],performance_data[[#This Row],[portfolio_id]])  -_xlfn.MINIFS(performance_data[portfolio_value],performance_data[portfolio_id],performance_data[[#This Row],[portfolio_id]])</f>
        <v>403528.37</v>
      </c>
    </row>
    <row r="779" spans="1:8" x14ac:dyDescent="0.3">
      <c r="A779">
        <v>9757</v>
      </c>
      <c r="B779" s="1">
        <v>45554</v>
      </c>
      <c r="C779">
        <v>422587.57</v>
      </c>
      <c r="D779">
        <v>-3.35</v>
      </c>
      <c r="E779">
        <v>-4</v>
      </c>
      <c r="F779">
        <v>18586.8</v>
      </c>
      <c r="G779">
        <v>12604.43</v>
      </c>
      <c r="H779">
        <f>_xlfn.MAXIFS(performance_data[portfolio_value],performance_data[portfolio_id],performance_data[[#This Row],[portfolio_id]])  -_xlfn.MINIFS(performance_data[portfolio_value],performance_data[portfolio_id],performance_data[[#This Row],[portfolio_id]])</f>
        <v>457002.45</v>
      </c>
    </row>
    <row r="780" spans="1:8" x14ac:dyDescent="0.3">
      <c r="A780">
        <v>6750</v>
      </c>
      <c r="B780" s="1">
        <v>44937</v>
      </c>
      <c r="C780">
        <v>422380.17</v>
      </c>
      <c r="D780">
        <v>1.89</v>
      </c>
      <c r="E780">
        <v>1.83</v>
      </c>
      <c r="F780">
        <v>13614.7</v>
      </c>
      <c r="G780">
        <v>10316.549999999999</v>
      </c>
      <c r="H780">
        <f>_xlfn.MAXIFS(performance_data[portfolio_value],performance_data[portfolio_id],performance_data[[#This Row],[portfolio_id]])  -_xlfn.MINIFS(performance_data[portfolio_value],performance_data[portfolio_id],performance_data[[#This Row],[portfolio_id]])</f>
        <v>442764.35</v>
      </c>
    </row>
    <row r="781" spans="1:8" x14ac:dyDescent="0.3">
      <c r="A781">
        <v>1763</v>
      </c>
      <c r="B781" s="1">
        <v>44938</v>
      </c>
      <c r="C781">
        <v>422245.9</v>
      </c>
      <c r="D781">
        <v>-4.5999999999999996</v>
      </c>
      <c r="E781">
        <v>-4.3600000000000003</v>
      </c>
      <c r="F781">
        <v>11432.24</v>
      </c>
      <c r="G781">
        <v>12657.26</v>
      </c>
      <c r="H781">
        <f>_xlfn.MAXIFS(performance_data[portfolio_value],performance_data[portfolio_id],performance_data[[#This Row],[portfolio_id]])  -_xlfn.MINIFS(performance_data[portfolio_value],performance_data[portfolio_id],performance_data[[#This Row],[portfolio_id]])</f>
        <v>400130.94</v>
      </c>
    </row>
    <row r="782" spans="1:8" x14ac:dyDescent="0.3">
      <c r="A782">
        <v>2697</v>
      </c>
      <c r="B782" s="1">
        <v>45470</v>
      </c>
      <c r="C782">
        <v>422164.47999999998</v>
      </c>
      <c r="D782">
        <v>11.86</v>
      </c>
      <c r="E782">
        <v>14.13</v>
      </c>
      <c r="F782">
        <v>10736.86</v>
      </c>
      <c r="G782">
        <v>2928.18</v>
      </c>
      <c r="H782">
        <f>_xlfn.MAXIFS(performance_data[portfolio_value],performance_data[portfolio_id],performance_data[[#This Row],[portfolio_id]])  -_xlfn.MINIFS(performance_data[portfolio_value],performance_data[portfolio_id],performance_data[[#This Row],[portfolio_id]])</f>
        <v>490596.61000000004</v>
      </c>
    </row>
    <row r="783" spans="1:8" x14ac:dyDescent="0.3">
      <c r="A783">
        <v>2678</v>
      </c>
      <c r="B783" s="1">
        <v>45532</v>
      </c>
      <c r="C783">
        <v>422095.45</v>
      </c>
      <c r="D783">
        <v>10.130000000000001</v>
      </c>
      <c r="E783">
        <v>9.23</v>
      </c>
      <c r="F783">
        <v>6533.29</v>
      </c>
      <c r="G783">
        <v>9201.32</v>
      </c>
      <c r="H783">
        <f>_xlfn.MAXIFS(performance_data[portfolio_value],performance_data[portfolio_id],performance_data[[#This Row],[portfolio_id]])  -_xlfn.MINIFS(performance_data[portfolio_value],performance_data[portfolio_id],performance_data[[#This Row],[portfolio_id]])</f>
        <v>489002.06</v>
      </c>
    </row>
    <row r="784" spans="1:8" x14ac:dyDescent="0.3">
      <c r="A784">
        <v>3640</v>
      </c>
      <c r="B784" s="1">
        <v>45292</v>
      </c>
      <c r="C784">
        <v>422022.48</v>
      </c>
      <c r="D784">
        <v>19.95</v>
      </c>
      <c r="E784">
        <v>16.45</v>
      </c>
      <c r="F784">
        <v>9154.2099999999991</v>
      </c>
      <c r="G784">
        <v>8977.3700000000008</v>
      </c>
      <c r="H784">
        <f>_xlfn.MAXIFS(performance_data[portfolio_value],performance_data[portfolio_id],performance_data[[#This Row],[portfolio_id]])  -_xlfn.MINIFS(performance_data[portfolio_value],performance_data[portfolio_id],performance_data[[#This Row],[portfolio_id]])</f>
        <v>436207.13999999996</v>
      </c>
    </row>
    <row r="785" spans="1:8" x14ac:dyDescent="0.3">
      <c r="A785">
        <v>1845</v>
      </c>
      <c r="B785" s="1">
        <v>44976</v>
      </c>
      <c r="C785">
        <v>421973.02</v>
      </c>
      <c r="D785">
        <v>8.34</v>
      </c>
      <c r="E785">
        <v>9.35</v>
      </c>
      <c r="F785">
        <v>2193.19</v>
      </c>
      <c r="G785">
        <v>1845.61</v>
      </c>
      <c r="H785">
        <f>_xlfn.MAXIFS(performance_data[portfolio_value],performance_data[portfolio_id],performance_data[[#This Row],[portfolio_id]])  -_xlfn.MINIFS(performance_data[portfolio_value],performance_data[portfolio_id],performance_data[[#This Row],[portfolio_id]])</f>
        <v>457089.26999999996</v>
      </c>
    </row>
    <row r="786" spans="1:8" x14ac:dyDescent="0.3">
      <c r="A786">
        <v>1558</v>
      </c>
      <c r="B786" s="1">
        <v>45263</v>
      </c>
      <c r="C786">
        <v>421944.19</v>
      </c>
      <c r="D786">
        <v>10.29</v>
      </c>
      <c r="E786">
        <v>9.9499999999999993</v>
      </c>
      <c r="F786">
        <v>5579.26</v>
      </c>
      <c r="G786">
        <v>10633.84</v>
      </c>
      <c r="H786">
        <f>_xlfn.MAXIFS(performance_data[portfolio_value],performance_data[portfolio_id],performance_data[[#This Row],[portfolio_id]])  -_xlfn.MINIFS(performance_data[portfolio_value],performance_data[portfolio_id],performance_data[[#This Row],[portfolio_id]])</f>
        <v>474661.63</v>
      </c>
    </row>
    <row r="787" spans="1:8" x14ac:dyDescent="0.3">
      <c r="A787">
        <v>6070</v>
      </c>
      <c r="B787" s="1">
        <v>45086</v>
      </c>
      <c r="C787">
        <v>421925.94</v>
      </c>
      <c r="D787">
        <v>13.91</v>
      </c>
      <c r="E787">
        <v>13.16</v>
      </c>
      <c r="F787">
        <v>3903.41</v>
      </c>
      <c r="G787">
        <v>6033.34</v>
      </c>
      <c r="H787">
        <f>_xlfn.MAXIFS(performance_data[portfolio_value],performance_data[portfolio_id],performance_data[[#This Row],[portfolio_id]])  -_xlfn.MINIFS(performance_data[portfolio_value],performance_data[portfolio_id],performance_data[[#This Row],[portfolio_id]])</f>
        <v>410061.70999999996</v>
      </c>
    </row>
    <row r="788" spans="1:8" x14ac:dyDescent="0.3">
      <c r="A788">
        <v>4321</v>
      </c>
      <c r="B788" s="1">
        <v>45136</v>
      </c>
      <c r="C788">
        <v>421891.58</v>
      </c>
      <c r="D788">
        <v>14.12</v>
      </c>
      <c r="E788">
        <v>15.75</v>
      </c>
      <c r="F788">
        <v>8151.55</v>
      </c>
      <c r="G788">
        <v>12929.97</v>
      </c>
      <c r="H788">
        <f>_xlfn.MAXIFS(performance_data[portfolio_value],performance_data[portfolio_id],performance_data[[#This Row],[portfolio_id]])  -_xlfn.MINIFS(performance_data[portfolio_value],performance_data[portfolio_id],performance_data[[#This Row],[portfolio_id]])</f>
        <v>487167.08</v>
      </c>
    </row>
    <row r="789" spans="1:8" x14ac:dyDescent="0.3">
      <c r="A789">
        <v>3862</v>
      </c>
      <c r="B789" s="1">
        <v>44879</v>
      </c>
      <c r="C789">
        <v>421583.05</v>
      </c>
      <c r="D789">
        <v>-7.1</v>
      </c>
      <c r="E789">
        <v>-7.32</v>
      </c>
      <c r="F789">
        <v>7823.32</v>
      </c>
      <c r="G789">
        <v>2391.9699999999998</v>
      </c>
      <c r="H789">
        <f>_xlfn.MAXIFS(performance_data[portfolio_value],performance_data[portfolio_id],performance_data[[#This Row],[portfolio_id]])  -_xlfn.MINIFS(performance_data[portfolio_value],performance_data[portfolio_id],performance_data[[#This Row],[portfolio_id]])</f>
        <v>477592.26</v>
      </c>
    </row>
    <row r="790" spans="1:8" x14ac:dyDescent="0.3">
      <c r="A790">
        <v>2823</v>
      </c>
      <c r="B790" s="1">
        <v>45071</v>
      </c>
      <c r="C790">
        <v>421518.1</v>
      </c>
      <c r="D790">
        <v>-7.88</v>
      </c>
      <c r="E790">
        <v>-8.27</v>
      </c>
      <c r="F790">
        <v>18337.03</v>
      </c>
      <c r="G790">
        <v>19206.98</v>
      </c>
      <c r="H790">
        <f>_xlfn.MAXIFS(performance_data[portfolio_value],performance_data[portfolio_id],performance_data[[#This Row],[portfolio_id]])  -_xlfn.MINIFS(performance_data[portfolio_value],performance_data[portfolio_id],performance_data[[#This Row],[portfolio_id]])</f>
        <v>464043.64</v>
      </c>
    </row>
    <row r="791" spans="1:8" x14ac:dyDescent="0.3">
      <c r="A791">
        <v>9353</v>
      </c>
      <c r="B791" s="1">
        <v>45531</v>
      </c>
      <c r="C791">
        <v>421454.89</v>
      </c>
      <c r="D791">
        <v>-3.64</v>
      </c>
      <c r="E791">
        <v>-3</v>
      </c>
      <c r="F791">
        <v>2593.56</v>
      </c>
      <c r="G791">
        <v>17565.349999999999</v>
      </c>
      <c r="H791">
        <f>_xlfn.MAXIFS(performance_data[portfolio_value],performance_data[portfolio_id],performance_data[[#This Row],[portfolio_id]])  -_xlfn.MINIFS(performance_data[portfolio_value],performance_data[portfolio_id],performance_data[[#This Row],[portfolio_id]])</f>
        <v>468899.83</v>
      </c>
    </row>
    <row r="792" spans="1:8" x14ac:dyDescent="0.3">
      <c r="A792">
        <v>2363</v>
      </c>
      <c r="B792" s="1">
        <v>44864</v>
      </c>
      <c r="C792">
        <v>421423.65</v>
      </c>
      <c r="D792">
        <v>-3.35</v>
      </c>
      <c r="E792">
        <v>-3.14</v>
      </c>
      <c r="F792">
        <v>18998.52</v>
      </c>
      <c r="G792">
        <v>6974.54</v>
      </c>
      <c r="H792">
        <f>_xlfn.MAXIFS(performance_data[portfolio_value],performance_data[portfolio_id],performance_data[[#This Row],[portfolio_id]])  -_xlfn.MINIFS(performance_data[portfolio_value],performance_data[portfolio_id],performance_data[[#This Row],[portfolio_id]])</f>
        <v>480183.11000000004</v>
      </c>
    </row>
    <row r="793" spans="1:8" x14ac:dyDescent="0.3">
      <c r="A793">
        <v>2363</v>
      </c>
      <c r="B793" s="1">
        <v>44840</v>
      </c>
      <c r="C793">
        <v>421408.61</v>
      </c>
      <c r="D793">
        <v>9.0299999999999994</v>
      </c>
      <c r="E793">
        <v>10.71</v>
      </c>
      <c r="F793">
        <v>14703.64</v>
      </c>
      <c r="G793">
        <v>8722.27</v>
      </c>
      <c r="H793">
        <f>_xlfn.MAXIFS(performance_data[portfolio_value],performance_data[portfolio_id],performance_data[[#This Row],[portfolio_id]])  -_xlfn.MINIFS(performance_data[portfolio_value],performance_data[portfolio_id],performance_data[[#This Row],[portfolio_id]])</f>
        <v>480183.11000000004</v>
      </c>
    </row>
    <row r="794" spans="1:8" x14ac:dyDescent="0.3">
      <c r="A794">
        <v>2582</v>
      </c>
      <c r="B794" s="1">
        <v>45530</v>
      </c>
      <c r="C794">
        <v>421351</v>
      </c>
      <c r="D794">
        <v>5.48</v>
      </c>
      <c r="E794">
        <v>6.4</v>
      </c>
      <c r="F794">
        <v>215.24</v>
      </c>
      <c r="G794">
        <v>12787.47</v>
      </c>
      <c r="H794">
        <f>_xlfn.MAXIFS(performance_data[portfolio_value],performance_data[portfolio_id],performance_data[[#This Row],[portfolio_id]])  -_xlfn.MINIFS(performance_data[portfolio_value],performance_data[portfolio_id],performance_data[[#This Row],[portfolio_id]])</f>
        <v>486555.19</v>
      </c>
    </row>
    <row r="795" spans="1:8" x14ac:dyDescent="0.3">
      <c r="A795">
        <v>1558</v>
      </c>
      <c r="B795" s="1">
        <v>44939</v>
      </c>
      <c r="C795">
        <v>421343.7</v>
      </c>
      <c r="D795">
        <v>-1.52</v>
      </c>
      <c r="E795">
        <v>-1.71</v>
      </c>
      <c r="F795">
        <v>11653.24</v>
      </c>
      <c r="G795">
        <v>8451.93</v>
      </c>
      <c r="H795">
        <f>_xlfn.MAXIFS(performance_data[portfolio_value],performance_data[portfolio_id],performance_data[[#This Row],[portfolio_id]])  -_xlfn.MINIFS(performance_data[portfolio_value],performance_data[portfolio_id],performance_data[[#This Row],[portfolio_id]])</f>
        <v>474661.63</v>
      </c>
    </row>
    <row r="796" spans="1:8" x14ac:dyDescent="0.3">
      <c r="A796">
        <v>9656</v>
      </c>
      <c r="B796" s="1">
        <v>45347</v>
      </c>
      <c r="C796">
        <v>421103.54</v>
      </c>
      <c r="D796">
        <v>16.72</v>
      </c>
      <c r="E796">
        <v>17.73</v>
      </c>
      <c r="F796">
        <v>11692.51</v>
      </c>
      <c r="G796">
        <v>19970.75</v>
      </c>
      <c r="H796">
        <f>_xlfn.MAXIFS(performance_data[portfolio_value],performance_data[portfolio_id],performance_data[[#This Row],[portfolio_id]])  -_xlfn.MINIFS(performance_data[portfolio_value],performance_data[portfolio_id],performance_data[[#This Row],[portfolio_id]])</f>
        <v>453690.11</v>
      </c>
    </row>
    <row r="797" spans="1:8" x14ac:dyDescent="0.3">
      <c r="A797">
        <v>4430</v>
      </c>
      <c r="B797" s="1">
        <v>45477</v>
      </c>
      <c r="C797">
        <v>421063.01</v>
      </c>
      <c r="D797">
        <v>-6.78</v>
      </c>
      <c r="E797">
        <v>-6.26</v>
      </c>
      <c r="F797">
        <v>9709.83</v>
      </c>
      <c r="G797">
        <v>1486.77</v>
      </c>
      <c r="H797">
        <f>_xlfn.MAXIFS(performance_data[portfolio_value],performance_data[portfolio_id],performance_data[[#This Row],[portfolio_id]])  -_xlfn.MINIFS(performance_data[portfolio_value],performance_data[portfolio_id],performance_data[[#This Row],[portfolio_id]])</f>
        <v>470065.89</v>
      </c>
    </row>
    <row r="798" spans="1:8" x14ac:dyDescent="0.3">
      <c r="A798">
        <v>4119</v>
      </c>
      <c r="B798" s="1">
        <v>45310</v>
      </c>
      <c r="C798">
        <v>421053.58</v>
      </c>
      <c r="D798">
        <v>-9.93</v>
      </c>
      <c r="E798">
        <v>-11.31</v>
      </c>
      <c r="F798">
        <v>8476.15</v>
      </c>
      <c r="G798">
        <v>17092.61</v>
      </c>
      <c r="H798">
        <f>_xlfn.MAXIFS(performance_data[portfolio_value],performance_data[portfolio_id],performance_data[[#This Row],[portfolio_id]])  -_xlfn.MINIFS(performance_data[portfolio_value],performance_data[portfolio_id],performance_data[[#This Row],[portfolio_id]])</f>
        <v>478103.85000000003</v>
      </c>
    </row>
    <row r="799" spans="1:8" x14ac:dyDescent="0.3">
      <c r="A799">
        <v>2598</v>
      </c>
      <c r="B799" s="1">
        <v>45358</v>
      </c>
      <c r="C799">
        <v>420990.68</v>
      </c>
      <c r="D799">
        <v>14.43</v>
      </c>
      <c r="E799">
        <v>15.59</v>
      </c>
      <c r="F799">
        <v>16747.330000000002</v>
      </c>
      <c r="G799">
        <v>19936.87</v>
      </c>
      <c r="H799">
        <f>_xlfn.MAXIFS(performance_data[portfolio_value],performance_data[portfolio_id],performance_data[[#This Row],[portfolio_id]])  -_xlfn.MINIFS(performance_data[portfolio_value],performance_data[portfolio_id],performance_data[[#This Row],[portfolio_id]])</f>
        <v>483701.93</v>
      </c>
    </row>
    <row r="800" spans="1:8" x14ac:dyDescent="0.3">
      <c r="A800">
        <v>9698</v>
      </c>
      <c r="B800" s="1">
        <v>45326</v>
      </c>
      <c r="C800">
        <v>420265.1</v>
      </c>
      <c r="D800">
        <v>11.58</v>
      </c>
      <c r="E800">
        <v>10.86</v>
      </c>
      <c r="F800">
        <v>6033.86</v>
      </c>
      <c r="G800">
        <v>10161.31</v>
      </c>
      <c r="H800">
        <f>_xlfn.MAXIFS(performance_data[portfolio_value],performance_data[portfolio_id],performance_data[[#This Row],[portfolio_id]])  -_xlfn.MINIFS(performance_data[portfolio_value],performance_data[portfolio_id],performance_data[[#This Row],[portfolio_id]])</f>
        <v>472544.12</v>
      </c>
    </row>
    <row r="801" spans="1:8" x14ac:dyDescent="0.3">
      <c r="A801">
        <v>9236</v>
      </c>
      <c r="B801" s="1">
        <v>45132</v>
      </c>
      <c r="C801">
        <v>420117.64</v>
      </c>
      <c r="D801">
        <v>-0.1</v>
      </c>
      <c r="E801">
        <v>-0.09</v>
      </c>
      <c r="F801">
        <v>4884.38</v>
      </c>
      <c r="G801">
        <v>16232.65</v>
      </c>
      <c r="H801">
        <f>_xlfn.MAXIFS(performance_data[portfolio_value],performance_data[portfolio_id],performance_data[[#This Row],[portfolio_id]])  -_xlfn.MINIFS(performance_data[portfolio_value],performance_data[portfolio_id],performance_data[[#This Row],[portfolio_id]])</f>
        <v>437102.15</v>
      </c>
    </row>
    <row r="802" spans="1:8" x14ac:dyDescent="0.3">
      <c r="A802">
        <v>9656</v>
      </c>
      <c r="B802" s="1">
        <v>45496</v>
      </c>
      <c r="C802">
        <v>419961.05</v>
      </c>
      <c r="D802">
        <v>5.6</v>
      </c>
      <c r="E802">
        <v>5.99</v>
      </c>
      <c r="F802">
        <v>10758.31</v>
      </c>
      <c r="G802">
        <v>12987.08</v>
      </c>
      <c r="H802">
        <f>_xlfn.MAXIFS(performance_data[portfolio_value],performance_data[portfolio_id],performance_data[[#This Row],[portfolio_id]])  -_xlfn.MINIFS(performance_data[portfolio_value],performance_data[portfolio_id],performance_data[[#This Row],[portfolio_id]])</f>
        <v>453690.11</v>
      </c>
    </row>
    <row r="803" spans="1:8" x14ac:dyDescent="0.3">
      <c r="A803">
        <v>6258</v>
      </c>
      <c r="B803" s="1">
        <v>45167</v>
      </c>
      <c r="C803">
        <v>419891.79</v>
      </c>
      <c r="D803">
        <v>8.76</v>
      </c>
      <c r="E803">
        <v>9.2799999999999994</v>
      </c>
      <c r="F803">
        <v>15635.58</v>
      </c>
      <c r="G803">
        <v>663.85</v>
      </c>
      <c r="H803">
        <f>_xlfn.MAXIFS(performance_data[portfolio_value],performance_data[portfolio_id],performance_data[[#This Row],[portfolio_id]])  -_xlfn.MINIFS(performance_data[portfolio_value],performance_data[portfolio_id],performance_data[[#This Row],[portfolio_id]])</f>
        <v>490175.74</v>
      </c>
    </row>
    <row r="804" spans="1:8" x14ac:dyDescent="0.3">
      <c r="A804">
        <v>1405</v>
      </c>
      <c r="B804" s="1">
        <v>45296</v>
      </c>
      <c r="C804">
        <v>419563.33</v>
      </c>
      <c r="D804">
        <v>-5.51</v>
      </c>
      <c r="E804">
        <v>-5.84</v>
      </c>
      <c r="F804">
        <v>9359.33</v>
      </c>
      <c r="G804">
        <v>8124.05</v>
      </c>
      <c r="H804">
        <f>_xlfn.MAXIFS(performance_data[portfolio_value],performance_data[portfolio_id],performance_data[[#This Row],[portfolio_id]])  -_xlfn.MINIFS(performance_data[portfolio_value],performance_data[portfolio_id],performance_data[[#This Row],[portfolio_id]])</f>
        <v>448826.29000000004</v>
      </c>
    </row>
    <row r="805" spans="1:8" x14ac:dyDescent="0.3">
      <c r="A805">
        <v>9525</v>
      </c>
      <c r="B805" s="1">
        <v>45221</v>
      </c>
      <c r="C805">
        <v>419372.65</v>
      </c>
      <c r="D805">
        <v>16.36</v>
      </c>
      <c r="E805">
        <v>13.83</v>
      </c>
      <c r="F805">
        <v>16145.74</v>
      </c>
      <c r="G805">
        <v>4660.0200000000004</v>
      </c>
      <c r="H805">
        <f>_xlfn.MAXIFS(performance_data[portfolio_value],performance_data[portfolio_id],performance_data[[#This Row],[portfolio_id]])  -_xlfn.MINIFS(performance_data[portfolio_value],performance_data[portfolio_id],performance_data[[#This Row],[portfolio_id]])</f>
        <v>443691.57</v>
      </c>
    </row>
    <row r="806" spans="1:8" x14ac:dyDescent="0.3">
      <c r="A806">
        <v>1784</v>
      </c>
      <c r="B806" s="1">
        <v>45125</v>
      </c>
      <c r="C806">
        <v>419322.89</v>
      </c>
      <c r="D806">
        <v>-8.4</v>
      </c>
      <c r="E806">
        <v>-9.65</v>
      </c>
      <c r="F806">
        <v>991.33</v>
      </c>
      <c r="G806">
        <v>11608.33</v>
      </c>
      <c r="H806">
        <f>_xlfn.MAXIFS(performance_data[portfolio_value],performance_data[portfolio_id],performance_data[[#This Row],[portfolio_id]])  -_xlfn.MINIFS(performance_data[portfolio_value],performance_data[portfolio_id],performance_data[[#This Row],[portfolio_id]])</f>
        <v>449956.44999999995</v>
      </c>
    </row>
    <row r="807" spans="1:8" x14ac:dyDescent="0.3">
      <c r="A807">
        <v>7691</v>
      </c>
      <c r="B807" s="1">
        <v>45120</v>
      </c>
      <c r="C807">
        <v>419303.41</v>
      </c>
      <c r="D807">
        <v>3.91</v>
      </c>
      <c r="E807">
        <v>3.68</v>
      </c>
      <c r="F807">
        <v>3647.87</v>
      </c>
      <c r="G807">
        <v>18050.04</v>
      </c>
      <c r="H807">
        <f>_xlfn.MAXIFS(performance_data[portfolio_value],performance_data[portfolio_id],performance_data[[#This Row],[portfolio_id]])  -_xlfn.MINIFS(performance_data[portfolio_value],performance_data[portfolio_id],performance_data[[#This Row],[portfolio_id]])</f>
        <v>435164.61000000004</v>
      </c>
    </row>
    <row r="808" spans="1:8" x14ac:dyDescent="0.3">
      <c r="A808">
        <v>6590</v>
      </c>
      <c r="B808" s="1">
        <v>44854</v>
      </c>
      <c r="C808">
        <v>419266.85</v>
      </c>
      <c r="D808">
        <v>5.59</v>
      </c>
      <c r="E808">
        <v>6.42</v>
      </c>
      <c r="F808">
        <v>7503.54</v>
      </c>
      <c r="G808">
        <v>5163.09</v>
      </c>
      <c r="H808">
        <f>_xlfn.MAXIFS(performance_data[portfolio_value],performance_data[portfolio_id],performance_data[[#This Row],[portfolio_id]])  -_xlfn.MINIFS(performance_data[portfolio_value],performance_data[portfolio_id],performance_data[[#This Row],[portfolio_id]])</f>
        <v>473105.95</v>
      </c>
    </row>
    <row r="809" spans="1:8" x14ac:dyDescent="0.3">
      <c r="A809">
        <v>2823</v>
      </c>
      <c r="B809" s="1">
        <v>45132</v>
      </c>
      <c r="C809">
        <v>419237.39</v>
      </c>
      <c r="D809">
        <v>18.05</v>
      </c>
      <c r="E809">
        <v>19.98</v>
      </c>
      <c r="F809">
        <v>4913.38</v>
      </c>
      <c r="G809">
        <v>12700.79</v>
      </c>
      <c r="H809">
        <f>_xlfn.MAXIFS(performance_data[portfolio_value],performance_data[portfolio_id],performance_data[[#This Row],[portfolio_id]])  -_xlfn.MINIFS(performance_data[portfolio_value],performance_data[portfolio_id],performance_data[[#This Row],[portfolio_id]])</f>
        <v>464043.64</v>
      </c>
    </row>
    <row r="810" spans="1:8" x14ac:dyDescent="0.3">
      <c r="A810">
        <v>5663</v>
      </c>
      <c r="B810" s="1">
        <v>45176</v>
      </c>
      <c r="C810">
        <v>419208.64</v>
      </c>
      <c r="D810">
        <v>8.94</v>
      </c>
      <c r="E810">
        <v>10.5</v>
      </c>
      <c r="F810">
        <v>2780.17</v>
      </c>
      <c r="G810">
        <v>8095.23</v>
      </c>
      <c r="H810">
        <f>_xlfn.MAXIFS(performance_data[portfolio_value],performance_data[portfolio_id],performance_data[[#This Row],[portfolio_id]])  -_xlfn.MINIFS(performance_data[portfolio_value],performance_data[portfolio_id],performance_data[[#This Row],[portfolio_id]])</f>
        <v>433192.81</v>
      </c>
    </row>
    <row r="811" spans="1:8" x14ac:dyDescent="0.3">
      <c r="A811">
        <v>7747</v>
      </c>
      <c r="B811" s="1">
        <v>45299</v>
      </c>
      <c r="C811">
        <v>419092.33</v>
      </c>
      <c r="D811">
        <v>5.17</v>
      </c>
      <c r="E811">
        <v>5.42</v>
      </c>
      <c r="F811">
        <v>3958.66</v>
      </c>
      <c r="G811">
        <v>13760.91</v>
      </c>
      <c r="H811">
        <f>_xlfn.MAXIFS(performance_data[portfolio_value],performance_data[portfolio_id],performance_data[[#This Row],[portfolio_id]])  -_xlfn.MINIFS(performance_data[portfolio_value],performance_data[portfolio_id],performance_data[[#This Row],[portfolio_id]])</f>
        <v>485139.11</v>
      </c>
    </row>
    <row r="812" spans="1:8" x14ac:dyDescent="0.3">
      <c r="A812">
        <v>2720</v>
      </c>
      <c r="B812" s="1">
        <v>45332</v>
      </c>
      <c r="C812">
        <v>419090.91</v>
      </c>
      <c r="D812">
        <v>-9.36</v>
      </c>
      <c r="E812">
        <v>-8.1999999999999993</v>
      </c>
      <c r="F812">
        <v>19019.66</v>
      </c>
      <c r="G812">
        <v>11437.81</v>
      </c>
      <c r="H812">
        <f>_xlfn.MAXIFS(performance_data[portfolio_value],performance_data[portfolio_id],performance_data[[#This Row],[portfolio_id]])  -_xlfn.MINIFS(performance_data[portfolio_value],performance_data[portfolio_id],performance_data[[#This Row],[portfolio_id]])</f>
        <v>491089.33</v>
      </c>
    </row>
    <row r="813" spans="1:8" x14ac:dyDescent="0.3">
      <c r="A813">
        <v>7027</v>
      </c>
      <c r="B813" s="1">
        <v>44972</v>
      </c>
      <c r="C813">
        <v>418945.37</v>
      </c>
      <c r="D813">
        <v>13.65</v>
      </c>
      <c r="E813">
        <v>11.71</v>
      </c>
      <c r="F813">
        <v>2711.65</v>
      </c>
      <c r="G813">
        <v>7325.28</v>
      </c>
      <c r="H813">
        <f>_xlfn.MAXIFS(performance_data[portfolio_value],performance_data[portfolio_id],performance_data[[#This Row],[portfolio_id]])  -_xlfn.MINIFS(performance_data[portfolio_value],performance_data[portfolio_id],performance_data[[#This Row],[portfolio_id]])</f>
        <v>469516.29000000004</v>
      </c>
    </row>
    <row r="814" spans="1:8" x14ac:dyDescent="0.3">
      <c r="A814">
        <v>8313</v>
      </c>
      <c r="B814" s="1">
        <v>45274</v>
      </c>
      <c r="C814">
        <v>418923.3</v>
      </c>
      <c r="D814">
        <v>16.28</v>
      </c>
      <c r="E814">
        <v>13.4</v>
      </c>
      <c r="F814">
        <v>13053.58</v>
      </c>
      <c r="G814">
        <v>12179.34</v>
      </c>
      <c r="H814">
        <f>_xlfn.MAXIFS(performance_data[portfolio_value],performance_data[portfolio_id],performance_data[[#This Row],[portfolio_id]])  -_xlfn.MINIFS(performance_data[portfolio_value],performance_data[portfolio_id],performance_data[[#This Row],[portfolio_id]])</f>
        <v>414394.99</v>
      </c>
    </row>
    <row r="815" spans="1:8" x14ac:dyDescent="0.3">
      <c r="A815">
        <v>6240</v>
      </c>
      <c r="B815" s="1">
        <v>45539</v>
      </c>
      <c r="C815">
        <v>418861.6</v>
      </c>
      <c r="D815">
        <v>-3.45</v>
      </c>
      <c r="E815">
        <v>-3.83</v>
      </c>
      <c r="F815">
        <v>10684.71</v>
      </c>
      <c r="G815">
        <v>17559.02</v>
      </c>
      <c r="H815">
        <f>_xlfn.MAXIFS(performance_data[portfolio_value],performance_data[portfolio_id],performance_data[[#This Row],[portfolio_id]])  -_xlfn.MINIFS(performance_data[portfolio_value],performance_data[portfolio_id],performance_data[[#This Row],[portfolio_id]])</f>
        <v>472102.02999999997</v>
      </c>
    </row>
    <row r="816" spans="1:8" x14ac:dyDescent="0.3">
      <c r="A816">
        <v>9983</v>
      </c>
      <c r="B816" s="1">
        <v>45260</v>
      </c>
      <c r="C816">
        <v>418775.66</v>
      </c>
      <c r="D816">
        <v>14.67</v>
      </c>
      <c r="E816">
        <v>14.8</v>
      </c>
      <c r="F816">
        <v>5356.5</v>
      </c>
      <c r="G816">
        <v>18045.490000000002</v>
      </c>
      <c r="H816">
        <f>_xlfn.MAXIFS(performance_data[portfolio_value],performance_data[portfolio_id],performance_data[[#This Row],[portfolio_id]])  -_xlfn.MINIFS(performance_data[portfolio_value],performance_data[portfolio_id],performance_data[[#This Row],[portfolio_id]])</f>
        <v>475948.09</v>
      </c>
    </row>
    <row r="817" spans="1:8" x14ac:dyDescent="0.3">
      <c r="A817">
        <v>5396</v>
      </c>
      <c r="B817" s="1">
        <v>45553</v>
      </c>
      <c r="C817">
        <v>418663.8</v>
      </c>
      <c r="D817">
        <v>-4.84</v>
      </c>
      <c r="E817">
        <v>-5.01</v>
      </c>
      <c r="F817">
        <v>11320.75</v>
      </c>
      <c r="G817">
        <v>3509.69</v>
      </c>
      <c r="H817">
        <f>_xlfn.MAXIFS(performance_data[portfolio_value],performance_data[portfolio_id],performance_data[[#This Row],[portfolio_id]])  -_xlfn.MINIFS(performance_data[portfolio_value],performance_data[portfolio_id],performance_data[[#This Row],[portfolio_id]])</f>
        <v>447236.63</v>
      </c>
    </row>
    <row r="818" spans="1:8" x14ac:dyDescent="0.3">
      <c r="A818">
        <v>3300</v>
      </c>
      <c r="B818" s="1">
        <v>45181</v>
      </c>
      <c r="C818">
        <v>418500.05</v>
      </c>
      <c r="D818">
        <v>15.89</v>
      </c>
      <c r="E818">
        <v>12.9</v>
      </c>
      <c r="F818">
        <v>10503.44</v>
      </c>
      <c r="G818">
        <v>13212.66</v>
      </c>
      <c r="H818">
        <f>_xlfn.MAXIFS(performance_data[portfolio_value],performance_data[portfolio_id],performance_data[[#This Row],[portfolio_id]])  -_xlfn.MINIFS(performance_data[portfolio_value],performance_data[portfolio_id],performance_data[[#This Row],[portfolio_id]])</f>
        <v>458185.77999999997</v>
      </c>
    </row>
    <row r="819" spans="1:8" x14ac:dyDescent="0.3">
      <c r="A819">
        <v>2697</v>
      </c>
      <c r="B819" s="1">
        <v>45119</v>
      </c>
      <c r="C819">
        <v>418428.15</v>
      </c>
      <c r="D819">
        <v>-5.48</v>
      </c>
      <c r="E819">
        <v>-6.01</v>
      </c>
      <c r="F819">
        <v>13926.22</v>
      </c>
      <c r="G819">
        <v>17436.650000000001</v>
      </c>
      <c r="H819">
        <f>_xlfn.MAXIFS(performance_data[portfolio_value],performance_data[portfolio_id],performance_data[[#This Row],[portfolio_id]])  -_xlfn.MINIFS(performance_data[portfolio_value],performance_data[portfolio_id],performance_data[[#This Row],[portfolio_id]])</f>
        <v>490596.61000000004</v>
      </c>
    </row>
    <row r="820" spans="1:8" x14ac:dyDescent="0.3">
      <c r="A820">
        <v>5396</v>
      </c>
      <c r="B820" s="1">
        <v>45120</v>
      </c>
      <c r="C820">
        <v>418364.67</v>
      </c>
      <c r="D820">
        <v>19.62</v>
      </c>
      <c r="E820">
        <v>17.399999999999999</v>
      </c>
      <c r="F820">
        <v>17138.560000000001</v>
      </c>
      <c r="G820">
        <v>489.08</v>
      </c>
      <c r="H820">
        <f>_xlfn.MAXIFS(performance_data[portfolio_value],performance_data[portfolio_id],performance_data[[#This Row],[portfolio_id]])  -_xlfn.MINIFS(performance_data[portfolio_value],performance_data[portfolio_id],performance_data[[#This Row],[portfolio_id]])</f>
        <v>447236.63</v>
      </c>
    </row>
    <row r="821" spans="1:8" x14ac:dyDescent="0.3">
      <c r="A821">
        <v>6263</v>
      </c>
      <c r="B821" s="1">
        <v>45081</v>
      </c>
      <c r="C821">
        <v>418297.88</v>
      </c>
      <c r="D821">
        <v>3.84</v>
      </c>
      <c r="E821">
        <v>3.86</v>
      </c>
      <c r="F821">
        <v>574.27</v>
      </c>
      <c r="G821">
        <v>9350.5499999999993</v>
      </c>
      <c r="H821">
        <f>_xlfn.MAXIFS(performance_data[portfolio_value],performance_data[portfolio_id],performance_data[[#This Row],[portfolio_id]])  -_xlfn.MINIFS(performance_data[portfolio_value],performance_data[portfolio_id],performance_data[[#This Row],[portfolio_id]])</f>
        <v>474822.41</v>
      </c>
    </row>
    <row r="822" spans="1:8" x14ac:dyDescent="0.3">
      <c r="A822">
        <v>1932</v>
      </c>
      <c r="B822" s="1">
        <v>45100</v>
      </c>
      <c r="C822">
        <v>418289.65</v>
      </c>
      <c r="D822">
        <v>2.85</v>
      </c>
      <c r="E822">
        <v>3.33</v>
      </c>
      <c r="F822">
        <v>151.01</v>
      </c>
      <c r="G822">
        <v>3639.9</v>
      </c>
      <c r="H822">
        <f>_xlfn.MAXIFS(performance_data[portfolio_value],performance_data[portfolio_id],performance_data[[#This Row],[portfolio_id]])  -_xlfn.MINIFS(performance_data[portfolio_value],performance_data[portfolio_id],performance_data[[#This Row],[portfolio_id]])</f>
        <v>436132.11000000004</v>
      </c>
    </row>
    <row r="823" spans="1:8" x14ac:dyDescent="0.3">
      <c r="A823">
        <v>7071</v>
      </c>
      <c r="B823" s="1">
        <v>44959</v>
      </c>
      <c r="C823">
        <v>418275.8</v>
      </c>
      <c r="D823">
        <v>11.54</v>
      </c>
      <c r="E823">
        <v>11.27</v>
      </c>
      <c r="F823">
        <v>3508.8</v>
      </c>
      <c r="G823">
        <v>7592.84</v>
      </c>
      <c r="H823">
        <f>_xlfn.MAXIFS(performance_data[portfolio_value],performance_data[portfolio_id],performance_data[[#This Row],[portfolio_id]])  -_xlfn.MINIFS(performance_data[portfolio_value],performance_data[portfolio_id],performance_data[[#This Row],[portfolio_id]])</f>
        <v>433278.87</v>
      </c>
    </row>
    <row r="824" spans="1:8" x14ac:dyDescent="0.3">
      <c r="A824">
        <v>5227</v>
      </c>
      <c r="B824" s="1">
        <v>45344</v>
      </c>
      <c r="C824">
        <v>418219.97</v>
      </c>
      <c r="D824">
        <v>13.74</v>
      </c>
      <c r="E824">
        <v>15.21</v>
      </c>
      <c r="F824">
        <v>434.7</v>
      </c>
      <c r="G824">
        <v>9099.31</v>
      </c>
      <c r="H824">
        <f>_xlfn.MAXIFS(performance_data[portfolio_value],performance_data[portfolio_id],performance_data[[#This Row],[portfolio_id]])  -_xlfn.MINIFS(performance_data[portfolio_value],performance_data[portfolio_id],performance_data[[#This Row],[portfolio_id]])</f>
        <v>481851.52</v>
      </c>
    </row>
    <row r="825" spans="1:8" x14ac:dyDescent="0.3">
      <c r="A825">
        <v>9063</v>
      </c>
      <c r="B825" s="1">
        <v>45009</v>
      </c>
      <c r="C825">
        <v>418156.97</v>
      </c>
      <c r="D825">
        <v>-3.51</v>
      </c>
      <c r="E825">
        <v>-3.59</v>
      </c>
      <c r="F825">
        <v>16760.03</v>
      </c>
      <c r="G825">
        <v>5083.5</v>
      </c>
      <c r="H825">
        <f>_xlfn.MAXIFS(performance_data[portfolio_value],performance_data[portfolio_id],performance_data[[#This Row],[portfolio_id]])  -_xlfn.MINIFS(performance_data[portfolio_value],performance_data[portfolio_id],performance_data[[#This Row],[portfolio_id]])</f>
        <v>443243.98</v>
      </c>
    </row>
    <row r="826" spans="1:8" x14ac:dyDescent="0.3">
      <c r="A826">
        <v>8582</v>
      </c>
      <c r="B826" s="1">
        <v>45338</v>
      </c>
      <c r="C826">
        <v>418016.89</v>
      </c>
      <c r="D826">
        <v>9</v>
      </c>
      <c r="E826">
        <v>10.34</v>
      </c>
      <c r="F826">
        <v>8169.39</v>
      </c>
      <c r="G826">
        <v>19610.61</v>
      </c>
      <c r="H826">
        <f>_xlfn.MAXIFS(performance_data[portfolio_value],performance_data[portfolio_id],performance_data[[#This Row],[portfolio_id]])  -_xlfn.MINIFS(performance_data[portfolio_value],performance_data[portfolio_id],performance_data[[#This Row],[portfolio_id]])</f>
        <v>468848.31</v>
      </c>
    </row>
    <row r="827" spans="1:8" x14ac:dyDescent="0.3">
      <c r="A827">
        <v>3900</v>
      </c>
      <c r="B827" s="1">
        <v>45088</v>
      </c>
      <c r="C827">
        <v>417839.25</v>
      </c>
      <c r="D827">
        <v>6.19</v>
      </c>
      <c r="E827">
        <v>7.25</v>
      </c>
      <c r="F827">
        <v>12244.65</v>
      </c>
      <c r="G827">
        <v>12557.37</v>
      </c>
      <c r="H827">
        <f>_xlfn.MAXIFS(performance_data[portfolio_value],performance_data[portfolio_id],performance_data[[#This Row],[portfolio_id]])  -_xlfn.MINIFS(performance_data[portfolio_value],performance_data[portfolio_id],performance_data[[#This Row],[portfolio_id]])</f>
        <v>478128.35</v>
      </c>
    </row>
    <row r="828" spans="1:8" x14ac:dyDescent="0.3">
      <c r="A828">
        <v>2598</v>
      </c>
      <c r="B828" s="1">
        <v>44938</v>
      </c>
      <c r="C828">
        <v>417835.42</v>
      </c>
      <c r="D828">
        <v>11.14</v>
      </c>
      <c r="E828">
        <v>12.44</v>
      </c>
      <c r="F828">
        <v>12666.63</v>
      </c>
      <c r="G828">
        <v>803.17</v>
      </c>
      <c r="H828">
        <f>_xlfn.MAXIFS(performance_data[portfolio_value],performance_data[portfolio_id],performance_data[[#This Row],[portfolio_id]])  -_xlfn.MINIFS(performance_data[portfolio_value],performance_data[portfolio_id],performance_data[[#This Row],[portfolio_id]])</f>
        <v>483701.93</v>
      </c>
    </row>
    <row r="829" spans="1:8" x14ac:dyDescent="0.3">
      <c r="A829">
        <v>7983</v>
      </c>
      <c r="B829" s="1">
        <v>45223</v>
      </c>
      <c r="C829">
        <v>417784.85</v>
      </c>
      <c r="D829">
        <v>-5.34</v>
      </c>
      <c r="E829">
        <v>-6.31</v>
      </c>
      <c r="F829">
        <v>6333.22</v>
      </c>
      <c r="G829">
        <v>3353.34</v>
      </c>
      <c r="H829">
        <f>_xlfn.MAXIFS(performance_data[portfolio_value],performance_data[portfolio_id],performance_data[[#This Row],[portfolio_id]])  -_xlfn.MINIFS(performance_data[portfolio_value],performance_data[portfolio_id],performance_data[[#This Row],[portfolio_id]])</f>
        <v>472441.38</v>
      </c>
    </row>
    <row r="830" spans="1:8" x14ac:dyDescent="0.3">
      <c r="A830">
        <v>2525</v>
      </c>
      <c r="B830" s="1">
        <v>44876</v>
      </c>
      <c r="C830">
        <v>417615.42</v>
      </c>
      <c r="D830">
        <v>12.63</v>
      </c>
      <c r="E830">
        <v>11.1</v>
      </c>
      <c r="F830">
        <v>3710.81</v>
      </c>
      <c r="G830">
        <v>17712.88</v>
      </c>
      <c r="H830">
        <f>_xlfn.MAXIFS(performance_data[portfolio_value],performance_data[portfolio_id],performance_data[[#This Row],[portfolio_id]])  -_xlfn.MINIFS(performance_data[portfolio_value],performance_data[portfolio_id],performance_data[[#This Row],[portfolio_id]])</f>
        <v>487382.06</v>
      </c>
    </row>
    <row r="831" spans="1:8" x14ac:dyDescent="0.3">
      <c r="A831">
        <v>3574</v>
      </c>
      <c r="B831" s="1">
        <v>45364</v>
      </c>
      <c r="C831">
        <v>417557.55</v>
      </c>
      <c r="D831">
        <v>-7.48</v>
      </c>
      <c r="E831">
        <v>-6.23</v>
      </c>
      <c r="F831">
        <v>5298.04</v>
      </c>
      <c r="G831">
        <v>10862.36</v>
      </c>
      <c r="H831">
        <f>_xlfn.MAXIFS(performance_data[portfolio_value],performance_data[portfolio_id],performance_data[[#This Row],[portfolio_id]])  -_xlfn.MINIFS(performance_data[portfolio_value],performance_data[portfolio_id],performance_data[[#This Row],[portfolio_id]])</f>
        <v>469908.89999999997</v>
      </c>
    </row>
    <row r="832" spans="1:8" x14ac:dyDescent="0.3">
      <c r="A832">
        <v>2525</v>
      </c>
      <c r="B832" s="1">
        <v>45484</v>
      </c>
      <c r="C832">
        <v>417495.32</v>
      </c>
      <c r="D832">
        <v>8.2100000000000009</v>
      </c>
      <c r="E832">
        <v>9.42</v>
      </c>
      <c r="F832">
        <v>13517.11</v>
      </c>
      <c r="G832">
        <v>4966.8599999999997</v>
      </c>
      <c r="H832">
        <f>_xlfn.MAXIFS(performance_data[portfolio_value],performance_data[portfolio_id],performance_data[[#This Row],[portfolio_id]])  -_xlfn.MINIFS(performance_data[portfolio_value],performance_data[portfolio_id],performance_data[[#This Row],[portfolio_id]])</f>
        <v>487382.06</v>
      </c>
    </row>
    <row r="833" spans="1:8" x14ac:dyDescent="0.3">
      <c r="A833">
        <v>3725</v>
      </c>
      <c r="B833" s="1">
        <v>44901</v>
      </c>
      <c r="C833">
        <v>417395.22</v>
      </c>
      <c r="D833">
        <v>12.14</v>
      </c>
      <c r="E833">
        <v>13.2</v>
      </c>
      <c r="F833">
        <v>14012.6</v>
      </c>
      <c r="G833">
        <v>7262.71</v>
      </c>
      <c r="H833">
        <f>_xlfn.MAXIFS(performance_data[portfolio_value],performance_data[portfolio_id],performance_data[[#This Row],[portfolio_id]])  -_xlfn.MINIFS(performance_data[portfolio_value],performance_data[portfolio_id],performance_data[[#This Row],[portfolio_id]])</f>
        <v>414846.14999999997</v>
      </c>
    </row>
    <row r="834" spans="1:8" x14ac:dyDescent="0.3">
      <c r="A834">
        <v>7172</v>
      </c>
      <c r="B834" s="1">
        <v>45494</v>
      </c>
      <c r="C834">
        <v>417327.96</v>
      </c>
      <c r="D834">
        <v>18.18</v>
      </c>
      <c r="E834">
        <v>15.09</v>
      </c>
      <c r="F834">
        <v>8155.21</v>
      </c>
      <c r="G834">
        <v>134.31</v>
      </c>
      <c r="H834">
        <f>_xlfn.MAXIFS(performance_data[portfolio_value],performance_data[portfolio_id],performance_data[[#This Row],[portfolio_id]])  -_xlfn.MINIFS(performance_data[portfolio_value],performance_data[portfolio_id],performance_data[[#This Row],[portfolio_id]])</f>
        <v>435214.88</v>
      </c>
    </row>
    <row r="835" spans="1:8" x14ac:dyDescent="0.3">
      <c r="A835">
        <v>6070</v>
      </c>
      <c r="B835" s="1">
        <v>45307</v>
      </c>
      <c r="C835">
        <v>417136.36</v>
      </c>
      <c r="D835">
        <v>2.79</v>
      </c>
      <c r="E835">
        <v>2.65</v>
      </c>
      <c r="F835">
        <v>17770.82</v>
      </c>
      <c r="G835">
        <v>9021.41</v>
      </c>
      <c r="H835">
        <f>_xlfn.MAXIFS(performance_data[portfolio_value],performance_data[portfolio_id],performance_data[[#This Row],[portfolio_id]])  -_xlfn.MINIFS(performance_data[portfolio_value],performance_data[portfolio_id],performance_data[[#This Row],[portfolio_id]])</f>
        <v>410061.70999999996</v>
      </c>
    </row>
    <row r="836" spans="1:8" x14ac:dyDescent="0.3">
      <c r="A836">
        <v>9983</v>
      </c>
      <c r="B836" s="1">
        <v>45217</v>
      </c>
      <c r="C836">
        <v>417092.53</v>
      </c>
      <c r="D836">
        <v>12.11</v>
      </c>
      <c r="E836">
        <v>11.21</v>
      </c>
      <c r="F836">
        <v>2688.75</v>
      </c>
      <c r="G836">
        <v>8471.32</v>
      </c>
      <c r="H836">
        <f>_xlfn.MAXIFS(performance_data[portfolio_value],performance_data[portfolio_id],performance_data[[#This Row],[portfolio_id]])  -_xlfn.MINIFS(performance_data[portfolio_value],performance_data[portfolio_id],performance_data[[#This Row],[portfolio_id]])</f>
        <v>475948.09</v>
      </c>
    </row>
    <row r="837" spans="1:8" x14ac:dyDescent="0.3">
      <c r="A837">
        <v>9427</v>
      </c>
      <c r="B837" s="1">
        <v>45275</v>
      </c>
      <c r="C837">
        <v>416825.06</v>
      </c>
      <c r="D837">
        <v>-9.82</v>
      </c>
      <c r="E837">
        <v>-8.11</v>
      </c>
      <c r="F837">
        <v>4732.8900000000003</v>
      </c>
      <c r="G837">
        <v>16006.65</v>
      </c>
      <c r="H837">
        <f>_xlfn.MAXIFS(performance_data[portfolio_value],performance_data[portfolio_id],performance_data[[#This Row],[portfolio_id]])  -_xlfn.MINIFS(performance_data[portfolio_value],performance_data[portfolio_id],performance_data[[#This Row],[portfolio_id]])</f>
        <v>468625.12</v>
      </c>
    </row>
    <row r="838" spans="1:8" x14ac:dyDescent="0.3">
      <c r="A838">
        <v>3617</v>
      </c>
      <c r="B838" s="1">
        <v>44876</v>
      </c>
      <c r="C838">
        <v>416643.33</v>
      </c>
      <c r="D838">
        <v>1.36</v>
      </c>
      <c r="E838">
        <v>1.52</v>
      </c>
      <c r="F838">
        <v>15722.56</v>
      </c>
      <c r="G838">
        <v>8877.7000000000007</v>
      </c>
      <c r="H838">
        <f>_xlfn.MAXIFS(performance_data[portfolio_value],performance_data[portfolio_id],performance_data[[#This Row],[portfolio_id]])  -_xlfn.MINIFS(performance_data[portfolio_value],performance_data[portfolio_id],performance_data[[#This Row],[portfolio_id]])</f>
        <v>459576.45999999996</v>
      </c>
    </row>
    <row r="839" spans="1:8" x14ac:dyDescent="0.3">
      <c r="A839">
        <v>4157</v>
      </c>
      <c r="B839" s="1">
        <v>45497</v>
      </c>
      <c r="C839">
        <v>416506.05</v>
      </c>
      <c r="D839">
        <v>1.1100000000000001</v>
      </c>
      <c r="E839">
        <v>1.24</v>
      </c>
      <c r="F839">
        <v>11876.09</v>
      </c>
      <c r="G839">
        <v>16110.07</v>
      </c>
      <c r="H839">
        <f>_xlfn.MAXIFS(performance_data[portfolio_value],performance_data[portfolio_id],performance_data[[#This Row],[portfolio_id]])  -_xlfn.MINIFS(performance_data[portfolio_value],performance_data[portfolio_id],performance_data[[#This Row],[portfolio_id]])</f>
        <v>463407.92000000004</v>
      </c>
    </row>
    <row r="840" spans="1:8" x14ac:dyDescent="0.3">
      <c r="A840">
        <v>8661</v>
      </c>
      <c r="B840" s="1">
        <v>44875</v>
      </c>
      <c r="C840">
        <v>416185.47</v>
      </c>
      <c r="D840">
        <v>-2.86</v>
      </c>
      <c r="E840">
        <v>-3.12</v>
      </c>
      <c r="F840">
        <v>11528.41</v>
      </c>
      <c r="G840">
        <v>18675.740000000002</v>
      </c>
      <c r="H840">
        <f>_xlfn.MAXIFS(performance_data[portfolio_value],performance_data[portfolio_id],performance_data[[#This Row],[portfolio_id]])  -_xlfn.MINIFS(performance_data[portfolio_value],performance_data[portfolio_id],performance_data[[#This Row],[portfolio_id]])</f>
        <v>474158.26</v>
      </c>
    </row>
    <row r="841" spans="1:8" x14ac:dyDescent="0.3">
      <c r="A841">
        <v>4390</v>
      </c>
      <c r="B841" s="1">
        <v>44983</v>
      </c>
      <c r="C841">
        <v>415998.63</v>
      </c>
      <c r="D841">
        <v>-0.85</v>
      </c>
      <c r="E841">
        <v>-0.82</v>
      </c>
      <c r="F841">
        <v>16750.04</v>
      </c>
      <c r="G841">
        <v>11536.06</v>
      </c>
      <c r="H841">
        <f>_xlfn.MAXIFS(performance_data[portfolio_value],performance_data[portfolio_id],performance_data[[#This Row],[portfolio_id]])  -_xlfn.MINIFS(performance_data[portfolio_value],performance_data[portfolio_id],performance_data[[#This Row],[portfolio_id]])</f>
        <v>443653.97</v>
      </c>
    </row>
    <row r="842" spans="1:8" x14ac:dyDescent="0.3">
      <c r="A842">
        <v>3617</v>
      </c>
      <c r="B842" s="1">
        <v>45298</v>
      </c>
      <c r="C842">
        <v>415966.75</v>
      </c>
      <c r="D842">
        <v>1.75</v>
      </c>
      <c r="E842">
        <v>1.93</v>
      </c>
      <c r="F842">
        <v>1055.5</v>
      </c>
      <c r="G842">
        <v>10993.86</v>
      </c>
      <c r="H842">
        <f>_xlfn.MAXIFS(performance_data[portfolio_value],performance_data[portfolio_id],performance_data[[#This Row],[portfolio_id]])  -_xlfn.MINIFS(performance_data[portfolio_value],performance_data[portfolio_id],performance_data[[#This Row],[portfolio_id]])</f>
        <v>459576.45999999996</v>
      </c>
    </row>
    <row r="843" spans="1:8" x14ac:dyDescent="0.3">
      <c r="A843">
        <v>9525</v>
      </c>
      <c r="B843" s="1">
        <v>45479</v>
      </c>
      <c r="C843">
        <v>415951.96</v>
      </c>
      <c r="D843">
        <v>3.13</v>
      </c>
      <c r="E843">
        <v>3.03</v>
      </c>
      <c r="F843">
        <v>8667.3799999999992</v>
      </c>
      <c r="G843">
        <v>11935.19</v>
      </c>
      <c r="H843">
        <f>_xlfn.MAXIFS(performance_data[portfolio_value],performance_data[portfolio_id],performance_data[[#This Row],[portfolio_id]])  -_xlfn.MINIFS(performance_data[portfolio_value],performance_data[portfolio_id],performance_data[[#This Row],[portfolio_id]])</f>
        <v>443691.57</v>
      </c>
    </row>
    <row r="844" spans="1:8" x14ac:dyDescent="0.3">
      <c r="A844">
        <v>4862</v>
      </c>
      <c r="B844" s="1">
        <v>45403</v>
      </c>
      <c r="C844">
        <v>415842.04</v>
      </c>
      <c r="D844">
        <v>12.17</v>
      </c>
      <c r="E844">
        <v>11.24</v>
      </c>
      <c r="F844">
        <v>19721.22</v>
      </c>
      <c r="G844">
        <v>11570.35</v>
      </c>
      <c r="H844">
        <f>_xlfn.MAXIFS(performance_data[portfolio_value],performance_data[portfolio_id],performance_data[[#This Row],[portfolio_id]])  -_xlfn.MINIFS(performance_data[portfolio_value],performance_data[portfolio_id],performance_data[[#This Row],[portfolio_id]])</f>
        <v>473464.66000000003</v>
      </c>
    </row>
    <row r="845" spans="1:8" x14ac:dyDescent="0.3">
      <c r="A845">
        <v>1410</v>
      </c>
      <c r="B845" s="1">
        <v>45002</v>
      </c>
      <c r="C845">
        <v>415748.49</v>
      </c>
      <c r="D845">
        <v>-5.88</v>
      </c>
      <c r="E845">
        <v>-6.51</v>
      </c>
      <c r="F845">
        <v>3737.2</v>
      </c>
      <c r="G845">
        <v>482.17</v>
      </c>
      <c r="H845">
        <f>_xlfn.MAXIFS(performance_data[portfolio_value],performance_data[portfolio_id],performance_data[[#This Row],[portfolio_id]])  -_xlfn.MINIFS(performance_data[portfolio_value],performance_data[portfolio_id],performance_data[[#This Row],[portfolio_id]])</f>
        <v>481394.79</v>
      </c>
    </row>
    <row r="846" spans="1:8" x14ac:dyDescent="0.3">
      <c r="A846">
        <v>9920</v>
      </c>
      <c r="B846" s="1">
        <v>45375</v>
      </c>
      <c r="C846">
        <v>415694.35</v>
      </c>
      <c r="D846">
        <v>16.41</v>
      </c>
      <c r="E846">
        <v>13.5</v>
      </c>
      <c r="F846">
        <v>9884.27</v>
      </c>
      <c r="G846">
        <v>16066.12</v>
      </c>
      <c r="H846">
        <f>_xlfn.MAXIFS(performance_data[portfolio_value],performance_data[portfolio_id],performance_data[[#This Row],[portfolio_id]])  -_xlfn.MINIFS(performance_data[portfolio_value],performance_data[portfolio_id],performance_data[[#This Row],[portfolio_id]])</f>
        <v>448034.8</v>
      </c>
    </row>
    <row r="847" spans="1:8" x14ac:dyDescent="0.3">
      <c r="A847">
        <v>8582</v>
      </c>
      <c r="B847" s="1">
        <v>45167</v>
      </c>
      <c r="C847">
        <v>415616.59</v>
      </c>
      <c r="D847">
        <v>3.76</v>
      </c>
      <c r="E847">
        <v>3.16</v>
      </c>
      <c r="F847">
        <v>16224.55</v>
      </c>
      <c r="G847">
        <v>17480.61</v>
      </c>
      <c r="H847">
        <f>_xlfn.MAXIFS(performance_data[portfolio_value],performance_data[portfolio_id],performance_data[[#This Row],[portfolio_id]])  -_xlfn.MINIFS(performance_data[portfolio_value],performance_data[portfolio_id],performance_data[[#This Row],[portfolio_id]])</f>
        <v>468848.31</v>
      </c>
    </row>
    <row r="848" spans="1:8" x14ac:dyDescent="0.3">
      <c r="A848">
        <v>4115</v>
      </c>
      <c r="B848" s="1">
        <v>44959</v>
      </c>
      <c r="C848">
        <v>415613.46</v>
      </c>
      <c r="D848">
        <v>-1.74</v>
      </c>
      <c r="E848">
        <v>-1.98</v>
      </c>
      <c r="F848">
        <v>7128.52</v>
      </c>
      <c r="G848">
        <v>4350.24</v>
      </c>
      <c r="H848">
        <f>_xlfn.MAXIFS(performance_data[portfolio_value],performance_data[portfolio_id],performance_data[[#This Row],[portfolio_id]])  -_xlfn.MINIFS(performance_data[portfolio_value],performance_data[portfolio_id],performance_data[[#This Row],[portfolio_id]])</f>
        <v>486789.51</v>
      </c>
    </row>
    <row r="849" spans="1:8" x14ac:dyDescent="0.3">
      <c r="A849">
        <v>2253</v>
      </c>
      <c r="B849" s="1">
        <v>44986</v>
      </c>
      <c r="C849">
        <v>415345.65</v>
      </c>
      <c r="D849">
        <v>5.17</v>
      </c>
      <c r="E849">
        <v>5.82</v>
      </c>
      <c r="F849">
        <v>15314.73</v>
      </c>
      <c r="G849">
        <v>2131.6799999999998</v>
      </c>
      <c r="H849">
        <f>_xlfn.MAXIFS(performance_data[portfolio_value],performance_data[portfolio_id],performance_data[[#This Row],[portfolio_id]])  -_xlfn.MINIFS(performance_data[portfolio_value],performance_data[portfolio_id],performance_data[[#This Row],[portfolio_id]])</f>
        <v>482288.45999999996</v>
      </c>
    </row>
    <row r="850" spans="1:8" x14ac:dyDescent="0.3">
      <c r="A850">
        <v>9525</v>
      </c>
      <c r="B850" s="1">
        <v>45136</v>
      </c>
      <c r="C850">
        <v>415325.75</v>
      </c>
      <c r="D850">
        <v>11.79</v>
      </c>
      <c r="E850">
        <v>14.1</v>
      </c>
      <c r="F850">
        <v>17012.759999999998</v>
      </c>
      <c r="G850">
        <v>496.02</v>
      </c>
      <c r="H850">
        <f>_xlfn.MAXIFS(performance_data[portfolio_value],performance_data[portfolio_id],performance_data[[#This Row],[portfolio_id]])  -_xlfn.MINIFS(performance_data[portfolio_value],performance_data[portfolio_id],performance_data[[#This Row],[portfolio_id]])</f>
        <v>443691.57</v>
      </c>
    </row>
    <row r="851" spans="1:8" x14ac:dyDescent="0.3">
      <c r="A851">
        <v>8582</v>
      </c>
      <c r="B851" s="1">
        <v>45212</v>
      </c>
      <c r="C851">
        <v>415140.66</v>
      </c>
      <c r="D851">
        <v>12.05</v>
      </c>
      <c r="E851">
        <v>10.07</v>
      </c>
      <c r="F851">
        <v>18864.189999999999</v>
      </c>
      <c r="G851">
        <v>12589.79</v>
      </c>
      <c r="H851">
        <f>_xlfn.MAXIFS(performance_data[portfolio_value],performance_data[portfolio_id],performance_data[[#This Row],[portfolio_id]])  -_xlfn.MINIFS(performance_data[portfolio_value],performance_data[portfolio_id],performance_data[[#This Row],[portfolio_id]])</f>
        <v>468848.31</v>
      </c>
    </row>
    <row r="852" spans="1:8" x14ac:dyDescent="0.3">
      <c r="A852">
        <v>4566</v>
      </c>
      <c r="B852" s="1">
        <v>44976</v>
      </c>
      <c r="C852">
        <v>415069.51</v>
      </c>
      <c r="D852">
        <v>0.55000000000000004</v>
      </c>
      <c r="E852">
        <v>0.5</v>
      </c>
      <c r="F852">
        <v>8146.28</v>
      </c>
      <c r="G852">
        <v>12055.95</v>
      </c>
      <c r="H852">
        <f>_xlfn.MAXIFS(performance_data[portfolio_value],performance_data[portfolio_id],performance_data[[#This Row],[portfolio_id]])  -_xlfn.MINIFS(performance_data[portfolio_value],performance_data[portfolio_id],performance_data[[#This Row],[portfolio_id]])</f>
        <v>454731.38</v>
      </c>
    </row>
    <row r="853" spans="1:8" x14ac:dyDescent="0.3">
      <c r="A853">
        <v>1405</v>
      </c>
      <c r="B853" s="1">
        <v>45064</v>
      </c>
      <c r="C853">
        <v>414981.72</v>
      </c>
      <c r="D853">
        <v>-2.48</v>
      </c>
      <c r="E853">
        <v>-2.0099999999999998</v>
      </c>
      <c r="F853">
        <v>6651.99</v>
      </c>
      <c r="G853">
        <v>18581.95</v>
      </c>
      <c r="H853">
        <f>_xlfn.MAXIFS(performance_data[portfolio_value],performance_data[portfolio_id],performance_data[[#This Row],[portfolio_id]])  -_xlfn.MINIFS(performance_data[portfolio_value],performance_data[portfolio_id],performance_data[[#This Row],[portfolio_id]])</f>
        <v>448826.29000000004</v>
      </c>
    </row>
    <row r="854" spans="1:8" x14ac:dyDescent="0.3">
      <c r="A854">
        <v>7046</v>
      </c>
      <c r="B854" s="1">
        <v>45243</v>
      </c>
      <c r="C854">
        <v>414959.29</v>
      </c>
      <c r="D854">
        <v>18.989999999999998</v>
      </c>
      <c r="E854">
        <v>20.62</v>
      </c>
      <c r="F854">
        <v>16856.669999999998</v>
      </c>
      <c r="G854">
        <v>18006.41</v>
      </c>
      <c r="H854">
        <f>_xlfn.MAXIFS(performance_data[portfolio_value],performance_data[portfolio_id],performance_data[[#This Row],[portfolio_id]])  -_xlfn.MINIFS(performance_data[portfolio_value],performance_data[portfolio_id],performance_data[[#This Row],[portfolio_id]])</f>
        <v>442911.24</v>
      </c>
    </row>
    <row r="855" spans="1:8" x14ac:dyDescent="0.3">
      <c r="A855">
        <v>3558</v>
      </c>
      <c r="B855" s="1">
        <v>45410</v>
      </c>
      <c r="C855">
        <v>414938.93</v>
      </c>
      <c r="D855">
        <v>18.64</v>
      </c>
      <c r="E855">
        <v>20.9</v>
      </c>
      <c r="F855">
        <v>5167.87</v>
      </c>
      <c r="G855">
        <v>1468.97</v>
      </c>
      <c r="H855">
        <f>_xlfn.MAXIFS(performance_data[portfolio_value],performance_data[portfolio_id],performance_data[[#This Row],[portfolio_id]])  -_xlfn.MINIFS(performance_data[portfolio_value],performance_data[portfolio_id],performance_data[[#This Row],[portfolio_id]])</f>
        <v>425424.75</v>
      </c>
    </row>
    <row r="856" spans="1:8" x14ac:dyDescent="0.3">
      <c r="A856">
        <v>1770</v>
      </c>
      <c r="B856" s="1">
        <v>45300</v>
      </c>
      <c r="C856">
        <v>414916.22</v>
      </c>
      <c r="D856">
        <v>6.81</v>
      </c>
      <c r="E856">
        <v>5.52</v>
      </c>
      <c r="F856">
        <v>19620.98</v>
      </c>
      <c r="G856">
        <v>12020</v>
      </c>
      <c r="H856">
        <f>_xlfn.MAXIFS(performance_data[portfolio_value],performance_data[portfolio_id],performance_data[[#This Row],[portfolio_id]])  -_xlfn.MINIFS(performance_data[portfolio_value],performance_data[portfolio_id],performance_data[[#This Row],[portfolio_id]])</f>
        <v>437061.47</v>
      </c>
    </row>
    <row r="857" spans="1:8" x14ac:dyDescent="0.3">
      <c r="A857">
        <v>5158</v>
      </c>
      <c r="B857" s="1">
        <v>44979</v>
      </c>
      <c r="C857">
        <v>414740.39</v>
      </c>
      <c r="D857">
        <v>16.899999999999999</v>
      </c>
      <c r="E857">
        <v>17.510000000000002</v>
      </c>
      <c r="F857">
        <v>16081.94</v>
      </c>
      <c r="G857">
        <v>3058.79</v>
      </c>
      <c r="H857">
        <f>_xlfn.MAXIFS(performance_data[portfolio_value],performance_data[portfolio_id],performance_data[[#This Row],[portfolio_id]])  -_xlfn.MINIFS(performance_data[portfolio_value],performance_data[portfolio_id],performance_data[[#This Row],[portfolio_id]])</f>
        <v>473185.55000000005</v>
      </c>
    </row>
    <row r="858" spans="1:8" x14ac:dyDescent="0.3">
      <c r="A858">
        <v>5110</v>
      </c>
      <c r="B858" s="1">
        <v>45167</v>
      </c>
      <c r="C858">
        <v>414615.86</v>
      </c>
      <c r="D858">
        <v>12.87</v>
      </c>
      <c r="E858">
        <v>11.14</v>
      </c>
      <c r="F858">
        <v>12716.28</v>
      </c>
      <c r="G858">
        <v>8501.98</v>
      </c>
      <c r="H858">
        <f>_xlfn.MAXIFS(performance_data[portfolio_value],performance_data[portfolio_id],performance_data[[#This Row],[portfolio_id]])  -_xlfn.MINIFS(performance_data[portfolio_value],performance_data[portfolio_id],performance_data[[#This Row],[portfolio_id]])</f>
        <v>473852.29</v>
      </c>
    </row>
    <row r="859" spans="1:8" x14ac:dyDescent="0.3">
      <c r="A859">
        <v>3258</v>
      </c>
      <c r="B859" s="1">
        <v>44995</v>
      </c>
      <c r="C859">
        <v>414583.03</v>
      </c>
      <c r="D859">
        <v>19.98</v>
      </c>
      <c r="E859">
        <v>17.46</v>
      </c>
      <c r="F859">
        <v>6630.95</v>
      </c>
      <c r="G859">
        <v>17185.759999999998</v>
      </c>
      <c r="H859">
        <f>_xlfn.MAXIFS(performance_data[portfolio_value],performance_data[portfolio_id],performance_data[[#This Row],[portfolio_id]])  -_xlfn.MINIFS(performance_data[portfolio_value],performance_data[portfolio_id],performance_data[[#This Row],[portfolio_id]])</f>
        <v>470116.22000000003</v>
      </c>
    </row>
    <row r="860" spans="1:8" x14ac:dyDescent="0.3">
      <c r="A860">
        <v>4919</v>
      </c>
      <c r="B860" s="1">
        <v>45054</v>
      </c>
      <c r="C860">
        <v>414443.7</v>
      </c>
      <c r="D860">
        <v>11</v>
      </c>
      <c r="E860">
        <v>12.97</v>
      </c>
      <c r="F860">
        <v>17221.25</v>
      </c>
      <c r="G860">
        <v>1204.1199999999999</v>
      </c>
      <c r="H860">
        <f>_xlfn.MAXIFS(performance_data[portfolio_value],performance_data[portfolio_id],performance_data[[#This Row],[portfolio_id]])  -_xlfn.MINIFS(performance_data[portfolio_value],performance_data[portfolio_id],performance_data[[#This Row],[portfolio_id]])</f>
        <v>440044.75</v>
      </c>
    </row>
    <row r="861" spans="1:8" x14ac:dyDescent="0.3">
      <c r="A861">
        <v>1558</v>
      </c>
      <c r="B861" s="1">
        <v>44948</v>
      </c>
      <c r="C861">
        <v>414353.28</v>
      </c>
      <c r="D861">
        <v>-5.57</v>
      </c>
      <c r="E861">
        <v>-5.85</v>
      </c>
      <c r="F861">
        <v>4328.6899999999996</v>
      </c>
      <c r="G861">
        <v>14005.71</v>
      </c>
      <c r="H861">
        <f>_xlfn.MAXIFS(performance_data[portfolio_value],performance_data[portfolio_id],performance_data[[#This Row],[portfolio_id]])  -_xlfn.MINIFS(performance_data[portfolio_value],performance_data[portfolio_id],performance_data[[#This Row],[portfolio_id]])</f>
        <v>474661.63</v>
      </c>
    </row>
    <row r="862" spans="1:8" x14ac:dyDescent="0.3">
      <c r="A862">
        <v>7691</v>
      </c>
      <c r="B862" s="1">
        <v>45535</v>
      </c>
      <c r="C862">
        <v>414284.65</v>
      </c>
      <c r="D862">
        <v>6.07</v>
      </c>
      <c r="E862">
        <v>4.99</v>
      </c>
      <c r="F862">
        <v>14301.22</v>
      </c>
      <c r="G862">
        <v>4410.46</v>
      </c>
      <c r="H862">
        <f>_xlfn.MAXIFS(performance_data[portfolio_value],performance_data[portfolio_id],performance_data[[#This Row],[portfolio_id]])  -_xlfn.MINIFS(performance_data[portfolio_value],performance_data[portfolio_id],performance_data[[#This Row],[portfolio_id]])</f>
        <v>435164.61000000004</v>
      </c>
    </row>
    <row r="863" spans="1:8" x14ac:dyDescent="0.3">
      <c r="A863">
        <v>7983</v>
      </c>
      <c r="B863" s="1">
        <v>45366</v>
      </c>
      <c r="C863">
        <v>414187.94</v>
      </c>
      <c r="D863">
        <v>17.28</v>
      </c>
      <c r="E863">
        <v>20.010000000000002</v>
      </c>
      <c r="F863">
        <v>5892.46</v>
      </c>
      <c r="G863">
        <v>936.88</v>
      </c>
      <c r="H863">
        <f>_xlfn.MAXIFS(performance_data[portfolio_value],performance_data[portfolio_id],performance_data[[#This Row],[portfolio_id]])  -_xlfn.MINIFS(performance_data[portfolio_value],performance_data[portfolio_id],performance_data[[#This Row],[portfolio_id]])</f>
        <v>472441.38</v>
      </c>
    </row>
    <row r="864" spans="1:8" x14ac:dyDescent="0.3">
      <c r="A864">
        <v>8996</v>
      </c>
      <c r="B864" s="1">
        <v>44968</v>
      </c>
      <c r="C864">
        <v>414140.34</v>
      </c>
      <c r="D864">
        <v>8.64</v>
      </c>
      <c r="E864">
        <v>7.72</v>
      </c>
      <c r="F864">
        <v>6728.27</v>
      </c>
      <c r="G864">
        <v>7443.84</v>
      </c>
      <c r="H864">
        <f>_xlfn.MAXIFS(performance_data[portfolio_value],performance_data[portfolio_id],performance_data[[#This Row],[portfolio_id]])  -_xlfn.MINIFS(performance_data[portfolio_value],performance_data[portfolio_id],performance_data[[#This Row],[portfolio_id]])</f>
        <v>463976.63999999996</v>
      </c>
    </row>
    <row r="865" spans="1:8" x14ac:dyDescent="0.3">
      <c r="A865">
        <v>5646</v>
      </c>
      <c r="B865" s="1">
        <v>45053</v>
      </c>
      <c r="C865">
        <v>414042.76</v>
      </c>
      <c r="D865">
        <v>-7.29</v>
      </c>
      <c r="E865">
        <v>-8.48</v>
      </c>
      <c r="F865">
        <v>7475.36</v>
      </c>
      <c r="G865">
        <v>16616.27</v>
      </c>
      <c r="H865">
        <f>_xlfn.MAXIFS(performance_data[portfolio_value],performance_data[portfolio_id],performance_data[[#This Row],[portfolio_id]])  -_xlfn.MINIFS(performance_data[portfolio_value],performance_data[portfolio_id],performance_data[[#This Row],[portfolio_id]])</f>
        <v>470901.14</v>
      </c>
    </row>
    <row r="866" spans="1:8" x14ac:dyDescent="0.3">
      <c r="A866">
        <v>6655</v>
      </c>
      <c r="B866" s="1">
        <v>45322</v>
      </c>
      <c r="C866">
        <v>413743.54</v>
      </c>
      <c r="D866">
        <v>-4.8600000000000003</v>
      </c>
      <c r="E866">
        <v>-5.74</v>
      </c>
      <c r="F866">
        <v>940.22</v>
      </c>
      <c r="G866">
        <v>9948.61</v>
      </c>
      <c r="H866">
        <f>_xlfn.MAXIFS(performance_data[portfolio_value],performance_data[portfolio_id],performance_data[[#This Row],[portfolio_id]])  -_xlfn.MINIFS(performance_data[portfolio_value],performance_data[portfolio_id],performance_data[[#This Row],[portfolio_id]])</f>
        <v>479054.82</v>
      </c>
    </row>
    <row r="867" spans="1:8" x14ac:dyDescent="0.3">
      <c r="A867">
        <v>2474</v>
      </c>
      <c r="B867" s="1">
        <v>45023</v>
      </c>
      <c r="C867">
        <v>413717.63</v>
      </c>
      <c r="D867">
        <v>5.14</v>
      </c>
      <c r="E867">
        <v>5.04</v>
      </c>
      <c r="F867">
        <v>5699.05</v>
      </c>
      <c r="G867">
        <v>1990.25</v>
      </c>
      <c r="H867">
        <f>_xlfn.MAXIFS(performance_data[portfolio_value],performance_data[portfolio_id],performance_data[[#This Row],[portfolio_id]])  -_xlfn.MINIFS(performance_data[portfolio_value],performance_data[portfolio_id],performance_data[[#This Row],[portfolio_id]])</f>
        <v>428389.51</v>
      </c>
    </row>
    <row r="868" spans="1:8" x14ac:dyDescent="0.3">
      <c r="A868">
        <v>8032</v>
      </c>
      <c r="B868" s="1">
        <v>45113</v>
      </c>
      <c r="C868">
        <v>413633.02</v>
      </c>
      <c r="D868">
        <v>17.11</v>
      </c>
      <c r="E868">
        <v>20.440000000000001</v>
      </c>
      <c r="F868">
        <v>18218.259999999998</v>
      </c>
      <c r="G868">
        <v>11025.14</v>
      </c>
      <c r="H868">
        <f>_xlfn.MAXIFS(performance_data[portfolio_value],performance_data[portfolio_id],performance_data[[#This Row],[portfolio_id]])  -_xlfn.MINIFS(performance_data[portfolio_value],performance_data[portfolio_id],performance_data[[#This Row],[portfolio_id]])</f>
        <v>484805.46</v>
      </c>
    </row>
    <row r="869" spans="1:8" x14ac:dyDescent="0.3">
      <c r="A869">
        <v>5559</v>
      </c>
      <c r="B869" s="1">
        <v>45417</v>
      </c>
      <c r="C869">
        <v>413555.59</v>
      </c>
      <c r="D869">
        <v>8.68</v>
      </c>
      <c r="E869">
        <v>9.67</v>
      </c>
      <c r="F869">
        <v>11202.84</v>
      </c>
      <c r="G869">
        <v>11894.68</v>
      </c>
      <c r="H869">
        <f>_xlfn.MAXIFS(performance_data[portfolio_value],performance_data[portfolio_id],performance_data[[#This Row],[portfolio_id]])  -_xlfn.MINIFS(performance_data[portfolio_value],performance_data[portfolio_id],performance_data[[#This Row],[portfolio_id]])</f>
        <v>465068.35000000003</v>
      </c>
    </row>
    <row r="870" spans="1:8" x14ac:dyDescent="0.3">
      <c r="A870">
        <v>9044</v>
      </c>
      <c r="B870" s="1">
        <v>45237</v>
      </c>
      <c r="C870">
        <v>413391.05</v>
      </c>
      <c r="D870">
        <v>6.16</v>
      </c>
      <c r="E870">
        <v>6.85</v>
      </c>
      <c r="F870">
        <v>11645.08</v>
      </c>
      <c r="G870">
        <v>10470.94</v>
      </c>
      <c r="H870">
        <f>_xlfn.MAXIFS(performance_data[portfolio_value],performance_data[portfolio_id],performance_data[[#This Row],[portfolio_id]])  -_xlfn.MINIFS(performance_data[portfolio_value],performance_data[portfolio_id],performance_data[[#This Row],[portfolio_id]])</f>
        <v>485490.77</v>
      </c>
    </row>
    <row r="871" spans="1:8" x14ac:dyDescent="0.3">
      <c r="A871">
        <v>2474</v>
      </c>
      <c r="B871" s="1">
        <v>44975</v>
      </c>
      <c r="C871">
        <v>413326.45</v>
      </c>
      <c r="D871">
        <v>6.79</v>
      </c>
      <c r="E871">
        <v>6.32</v>
      </c>
      <c r="F871">
        <v>7212.81</v>
      </c>
      <c r="G871">
        <v>18369.400000000001</v>
      </c>
      <c r="H871">
        <f>_xlfn.MAXIFS(performance_data[portfolio_value],performance_data[portfolio_id],performance_data[[#This Row],[portfolio_id]])  -_xlfn.MINIFS(performance_data[portfolio_value],performance_data[portfolio_id],performance_data[[#This Row],[portfolio_id]])</f>
        <v>428389.51</v>
      </c>
    </row>
    <row r="872" spans="1:8" x14ac:dyDescent="0.3">
      <c r="A872">
        <v>2678</v>
      </c>
      <c r="B872" s="1">
        <v>45144</v>
      </c>
      <c r="C872">
        <v>413321.05</v>
      </c>
      <c r="D872">
        <v>-0.5</v>
      </c>
      <c r="E872">
        <v>-0.56000000000000005</v>
      </c>
      <c r="F872">
        <v>13859.55</v>
      </c>
      <c r="G872">
        <v>3594.67</v>
      </c>
      <c r="H872">
        <f>_xlfn.MAXIFS(performance_data[portfolio_value],performance_data[portfolio_id],performance_data[[#This Row],[portfolio_id]])  -_xlfn.MINIFS(performance_data[portfolio_value],performance_data[portfolio_id],performance_data[[#This Row],[portfolio_id]])</f>
        <v>489002.06</v>
      </c>
    </row>
    <row r="873" spans="1:8" x14ac:dyDescent="0.3">
      <c r="A873">
        <v>9575</v>
      </c>
      <c r="B873" s="1">
        <v>45029</v>
      </c>
      <c r="C873">
        <v>413187.27</v>
      </c>
      <c r="D873">
        <v>2.59</v>
      </c>
      <c r="E873">
        <v>3.07</v>
      </c>
      <c r="F873">
        <v>3878.62</v>
      </c>
      <c r="G873">
        <v>8542.42</v>
      </c>
      <c r="H873">
        <f>_xlfn.MAXIFS(performance_data[portfolio_value],performance_data[portfolio_id],performance_data[[#This Row],[portfolio_id]])  -_xlfn.MINIFS(performance_data[portfolio_value],performance_data[portfolio_id],performance_data[[#This Row],[portfolio_id]])</f>
        <v>399594.98000000004</v>
      </c>
    </row>
    <row r="874" spans="1:8" x14ac:dyDescent="0.3">
      <c r="A874">
        <v>5631</v>
      </c>
      <c r="B874" s="1">
        <v>45343</v>
      </c>
      <c r="C874">
        <v>413163.22</v>
      </c>
      <c r="D874">
        <v>18.760000000000002</v>
      </c>
      <c r="E874">
        <v>21.97</v>
      </c>
      <c r="F874">
        <v>6765.82</v>
      </c>
      <c r="G874">
        <v>15567.24</v>
      </c>
      <c r="H874">
        <f>_xlfn.MAXIFS(performance_data[portfolio_value],performance_data[portfolio_id],performance_data[[#This Row],[portfolio_id]])  -_xlfn.MINIFS(performance_data[portfolio_value],performance_data[portfolio_id],performance_data[[#This Row],[portfolio_id]])</f>
        <v>441834.38</v>
      </c>
    </row>
    <row r="875" spans="1:8" x14ac:dyDescent="0.3">
      <c r="A875">
        <v>3302</v>
      </c>
      <c r="B875" s="1">
        <v>45560</v>
      </c>
      <c r="C875">
        <v>413161.52</v>
      </c>
      <c r="D875">
        <v>-1.42</v>
      </c>
      <c r="E875">
        <v>-1.59</v>
      </c>
      <c r="F875">
        <v>7286.81</v>
      </c>
      <c r="G875">
        <v>105.54</v>
      </c>
      <c r="H875">
        <f>_xlfn.MAXIFS(performance_data[portfolio_value],performance_data[portfolio_id],performance_data[[#This Row],[portfolio_id]])  -_xlfn.MINIFS(performance_data[portfolio_value],performance_data[portfolio_id],performance_data[[#This Row],[portfolio_id]])</f>
        <v>464384.52</v>
      </c>
    </row>
    <row r="876" spans="1:8" x14ac:dyDescent="0.3">
      <c r="A876">
        <v>1932</v>
      </c>
      <c r="B876" s="1">
        <v>45523</v>
      </c>
      <c r="C876">
        <v>413157.5</v>
      </c>
      <c r="D876">
        <v>6.12</v>
      </c>
      <c r="E876">
        <v>6.74</v>
      </c>
      <c r="F876">
        <v>18134.759999999998</v>
      </c>
      <c r="G876">
        <v>10023.14</v>
      </c>
      <c r="H876">
        <f>_xlfn.MAXIFS(performance_data[portfolio_value],performance_data[portfolio_id],performance_data[[#This Row],[portfolio_id]])  -_xlfn.MINIFS(performance_data[portfolio_value],performance_data[portfolio_id],performance_data[[#This Row],[portfolio_id]])</f>
        <v>436132.11000000004</v>
      </c>
    </row>
    <row r="877" spans="1:8" x14ac:dyDescent="0.3">
      <c r="A877">
        <v>1726</v>
      </c>
      <c r="B877" s="1">
        <v>44939</v>
      </c>
      <c r="C877">
        <v>413146.32</v>
      </c>
      <c r="D877">
        <v>16.55</v>
      </c>
      <c r="E877">
        <v>16.57</v>
      </c>
      <c r="F877">
        <v>19430.599999999999</v>
      </c>
      <c r="G877">
        <v>8229.9</v>
      </c>
      <c r="H877">
        <f>_xlfn.MAXIFS(performance_data[portfolio_value],performance_data[portfolio_id],performance_data[[#This Row],[portfolio_id]])  -_xlfn.MINIFS(performance_data[portfolio_value],performance_data[portfolio_id],performance_data[[#This Row],[portfolio_id]])</f>
        <v>399055.5</v>
      </c>
    </row>
    <row r="878" spans="1:8" x14ac:dyDescent="0.3">
      <c r="A878">
        <v>7071</v>
      </c>
      <c r="B878" s="1">
        <v>45029</v>
      </c>
      <c r="C878">
        <v>412920.17</v>
      </c>
      <c r="D878">
        <v>12.81</v>
      </c>
      <c r="E878">
        <v>11.32</v>
      </c>
      <c r="F878">
        <v>10364.67</v>
      </c>
      <c r="G878">
        <v>13003.42</v>
      </c>
      <c r="H878">
        <f>_xlfn.MAXIFS(performance_data[portfolio_value],performance_data[portfolio_id],performance_data[[#This Row],[portfolio_id]])  -_xlfn.MINIFS(performance_data[portfolio_value],performance_data[portfolio_id],performance_data[[#This Row],[portfolio_id]])</f>
        <v>433278.87</v>
      </c>
    </row>
    <row r="879" spans="1:8" x14ac:dyDescent="0.3">
      <c r="A879">
        <v>2823</v>
      </c>
      <c r="B879" s="1">
        <v>45211</v>
      </c>
      <c r="C879">
        <v>412914.2</v>
      </c>
      <c r="D879">
        <v>13.92</v>
      </c>
      <c r="E879">
        <v>13.32</v>
      </c>
      <c r="F879">
        <v>109.8</v>
      </c>
      <c r="G879">
        <v>9746.51</v>
      </c>
      <c r="H879">
        <f>_xlfn.MAXIFS(performance_data[portfolio_value],performance_data[portfolio_id],performance_data[[#This Row],[portfolio_id]])  -_xlfn.MINIFS(performance_data[portfolio_value],performance_data[portfolio_id],performance_data[[#This Row],[portfolio_id]])</f>
        <v>464043.64</v>
      </c>
    </row>
    <row r="880" spans="1:8" x14ac:dyDescent="0.3">
      <c r="A880">
        <v>7985</v>
      </c>
      <c r="B880" s="1">
        <v>45261</v>
      </c>
      <c r="C880">
        <v>412781.17</v>
      </c>
      <c r="D880">
        <v>-5.75</v>
      </c>
      <c r="E880">
        <v>-6.6</v>
      </c>
      <c r="F880">
        <v>17119.23</v>
      </c>
      <c r="G880">
        <v>11738.98</v>
      </c>
      <c r="H880">
        <f>_xlfn.MAXIFS(performance_data[portfolio_value],performance_data[portfolio_id],performance_data[[#This Row],[portfolio_id]])  -_xlfn.MINIFS(performance_data[portfolio_value],performance_data[portfolio_id],performance_data[[#This Row],[portfolio_id]])</f>
        <v>475170.62</v>
      </c>
    </row>
    <row r="881" spans="1:8" x14ac:dyDescent="0.3">
      <c r="A881">
        <v>3725</v>
      </c>
      <c r="B881" s="1">
        <v>45036</v>
      </c>
      <c r="C881">
        <v>412773.27</v>
      </c>
      <c r="D881">
        <v>-8.74</v>
      </c>
      <c r="E881">
        <v>-8.68</v>
      </c>
      <c r="F881">
        <v>19758.990000000002</v>
      </c>
      <c r="G881">
        <v>5640.21</v>
      </c>
      <c r="H881">
        <f>_xlfn.MAXIFS(performance_data[portfolio_value],performance_data[portfolio_id],performance_data[[#This Row],[portfolio_id]])  -_xlfn.MINIFS(performance_data[portfolio_value],performance_data[portfolio_id],performance_data[[#This Row],[portfolio_id]])</f>
        <v>414846.14999999997</v>
      </c>
    </row>
    <row r="882" spans="1:8" x14ac:dyDescent="0.3">
      <c r="A882">
        <v>3758</v>
      </c>
      <c r="B882" s="1">
        <v>45249</v>
      </c>
      <c r="C882">
        <v>412733.98</v>
      </c>
      <c r="D882">
        <v>7.79</v>
      </c>
      <c r="E882">
        <v>7.9</v>
      </c>
      <c r="F882">
        <v>4490.4399999999996</v>
      </c>
      <c r="G882">
        <v>8137.27</v>
      </c>
      <c r="H882">
        <f>_xlfn.MAXIFS(performance_data[portfolio_value],performance_data[portfolio_id],performance_data[[#This Row],[portfolio_id]])  -_xlfn.MINIFS(performance_data[portfolio_value],performance_data[portfolio_id],performance_data[[#This Row],[portfolio_id]])</f>
        <v>492828.58</v>
      </c>
    </row>
    <row r="883" spans="1:8" x14ac:dyDescent="0.3">
      <c r="A883">
        <v>2253</v>
      </c>
      <c r="B883" s="1">
        <v>45459</v>
      </c>
      <c r="C883">
        <v>412636.13</v>
      </c>
      <c r="D883">
        <v>10.78</v>
      </c>
      <c r="E883">
        <v>10.34</v>
      </c>
      <c r="F883">
        <v>7653.4</v>
      </c>
      <c r="G883">
        <v>14740.23</v>
      </c>
      <c r="H883">
        <f>_xlfn.MAXIFS(performance_data[portfolio_value],performance_data[portfolio_id],performance_data[[#This Row],[portfolio_id]])  -_xlfn.MINIFS(performance_data[portfolio_value],performance_data[portfolio_id],performance_data[[#This Row],[portfolio_id]])</f>
        <v>482288.45999999996</v>
      </c>
    </row>
    <row r="884" spans="1:8" x14ac:dyDescent="0.3">
      <c r="A884">
        <v>7985</v>
      </c>
      <c r="B884" s="1">
        <v>45000</v>
      </c>
      <c r="C884">
        <v>412567.54</v>
      </c>
      <c r="D884">
        <v>6.58</v>
      </c>
      <c r="E884">
        <v>5.55</v>
      </c>
      <c r="F884">
        <v>3198.28</v>
      </c>
      <c r="G884">
        <v>7496.77</v>
      </c>
      <c r="H884">
        <f>_xlfn.MAXIFS(performance_data[portfolio_value],performance_data[portfolio_id],performance_data[[#This Row],[portfolio_id]])  -_xlfn.MINIFS(performance_data[portfolio_value],performance_data[portfolio_id],performance_data[[#This Row],[portfolio_id]])</f>
        <v>475170.62</v>
      </c>
    </row>
    <row r="885" spans="1:8" x14ac:dyDescent="0.3">
      <c r="A885">
        <v>4919</v>
      </c>
      <c r="B885" s="1">
        <v>45459</v>
      </c>
      <c r="C885">
        <v>412384.16</v>
      </c>
      <c r="D885">
        <v>16.63</v>
      </c>
      <c r="E885">
        <v>17.559999999999999</v>
      </c>
      <c r="F885">
        <v>5286.59</v>
      </c>
      <c r="G885">
        <v>8646.1200000000008</v>
      </c>
      <c r="H885">
        <f>_xlfn.MAXIFS(performance_data[portfolio_value],performance_data[portfolio_id],performance_data[[#This Row],[portfolio_id]])  -_xlfn.MINIFS(performance_data[portfolio_value],performance_data[portfolio_id],performance_data[[#This Row],[portfolio_id]])</f>
        <v>440044.75</v>
      </c>
    </row>
    <row r="886" spans="1:8" x14ac:dyDescent="0.3">
      <c r="A886">
        <v>9733</v>
      </c>
      <c r="B886" s="1">
        <v>45075</v>
      </c>
      <c r="C886">
        <v>412149.27</v>
      </c>
      <c r="D886">
        <v>-0.78</v>
      </c>
      <c r="E886">
        <v>-0.82</v>
      </c>
      <c r="F886">
        <v>1761.39</v>
      </c>
      <c r="G886">
        <v>3402.82</v>
      </c>
      <c r="H886">
        <f>_xlfn.MAXIFS(performance_data[portfolio_value],performance_data[portfolio_id],performance_data[[#This Row],[portfolio_id]])  -_xlfn.MINIFS(performance_data[portfolio_value],performance_data[portfolio_id],performance_data[[#This Row],[portfolio_id]])</f>
        <v>471325.01</v>
      </c>
    </row>
    <row r="887" spans="1:8" x14ac:dyDescent="0.3">
      <c r="A887">
        <v>1029</v>
      </c>
      <c r="B887" s="1">
        <v>44901</v>
      </c>
      <c r="C887">
        <v>412058.66</v>
      </c>
      <c r="D887">
        <v>-7.12</v>
      </c>
      <c r="E887">
        <v>-6.66</v>
      </c>
      <c r="F887">
        <v>11385.13</v>
      </c>
      <c r="G887">
        <v>10307.01</v>
      </c>
      <c r="H887">
        <f>_xlfn.MAXIFS(performance_data[portfolio_value],performance_data[portfolio_id],performance_data[[#This Row],[portfolio_id]])  -_xlfn.MINIFS(performance_data[portfolio_value],performance_data[portfolio_id],performance_data[[#This Row],[portfolio_id]])</f>
        <v>457051.31000000006</v>
      </c>
    </row>
    <row r="888" spans="1:8" x14ac:dyDescent="0.3">
      <c r="A888">
        <v>8616</v>
      </c>
      <c r="B888" s="1">
        <v>45196</v>
      </c>
      <c r="C888">
        <v>412058.28</v>
      </c>
      <c r="D888">
        <v>15.22</v>
      </c>
      <c r="E888">
        <v>13.11</v>
      </c>
      <c r="F888">
        <v>9650.9699999999993</v>
      </c>
      <c r="G888">
        <v>3020.93</v>
      </c>
      <c r="H888">
        <f>_xlfn.MAXIFS(performance_data[portfolio_value],performance_data[portfolio_id],performance_data[[#This Row],[portfolio_id]])  -_xlfn.MINIFS(performance_data[portfolio_value],performance_data[portfolio_id],performance_data[[#This Row],[portfolio_id]])</f>
        <v>422410.99</v>
      </c>
    </row>
    <row r="889" spans="1:8" x14ac:dyDescent="0.3">
      <c r="A889">
        <v>7983</v>
      </c>
      <c r="B889" s="1">
        <v>45206</v>
      </c>
      <c r="C889">
        <v>411968.02</v>
      </c>
      <c r="D889">
        <v>9.1199999999999992</v>
      </c>
      <c r="E889">
        <v>8.83</v>
      </c>
      <c r="F889">
        <v>14597.52</v>
      </c>
      <c r="G889">
        <v>15927.03</v>
      </c>
      <c r="H889">
        <f>_xlfn.MAXIFS(performance_data[portfolio_value],performance_data[portfolio_id],performance_data[[#This Row],[portfolio_id]])  -_xlfn.MINIFS(performance_data[portfolio_value],performance_data[portfolio_id],performance_data[[#This Row],[portfolio_id]])</f>
        <v>472441.38</v>
      </c>
    </row>
    <row r="890" spans="1:8" x14ac:dyDescent="0.3">
      <c r="A890">
        <v>4115</v>
      </c>
      <c r="B890" s="1">
        <v>44984</v>
      </c>
      <c r="C890">
        <v>411897.51</v>
      </c>
      <c r="D890">
        <v>-7.15</v>
      </c>
      <c r="E890">
        <v>-6.93</v>
      </c>
      <c r="F890">
        <v>2251.37</v>
      </c>
      <c r="G890">
        <v>14341.69</v>
      </c>
      <c r="H890">
        <f>_xlfn.MAXIFS(performance_data[portfolio_value],performance_data[portfolio_id],performance_data[[#This Row],[portfolio_id]])  -_xlfn.MINIFS(performance_data[portfolio_value],performance_data[portfolio_id],performance_data[[#This Row],[portfolio_id]])</f>
        <v>486789.51</v>
      </c>
    </row>
    <row r="891" spans="1:8" x14ac:dyDescent="0.3">
      <c r="A891">
        <v>9044</v>
      </c>
      <c r="B891" s="1">
        <v>45077</v>
      </c>
      <c r="C891">
        <v>411852.83</v>
      </c>
      <c r="D891">
        <v>-5.23</v>
      </c>
      <c r="E891">
        <v>-5.1100000000000003</v>
      </c>
      <c r="F891">
        <v>19997.41</v>
      </c>
      <c r="G891">
        <v>2376.0500000000002</v>
      </c>
      <c r="H891">
        <f>_xlfn.MAXIFS(performance_data[portfolio_value],performance_data[portfolio_id],performance_data[[#This Row],[portfolio_id]])  -_xlfn.MINIFS(performance_data[portfolio_value],performance_data[portfolio_id],performance_data[[#This Row],[portfolio_id]])</f>
        <v>485490.77</v>
      </c>
    </row>
    <row r="892" spans="1:8" x14ac:dyDescent="0.3">
      <c r="A892">
        <v>7976</v>
      </c>
      <c r="B892" s="1">
        <v>45325</v>
      </c>
      <c r="C892">
        <v>411832.05</v>
      </c>
      <c r="D892">
        <v>1.9</v>
      </c>
      <c r="E892">
        <v>1.58</v>
      </c>
      <c r="F892">
        <v>384.48</v>
      </c>
      <c r="G892">
        <v>2498.17</v>
      </c>
      <c r="H892">
        <f>_xlfn.MAXIFS(performance_data[portfolio_value],performance_data[portfolio_id],performance_data[[#This Row],[portfolio_id]])  -_xlfn.MINIFS(performance_data[portfolio_value],performance_data[portfolio_id],performance_data[[#This Row],[portfolio_id]])</f>
        <v>468760.57</v>
      </c>
    </row>
    <row r="893" spans="1:8" x14ac:dyDescent="0.3">
      <c r="A893">
        <v>7581</v>
      </c>
      <c r="B893" s="1">
        <v>45536</v>
      </c>
      <c r="C893">
        <v>411727.21</v>
      </c>
      <c r="D893">
        <v>-6.82</v>
      </c>
      <c r="E893">
        <v>-5.73</v>
      </c>
      <c r="F893">
        <v>12948.15</v>
      </c>
      <c r="G893">
        <v>11302.91</v>
      </c>
      <c r="H893">
        <f>_xlfn.MAXIFS(performance_data[portfolio_value],performance_data[portfolio_id],performance_data[[#This Row],[portfolio_id]])  -_xlfn.MINIFS(performance_data[portfolio_value],performance_data[portfolio_id],performance_data[[#This Row],[portfolio_id]])</f>
        <v>487536.22</v>
      </c>
    </row>
    <row r="894" spans="1:8" x14ac:dyDescent="0.3">
      <c r="A894">
        <v>9983</v>
      </c>
      <c r="B894" s="1">
        <v>45403</v>
      </c>
      <c r="C894">
        <v>411693.05</v>
      </c>
      <c r="D894">
        <v>0.95</v>
      </c>
      <c r="E894">
        <v>1.1299999999999999</v>
      </c>
      <c r="F894">
        <v>14213.91</v>
      </c>
      <c r="G894">
        <v>3302.17</v>
      </c>
      <c r="H894">
        <f>_xlfn.MAXIFS(performance_data[portfolio_value],performance_data[portfolio_id],performance_data[[#This Row],[portfolio_id]])  -_xlfn.MINIFS(performance_data[portfolio_value],performance_data[portfolio_id],performance_data[[#This Row],[portfolio_id]])</f>
        <v>475948.09</v>
      </c>
    </row>
    <row r="895" spans="1:8" x14ac:dyDescent="0.3">
      <c r="A895">
        <v>1069</v>
      </c>
      <c r="B895" s="1">
        <v>44991</v>
      </c>
      <c r="C895">
        <v>411558.12</v>
      </c>
      <c r="D895">
        <v>16.54</v>
      </c>
      <c r="E895">
        <v>14.74</v>
      </c>
      <c r="F895">
        <v>1800.47</v>
      </c>
      <c r="G895">
        <v>8695.16</v>
      </c>
      <c r="H895">
        <f>_xlfn.MAXIFS(performance_data[portfolio_value],performance_data[portfolio_id],performance_data[[#This Row],[portfolio_id]])  -_xlfn.MINIFS(performance_data[portfolio_value],performance_data[portfolio_id],performance_data[[#This Row],[portfolio_id]])</f>
        <v>457939.57999999996</v>
      </c>
    </row>
    <row r="896" spans="1:8" x14ac:dyDescent="0.3">
      <c r="A896">
        <v>9566</v>
      </c>
      <c r="B896" s="1">
        <v>45019</v>
      </c>
      <c r="C896">
        <v>411503.56</v>
      </c>
      <c r="D896">
        <v>6.51</v>
      </c>
      <c r="E896">
        <v>6.07</v>
      </c>
      <c r="F896">
        <v>9940.85</v>
      </c>
      <c r="G896">
        <v>15672.11</v>
      </c>
      <c r="H896">
        <f>_xlfn.MAXIFS(performance_data[portfolio_value],performance_data[portfolio_id],performance_data[[#This Row],[portfolio_id]])  -_xlfn.MINIFS(performance_data[portfolio_value],performance_data[portfolio_id],performance_data[[#This Row],[portfolio_id]])</f>
        <v>453376.16</v>
      </c>
    </row>
    <row r="897" spans="1:8" x14ac:dyDescent="0.3">
      <c r="A897">
        <v>7172</v>
      </c>
      <c r="B897" s="1">
        <v>45014</v>
      </c>
      <c r="C897">
        <v>411471.06</v>
      </c>
      <c r="D897">
        <v>-3.53</v>
      </c>
      <c r="E897">
        <v>-3.33</v>
      </c>
      <c r="F897">
        <v>14712.75</v>
      </c>
      <c r="G897">
        <v>9635.2800000000007</v>
      </c>
      <c r="H897">
        <f>_xlfn.MAXIFS(performance_data[portfolio_value],performance_data[portfolio_id],performance_data[[#This Row],[portfolio_id]])  -_xlfn.MINIFS(performance_data[portfolio_value],performance_data[portfolio_id],performance_data[[#This Row],[portfolio_id]])</f>
        <v>435214.88</v>
      </c>
    </row>
    <row r="898" spans="1:8" x14ac:dyDescent="0.3">
      <c r="A898">
        <v>8234</v>
      </c>
      <c r="B898" s="1">
        <v>45312</v>
      </c>
      <c r="C898">
        <v>411421.86</v>
      </c>
      <c r="D898">
        <v>13.42</v>
      </c>
      <c r="E898">
        <v>12.48</v>
      </c>
      <c r="F898">
        <v>16374.43</v>
      </c>
      <c r="G898">
        <v>17121.560000000001</v>
      </c>
      <c r="H898">
        <f>_xlfn.MAXIFS(performance_data[portfolio_value],performance_data[portfolio_id],performance_data[[#This Row],[portfolio_id]])  -_xlfn.MINIFS(performance_data[portfolio_value],performance_data[portfolio_id],performance_data[[#This Row],[portfolio_id]])</f>
        <v>465032.04</v>
      </c>
    </row>
    <row r="899" spans="1:8" x14ac:dyDescent="0.3">
      <c r="A899">
        <v>9525</v>
      </c>
      <c r="B899" s="1">
        <v>44831</v>
      </c>
      <c r="C899">
        <v>411298.7</v>
      </c>
      <c r="D899">
        <v>-5.72</v>
      </c>
      <c r="E899">
        <v>-6.18</v>
      </c>
      <c r="F899">
        <v>3388.15</v>
      </c>
      <c r="G899">
        <v>18186.04</v>
      </c>
      <c r="H899">
        <f>_xlfn.MAXIFS(performance_data[portfolio_value],performance_data[portfolio_id],performance_data[[#This Row],[portfolio_id]])  -_xlfn.MINIFS(performance_data[portfolio_value],performance_data[portfolio_id],performance_data[[#This Row],[portfolio_id]])</f>
        <v>443691.57</v>
      </c>
    </row>
    <row r="900" spans="1:8" x14ac:dyDescent="0.3">
      <c r="A900">
        <v>1719</v>
      </c>
      <c r="B900" s="1">
        <v>45482</v>
      </c>
      <c r="C900">
        <v>411214.87</v>
      </c>
      <c r="D900">
        <v>12.58</v>
      </c>
      <c r="E900">
        <v>14.4</v>
      </c>
      <c r="F900">
        <v>6327.82</v>
      </c>
      <c r="G900">
        <v>12128.3</v>
      </c>
      <c r="H900">
        <f>_xlfn.MAXIFS(performance_data[portfolio_value],performance_data[portfolio_id],performance_data[[#This Row],[portfolio_id]])  -_xlfn.MINIFS(performance_data[portfolio_value],performance_data[portfolio_id],performance_data[[#This Row],[portfolio_id]])</f>
        <v>489588.60000000003</v>
      </c>
    </row>
    <row r="901" spans="1:8" x14ac:dyDescent="0.3">
      <c r="A901">
        <v>2131</v>
      </c>
      <c r="B901" s="1">
        <v>44834</v>
      </c>
      <c r="C901">
        <v>410993.57</v>
      </c>
      <c r="D901">
        <v>2.69</v>
      </c>
      <c r="E901">
        <v>2.77</v>
      </c>
      <c r="F901">
        <v>4489.2299999999996</v>
      </c>
      <c r="G901">
        <v>6473.2</v>
      </c>
      <c r="H901">
        <f>_xlfn.MAXIFS(performance_data[portfolio_value],performance_data[portfolio_id],performance_data[[#This Row],[portfolio_id]])  -_xlfn.MINIFS(performance_data[portfolio_value],performance_data[portfolio_id],performance_data[[#This Row],[portfolio_id]])</f>
        <v>425797.17</v>
      </c>
    </row>
    <row r="902" spans="1:8" x14ac:dyDescent="0.3">
      <c r="A902">
        <v>8280</v>
      </c>
      <c r="B902" s="1">
        <v>45464</v>
      </c>
      <c r="C902">
        <v>410905.26</v>
      </c>
      <c r="D902">
        <v>11.44</v>
      </c>
      <c r="E902">
        <v>11.39</v>
      </c>
      <c r="F902">
        <v>6148.15</v>
      </c>
      <c r="G902">
        <v>19113.47</v>
      </c>
      <c r="H902">
        <f>_xlfn.MAXIFS(performance_data[portfolio_value],performance_data[portfolio_id],performance_data[[#This Row],[portfolio_id]])  -_xlfn.MINIFS(performance_data[portfolio_value],performance_data[portfolio_id],performance_data[[#This Row],[portfolio_id]])</f>
        <v>435213.7</v>
      </c>
    </row>
    <row r="903" spans="1:8" x14ac:dyDescent="0.3">
      <c r="A903">
        <v>9015</v>
      </c>
      <c r="B903" s="1">
        <v>45138</v>
      </c>
      <c r="C903">
        <v>410897.71</v>
      </c>
      <c r="D903">
        <v>13.24</v>
      </c>
      <c r="E903">
        <v>10.99</v>
      </c>
      <c r="F903">
        <v>2120.13</v>
      </c>
      <c r="G903">
        <v>17168.14</v>
      </c>
      <c r="H903">
        <f>_xlfn.MAXIFS(performance_data[portfolio_value],performance_data[portfolio_id],performance_data[[#This Row],[portfolio_id]])  -_xlfn.MINIFS(performance_data[portfolio_value],performance_data[portfolio_id],performance_data[[#This Row],[portfolio_id]])</f>
        <v>481081.97</v>
      </c>
    </row>
    <row r="904" spans="1:8" x14ac:dyDescent="0.3">
      <c r="A904">
        <v>9733</v>
      </c>
      <c r="B904" s="1">
        <v>45000</v>
      </c>
      <c r="C904">
        <v>410854.91</v>
      </c>
      <c r="D904">
        <v>5.03</v>
      </c>
      <c r="E904">
        <v>5.05</v>
      </c>
      <c r="F904">
        <v>18370.8</v>
      </c>
      <c r="G904">
        <v>660.11</v>
      </c>
      <c r="H904">
        <f>_xlfn.MAXIFS(performance_data[portfolio_value],performance_data[portfolio_id],performance_data[[#This Row],[portfolio_id]])  -_xlfn.MINIFS(performance_data[portfolio_value],performance_data[portfolio_id],performance_data[[#This Row],[portfolio_id]])</f>
        <v>471325.01</v>
      </c>
    </row>
    <row r="905" spans="1:8" x14ac:dyDescent="0.3">
      <c r="A905">
        <v>3725</v>
      </c>
      <c r="B905" s="1">
        <v>45217</v>
      </c>
      <c r="C905">
        <v>410790.65</v>
      </c>
      <c r="D905">
        <v>0.26</v>
      </c>
      <c r="E905">
        <v>0.24</v>
      </c>
      <c r="F905">
        <v>2150.31</v>
      </c>
      <c r="G905">
        <v>4592.22</v>
      </c>
      <c r="H905">
        <f>_xlfn.MAXIFS(performance_data[portfolio_value],performance_data[portfolio_id],performance_data[[#This Row],[portfolio_id]])  -_xlfn.MINIFS(performance_data[portfolio_value],performance_data[portfolio_id],performance_data[[#This Row],[portfolio_id]])</f>
        <v>414846.14999999997</v>
      </c>
    </row>
    <row r="906" spans="1:8" x14ac:dyDescent="0.3">
      <c r="A906">
        <v>4993</v>
      </c>
      <c r="B906" s="1">
        <v>45422</v>
      </c>
      <c r="C906">
        <v>410729.83</v>
      </c>
      <c r="D906">
        <v>-7.1</v>
      </c>
      <c r="E906">
        <v>-6.26</v>
      </c>
      <c r="F906">
        <v>5112.28</v>
      </c>
      <c r="G906">
        <v>8020.47</v>
      </c>
      <c r="H906">
        <f>_xlfn.MAXIFS(performance_data[portfolio_value],performance_data[portfolio_id],performance_data[[#This Row],[portfolio_id]])  -_xlfn.MINIFS(performance_data[portfolio_value],performance_data[portfolio_id],performance_data[[#This Row],[portfolio_id]])</f>
        <v>459840.17</v>
      </c>
    </row>
    <row r="907" spans="1:8" x14ac:dyDescent="0.3">
      <c r="A907">
        <v>1726</v>
      </c>
      <c r="B907" s="1">
        <v>44911</v>
      </c>
      <c r="C907">
        <v>410546.3</v>
      </c>
      <c r="D907">
        <v>-1.68</v>
      </c>
      <c r="E907">
        <v>-1.37</v>
      </c>
      <c r="F907">
        <v>3269.59</v>
      </c>
      <c r="G907">
        <v>9983.1</v>
      </c>
      <c r="H907">
        <f>_xlfn.MAXIFS(performance_data[portfolio_value],performance_data[portfolio_id],performance_data[[#This Row],[portfolio_id]])  -_xlfn.MINIFS(performance_data[portfolio_value],performance_data[portfolio_id],performance_data[[#This Row],[portfolio_id]])</f>
        <v>399055.5</v>
      </c>
    </row>
    <row r="908" spans="1:8" x14ac:dyDescent="0.3">
      <c r="A908">
        <v>6810</v>
      </c>
      <c r="B908" s="1">
        <v>45535</v>
      </c>
      <c r="C908">
        <v>410402.83</v>
      </c>
      <c r="D908">
        <v>0.19</v>
      </c>
      <c r="E908">
        <v>0.22</v>
      </c>
      <c r="F908">
        <v>16264.8</v>
      </c>
      <c r="G908">
        <v>6603.91</v>
      </c>
      <c r="H908">
        <f>_xlfn.MAXIFS(performance_data[portfolio_value],performance_data[portfolio_id],performance_data[[#This Row],[portfolio_id]])  -_xlfn.MINIFS(performance_data[portfolio_value],performance_data[portfolio_id],performance_data[[#This Row],[portfolio_id]])</f>
        <v>430950.46</v>
      </c>
    </row>
    <row r="909" spans="1:8" x14ac:dyDescent="0.3">
      <c r="A909">
        <v>6810</v>
      </c>
      <c r="B909" s="1">
        <v>45343</v>
      </c>
      <c r="C909">
        <v>410379.42</v>
      </c>
      <c r="D909">
        <v>10.119999999999999</v>
      </c>
      <c r="E909">
        <v>8.32</v>
      </c>
      <c r="F909">
        <v>17260.04</v>
      </c>
      <c r="G909">
        <v>15584.04</v>
      </c>
      <c r="H909">
        <f>_xlfn.MAXIFS(performance_data[portfolio_value],performance_data[portfolio_id],performance_data[[#This Row],[portfolio_id]])  -_xlfn.MINIFS(performance_data[portfolio_value],performance_data[portfolio_id],performance_data[[#This Row],[portfolio_id]])</f>
        <v>430950.46</v>
      </c>
    </row>
    <row r="910" spans="1:8" x14ac:dyDescent="0.3">
      <c r="A910">
        <v>7985</v>
      </c>
      <c r="B910" s="1">
        <v>45315</v>
      </c>
      <c r="C910">
        <v>410348.09</v>
      </c>
      <c r="D910">
        <v>10.67</v>
      </c>
      <c r="E910">
        <v>11.05</v>
      </c>
      <c r="F910">
        <v>18128.490000000002</v>
      </c>
      <c r="G910">
        <v>13043.66</v>
      </c>
      <c r="H910">
        <f>_xlfn.MAXIFS(performance_data[portfolio_value],performance_data[portfolio_id],performance_data[[#This Row],[portfolio_id]])  -_xlfn.MINIFS(performance_data[portfolio_value],performance_data[portfolio_id],performance_data[[#This Row],[portfolio_id]])</f>
        <v>475170.62</v>
      </c>
    </row>
    <row r="911" spans="1:8" x14ac:dyDescent="0.3">
      <c r="A911">
        <v>6906</v>
      </c>
      <c r="B911" s="1">
        <v>45451</v>
      </c>
      <c r="C911">
        <v>410314.36</v>
      </c>
      <c r="D911">
        <v>-6.46</v>
      </c>
      <c r="E911">
        <v>-5.45</v>
      </c>
      <c r="F911">
        <v>2559.42</v>
      </c>
      <c r="G911">
        <v>14281.52</v>
      </c>
      <c r="H911">
        <f>_xlfn.MAXIFS(performance_data[portfolio_value],performance_data[portfolio_id],performance_data[[#This Row],[portfolio_id]])  -_xlfn.MINIFS(performance_data[portfolio_value],performance_data[portfolio_id],performance_data[[#This Row],[portfolio_id]])</f>
        <v>386286.24</v>
      </c>
    </row>
    <row r="912" spans="1:8" x14ac:dyDescent="0.3">
      <c r="A912">
        <v>5136</v>
      </c>
      <c r="B912" s="1">
        <v>45295</v>
      </c>
      <c r="C912">
        <v>410267.35</v>
      </c>
      <c r="D912">
        <v>-3.83</v>
      </c>
      <c r="E912">
        <v>-3.39</v>
      </c>
      <c r="F912">
        <v>16435.990000000002</v>
      </c>
      <c r="G912">
        <v>439.86</v>
      </c>
      <c r="H912">
        <f>_xlfn.MAXIFS(performance_data[portfolio_value],performance_data[portfolio_id],performance_data[[#This Row],[portfolio_id]])  -_xlfn.MINIFS(performance_data[portfolio_value],performance_data[portfolio_id],performance_data[[#This Row],[portfolio_id]])</f>
        <v>471919.2</v>
      </c>
    </row>
    <row r="913" spans="1:8" x14ac:dyDescent="0.3">
      <c r="A913">
        <v>8582</v>
      </c>
      <c r="B913" s="1">
        <v>44991</v>
      </c>
      <c r="C913">
        <v>410246.82</v>
      </c>
      <c r="D913">
        <v>1.37</v>
      </c>
      <c r="E913">
        <v>1.49</v>
      </c>
      <c r="F913">
        <v>5788.44</v>
      </c>
      <c r="G913">
        <v>19962.91</v>
      </c>
      <c r="H913">
        <f>_xlfn.MAXIFS(performance_data[portfolio_value],performance_data[portfolio_id],performance_data[[#This Row],[portfolio_id]])  -_xlfn.MINIFS(performance_data[portfolio_value],performance_data[portfolio_id],performance_data[[#This Row],[portfolio_id]])</f>
        <v>468848.31</v>
      </c>
    </row>
    <row r="914" spans="1:8" x14ac:dyDescent="0.3">
      <c r="A914">
        <v>5646</v>
      </c>
      <c r="B914" s="1">
        <v>45259</v>
      </c>
      <c r="C914">
        <v>410165.11</v>
      </c>
      <c r="D914">
        <v>4.8600000000000003</v>
      </c>
      <c r="E914">
        <v>4.33</v>
      </c>
      <c r="F914">
        <v>18642</v>
      </c>
      <c r="G914">
        <v>8635.32</v>
      </c>
      <c r="H914">
        <f>_xlfn.MAXIFS(performance_data[portfolio_value],performance_data[portfolio_id],performance_data[[#This Row],[portfolio_id]])  -_xlfn.MINIFS(performance_data[portfolio_value],performance_data[portfolio_id],performance_data[[#This Row],[portfolio_id]])</f>
        <v>470901.14</v>
      </c>
    </row>
    <row r="915" spans="1:8" x14ac:dyDescent="0.3">
      <c r="A915">
        <v>1558</v>
      </c>
      <c r="B915" s="1">
        <v>45452</v>
      </c>
      <c r="C915">
        <v>409986.8</v>
      </c>
      <c r="D915">
        <v>-0.41</v>
      </c>
      <c r="E915">
        <v>-0.38</v>
      </c>
      <c r="F915">
        <v>11184.28</v>
      </c>
      <c r="G915">
        <v>8703.89</v>
      </c>
      <c r="H915">
        <f>_xlfn.MAXIFS(performance_data[portfolio_value],performance_data[portfolio_id],performance_data[[#This Row],[portfolio_id]])  -_xlfn.MINIFS(performance_data[portfolio_value],performance_data[portfolio_id],performance_data[[#This Row],[portfolio_id]])</f>
        <v>474661.63</v>
      </c>
    </row>
    <row r="916" spans="1:8" x14ac:dyDescent="0.3">
      <c r="A916">
        <v>6070</v>
      </c>
      <c r="B916" s="1">
        <v>45156</v>
      </c>
      <c r="C916">
        <v>409964.72</v>
      </c>
      <c r="D916">
        <v>-8.58</v>
      </c>
      <c r="E916">
        <v>-7.11</v>
      </c>
      <c r="F916">
        <v>17591.47</v>
      </c>
      <c r="G916">
        <v>2772.52</v>
      </c>
      <c r="H916">
        <f>_xlfn.MAXIFS(performance_data[portfolio_value],performance_data[portfolio_id],performance_data[[#This Row],[portfolio_id]])  -_xlfn.MINIFS(performance_data[portfolio_value],performance_data[portfolio_id],performance_data[[#This Row],[portfolio_id]])</f>
        <v>410061.70999999996</v>
      </c>
    </row>
    <row r="917" spans="1:8" x14ac:dyDescent="0.3">
      <c r="A917">
        <v>7976</v>
      </c>
      <c r="B917" s="1">
        <v>45525</v>
      </c>
      <c r="C917">
        <v>409937.35</v>
      </c>
      <c r="D917">
        <v>15.82</v>
      </c>
      <c r="E917">
        <v>12.71</v>
      </c>
      <c r="F917">
        <v>2606.11</v>
      </c>
      <c r="G917">
        <v>9319.89</v>
      </c>
      <c r="H917">
        <f>_xlfn.MAXIFS(performance_data[portfolio_value],performance_data[portfolio_id],performance_data[[#This Row],[portfolio_id]])  -_xlfn.MINIFS(performance_data[portfolio_value],performance_data[portfolio_id],performance_data[[#This Row],[portfolio_id]])</f>
        <v>468760.57</v>
      </c>
    </row>
    <row r="918" spans="1:8" x14ac:dyDescent="0.3">
      <c r="A918">
        <v>2461</v>
      </c>
      <c r="B918" s="1">
        <v>45227</v>
      </c>
      <c r="C918">
        <v>409779.02</v>
      </c>
      <c r="D918">
        <v>15.02</v>
      </c>
      <c r="E918">
        <v>15.28</v>
      </c>
      <c r="F918">
        <v>12839.9</v>
      </c>
      <c r="G918">
        <v>3368.26</v>
      </c>
      <c r="H918">
        <f>_xlfn.MAXIFS(performance_data[portfolio_value],performance_data[portfolio_id],performance_data[[#This Row],[portfolio_id]])  -_xlfn.MINIFS(performance_data[portfolio_value],performance_data[portfolio_id],performance_data[[#This Row],[portfolio_id]])</f>
        <v>479062.15</v>
      </c>
    </row>
    <row r="919" spans="1:8" x14ac:dyDescent="0.3">
      <c r="A919">
        <v>3193</v>
      </c>
      <c r="B919" s="1">
        <v>45408</v>
      </c>
      <c r="C919">
        <v>409764.32</v>
      </c>
      <c r="D919">
        <v>0.34</v>
      </c>
      <c r="E919">
        <v>0.36</v>
      </c>
      <c r="F919">
        <v>18228.47</v>
      </c>
      <c r="G919">
        <v>17371.95</v>
      </c>
      <c r="H919">
        <f>_xlfn.MAXIFS(performance_data[portfolio_value],performance_data[portfolio_id],performance_data[[#This Row],[portfolio_id]])  -_xlfn.MINIFS(performance_data[portfolio_value],performance_data[portfolio_id],performance_data[[#This Row],[portfolio_id]])</f>
        <v>403498.75</v>
      </c>
    </row>
    <row r="920" spans="1:8" x14ac:dyDescent="0.3">
      <c r="A920">
        <v>6750</v>
      </c>
      <c r="B920" s="1">
        <v>45463</v>
      </c>
      <c r="C920">
        <v>409608.8</v>
      </c>
      <c r="D920">
        <v>2.4500000000000002</v>
      </c>
      <c r="E920">
        <v>2.2599999999999998</v>
      </c>
      <c r="F920">
        <v>12065.44</v>
      </c>
      <c r="G920">
        <v>2714.41</v>
      </c>
      <c r="H920">
        <f>_xlfn.MAXIFS(performance_data[portfolio_value],performance_data[portfolio_id],performance_data[[#This Row],[portfolio_id]])  -_xlfn.MINIFS(performance_data[portfolio_value],performance_data[portfolio_id],performance_data[[#This Row],[portfolio_id]])</f>
        <v>442764.35</v>
      </c>
    </row>
    <row r="921" spans="1:8" x14ac:dyDescent="0.3">
      <c r="A921">
        <v>4007</v>
      </c>
      <c r="B921" s="1">
        <v>45355</v>
      </c>
      <c r="C921">
        <v>409606.6</v>
      </c>
      <c r="D921">
        <v>-0.85</v>
      </c>
      <c r="E921">
        <v>-0.9</v>
      </c>
      <c r="F921">
        <v>5300.66</v>
      </c>
      <c r="G921">
        <v>17883.689999999999</v>
      </c>
      <c r="H921">
        <f>_xlfn.MAXIFS(performance_data[portfolio_value],performance_data[portfolio_id],performance_data[[#This Row],[portfolio_id]])  -_xlfn.MINIFS(performance_data[portfolio_value],performance_data[portfolio_id],performance_data[[#This Row],[portfolio_id]])</f>
        <v>476899.14999999997</v>
      </c>
    </row>
    <row r="922" spans="1:8" x14ac:dyDescent="0.3">
      <c r="A922">
        <v>1666</v>
      </c>
      <c r="B922" s="1">
        <v>44954</v>
      </c>
      <c r="C922">
        <v>409593.85</v>
      </c>
      <c r="D922">
        <v>7.36</v>
      </c>
      <c r="E922">
        <v>7.03</v>
      </c>
      <c r="F922">
        <v>14077.96</v>
      </c>
      <c r="G922">
        <v>15812.08</v>
      </c>
      <c r="H922">
        <f>_xlfn.MAXIFS(performance_data[portfolio_value],performance_data[portfolio_id],performance_data[[#This Row],[portfolio_id]])  -_xlfn.MINIFS(performance_data[portfolio_value],performance_data[portfolio_id],performance_data[[#This Row],[portfolio_id]])</f>
        <v>493743.75</v>
      </c>
    </row>
    <row r="923" spans="1:8" x14ac:dyDescent="0.3">
      <c r="A923">
        <v>3258</v>
      </c>
      <c r="B923" s="1">
        <v>45284</v>
      </c>
      <c r="C923">
        <v>409554.05</v>
      </c>
      <c r="D923">
        <v>9.75</v>
      </c>
      <c r="E923">
        <v>9.42</v>
      </c>
      <c r="F923">
        <v>11329.12</v>
      </c>
      <c r="G923">
        <v>12238.82</v>
      </c>
      <c r="H923">
        <f>_xlfn.MAXIFS(performance_data[portfolio_value],performance_data[portfolio_id],performance_data[[#This Row],[portfolio_id]])  -_xlfn.MINIFS(performance_data[portfolio_value],performance_data[portfolio_id],performance_data[[#This Row],[portfolio_id]])</f>
        <v>470116.22000000003</v>
      </c>
    </row>
    <row r="924" spans="1:8" x14ac:dyDescent="0.3">
      <c r="A924">
        <v>8280</v>
      </c>
      <c r="B924" s="1">
        <v>45376</v>
      </c>
      <c r="C924">
        <v>409542.16</v>
      </c>
      <c r="D924">
        <v>15.88</v>
      </c>
      <c r="E924">
        <v>13.48</v>
      </c>
      <c r="F924">
        <v>18423.03</v>
      </c>
      <c r="G924">
        <v>195.34</v>
      </c>
      <c r="H924">
        <f>_xlfn.MAXIFS(performance_data[portfolio_value],performance_data[portfolio_id],performance_data[[#This Row],[portfolio_id]])  -_xlfn.MINIFS(performance_data[portfolio_value],performance_data[portfolio_id],performance_data[[#This Row],[portfolio_id]])</f>
        <v>435213.7</v>
      </c>
    </row>
    <row r="925" spans="1:8" x14ac:dyDescent="0.3">
      <c r="A925">
        <v>9044</v>
      </c>
      <c r="B925" s="1">
        <v>45442</v>
      </c>
      <c r="C925">
        <v>409422.18</v>
      </c>
      <c r="D925">
        <v>8.1300000000000008</v>
      </c>
      <c r="E925">
        <v>8.81</v>
      </c>
      <c r="F925">
        <v>8934.0499999999993</v>
      </c>
      <c r="G925">
        <v>5882.26</v>
      </c>
      <c r="H925">
        <f>_xlfn.MAXIFS(performance_data[portfolio_value],performance_data[portfolio_id],performance_data[[#This Row],[portfolio_id]])  -_xlfn.MINIFS(performance_data[portfolio_value],performance_data[portfolio_id],performance_data[[#This Row],[portfolio_id]])</f>
        <v>485490.77</v>
      </c>
    </row>
    <row r="926" spans="1:8" x14ac:dyDescent="0.3">
      <c r="A926">
        <v>2582</v>
      </c>
      <c r="B926" s="1">
        <v>45234</v>
      </c>
      <c r="C926">
        <v>409401.53</v>
      </c>
      <c r="D926">
        <v>3.82</v>
      </c>
      <c r="E926">
        <v>3.13</v>
      </c>
      <c r="F926">
        <v>19018.62</v>
      </c>
      <c r="G926">
        <v>12484.31</v>
      </c>
      <c r="H926">
        <f>_xlfn.MAXIFS(performance_data[portfolio_value],performance_data[portfolio_id],performance_data[[#This Row],[portfolio_id]])  -_xlfn.MINIFS(performance_data[portfolio_value],performance_data[portfolio_id],performance_data[[#This Row],[portfolio_id]])</f>
        <v>486555.19</v>
      </c>
    </row>
    <row r="927" spans="1:8" x14ac:dyDescent="0.3">
      <c r="A927">
        <v>4957</v>
      </c>
      <c r="B927" s="1">
        <v>45061</v>
      </c>
      <c r="C927">
        <v>409315.57</v>
      </c>
      <c r="D927">
        <v>-4.6500000000000004</v>
      </c>
      <c r="E927">
        <v>-5.33</v>
      </c>
      <c r="F927">
        <v>12146.2</v>
      </c>
      <c r="G927">
        <v>19174.62</v>
      </c>
      <c r="H927">
        <f>_xlfn.MAXIFS(performance_data[portfolio_value],performance_data[portfolio_id],performance_data[[#This Row],[portfolio_id]])  -_xlfn.MINIFS(performance_data[portfolio_value],performance_data[portfolio_id],performance_data[[#This Row],[portfolio_id]])</f>
        <v>454007.82</v>
      </c>
    </row>
    <row r="928" spans="1:8" x14ac:dyDescent="0.3">
      <c r="A928">
        <v>5318</v>
      </c>
      <c r="B928" s="1">
        <v>45213</v>
      </c>
      <c r="C928">
        <v>409300.1</v>
      </c>
      <c r="D928">
        <v>11.01</v>
      </c>
      <c r="E928">
        <v>10.92</v>
      </c>
      <c r="F928">
        <v>13824.97</v>
      </c>
      <c r="G928">
        <v>3961.95</v>
      </c>
      <c r="H928">
        <f>_xlfn.MAXIFS(performance_data[portfolio_value],performance_data[portfolio_id],performance_data[[#This Row],[portfolio_id]])  -_xlfn.MINIFS(performance_data[portfolio_value],performance_data[portfolio_id],performance_data[[#This Row],[portfolio_id]])</f>
        <v>455115.75</v>
      </c>
    </row>
    <row r="929" spans="1:8" x14ac:dyDescent="0.3">
      <c r="A929">
        <v>5136</v>
      </c>
      <c r="B929" s="1">
        <v>45395</v>
      </c>
      <c r="C929">
        <v>409282.25</v>
      </c>
      <c r="D929">
        <v>19.690000000000001</v>
      </c>
      <c r="E929">
        <v>23.34</v>
      </c>
      <c r="F929">
        <v>10165.31</v>
      </c>
      <c r="G929">
        <v>15190.15</v>
      </c>
      <c r="H929">
        <f>_xlfn.MAXIFS(performance_data[portfolio_value],performance_data[portfolio_id],performance_data[[#This Row],[portfolio_id]])  -_xlfn.MINIFS(performance_data[portfolio_value],performance_data[portfolio_id],performance_data[[#This Row],[portfolio_id]])</f>
        <v>471919.2</v>
      </c>
    </row>
    <row r="930" spans="1:8" x14ac:dyDescent="0.3">
      <c r="A930">
        <v>6297</v>
      </c>
      <c r="B930" s="1">
        <v>45420</v>
      </c>
      <c r="C930">
        <v>409226.16</v>
      </c>
      <c r="D930">
        <v>-2.1800000000000002</v>
      </c>
      <c r="E930">
        <v>-2.14</v>
      </c>
      <c r="F930">
        <v>6031.79</v>
      </c>
      <c r="G930">
        <v>9442.7999999999993</v>
      </c>
      <c r="H930">
        <f>_xlfn.MAXIFS(performance_data[portfolio_value],performance_data[portfolio_id],performance_data[[#This Row],[portfolio_id]])  -_xlfn.MINIFS(performance_data[portfolio_value],performance_data[portfolio_id],performance_data[[#This Row],[portfolio_id]])</f>
        <v>472248.07</v>
      </c>
    </row>
    <row r="931" spans="1:8" x14ac:dyDescent="0.3">
      <c r="A931">
        <v>1858</v>
      </c>
      <c r="B931" s="1">
        <v>45341</v>
      </c>
      <c r="C931">
        <v>409208.32000000001</v>
      </c>
      <c r="D931">
        <v>4.9800000000000004</v>
      </c>
      <c r="E931">
        <v>4.2699999999999996</v>
      </c>
      <c r="F931">
        <v>7136.57</v>
      </c>
      <c r="G931">
        <v>584.62</v>
      </c>
      <c r="H931">
        <f>_xlfn.MAXIFS(performance_data[portfolio_value],performance_data[portfolio_id],performance_data[[#This Row],[portfolio_id]])  -_xlfn.MINIFS(performance_data[portfolio_value],performance_data[portfolio_id],performance_data[[#This Row],[portfolio_id]])</f>
        <v>431587.87</v>
      </c>
    </row>
    <row r="932" spans="1:8" x14ac:dyDescent="0.3">
      <c r="A932">
        <v>4007</v>
      </c>
      <c r="B932" s="1">
        <v>45500</v>
      </c>
      <c r="C932">
        <v>409129.36</v>
      </c>
      <c r="D932">
        <v>10.79</v>
      </c>
      <c r="E932">
        <v>9</v>
      </c>
      <c r="F932">
        <v>14059.33</v>
      </c>
      <c r="G932">
        <v>13928.27</v>
      </c>
      <c r="H932">
        <f>_xlfn.MAXIFS(performance_data[portfolio_value],performance_data[portfolio_id],performance_data[[#This Row],[portfolio_id]])  -_xlfn.MINIFS(performance_data[portfolio_value],performance_data[portfolio_id],performance_data[[#This Row],[portfolio_id]])</f>
        <v>476899.14999999997</v>
      </c>
    </row>
    <row r="933" spans="1:8" x14ac:dyDescent="0.3">
      <c r="A933">
        <v>7265</v>
      </c>
      <c r="B933" s="1">
        <v>45276</v>
      </c>
      <c r="C933">
        <v>409065.15</v>
      </c>
      <c r="D933">
        <v>10.199999999999999</v>
      </c>
      <c r="E933">
        <v>11.77</v>
      </c>
      <c r="F933">
        <v>19643.96</v>
      </c>
      <c r="G933">
        <v>8718.9599999999991</v>
      </c>
      <c r="H933">
        <f>_xlfn.MAXIFS(performance_data[portfolio_value],performance_data[portfolio_id],performance_data[[#This Row],[portfolio_id]])  -_xlfn.MINIFS(performance_data[portfolio_value],performance_data[portfolio_id],performance_data[[#This Row],[portfolio_id]])</f>
        <v>460611.42</v>
      </c>
    </row>
    <row r="934" spans="1:8" x14ac:dyDescent="0.3">
      <c r="A934">
        <v>7172</v>
      </c>
      <c r="B934" s="1">
        <v>45116</v>
      </c>
      <c r="C934">
        <v>409008.3</v>
      </c>
      <c r="D934">
        <v>5.25</v>
      </c>
      <c r="E934">
        <v>4.83</v>
      </c>
      <c r="F934">
        <v>5461.24</v>
      </c>
      <c r="G934">
        <v>15450.24</v>
      </c>
      <c r="H934">
        <f>_xlfn.MAXIFS(performance_data[portfolio_value],performance_data[portfolio_id],performance_data[[#This Row],[portfolio_id]])  -_xlfn.MINIFS(performance_data[portfolio_value],performance_data[portfolio_id],performance_data[[#This Row],[portfolio_id]])</f>
        <v>435214.88</v>
      </c>
    </row>
    <row r="935" spans="1:8" x14ac:dyDescent="0.3">
      <c r="A935">
        <v>3302</v>
      </c>
      <c r="B935" s="1">
        <v>45061</v>
      </c>
      <c r="C935">
        <v>408965.51</v>
      </c>
      <c r="D935">
        <v>9.34</v>
      </c>
      <c r="E935">
        <v>8.69</v>
      </c>
      <c r="F935">
        <v>13586.11</v>
      </c>
      <c r="G935">
        <v>8435.7099999999991</v>
      </c>
      <c r="H935">
        <f>_xlfn.MAXIFS(performance_data[portfolio_value],performance_data[portfolio_id],performance_data[[#This Row],[portfolio_id]])  -_xlfn.MINIFS(performance_data[portfolio_value],performance_data[portfolio_id],performance_data[[#This Row],[portfolio_id]])</f>
        <v>464384.52</v>
      </c>
    </row>
    <row r="936" spans="1:8" x14ac:dyDescent="0.3">
      <c r="A936">
        <v>3574</v>
      </c>
      <c r="B936" s="1">
        <v>45326</v>
      </c>
      <c r="C936">
        <v>408950.84</v>
      </c>
      <c r="D936">
        <v>18.98</v>
      </c>
      <c r="E936">
        <v>19.37</v>
      </c>
      <c r="F936">
        <v>6835.4</v>
      </c>
      <c r="G936">
        <v>11007.52</v>
      </c>
      <c r="H936">
        <f>_xlfn.MAXIFS(performance_data[portfolio_value],performance_data[portfolio_id],performance_data[[#This Row],[portfolio_id]])  -_xlfn.MINIFS(performance_data[portfolio_value],performance_data[portfolio_id],performance_data[[#This Row],[portfolio_id]])</f>
        <v>469908.89999999997</v>
      </c>
    </row>
    <row r="937" spans="1:8" x14ac:dyDescent="0.3">
      <c r="A937">
        <v>2448</v>
      </c>
      <c r="B937" s="1">
        <v>44922</v>
      </c>
      <c r="C937">
        <v>408831.06</v>
      </c>
      <c r="D937">
        <v>-8.74</v>
      </c>
      <c r="E937">
        <v>-8.4700000000000006</v>
      </c>
      <c r="F937">
        <v>1131.5</v>
      </c>
      <c r="G937">
        <v>5014.42</v>
      </c>
      <c r="H937">
        <f>_xlfn.MAXIFS(performance_data[portfolio_value],performance_data[portfolio_id],performance_data[[#This Row],[portfolio_id]])  -_xlfn.MINIFS(performance_data[portfolio_value],performance_data[portfolio_id],performance_data[[#This Row],[portfolio_id]])</f>
        <v>392353.16</v>
      </c>
    </row>
    <row r="938" spans="1:8" x14ac:dyDescent="0.3">
      <c r="A938">
        <v>4877</v>
      </c>
      <c r="B938" s="1">
        <v>44978</v>
      </c>
      <c r="C938">
        <v>408609.06</v>
      </c>
      <c r="D938">
        <v>10.58</v>
      </c>
      <c r="E938">
        <v>8.8000000000000007</v>
      </c>
      <c r="F938">
        <v>175.53</v>
      </c>
      <c r="G938">
        <v>1109.1199999999999</v>
      </c>
      <c r="H938">
        <f>_xlfn.MAXIFS(performance_data[portfolio_value],performance_data[portfolio_id],performance_data[[#This Row],[portfolio_id]])  -_xlfn.MINIFS(performance_data[portfolio_value],performance_data[portfolio_id],performance_data[[#This Row],[portfolio_id]])</f>
        <v>463210.19</v>
      </c>
    </row>
    <row r="939" spans="1:8" x14ac:dyDescent="0.3">
      <c r="A939">
        <v>4919</v>
      </c>
      <c r="B939" s="1">
        <v>45490</v>
      </c>
      <c r="C939">
        <v>408445.6</v>
      </c>
      <c r="D939">
        <v>18.489999999999998</v>
      </c>
      <c r="E939">
        <v>17.100000000000001</v>
      </c>
      <c r="F939">
        <v>15394.03</v>
      </c>
      <c r="G939">
        <v>1094.3699999999999</v>
      </c>
      <c r="H939">
        <f>_xlfn.MAXIFS(performance_data[portfolio_value],performance_data[portfolio_id],performance_data[[#This Row],[portfolio_id]])  -_xlfn.MINIFS(performance_data[portfolio_value],performance_data[portfolio_id],performance_data[[#This Row],[portfolio_id]])</f>
        <v>440044.75</v>
      </c>
    </row>
    <row r="940" spans="1:8" x14ac:dyDescent="0.3">
      <c r="A940">
        <v>4157</v>
      </c>
      <c r="B940" s="1">
        <v>45381</v>
      </c>
      <c r="C940">
        <v>408102.45</v>
      </c>
      <c r="D940">
        <v>6.34</v>
      </c>
      <c r="E940">
        <v>5.43</v>
      </c>
      <c r="F940">
        <v>17214.96</v>
      </c>
      <c r="G940">
        <v>15758.53</v>
      </c>
      <c r="H940">
        <f>_xlfn.MAXIFS(performance_data[portfolio_value],performance_data[portfolio_id],performance_data[[#This Row],[portfolio_id]])  -_xlfn.MINIFS(performance_data[portfolio_value],performance_data[portfolio_id],performance_data[[#This Row],[portfolio_id]])</f>
        <v>463407.92000000004</v>
      </c>
    </row>
    <row r="941" spans="1:8" x14ac:dyDescent="0.3">
      <c r="A941">
        <v>3258</v>
      </c>
      <c r="B941" s="1">
        <v>45528</v>
      </c>
      <c r="C941">
        <v>407502.17</v>
      </c>
      <c r="D941">
        <v>2.0699999999999998</v>
      </c>
      <c r="E941">
        <v>2.3199999999999998</v>
      </c>
      <c r="F941">
        <v>18748.759999999998</v>
      </c>
      <c r="G941">
        <v>16793.400000000001</v>
      </c>
      <c r="H941">
        <f>_xlfn.MAXIFS(performance_data[portfolio_value],performance_data[portfolio_id],performance_data[[#This Row],[portfolio_id]])  -_xlfn.MINIFS(performance_data[portfolio_value],performance_data[portfolio_id],performance_data[[#This Row],[portfolio_id]])</f>
        <v>470116.22000000003</v>
      </c>
    </row>
    <row r="942" spans="1:8" x14ac:dyDescent="0.3">
      <c r="A942">
        <v>2344</v>
      </c>
      <c r="B942" s="1">
        <v>45459</v>
      </c>
      <c r="C942">
        <v>407498.97</v>
      </c>
      <c r="D942">
        <v>-9.5500000000000007</v>
      </c>
      <c r="E942">
        <v>-10.68</v>
      </c>
      <c r="F942">
        <v>13068.79</v>
      </c>
      <c r="G942">
        <v>12000.03</v>
      </c>
      <c r="H942">
        <f>_xlfn.MAXIFS(performance_data[portfolio_value],performance_data[portfolio_id],performance_data[[#This Row],[portfolio_id]])  -_xlfn.MINIFS(performance_data[portfolio_value],performance_data[portfolio_id],performance_data[[#This Row],[portfolio_id]])</f>
        <v>454138.68</v>
      </c>
    </row>
    <row r="943" spans="1:8" x14ac:dyDescent="0.3">
      <c r="A943">
        <v>8977</v>
      </c>
      <c r="B943" s="1">
        <v>45288</v>
      </c>
      <c r="C943">
        <v>407407.32</v>
      </c>
      <c r="D943">
        <v>-7.12</v>
      </c>
      <c r="E943">
        <v>-7.26</v>
      </c>
      <c r="F943">
        <v>8345.48</v>
      </c>
      <c r="G943">
        <v>10754.06</v>
      </c>
      <c r="H943">
        <f>_xlfn.MAXIFS(performance_data[portfolio_value],performance_data[portfolio_id],performance_data[[#This Row],[portfolio_id]])  -_xlfn.MINIFS(performance_data[portfolio_value],performance_data[portfolio_id],performance_data[[#This Row],[portfolio_id]])</f>
        <v>466406.88</v>
      </c>
    </row>
    <row r="944" spans="1:8" x14ac:dyDescent="0.3">
      <c r="A944">
        <v>8234</v>
      </c>
      <c r="B944" s="1">
        <v>45201</v>
      </c>
      <c r="C944">
        <v>407094.81</v>
      </c>
      <c r="D944">
        <v>13.51</v>
      </c>
      <c r="E944">
        <v>13.74</v>
      </c>
      <c r="F944">
        <v>15034.18</v>
      </c>
      <c r="G944">
        <v>7943.33</v>
      </c>
      <c r="H944">
        <f>_xlfn.MAXIFS(performance_data[portfolio_value],performance_data[portfolio_id],performance_data[[#This Row],[portfolio_id]])  -_xlfn.MINIFS(performance_data[portfolio_value],performance_data[portfolio_id],performance_data[[#This Row],[portfolio_id]])</f>
        <v>465032.04</v>
      </c>
    </row>
    <row r="945" spans="1:8" x14ac:dyDescent="0.3">
      <c r="A945">
        <v>6937</v>
      </c>
      <c r="B945" s="1">
        <v>45157</v>
      </c>
      <c r="C945">
        <v>407047.11</v>
      </c>
      <c r="D945">
        <v>1.17</v>
      </c>
      <c r="E945">
        <v>1.3</v>
      </c>
      <c r="F945">
        <v>17671.04</v>
      </c>
      <c r="G945">
        <v>2024.39</v>
      </c>
      <c r="H945">
        <f>_xlfn.MAXIFS(performance_data[portfolio_value],performance_data[portfolio_id],performance_data[[#This Row],[portfolio_id]])  -_xlfn.MINIFS(performance_data[portfolio_value],performance_data[portfolio_id],performance_data[[#This Row],[portfolio_id]])</f>
        <v>381916.33999999997</v>
      </c>
    </row>
    <row r="946" spans="1:8" x14ac:dyDescent="0.3">
      <c r="A946">
        <v>8371</v>
      </c>
      <c r="B946" s="1">
        <v>45298</v>
      </c>
      <c r="C946">
        <v>406987.7</v>
      </c>
      <c r="D946">
        <v>-6.28</v>
      </c>
      <c r="E946">
        <v>-7.11</v>
      </c>
      <c r="F946">
        <v>19725.53</v>
      </c>
      <c r="G946">
        <v>12664.23</v>
      </c>
      <c r="H946">
        <f>_xlfn.MAXIFS(performance_data[portfolio_value],performance_data[portfolio_id],performance_data[[#This Row],[portfolio_id]])  -_xlfn.MINIFS(performance_data[portfolio_value],performance_data[portfolio_id],performance_data[[#This Row],[portfolio_id]])</f>
        <v>463899.17000000004</v>
      </c>
    </row>
    <row r="947" spans="1:8" x14ac:dyDescent="0.3">
      <c r="A947">
        <v>9427</v>
      </c>
      <c r="B947" s="1">
        <v>45462</v>
      </c>
      <c r="C947">
        <v>406902.5</v>
      </c>
      <c r="D947">
        <v>-1.31</v>
      </c>
      <c r="E947">
        <v>-1.23</v>
      </c>
      <c r="F947">
        <v>1302.0899999999999</v>
      </c>
      <c r="G947">
        <v>16921.810000000001</v>
      </c>
      <c r="H947">
        <f>_xlfn.MAXIFS(performance_data[portfolio_value],performance_data[portfolio_id],performance_data[[#This Row],[portfolio_id]])  -_xlfn.MINIFS(performance_data[portfolio_value],performance_data[portfolio_id],performance_data[[#This Row],[portfolio_id]])</f>
        <v>468625.12</v>
      </c>
    </row>
    <row r="948" spans="1:8" x14ac:dyDescent="0.3">
      <c r="A948">
        <v>2183</v>
      </c>
      <c r="B948" s="1">
        <v>45155</v>
      </c>
      <c r="C948">
        <v>406778.44</v>
      </c>
      <c r="D948">
        <v>-2.8</v>
      </c>
      <c r="E948">
        <v>-2.56</v>
      </c>
      <c r="F948">
        <v>13508.79</v>
      </c>
      <c r="G948">
        <v>3231.85</v>
      </c>
      <c r="H948">
        <f>_xlfn.MAXIFS(performance_data[portfolio_value],performance_data[portfolio_id],performance_data[[#This Row],[portfolio_id]])  -_xlfn.MINIFS(performance_data[portfolio_value],performance_data[portfolio_id],performance_data[[#This Row],[portfolio_id]])</f>
        <v>475880.52</v>
      </c>
    </row>
    <row r="949" spans="1:8" x14ac:dyDescent="0.3">
      <c r="A949">
        <v>3725</v>
      </c>
      <c r="B949" s="1">
        <v>45513</v>
      </c>
      <c r="C949">
        <v>406753.2</v>
      </c>
      <c r="D949">
        <v>2.94</v>
      </c>
      <c r="E949">
        <v>3.06</v>
      </c>
      <c r="F949">
        <v>4437.9799999999996</v>
      </c>
      <c r="G949">
        <v>5626.67</v>
      </c>
      <c r="H949">
        <f>_xlfn.MAXIFS(performance_data[portfolio_value],performance_data[portfolio_id],performance_data[[#This Row],[portfolio_id]])  -_xlfn.MINIFS(performance_data[portfolio_value],performance_data[portfolio_id],performance_data[[#This Row],[portfolio_id]])</f>
        <v>414846.14999999997</v>
      </c>
    </row>
    <row r="950" spans="1:8" x14ac:dyDescent="0.3">
      <c r="A950">
        <v>1269</v>
      </c>
      <c r="B950" s="1">
        <v>44907</v>
      </c>
      <c r="C950">
        <v>406741.24</v>
      </c>
      <c r="D950">
        <v>19.91</v>
      </c>
      <c r="E950">
        <v>19.399999999999999</v>
      </c>
      <c r="F950">
        <v>9190.2999999999993</v>
      </c>
      <c r="G950">
        <v>10766.12</v>
      </c>
      <c r="H950">
        <f>_xlfn.MAXIFS(performance_data[portfolio_value],performance_data[portfolio_id],performance_data[[#This Row],[portfolio_id]])  -_xlfn.MINIFS(performance_data[portfolio_value],performance_data[portfolio_id],performance_data[[#This Row],[portfolio_id]])</f>
        <v>457346.49</v>
      </c>
    </row>
    <row r="951" spans="1:8" x14ac:dyDescent="0.3">
      <c r="A951">
        <v>3778</v>
      </c>
      <c r="B951" s="1">
        <v>44953</v>
      </c>
      <c r="C951">
        <v>406528.28</v>
      </c>
      <c r="D951">
        <v>-5.47</v>
      </c>
      <c r="E951">
        <v>-5.37</v>
      </c>
      <c r="F951">
        <v>11168.75</v>
      </c>
      <c r="G951">
        <v>16563.79</v>
      </c>
      <c r="H951">
        <f>_xlfn.MAXIFS(performance_data[portfolio_value],performance_data[portfolio_id],performance_data[[#This Row],[portfolio_id]])  -_xlfn.MINIFS(performance_data[portfolio_value],performance_data[portfolio_id],performance_data[[#This Row],[portfolio_id]])</f>
        <v>469322.67</v>
      </c>
    </row>
    <row r="952" spans="1:8" x14ac:dyDescent="0.3">
      <c r="A952">
        <v>9733</v>
      </c>
      <c r="B952" s="1">
        <v>44878</v>
      </c>
      <c r="C952">
        <v>406519.61</v>
      </c>
      <c r="D952">
        <v>17.43</v>
      </c>
      <c r="E952">
        <v>16.32</v>
      </c>
      <c r="F952">
        <v>1130.4100000000001</v>
      </c>
      <c r="G952">
        <v>5120.6400000000003</v>
      </c>
      <c r="H952">
        <f>_xlfn.MAXIFS(performance_data[portfolio_value],performance_data[portfolio_id],performance_data[[#This Row],[portfolio_id]])  -_xlfn.MINIFS(performance_data[portfolio_value],performance_data[portfolio_id],performance_data[[#This Row],[portfolio_id]])</f>
        <v>471325.01</v>
      </c>
    </row>
    <row r="953" spans="1:8" x14ac:dyDescent="0.3">
      <c r="A953">
        <v>4119</v>
      </c>
      <c r="B953" s="1">
        <v>45446</v>
      </c>
      <c r="C953">
        <v>406459.99</v>
      </c>
      <c r="D953">
        <v>11.35</v>
      </c>
      <c r="E953">
        <v>10.77</v>
      </c>
      <c r="F953">
        <v>202.51</v>
      </c>
      <c r="G953">
        <v>12568.19</v>
      </c>
      <c r="H953">
        <f>_xlfn.MAXIFS(performance_data[portfolio_value],performance_data[portfolio_id],performance_data[[#This Row],[portfolio_id]])  -_xlfn.MINIFS(performance_data[portfolio_value],performance_data[portfolio_id],performance_data[[#This Row],[portfolio_id]])</f>
        <v>478103.85000000003</v>
      </c>
    </row>
    <row r="954" spans="1:8" x14ac:dyDescent="0.3">
      <c r="A954">
        <v>3900</v>
      </c>
      <c r="B954" s="1">
        <v>45034</v>
      </c>
      <c r="C954">
        <v>406423.41</v>
      </c>
      <c r="D954">
        <v>1.2</v>
      </c>
      <c r="E954">
        <v>0.98</v>
      </c>
      <c r="F954">
        <v>8503.73</v>
      </c>
      <c r="G954">
        <v>11024.17</v>
      </c>
      <c r="H954">
        <f>_xlfn.MAXIFS(performance_data[portfolio_value],performance_data[portfolio_id],performance_data[[#This Row],[portfolio_id]])  -_xlfn.MINIFS(performance_data[portfolio_value],performance_data[portfolio_id],performance_data[[#This Row],[portfolio_id]])</f>
        <v>478128.35</v>
      </c>
    </row>
    <row r="955" spans="1:8" x14ac:dyDescent="0.3">
      <c r="A955">
        <v>2142</v>
      </c>
      <c r="B955" s="1">
        <v>45303</v>
      </c>
      <c r="C955">
        <v>406259.20000000001</v>
      </c>
      <c r="D955">
        <v>7.06</v>
      </c>
      <c r="E955">
        <v>7.88</v>
      </c>
      <c r="F955">
        <v>18660.18</v>
      </c>
      <c r="G955">
        <v>18758.669999999998</v>
      </c>
      <c r="H955">
        <f>_xlfn.MAXIFS(performance_data[portfolio_value],performance_data[portfolio_id],performance_data[[#This Row],[portfolio_id]])  -_xlfn.MINIFS(performance_data[portfolio_value],performance_data[portfolio_id],performance_data[[#This Row],[portfolio_id]])</f>
        <v>469379.89</v>
      </c>
    </row>
    <row r="956" spans="1:8" x14ac:dyDescent="0.3">
      <c r="A956">
        <v>2363</v>
      </c>
      <c r="B956" s="1">
        <v>45081</v>
      </c>
      <c r="C956">
        <v>406198.47</v>
      </c>
      <c r="D956">
        <v>-7.28</v>
      </c>
      <c r="E956">
        <v>-7.51</v>
      </c>
      <c r="F956">
        <v>12003.22</v>
      </c>
      <c r="G956">
        <v>7117.29</v>
      </c>
      <c r="H956">
        <f>_xlfn.MAXIFS(performance_data[portfolio_value],performance_data[portfolio_id],performance_data[[#This Row],[portfolio_id]])  -_xlfn.MINIFS(performance_data[portfolio_value],performance_data[portfolio_id],performance_data[[#This Row],[portfolio_id]])</f>
        <v>480183.11000000004</v>
      </c>
    </row>
    <row r="957" spans="1:8" x14ac:dyDescent="0.3">
      <c r="A957">
        <v>4705</v>
      </c>
      <c r="B957" s="1">
        <v>45276</v>
      </c>
      <c r="C957">
        <v>406193.74</v>
      </c>
      <c r="D957">
        <v>-3.04</v>
      </c>
      <c r="E957">
        <v>-2.83</v>
      </c>
      <c r="F957">
        <v>4541.24</v>
      </c>
      <c r="G957">
        <v>7227.35</v>
      </c>
      <c r="H957">
        <f>_xlfn.MAXIFS(performance_data[portfolio_value],performance_data[portfolio_id],performance_data[[#This Row],[portfolio_id]])  -_xlfn.MINIFS(performance_data[portfolio_value],performance_data[portfolio_id],performance_data[[#This Row],[portfolio_id]])</f>
        <v>457432.01999999996</v>
      </c>
    </row>
    <row r="958" spans="1:8" x14ac:dyDescent="0.3">
      <c r="A958">
        <v>8996</v>
      </c>
      <c r="B958" s="1">
        <v>45539</v>
      </c>
      <c r="C958">
        <v>406037.54</v>
      </c>
      <c r="D958">
        <v>-0.7</v>
      </c>
      <c r="E958">
        <v>-0.57999999999999996</v>
      </c>
      <c r="F958">
        <v>18789.25</v>
      </c>
      <c r="G958">
        <v>6573.52</v>
      </c>
      <c r="H958">
        <f>_xlfn.MAXIFS(performance_data[portfolio_value],performance_data[portfolio_id],performance_data[[#This Row],[portfolio_id]])  -_xlfn.MINIFS(performance_data[portfolio_value],performance_data[portfolio_id],performance_data[[#This Row],[portfolio_id]])</f>
        <v>463976.63999999996</v>
      </c>
    </row>
    <row r="959" spans="1:8" x14ac:dyDescent="0.3">
      <c r="A959">
        <v>7976</v>
      </c>
      <c r="B959" s="1">
        <v>45011</v>
      </c>
      <c r="C959">
        <v>405968.82</v>
      </c>
      <c r="D959">
        <v>-5.83</v>
      </c>
      <c r="E959">
        <v>-6.82</v>
      </c>
      <c r="F959">
        <v>11944.57</v>
      </c>
      <c r="G959">
        <v>5892.2</v>
      </c>
      <c r="H959">
        <f>_xlfn.MAXIFS(performance_data[portfolio_value],performance_data[portfolio_id],performance_data[[#This Row],[portfolio_id]])  -_xlfn.MINIFS(performance_data[portfolio_value],performance_data[portfolio_id],performance_data[[#This Row],[portfolio_id]])</f>
        <v>468760.57</v>
      </c>
    </row>
    <row r="960" spans="1:8" x14ac:dyDescent="0.3">
      <c r="A960">
        <v>8996</v>
      </c>
      <c r="B960" s="1">
        <v>45549</v>
      </c>
      <c r="C960">
        <v>405961.9</v>
      </c>
      <c r="D960">
        <v>9.1999999999999993</v>
      </c>
      <c r="E960">
        <v>9.4499999999999993</v>
      </c>
      <c r="F960">
        <v>7013.98</v>
      </c>
      <c r="G960">
        <v>12039.2</v>
      </c>
      <c r="H960">
        <f>_xlfn.MAXIFS(performance_data[portfolio_value],performance_data[portfolio_id],performance_data[[#This Row],[portfolio_id]])  -_xlfn.MINIFS(performance_data[portfolio_value],performance_data[portfolio_id],performance_data[[#This Row],[portfolio_id]])</f>
        <v>463976.63999999996</v>
      </c>
    </row>
    <row r="961" spans="1:8" x14ac:dyDescent="0.3">
      <c r="A961">
        <v>9656</v>
      </c>
      <c r="B961" s="1">
        <v>44960</v>
      </c>
      <c r="C961">
        <v>405872.28</v>
      </c>
      <c r="D961">
        <v>4.88</v>
      </c>
      <c r="E961">
        <v>5.69</v>
      </c>
      <c r="F961">
        <v>4264.42</v>
      </c>
      <c r="G961">
        <v>2055.4</v>
      </c>
      <c r="H961">
        <f>_xlfn.MAXIFS(performance_data[portfolio_value],performance_data[portfolio_id],performance_data[[#This Row],[portfolio_id]])  -_xlfn.MINIFS(performance_data[portfolio_value],performance_data[portfolio_id],performance_data[[#This Row],[portfolio_id]])</f>
        <v>453690.11</v>
      </c>
    </row>
    <row r="962" spans="1:8" x14ac:dyDescent="0.3">
      <c r="A962">
        <v>1475</v>
      </c>
      <c r="B962" s="1">
        <v>45537</v>
      </c>
      <c r="C962">
        <v>405793.72</v>
      </c>
      <c r="D962">
        <v>6.11</v>
      </c>
      <c r="E962">
        <v>6.59</v>
      </c>
      <c r="F962">
        <v>11851.35</v>
      </c>
      <c r="G962">
        <v>5428.6</v>
      </c>
      <c r="H962">
        <f>_xlfn.MAXIFS(performance_data[portfolio_value],performance_data[portfolio_id],performance_data[[#This Row],[portfolio_id]])  -_xlfn.MINIFS(performance_data[portfolio_value],performance_data[portfolio_id],performance_data[[#This Row],[portfolio_id]])</f>
        <v>429460.27</v>
      </c>
    </row>
    <row r="963" spans="1:8" x14ac:dyDescent="0.3">
      <c r="A963">
        <v>4771</v>
      </c>
      <c r="B963" s="1">
        <v>45506</v>
      </c>
      <c r="C963">
        <v>405751.39</v>
      </c>
      <c r="D963">
        <v>7.67</v>
      </c>
      <c r="E963">
        <v>7.85</v>
      </c>
      <c r="F963">
        <v>15366.88</v>
      </c>
      <c r="G963">
        <v>9619.7999999999993</v>
      </c>
      <c r="H963">
        <f>_xlfn.MAXIFS(performance_data[portfolio_value],performance_data[portfolio_id],performance_data[[#This Row],[portfolio_id]])  -_xlfn.MINIFS(performance_data[portfolio_value],performance_data[portfolio_id],performance_data[[#This Row],[portfolio_id]])</f>
        <v>445300.02</v>
      </c>
    </row>
    <row r="964" spans="1:8" x14ac:dyDescent="0.3">
      <c r="A964">
        <v>6750</v>
      </c>
      <c r="B964" s="1">
        <v>45249</v>
      </c>
      <c r="C964">
        <v>405574.75</v>
      </c>
      <c r="D964">
        <v>16.43</v>
      </c>
      <c r="E964">
        <v>17.63</v>
      </c>
      <c r="F964">
        <v>10269.92</v>
      </c>
      <c r="G964">
        <v>6264.08</v>
      </c>
      <c r="H964">
        <f>_xlfn.MAXIFS(performance_data[portfolio_value],performance_data[portfolio_id],performance_data[[#This Row],[portfolio_id]])  -_xlfn.MINIFS(performance_data[portfolio_value],performance_data[portfolio_id],performance_data[[#This Row],[portfolio_id]])</f>
        <v>442764.35</v>
      </c>
    </row>
    <row r="965" spans="1:8" x14ac:dyDescent="0.3">
      <c r="A965">
        <v>5110</v>
      </c>
      <c r="B965" s="1">
        <v>44867</v>
      </c>
      <c r="C965">
        <v>405089.54</v>
      </c>
      <c r="D965">
        <v>13.92</v>
      </c>
      <c r="E965">
        <v>12.57</v>
      </c>
      <c r="F965">
        <v>13645.72</v>
      </c>
      <c r="G965">
        <v>1497.23</v>
      </c>
      <c r="H965">
        <f>_xlfn.MAXIFS(performance_data[portfolio_value],performance_data[portfolio_id],performance_data[[#This Row],[portfolio_id]])  -_xlfn.MINIFS(performance_data[portfolio_value],performance_data[portfolio_id],performance_data[[#This Row],[portfolio_id]])</f>
        <v>473852.29</v>
      </c>
    </row>
    <row r="966" spans="1:8" x14ac:dyDescent="0.3">
      <c r="A966">
        <v>2131</v>
      </c>
      <c r="B966" s="1">
        <v>44830</v>
      </c>
      <c r="C966">
        <v>404879.4</v>
      </c>
      <c r="D966">
        <v>19.350000000000001</v>
      </c>
      <c r="E966">
        <v>22.81</v>
      </c>
      <c r="F966">
        <v>19491.28</v>
      </c>
      <c r="G966">
        <v>16001.82</v>
      </c>
      <c r="H966">
        <f>_xlfn.MAXIFS(performance_data[portfolio_value],performance_data[portfolio_id],performance_data[[#This Row],[portfolio_id]])  -_xlfn.MINIFS(performance_data[portfolio_value],performance_data[portfolio_id],performance_data[[#This Row],[portfolio_id]])</f>
        <v>425797.17</v>
      </c>
    </row>
    <row r="967" spans="1:8" x14ac:dyDescent="0.3">
      <c r="A967">
        <v>9044</v>
      </c>
      <c r="B967" s="1">
        <v>45514</v>
      </c>
      <c r="C967">
        <v>404750.47</v>
      </c>
      <c r="D967">
        <v>-7.54</v>
      </c>
      <c r="E967">
        <v>-8.6300000000000008</v>
      </c>
      <c r="F967">
        <v>7378.09</v>
      </c>
      <c r="G967">
        <v>5942.39</v>
      </c>
      <c r="H967">
        <f>_xlfn.MAXIFS(performance_data[portfolio_value],performance_data[portfolio_id],performance_data[[#This Row],[portfolio_id]])  -_xlfn.MINIFS(performance_data[portfolio_value],performance_data[portfolio_id],performance_data[[#This Row],[portfolio_id]])</f>
        <v>485490.77</v>
      </c>
    </row>
    <row r="968" spans="1:8" x14ac:dyDescent="0.3">
      <c r="A968">
        <v>3758</v>
      </c>
      <c r="B968" s="1">
        <v>45099</v>
      </c>
      <c r="C968">
        <v>404666.21</v>
      </c>
      <c r="D968">
        <v>7.42</v>
      </c>
      <c r="E968">
        <v>7.33</v>
      </c>
      <c r="F968">
        <v>14724.78</v>
      </c>
      <c r="G968">
        <v>17585.98</v>
      </c>
      <c r="H968">
        <f>_xlfn.MAXIFS(performance_data[portfolio_value],performance_data[portfolio_id],performance_data[[#This Row],[portfolio_id]])  -_xlfn.MINIFS(performance_data[portfolio_value],performance_data[portfolio_id],performance_data[[#This Row],[portfolio_id]])</f>
        <v>492828.58</v>
      </c>
    </row>
    <row r="969" spans="1:8" x14ac:dyDescent="0.3">
      <c r="A969">
        <v>7046</v>
      </c>
      <c r="B969" s="1">
        <v>45118</v>
      </c>
      <c r="C969">
        <v>404585.58</v>
      </c>
      <c r="D969">
        <v>4.66</v>
      </c>
      <c r="E969">
        <v>5.43</v>
      </c>
      <c r="F969">
        <v>2442.2800000000002</v>
      </c>
      <c r="G969">
        <v>5286.64</v>
      </c>
      <c r="H969">
        <f>_xlfn.MAXIFS(performance_data[portfolio_value],performance_data[portfolio_id],performance_data[[#This Row],[portfolio_id]])  -_xlfn.MINIFS(performance_data[portfolio_value],performance_data[portfolio_id],performance_data[[#This Row],[portfolio_id]])</f>
        <v>442911.24</v>
      </c>
    </row>
    <row r="970" spans="1:8" x14ac:dyDescent="0.3">
      <c r="A970">
        <v>7602</v>
      </c>
      <c r="B970" s="1">
        <v>45551</v>
      </c>
      <c r="C970">
        <v>404427.35</v>
      </c>
      <c r="D970">
        <v>11.81</v>
      </c>
      <c r="E970">
        <v>10.84</v>
      </c>
      <c r="F970">
        <v>17838.939999999999</v>
      </c>
      <c r="G970">
        <v>6831.74</v>
      </c>
      <c r="H970">
        <f>_xlfn.MAXIFS(performance_data[portfolio_value],performance_data[portfolio_id],performance_data[[#This Row],[portfolio_id]])  -_xlfn.MINIFS(performance_data[portfolio_value],performance_data[portfolio_id],performance_data[[#This Row],[portfolio_id]])</f>
        <v>463482.04000000004</v>
      </c>
    </row>
    <row r="971" spans="1:8" x14ac:dyDescent="0.3">
      <c r="A971">
        <v>7172</v>
      </c>
      <c r="B971" s="1">
        <v>44938</v>
      </c>
      <c r="C971">
        <v>404111.79</v>
      </c>
      <c r="D971">
        <v>-8.06</v>
      </c>
      <c r="E971">
        <v>-8.02</v>
      </c>
      <c r="F971">
        <v>708.15</v>
      </c>
      <c r="G971">
        <v>11827.02</v>
      </c>
      <c r="H971">
        <f>_xlfn.MAXIFS(performance_data[portfolio_value],performance_data[portfolio_id],performance_data[[#This Row],[portfolio_id]])  -_xlfn.MINIFS(performance_data[portfolio_value],performance_data[portfolio_id],performance_data[[#This Row],[portfolio_id]])</f>
        <v>435214.88</v>
      </c>
    </row>
    <row r="972" spans="1:8" x14ac:dyDescent="0.3">
      <c r="A972">
        <v>3617</v>
      </c>
      <c r="B972" s="1">
        <v>45328</v>
      </c>
      <c r="C972">
        <v>403743.23</v>
      </c>
      <c r="D972">
        <v>12.85</v>
      </c>
      <c r="E972">
        <v>10.63</v>
      </c>
      <c r="F972">
        <v>8891.44</v>
      </c>
      <c r="G972">
        <v>13019.18</v>
      </c>
      <c r="H972">
        <f>_xlfn.MAXIFS(performance_data[portfolio_value],performance_data[portfolio_id],performance_data[[#This Row],[portfolio_id]])  -_xlfn.MINIFS(performance_data[portfolio_value],performance_data[portfolio_id],performance_data[[#This Row],[portfolio_id]])</f>
        <v>459576.45999999996</v>
      </c>
    </row>
    <row r="973" spans="1:8" x14ac:dyDescent="0.3">
      <c r="A973">
        <v>7270</v>
      </c>
      <c r="B973" s="1">
        <v>44930</v>
      </c>
      <c r="C973">
        <v>403711.56</v>
      </c>
      <c r="D973">
        <v>-7.22</v>
      </c>
      <c r="E973">
        <v>-5.97</v>
      </c>
      <c r="F973">
        <v>13457.72</v>
      </c>
      <c r="G973">
        <v>11534.51</v>
      </c>
      <c r="H973">
        <f>_xlfn.MAXIFS(performance_data[portfolio_value],performance_data[portfolio_id],performance_data[[#This Row],[portfolio_id]])  -_xlfn.MINIFS(performance_data[portfolio_value],performance_data[portfolio_id],performance_data[[#This Row],[portfolio_id]])</f>
        <v>455750.86000000004</v>
      </c>
    </row>
    <row r="974" spans="1:8" x14ac:dyDescent="0.3">
      <c r="A974">
        <v>7691</v>
      </c>
      <c r="B974" s="1">
        <v>45117</v>
      </c>
      <c r="C974">
        <v>403695.19</v>
      </c>
      <c r="D974">
        <v>-4.1500000000000004</v>
      </c>
      <c r="E974">
        <v>-3.52</v>
      </c>
      <c r="F974">
        <v>10862.24</v>
      </c>
      <c r="G974">
        <v>13609.5</v>
      </c>
      <c r="H974">
        <f>_xlfn.MAXIFS(performance_data[portfolio_value],performance_data[portfolio_id],performance_data[[#This Row],[portfolio_id]])  -_xlfn.MINIFS(performance_data[portfolio_value],performance_data[portfolio_id],performance_data[[#This Row],[portfolio_id]])</f>
        <v>435164.61000000004</v>
      </c>
    </row>
    <row r="975" spans="1:8" x14ac:dyDescent="0.3">
      <c r="A975">
        <v>4355</v>
      </c>
      <c r="B975" s="1">
        <v>45213</v>
      </c>
      <c r="C975">
        <v>403686.39</v>
      </c>
      <c r="D975">
        <v>10.62</v>
      </c>
      <c r="E975">
        <v>10.69</v>
      </c>
      <c r="F975">
        <v>13120.32</v>
      </c>
      <c r="G975">
        <v>17431.5</v>
      </c>
      <c r="H975">
        <f>_xlfn.MAXIFS(performance_data[portfolio_value],performance_data[portfolio_id],performance_data[[#This Row],[portfolio_id]])  -_xlfn.MINIFS(performance_data[portfolio_value],performance_data[portfolio_id],performance_data[[#This Row],[portfolio_id]])</f>
        <v>490384.75999999995</v>
      </c>
    </row>
    <row r="976" spans="1:8" x14ac:dyDescent="0.3">
      <c r="A976">
        <v>8234</v>
      </c>
      <c r="B976" s="1">
        <v>44983</v>
      </c>
      <c r="C976">
        <v>403592.91</v>
      </c>
      <c r="D976">
        <v>-6.33</v>
      </c>
      <c r="E976">
        <v>-5.37</v>
      </c>
      <c r="F976">
        <v>15895.51</v>
      </c>
      <c r="G976">
        <v>8591.11</v>
      </c>
      <c r="H976">
        <f>_xlfn.MAXIFS(performance_data[portfolio_value],performance_data[portfolio_id],performance_data[[#This Row],[portfolio_id]])  -_xlfn.MINIFS(performance_data[portfolio_value],performance_data[portfolio_id],performance_data[[#This Row],[portfolio_id]])</f>
        <v>465032.04</v>
      </c>
    </row>
    <row r="977" spans="1:8" x14ac:dyDescent="0.3">
      <c r="A977">
        <v>9063</v>
      </c>
      <c r="B977" s="1">
        <v>45149</v>
      </c>
      <c r="C977">
        <v>403585.39</v>
      </c>
      <c r="D977">
        <v>16.61</v>
      </c>
      <c r="E977">
        <v>17.579999999999998</v>
      </c>
      <c r="F977">
        <v>4071.1</v>
      </c>
      <c r="G977">
        <v>2123.88</v>
      </c>
      <c r="H977">
        <f>_xlfn.MAXIFS(performance_data[portfolio_value],performance_data[portfolio_id],performance_data[[#This Row],[portfolio_id]])  -_xlfn.MINIFS(performance_data[portfolio_value],performance_data[portfolio_id],performance_data[[#This Row],[portfolio_id]])</f>
        <v>443243.98</v>
      </c>
    </row>
    <row r="978" spans="1:8" x14ac:dyDescent="0.3">
      <c r="A978">
        <v>9575</v>
      </c>
      <c r="B978" s="1">
        <v>45184</v>
      </c>
      <c r="C978">
        <v>403533.1</v>
      </c>
      <c r="D978">
        <v>-0.04</v>
      </c>
      <c r="E978">
        <v>-0.04</v>
      </c>
      <c r="F978">
        <v>132.29</v>
      </c>
      <c r="G978">
        <v>1761.8</v>
      </c>
      <c r="H978">
        <f>_xlfn.MAXIFS(performance_data[portfolio_value],performance_data[portfolio_id],performance_data[[#This Row],[portfolio_id]])  -_xlfn.MINIFS(performance_data[portfolio_value],performance_data[portfolio_id],performance_data[[#This Row],[portfolio_id]])</f>
        <v>399594.98000000004</v>
      </c>
    </row>
    <row r="979" spans="1:8" x14ac:dyDescent="0.3">
      <c r="A979">
        <v>2461</v>
      </c>
      <c r="B979" s="1">
        <v>45052</v>
      </c>
      <c r="C979">
        <v>403528.68</v>
      </c>
      <c r="D979">
        <v>10.33</v>
      </c>
      <c r="E979">
        <v>11.65</v>
      </c>
      <c r="F979">
        <v>18282.61</v>
      </c>
      <c r="G979">
        <v>17315.8</v>
      </c>
      <c r="H979">
        <f>_xlfn.MAXIFS(performance_data[portfolio_value],performance_data[portfolio_id],performance_data[[#This Row],[portfolio_id]])  -_xlfn.MINIFS(performance_data[portfolio_value],performance_data[portfolio_id],performance_data[[#This Row],[portfolio_id]])</f>
        <v>479062.15</v>
      </c>
    </row>
    <row r="980" spans="1:8" x14ac:dyDescent="0.3">
      <c r="A980">
        <v>5158</v>
      </c>
      <c r="B980" s="1">
        <v>45523</v>
      </c>
      <c r="C980">
        <v>403459.63</v>
      </c>
      <c r="D980">
        <v>-0.77</v>
      </c>
      <c r="E980">
        <v>-0.82</v>
      </c>
      <c r="F980">
        <v>17210.79</v>
      </c>
      <c r="G980">
        <v>16592.97</v>
      </c>
      <c r="H980">
        <f>_xlfn.MAXIFS(performance_data[portfolio_value],performance_data[portfolio_id],performance_data[[#This Row],[portfolio_id]])  -_xlfn.MINIFS(performance_data[portfolio_value],performance_data[portfolio_id],performance_data[[#This Row],[portfolio_id]])</f>
        <v>473185.55000000005</v>
      </c>
    </row>
    <row r="981" spans="1:8" x14ac:dyDescent="0.3">
      <c r="A981">
        <v>4700</v>
      </c>
      <c r="B981" s="1">
        <v>45511</v>
      </c>
      <c r="C981">
        <v>403317.74</v>
      </c>
      <c r="D981">
        <v>19.350000000000001</v>
      </c>
      <c r="E981">
        <v>18.71</v>
      </c>
      <c r="F981">
        <v>4919.8900000000003</v>
      </c>
      <c r="G981">
        <v>6671.48</v>
      </c>
      <c r="H981">
        <f>_xlfn.MAXIFS(performance_data[portfolio_value],performance_data[portfolio_id],performance_data[[#This Row],[portfolio_id]])  -_xlfn.MINIFS(performance_data[portfolio_value],performance_data[portfolio_id],performance_data[[#This Row],[portfolio_id]])</f>
        <v>435590.85</v>
      </c>
    </row>
    <row r="982" spans="1:8" x14ac:dyDescent="0.3">
      <c r="A982">
        <v>5646</v>
      </c>
      <c r="B982" s="1">
        <v>44861</v>
      </c>
      <c r="C982">
        <v>403297.98</v>
      </c>
      <c r="D982">
        <v>9.8800000000000008</v>
      </c>
      <c r="E982">
        <v>9.26</v>
      </c>
      <c r="F982">
        <v>12539.62</v>
      </c>
      <c r="G982">
        <v>14193.31</v>
      </c>
      <c r="H982">
        <f>_xlfn.MAXIFS(performance_data[portfolio_value],performance_data[portfolio_id],performance_data[[#This Row],[portfolio_id]])  -_xlfn.MINIFS(performance_data[portfolio_value],performance_data[portfolio_id],performance_data[[#This Row],[portfolio_id]])</f>
        <v>470901.14</v>
      </c>
    </row>
    <row r="983" spans="1:8" x14ac:dyDescent="0.3">
      <c r="A983">
        <v>2474</v>
      </c>
      <c r="B983" s="1">
        <v>45196</v>
      </c>
      <c r="C983">
        <v>403286.31</v>
      </c>
      <c r="D983">
        <v>11.56</v>
      </c>
      <c r="E983">
        <v>9.49</v>
      </c>
      <c r="F983">
        <v>12906.9</v>
      </c>
      <c r="G983">
        <v>17963.66</v>
      </c>
      <c r="H983">
        <f>_xlfn.MAXIFS(performance_data[portfolio_value],performance_data[portfolio_id],performance_data[[#This Row],[portfolio_id]])  -_xlfn.MINIFS(performance_data[portfolio_value],performance_data[portfolio_id],performance_data[[#This Row],[portfolio_id]])</f>
        <v>428389.51</v>
      </c>
    </row>
    <row r="984" spans="1:8" x14ac:dyDescent="0.3">
      <c r="A984">
        <v>3504</v>
      </c>
      <c r="B984" s="1">
        <v>45064</v>
      </c>
      <c r="C984">
        <v>403131.49</v>
      </c>
      <c r="D984">
        <v>-9.2899999999999991</v>
      </c>
      <c r="E984">
        <v>-9.17</v>
      </c>
      <c r="F984">
        <v>7645.11</v>
      </c>
      <c r="G984">
        <v>15371.61</v>
      </c>
      <c r="H984">
        <f>_xlfn.MAXIFS(performance_data[portfolio_value],performance_data[portfolio_id],performance_data[[#This Row],[portfolio_id]])  -_xlfn.MINIFS(performance_data[portfolio_value],performance_data[portfolio_id],performance_data[[#This Row],[portfolio_id]])</f>
        <v>469495.57</v>
      </c>
    </row>
    <row r="985" spans="1:8" x14ac:dyDescent="0.3">
      <c r="A985">
        <v>4321</v>
      </c>
      <c r="B985" s="1">
        <v>45458</v>
      </c>
      <c r="C985">
        <v>403083.31</v>
      </c>
      <c r="D985">
        <v>6.14</v>
      </c>
      <c r="E985">
        <v>5.3</v>
      </c>
      <c r="F985">
        <v>14257.04</v>
      </c>
      <c r="G985">
        <v>9545.0499999999993</v>
      </c>
      <c r="H985">
        <f>_xlfn.MAXIFS(performance_data[portfolio_value],performance_data[portfolio_id],performance_data[[#This Row],[portfolio_id]])  -_xlfn.MINIFS(performance_data[portfolio_value],performance_data[portfolio_id],performance_data[[#This Row],[portfolio_id]])</f>
        <v>487167.08</v>
      </c>
    </row>
    <row r="986" spans="1:8" x14ac:dyDescent="0.3">
      <c r="A986">
        <v>6536</v>
      </c>
      <c r="B986" s="1">
        <v>45315</v>
      </c>
      <c r="C986">
        <v>403070.91</v>
      </c>
      <c r="D986">
        <v>-5.21</v>
      </c>
      <c r="E986">
        <v>-5.51</v>
      </c>
      <c r="F986">
        <v>18648.03</v>
      </c>
      <c r="G986">
        <v>5919.65</v>
      </c>
      <c r="H986">
        <f>_xlfn.MAXIFS(performance_data[portfolio_value],performance_data[portfolio_id],performance_data[[#This Row],[portfolio_id]])  -_xlfn.MINIFS(performance_data[portfolio_value],performance_data[portfolio_id],performance_data[[#This Row],[portfolio_id]])</f>
        <v>418170.61</v>
      </c>
    </row>
    <row r="987" spans="1:8" x14ac:dyDescent="0.3">
      <c r="A987">
        <v>9525</v>
      </c>
      <c r="B987" s="1">
        <v>45376</v>
      </c>
      <c r="C987">
        <v>402983.53</v>
      </c>
      <c r="D987">
        <v>-7.02</v>
      </c>
      <c r="E987">
        <v>-5.86</v>
      </c>
      <c r="F987">
        <v>823.53</v>
      </c>
      <c r="G987">
        <v>5101.28</v>
      </c>
      <c r="H987">
        <f>_xlfn.MAXIFS(performance_data[portfolio_value],performance_data[portfolio_id],performance_data[[#This Row],[portfolio_id]])  -_xlfn.MINIFS(performance_data[portfolio_value],performance_data[portfolio_id],performance_data[[#This Row],[portfolio_id]])</f>
        <v>443691.57</v>
      </c>
    </row>
    <row r="988" spans="1:8" x14ac:dyDescent="0.3">
      <c r="A988">
        <v>5158</v>
      </c>
      <c r="B988" s="1">
        <v>45297</v>
      </c>
      <c r="C988">
        <v>402901.57</v>
      </c>
      <c r="D988">
        <v>14.73</v>
      </c>
      <c r="E988">
        <v>12.25</v>
      </c>
      <c r="F988">
        <v>7236.56</v>
      </c>
      <c r="G988">
        <v>18223.13</v>
      </c>
      <c r="H988">
        <f>_xlfn.MAXIFS(performance_data[portfolio_value],performance_data[portfolio_id],performance_data[[#This Row],[portfolio_id]])  -_xlfn.MINIFS(performance_data[portfolio_value],performance_data[portfolio_id],performance_data[[#This Row],[portfolio_id]])</f>
        <v>473185.55000000005</v>
      </c>
    </row>
    <row r="989" spans="1:8" x14ac:dyDescent="0.3">
      <c r="A989">
        <v>1280</v>
      </c>
      <c r="B989" s="1">
        <v>44856</v>
      </c>
      <c r="C989">
        <v>402865.82</v>
      </c>
      <c r="D989">
        <v>8.24</v>
      </c>
      <c r="E989">
        <v>6.71</v>
      </c>
      <c r="F989">
        <v>9533.01</v>
      </c>
      <c r="G989">
        <v>19784.93</v>
      </c>
      <c r="H989">
        <f>_xlfn.MAXIFS(performance_data[portfolio_value],performance_data[portfolio_id],performance_data[[#This Row],[portfolio_id]])  -_xlfn.MINIFS(performance_data[portfolio_value],performance_data[portfolio_id],performance_data[[#This Row],[portfolio_id]])</f>
        <v>486253.62</v>
      </c>
    </row>
    <row r="990" spans="1:8" x14ac:dyDescent="0.3">
      <c r="A990">
        <v>9116</v>
      </c>
      <c r="B990" s="1">
        <v>45076</v>
      </c>
      <c r="C990">
        <v>402831.64</v>
      </c>
      <c r="D990">
        <v>14.07</v>
      </c>
      <c r="E990">
        <v>14.27</v>
      </c>
      <c r="F990">
        <v>6146.62</v>
      </c>
      <c r="G990">
        <v>4929.7299999999996</v>
      </c>
      <c r="H990">
        <f>_xlfn.MAXIFS(performance_data[portfolio_value],performance_data[portfolio_id],performance_data[[#This Row],[portfolio_id]])  -_xlfn.MINIFS(performance_data[portfolio_value],performance_data[portfolio_id],performance_data[[#This Row],[portfolio_id]])</f>
        <v>466328.86</v>
      </c>
    </row>
    <row r="991" spans="1:8" x14ac:dyDescent="0.3">
      <c r="A991">
        <v>4119</v>
      </c>
      <c r="B991" s="1">
        <v>45454</v>
      </c>
      <c r="C991">
        <v>402715.9</v>
      </c>
      <c r="D991">
        <v>18.37</v>
      </c>
      <c r="E991">
        <v>15.1</v>
      </c>
      <c r="F991">
        <v>8242.32</v>
      </c>
      <c r="G991">
        <v>19461.18</v>
      </c>
      <c r="H991">
        <f>_xlfn.MAXIFS(performance_data[portfolio_value],performance_data[portfolio_id],performance_data[[#This Row],[portfolio_id]])  -_xlfn.MINIFS(performance_data[portfolio_value],performance_data[portfolio_id],performance_data[[#This Row],[portfolio_id]])</f>
        <v>478103.85000000003</v>
      </c>
    </row>
    <row r="992" spans="1:8" x14ac:dyDescent="0.3">
      <c r="A992">
        <v>9983</v>
      </c>
      <c r="B992" s="1">
        <v>45230</v>
      </c>
      <c r="C992">
        <v>402655.59</v>
      </c>
      <c r="D992">
        <v>5.44</v>
      </c>
      <c r="E992">
        <v>6.18</v>
      </c>
      <c r="F992">
        <v>19519.169999999998</v>
      </c>
      <c r="G992">
        <v>12587.39</v>
      </c>
      <c r="H992">
        <f>_xlfn.MAXIFS(performance_data[portfolio_value],performance_data[portfolio_id],performance_data[[#This Row],[portfolio_id]])  -_xlfn.MINIFS(performance_data[portfolio_value],performance_data[portfolio_id],performance_data[[#This Row],[portfolio_id]])</f>
        <v>475948.09</v>
      </c>
    </row>
    <row r="993" spans="1:8" x14ac:dyDescent="0.3">
      <c r="A993">
        <v>4948</v>
      </c>
      <c r="B993" s="1">
        <v>45446</v>
      </c>
      <c r="C993">
        <v>402631.47</v>
      </c>
      <c r="D993">
        <v>-1.66</v>
      </c>
      <c r="E993">
        <v>-1.55</v>
      </c>
      <c r="F993">
        <v>5618.04</v>
      </c>
      <c r="G993">
        <v>10714.61</v>
      </c>
      <c r="H993">
        <f>_xlfn.MAXIFS(performance_data[portfolio_value],performance_data[portfolio_id],performance_data[[#This Row],[portfolio_id]])  -_xlfn.MINIFS(performance_data[portfolio_value],performance_data[portfolio_id],performance_data[[#This Row],[portfolio_id]])</f>
        <v>431324.61</v>
      </c>
    </row>
    <row r="994" spans="1:8" x14ac:dyDescent="0.3">
      <c r="A994">
        <v>6750</v>
      </c>
      <c r="B994" s="1">
        <v>44958</v>
      </c>
      <c r="C994">
        <v>402548.9</v>
      </c>
      <c r="D994">
        <v>-7.27</v>
      </c>
      <c r="E994">
        <v>-7.33</v>
      </c>
      <c r="F994">
        <v>4163.24</v>
      </c>
      <c r="G994">
        <v>5641.68</v>
      </c>
      <c r="H994">
        <f>_xlfn.MAXIFS(performance_data[portfolio_value],performance_data[portfolio_id],performance_data[[#This Row],[portfolio_id]])  -_xlfn.MINIFS(performance_data[portfolio_value],performance_data[portfolio_id],performance_data[[#This Row],[portfolio_id]])</f>
        <v>442764.35</v>
      </c>
    </row>
    <row r="995" spans="1:8" x14ac:dyDescent="0.3">
      <c r="A995">
        <v>8002</v>
      </c>
      <c r="B995" s="1">
        <v>45359</v>
      </c>
      <c r="C995">
        <v>402426.55</v>
      </c>
      <c r="D995">
        <v>0.7</v>
      </c>
      <c r="E995">
        <v>0.76</v>
      </c>
      <c r="F995">
        <v>1524.81</v>
      </c>
      <c r="G995">
        <v>3412.83</v>
      </c>
      <c r="H995">
        <f>_xlfn.MAXIFS(performance_data[portfolio_value],performance_data[portfolio_id],performance_data[[#This Row],[portfolio_id]])  -_xlfn.MINIFS(performance_data[portfolio_value],performance_data[portfolio_id],performance_data[[#This Row],[portfolio_id]])</f>
        <v>453701.02</v>
      </c>
    </row>
    <row r="996" spans="1:8" x14ac:dyDescent="0.3">
      <c r="A996">
        <v>6416</v>
      </c>
      <c r="B996" s="1">
        <v>45023</v>
      </c>
      <c r="C996">
        <v>402375.78</v>
      </c>
      <c r="D996">
        <v>19.55</v>
      </c>
      <c r="E996">
        <v>18.809999999999999</v>
      </c>
      <c r="F996">
        <v>15176.79</v>
      </c>
      <c r="G996">
        <v>14582.15</v>
      </c>
      <c r="H996">
        <f>_xlfn.MAXIFS(performance_data[portfolio_value],performance_data[portfolio_id],performance_data[[#This Row],[portfolio_id]])  -_xlfn.MINIFS(performance_data[portfolio_value],performance_data[portfolio_id],performance_data[[#This Row],[portfolio_id]])</f>
        <v>452655.38</v>
      </c>
    </row>
    <row r="997" spans="1:8" x14ac:dyDescent="0.3">
      <c r="A997">
        <v>4957</v>
      </c>
      <c r="B997" s="1">
        <v>45306</v>
      </c>
      <c r="C997">
        <v>402209.91</v>
      </c>
      <c r="D997">
        <v>15.5</v>
      </c>
      <c r="E997">
        <v>13.5</v>
      </c>
      <c r="F997">
        <v>1276</v>
      </c>
      <c r="G997">
        <v>5327.65</v>
      </c>
      <c r="H997">
        <f>_xlfn.MAXIFS(performance_data[portfolio_value],performance_data[portfolio_id],performance_data[[#This Row],[portfolio_id]])  -_xlfn.MINIFS(performance_data[portfolio_value],performance_data[portfolio_id],performance_data[[#This Row],[portfolio_id]])</f>
        <v>454007.82</v>
      </c>
    </row>
    <row r="998" spans="1:8" x14ac:dyDescent="0.3">
      <c r="A998">
        <v>6263</v>
      </c>
      <c r="B998" s="1">
        <v>45394</v>
      </c>
      <c r="C998">
        <v>402180.78</v>
      </c>
      <c r="D998">
        <v>10.27</v>
      </c>
      <c r="E998">
        <v>8.98</v>
      </c>
      <c r="F998">
        <v>19510.07</v>
      </c>
      <c r="G998">
        <v>17344.12</v>
      </c>
      <c r="H998">
        <f>_xlfn.MAXIFS(performance_data[portfolio_value],performance_data[portfolio_id],performance_data[[#This Row],[portfolio_id]])  -_xlfn.MINIFS(performance_data[portfolio_value],performance_data[portfolio_id],performance_data[[#This Row],[portfolio_id]])</f>
        <v>474822.41</v>
      </c>
    </row>
    <row r="999" spans="1:8" x14ac:dyDescent="0.3">
      <c r="A999">
        <v>2304</v>
      </c>
      <c r="B999" s="1">
        <v>44980</v>
      </c>
      <c r="C999">
        <v>402168.69</v>
      </c>
      <c r="D999">
        <v>-1.97</v>
      </c>
      <c r="E999">
        <v>-2.14</v>
      </c>
      <c r="F999">
        <v>19920.88</v>
      </c>
      <c r="G999">
        <v>19588.38</v>
      </c>
      <c r="H999">
        <f>_xlfn.MAXIFS(performance_data[portfolio_value],performance_data[portfolio_id],performance_data[[#This Row],[portfolio_id]])  -_xlfn.MINIFS(performance_data[portfolio_value],performance_data[portfolio_id],performance_data[[#This Row],[portfolio_id]])</f>
        <v>451431.26</v>
      </c>
    </row>
    <row r="1000" spans="1:8" x14ac:dyDescent="0.3">
      <c r="A1000">
        <v>9730</v>
      </c>
      <c r="B1000" s="1">
        <v>44992</v>
      </c>
      <c r="C1000">
        <v>402032.9</v>
      </c>
      <c r="D1000">
        <v>14.73</v>
      </c>
      <c r="E1000">
        <v>14.27</v>
      </c>
      <c r="F1000">
        <v>1411.13</v>
      </c>
      <c r="G1000">
        <v>9272.6</v>
      </c>
      <c r="H1000">
        <f>_xlfn.MAXIFS(performance_data[portfolio_value],performance_data[portfolio_id],performance_data[[#This Row],[portfolio_id]])  -_xlfn.MINIFS(performance_data[portfolio_value],performance_data[portfolio_id],performance_data[[#This Row],[portfolio_id]])</f>
        <v>418065.69999999995</v>
      </c>
    </row>
    <row r="1001" spans="1:8" x14ac:dyDescent="0.3">
      <c r="A1001">
        <v>1029</v>
      </c>
      <c r="B1001" s="1">
        <v>44992</v>
      </c>
      <c r="C1001">
        <v>402013.25</v>
      </c>
      <c r="D1001">
        <v>-6.2</v>
      </c>
      <c r="E1001">
        <v>-6.53</v>
      </c>
      <c r="F1001">
        <v>11588.58</v>
      </c>
      <c r="G1001">
        <v>19829.86</v>
      </c>
      <c r="H1001">
        <f>_xlfn.MAXIFS(performance_data[portfolio_value],performance_data[portfolio_id],performance_data[[#This Row],[portfolio_id]])  -_xlfn.MINIFS(performance_data[portfolio_value],performance_data[portfolio_id],performance_data[[#This Row],[portfolio_id]])</f>
        <v>457051.31000000006</v>
      </c>
    </row>
    <row r="1002" spans="1:8" x14ac:dyDescent="0.3">
      <c r="A1002">
        <v>9656</v>
      </c>
      <c r="B1002" s="1">
        <v>45113</v>
      </c>
      <c r="C1002">
        <v>401640.79</v>
      </c>
      <c r="D1002">
        <v>17.16</v>
      </c>
      <c r="E1002">
        <v>17.8</v>
      </c>
      <c r="F1002">
        <v>13130.08</v>
      </c>
      <c r="G1002">
        <v>5862.41</v>
      </c>
      <c r="H1002">
        <f>_xlfn.MAXIFS(performance_data[portfolio_value],performance_data[portfolio_id],performance_data[[#This Row],[portfolio_id]])  -_xlfn.MINIFS(performance_data[portfolio_value],performance_data[portfolio_id],performance_data[[#This Row],[portfolio_id]])</f>
        <v>453690.11</v>
      </c>
    </row>
    <row r="1003" spans="1:8" x14ac:dyDescent="0.3">
      <c r="A1003">
        <v>2474</v>
      </c>
      <c r="B1003" s="1">
        <v>44844</v>
      </c>
      <c r="C1003">
        <v>401617.66</v>
      </c>
      <c r="D1003">
        <v>-8.9</v>
      </c>
      <c r="E1003">
        <v>-10.61</v>
      </c>
      <c r="F1003">
        <v>2612.87</v>
      </c>
      <c r="G1003">
        <v>12862.36</v>
      </c>
      <c r="H1003">
        <f>_xlfn.MAXIFS(performance_data[portfolio_value],performance_data[portfolio_id],performance_data[[#This Row],[portfolio_id]])  -_xlfn.MINIFS(performance_data[portfolio_value],performance_data[portfolio_id],performance_data[[#This Row],[portfolio_id]])</f>
        <v>428389.51</v>
      </c>
    </row>
    <row r="1004" spans="1:8" x14ac:dyDescent="0.3">
      <c r="A1004">
        <v>6369</v>
      </c>
      <c r="B1004" s="1">
        <v>45336</v>
      </c>
      <c r="C1004">
        <v>401543.16</v>
      </c>
      <c r="D1004">
        <v>-3</v>
      </c>
      <c r="E1004">
        <v>-2.61</v>
      </c>
      <c r="F1004">
        <v>12632.15</v>
      </c>
      <c r="G1004">
        <v>10768.55</v>
      </c>
      <c r="H1004">
        <f>_xlfn.MAXIFS(performance_data[portfolio_value],performance_data[portfolio_id],performance_data[[#This Row],[portfolio_id]])  -_xlfn.MINIFS(performance_data[portfolio_value],performance_data[portfolio_id],performance_data[[#This Row],[portfolio_id]])</f>
        <v>449634.47000000003</v>
      </c>
    </row>
    <row r="1005" spans="1:8" x14ac:dyDescent="0.3">
      <c r="A1005">
        <v>4115</v>
      </c>
      <c r="B1005" s="1">
        <v>45110</v>
      </c>
      <c r="C1005">
        <v>401477.15</v>
      </c>
      <c r="D1005">
        <v>1.59</v>
      </c>
      <c r="E1005">
        <v>1.83</v>
      </c>
      <c r="F1005">
        <v>6339.08</v>
      </c>
      <c r="G1005">
        <v>10399.370000000001</v>
      </c>
      <c r="H1005">
        <f>_xlfn.MAXIFS(performance_data[portfolio_value],performance_data[portfolio_id],performance_data[[#This Row],[portfolio_id]])  -_xlfn.MINIFS(performance_data[portfolio_value],performance_data[portfolio_id],performance_data[[#This Row],[portfolio_id]])</f>
        <v>486789.51</v>
      </c>
    </row>
    <row r="1006" spans="1:8" x14ac:dyDescent="0.3">
      <c r="A1006">
        <v>8977</v>
      </c>
      <c r="B1006" s="1">
        <v>45538</v>
      </c>
      <c r="C1006">
        <v>401451.17</v>
      </c>
      <c r="D1006">
        <v>12.46</v>
      </c>
      <c r="E1006">
        <v>11.66</v>
      </c>
      <c r="F1006">
        <v>17552.919999999998</v>
      </c>
      <c r="G1006">
        <v>16763.490000000002</v>
      </c>
      <c r="H1006">
        <f>_xlfn.MAXIFS(performance_data[portfolio_value],performance_data[portfolio_id],performance_data[[#This Row],[portfolio_id]])  -_xlfn.MINIFS(performance_data[portfolio_value],performance_data[portfolio_id],performance_data[[#This Row],[portfolio_id]])</f>
        <v>466406.88</v>
      </c>
    </row>
    <row r="1007" spans="1:8" x14ac:dyDescent="0.3">
      <c r="A1007">
        <v>7747</v>
      </c>
      <c r="B1007" s="1">
        <v>45427</v>
      </c>
      <c r="C1007">
        <v>401365.41</v>
      </c>
      <c r="D1007">
        <v>-0.84</v>
      </c>
      <c r="E1007">
        <v>-0.7</v>
      </c>
      <c r="F1007">
        <v>11791.89</v>
      </c>
      <c r="G1007">
        <v>15013</v>
      </c>
      <c r="H1007">
        <f>_xlfn.MAXIFS(performance_data[portfolio_value],performance_data[portfolio_id],performance_data[[#This Row],[portfolio_id]])  -_xlfn.MINIFS(performance_data[portfolio_value],performance_data[portfolio_id],performance_data[[#This Row],[portfolio_id]])</f>
        <v>485139.11</v>
      </c>
    </row>
    <row r="1008" spans="1:8" x14ac:dyDescent="0.3">
      <c r="A1008">
        <v>6258</v>
      </c>
      <c r="B1008" s="1">
        <v>45470</v>
      </c>
      <c r="C1008">
        <v>401296.45</v>
      </c>
      <c r="D1008">
        <v>9.5</v>
      </c>
      <c r="E1008">
        <v>9.58</v>
      </c>
      <c r="F1008">
        <v>6231.22</v>
      </c>
      <c r="G1008">
        <v>13381.13</v>
      </c>
      <c r="H1008">
        <f>_xlfn.MAXIFS(performance_data[portfolio_value],performance_data[portfolio_id],performance_data[[#This Row],[portfolio_id]])  -_xlfn.MINIFS(performance_data[portfolio_value],performance_data[portfolio_id],performance_data[[#This Row],[portfolio_id]])</f>
        <v>490175.74</v>
      </c>
    </row>
    <row r="1009" spans="1:8" x14ac:dyDescent="0.3">
      <c r="A1009">
        <v>8234</v>
      </c>
      <c r="B1009" s="1">
        <v>44857</v>
      </c>
      <c r="C1009">
        <v>401280.38</v>
      </c>
      <c r="D1009">
        <v>13.93</v>
      </c>
      <c r="E1009">
        <v>15.72</v>
      </c>
      <c r="F1009">
        <v>18746.62</v>
      </c>
      <c r="G1009">
        <v>12882.88</v>
      </c>
      <c r="H1009">
        <f>_xlfn.MAXIFS(performance_data[portfolio_value],performance_data[portfolio_id],performance_data[[#This Row],[portfolio_id]])  -_xlfn.MINIFS(performance_data[portfolio_value],performance_data[portfolio_id],performance_data[[#This Row],[portfolio_id]])</f>
        <v>465032.04</v>
      </c>
    </row>
    <row r="1010" spans="1:8" x14ac:dyDescent="0.3">
      <c r="A1010">
        <v>1763</v>
      </c>
      <c r="B1010" s="1">
        <v>45225</v>
      </c>
      <c r="C1010">
        <v>400887.8</v>
      </c>
      <c r="D1010">
        <v>-5.39</v>
      </c>
      <c r="E1010">
        <v>-4.4000000000000004</v>
      </c>
      <c r="F1010">
        <v>18728.34</v>
      </c>
      <c r="G1010">
        <v>5100.1899999999996</v>
      </c>
      <c r="H1010">
        <f>_xlfn.MAXIFS(performance_data[portfolio_value],performance_data[portfolio_id],performance_data[[#This Row],[portfolio_id]])  -_xlfn.MINIFS(performance_data[portfolio_value],performance_data[portfolio_id],performance_data[[#This Row],[portfolio_id]])</f>
        <v>400130.94</v>
      </c>
    </row>
    <row r="1011" spans="1:8" x14ac:dyDescent="0.3">
      <c r="A1011">
        <v>9757</v>
      </c>
      <c r="B1011" s="1">
        <v>45511</v>
      </c>
      <c r="C1011">
        <v>400737.1</v>
      </c>
      <c r="D1011">
        <v>-0.09</v>
      </c>
      <c r="E1011">
        <v>-0.09</v>
      </c>
      <c r="F1011">
        <v>18722.73</v>
      </c>
      <c r="G1011">
        <v>6710.91</v>
      </c>
      <c r="H1011">
        <f>_xlfn.MAXIFS(performance_data[portfolio_value],performance_data[portfolio_id],performance_data[[#This Row],[portfolio_id]])  -_xlfn.MINIFS(performance_data[portfolio_value],performance_data[portfolio_id],performance_data[[#This Row],[portfolio_id]])</f>
        <v>457002.45</v>
      </c>
    </row>
    <row r="1012" spans="1:8" x14ac:dyDescent="0.3">
      <c r="A1012">
        <v>3120</v>
      </c>
      <c r="B1012" s="1">
        <v>44941</v>
      </c>
      <c r="C1012">
        <v>400601.61</v>
      </c>
      <c r="D1012">
        <v>16.47</v>
      </c>
      <c r="E1012">
        <v>19.010000000000002</v>
      </c>
      <c r="F1012">
        <v>6850.37</v>
      </c>
      <c r="G1012">
        <v>12568.58</v>
      </c>
      <c r="H1012">
        <f>_xlfn.MAXIFS(performance_data[portfolio_value],performance_data[portfolio_id],performance_data[[#This Row],[portfolio_id]])  -_xlfn.MINIFS(performance_data[portfolio_value],performance_data[portfolio_id],performance_data[[#This Row],[portfolio_id]])</f>
        <v>399846.82999999996</v>
      </c>
    </row>
    <row r="1013" spans="1:8" x14ac:dyDescent="0.3">
      <c r="A1013">
        <v>9525</v>
      </c>
      <c r="B1013" s="1">
        <v>45126</v>
      </c>
      <c r="C1013">
        <v>400574.08</v>
      </c>
      <c r="D1013">
        <v>18.100000000000001</v>
      </c>
      <c r="E1013">
        <v>16.98</v>
      </c>
      <c r="F1013">
        <v>2410.54</v>
      </c>
      <c r="G1013">
        <v>10380.33</v>
      </c>
      <c r="H1013">
        <f>_xlfn.MAXIFS(performance_data[portfolio_value],performance_data[portfolio_id],performance_data[[#This Row],[portfolio_id]])  -_xlfn.MINIFS(performance_data[portfolio_value],performance_data[portfolio_id],performance_data[[#This Row],[portfolio_id]])</f>
        <v>443691.57</v>
      </c>
    </row>
    <row r="1014" spans="1:8" x14ac:dyDescent="0.3">
      <c r="A1014">
        <v>6263</v>
      </c>
      <c r="B1014" s="1">
        <v>45379</v>
      </c>
      <c r="C1014">
        <v>400460.77</v>
      </c>
      <c r="D1014">
        <v>5.56</v>
      </c>
      <c r="E1014">
        <v>5.4</v>
      </c>
      <c r="F1014">
        <v>18430.97</v>
      </c>
      <c r="G1014">
        <v>17808.509999999998</v>
      </c>
      <c r="H1014">
        <f>_xlfn.MAXIFS(performance_data[portfolio_value],performance_data[portfolio_id],performance_data[[#This Row],[portfolio_id]])  -_xlfn.MINIFS(performance_data[portfolio_value],performance_data[portfolio_id],performance_data[[#This Row],[portfolio_id]])</f>
        <v>474822.41</v>
      </c>
    </row>
    <row r="1015" spans="1:8" x14ac:dyDescent="0.3">
      <c r="A1015">
        <v>3574</v>
      </c>
      <c r="B1015" s="1">
        <v>45129</v>
      </c>
      <c r="C1015">
        <v>400240.15</v>
      </c>
      <c r="D1015">
        <v>14.99</v>
      </c>
      <c r="E1015">
        <v>16.239999999999998</v>
      </c>
      <c r="F1015">
        <v>19247.39</v>
      </c>
      <c r="G1015">
        <v>13844.46</v>
      </c>
      <c r="H1015">
        <f>_xlfn.MAXIFS(performance_data[portfolio_value],performance_data[portfolio_id],performance_data[[#This Row],[portfolio_id]])  -_xlfn.MINIFS(performance_data[portfolio_value],performance_data[portfolio_id],performance_data[[#This Row],[portfolio_id]])</f>
        <v>469908.89999999997</v>
      </c>
    </row>
    <row r="1016" spans="1:8" x14ac:dyDescent="0.3">
      <c r="A1016">
        <v>9015</v>
      </c>
      <c r="B1016" s="1">
        <v>45080</v>
      </c>
      <c r="C1016">
        <v>400132.85</v>
      </c>
      <c r="D1016">
        <v>-7.55</v>
      </c>
      <c r="E1016">
        <v>-6.84</v>
      </c>
      <c r="F1016">
        <v>15303.49</v>
      </c>
      <c r="G1016">
        <v>10349.39</v>
      </c>
      <c r="H1016">
        <f>_xlfn.MAXIFS(performance_data[portfolio_value],performance_data[portfolio_id],performance_data[[#This Row],[portfolio_id]])  -_xlfn.MINIFS(performance_data[portfolio_value],performance_data[portfolio_id],performance_data[[#This Row],[portfolio_id]])</f>
        <v>481081.97</v>
      </c>
    </row>
    <row r="1017" spans="1:8" x14ac:dyDescent="0.3">
      <c r="A1017">
        <v>8353</v>
      </c>
      <c r="B1017" s="1">
        <v>45295</v>
      </c>
      <c r="C1017">
        <v>400083.39</v>
      </c>
      <c r="D1017">
        <v>-6.96</v>
      </c>
      <c r="E1017">
        <v>-7.12</v>
      </c>
      <c r="F1017">
        <v>11184.15</v>
      </c>
      <c r="G1017">
        <v>5131.66</v>
      </c>
      <c r="H1017">
        <f>_xlfn.MAXIFS(performance_data[portfolio_value],performance_data[portfolio_id],performance_data[[#This Row],[portfolio_id]])  -_xlfn.MINIFS(performance_data[portfolio_value],performance_data[portfolio_id],performance_data[[#This Row],[portfolio_id]])</f>
        <v>484346.58</v>
      </c>
    </row>
    <row r="1018" spans="1:8" x14ac:dyDescent="0.3">
      <c r="A1018">
        <v>9044</v>
      </c>
      <c r="B1018" s="1">
        <v>45474</v>
      </c>
      <c r="C1018">
        <v>400003.41</v>
      </c>
      <c r="D1018">
        <v>13.38</v>
      </c>
      <c r="E1018">
        <v>14.97</v>
      </c>
      <c r="F1018">
        <v>7855.26</v>
      </c>
      <c r="G1018">
        <v>3248.71</v>
      </c>
      <c r="H1018">
        <f>_xlfn.MAXIFS(performance_data[portfolio_value],performance_data[portfolio_id],performance_data[[#This Row],[portfolio_id]])  -_xlfn.MINIFS(performance_data[portfolio_value],performance_data[portfolio_id],performance_data[[#This Row],[portfolio_id]])</f>
        <v>485490.77</v>
      </c>
    </row>
    <row r="1019" spans="1:8" x14ac:dyDescent="0.3">
      <c r="A1019">
        <v>3877</v>
      </c>
      <c r="B1019" s="1">
        <v>45545</v>
      </c>
      <c r="C1019">
        <v>399968.7</v>
      </c>
      <c r="D1019">
        <v>10.63</v>
      </c>
      <c r="E1019">
        <v>10.94</v>
      </c>
      <c r="F1019">
        <v>17931.41</v>
      </c>
      <c r="G1019">
        <v>2333.0300000000002</v>
      </c>
      <c r="H1019">
        <f>_xlfn.MAXIFS(performance_data[portfolio_value],performance_data[portfolio_id],performance_data[[#This Row],[portfolio_id]])  -_xlfn.MINIFS(performance_data[portfolio_value],performance_data[portfolio_id],performance_data[[#This Row],[portfolio_id]])</f>
        <v>437292.56999999995</v>
      </c>
    </row>
    <row r="1020" spans="1:8" x14ac:dyDescent="0.3">
      <c r="A1020">
        <v>9044</v>
      </c>
      <c r="B1020" s="1">
        <v>44951</v>
      </c>
      <c r="C1020">
        <v>399956.26</v>
      </c>
      <c r="D1020">
        <v>2.31</v>
      </c>
      <c r="E1020">
        <v>2.39</v>
      </c>
      <c r="F1020">
        <v>14716.46</v>
      </c>
      <c r="G1020">
        <v>15835.68</v>
      </c>
      <c r="H1020">
        <f>_xlfn.MAXIFS(performance_data[portfolio_value],performance_data[portfolio_id],performance_data[[#This Row],[portfolio_id]])  -_xlfn.MINIFS(performance_data[portfolio_value],performance_data[portfolio_id],performance_data[[#This Row],[portfolio_id]])</f>
        <v>485490.77</v>
      </c>
    </row>
    <row r="1021" spans="1:8" x14ac:dyDescent="0.3">
      <c r="A1021">
        <v>8313</v>
      </c>
      <c r="B1021" s="1">
        <v>45158</v>
      </c>
      <c r="C1021">
        <v>399653.76</v>
      </c>
      <c r="D1021">
        <v>4.43</v>
      </c>
      <c r="E1021">
        <v>4.4400000000000004</v>
      </c>
      <c r="F1021">
        <v>15500.48</v>
      </c>
      <c r="G1021">
        <v>594.87</v>
      </c>
      <c r="H1021">
        <f>_xlfn.MAXIFS(performance_data[portfolio_value],performance_data[portfolio_id],performance_data[[#This Row],[portfolio_id]])  -_xlfn.MINIFS(performance_data[portfolio_value],performance_data[portfolio_id],performance_data[[#This Row],[portfolio_id]])</f>
        <v>414394.99</v>
      </c>
    </row>
    <row r="1022" spans="1:8" x14ac:dyDescent="0.3">
      <c r="A1022">
        <v>2253</v>
      </c>
      <c r="B1022" s="1">
        <v>45374</v>
      </c>
      <c r="C1022">
        <v>399645.98</v>
      </c>
      <c r="D1022">
        <v>-3.52</v>
      </c>
      <c r="E1022">
        <v>-3.9</v>
      </c>
      <c r="F1022">
        <v>18632.8</v>
      </c>
      <c r="G1022">
        <v>6862.51</v>
      </c>
      <c r="H1022">
        <f>_xlfn.MAXIFS(performance_data[portfolio_value],performance_data[portfolio_id],performance_data[[#This Row],[portfolio_id]])  -_xlfn.MINIFS(performance_data[portfolio_value],performance_data[portfolio_id],performance_data[[#This Row],[portfolio_id]])</f>
        <v>482288.45999999996</v>
      </c>
    </row>
    <row r="1023" spans="1:8" x14ac:dyDescent="0.3">
      <c r="A1023">
        <v>2235</v>
      </c>
      <c r="B1023" s="1">
        <v>45123</v>
      </c>
      <c r="C1023">
        <v>399541.76000000001</v>
      </c>
      <c r="D1023">
        <v>7.01</v>
      </c>
      <c r="E1023">
        <v>7.11</v>
      </c>
      <c r="F1023">
        <v>254.9</v>
      </c>
      <c r="G1023">
        <v>9431.18</v>
      </c>
      <c r="H1023">
        <f>_xlfn.MAXIFS(performance_data[portfolio_value],performance_data[portfolio_id],performance_data[[#This Row],[portfolio_id]])  -_xlfn.MINIFS(performance_data[portfolio_value],performance_data[portfolio_id],performance_data[[#This Row],[portfolio_id]])</f>
        <v>474352.65</v>
      </c>
    </row>
    <row r="1024" spans="1:8" x14ac:dyDescent="0.3">
      <c r="A1024">
        <v>6536</v>
      </c>
      <c r="B1024" s="1">
        <v>44858</v>
      </c>
      <c r="C1024">
        <v>399433.53</v>
      </c>
      <c r="D1024">
        <v>19.899999999999999</v>
      </c>
      <c r="E1024">
        <v>21.19</v>
      </c>
      <c r="F1024">
        <v>17378.73</v>
      </c>
      <c r="G1024">
        <v>7006.03</v>
      </c>
      <c r="H1024">
        <f>_xlfn.MAXIFS(performance_data[portfolio_value],performance_data[portfolio_id],performance_data[[#This Row],[portfolio_id]])  -_xlfn.MINIFS(performance_data[portfolio_value],performance_data[portfolio_id],performance_data[[#This Row],[portfolio_id]])</f>
        <v>418170.61</v>
      </c>
    </row>
    <row r="1025" spans="1:8" x14ac:dyDescent="0.3">
      <c r="A1025">
        <v>1932</v>
      </c>
      <c r="B1025" s="1">
        <v>45189</v>
      </c>
      <c r="C1025">
        <v>399387.88</v>
      </c>
      <c r="D1025">
        <v>-6.1</v>
      </c>
      <c r="E1025">
        <v>-4.88</v>
      </c>
      <c r="F1025">
        <v>2121.65</v>
      </c>
      <c r="G1025">
        <v>8526.57</v>
      </c>
      <c r="H1025">
        <f>_xlfn.MAXIFS(performance_data[portfolio_value],performance_data[portfolio_id],performance_data[[#This Row],[portfolio_id]])  -_xlfn.MINIFS(performance_data[portfolio_value],performance_data[portfolio_id],performance_data[[#This Row],[portfolio_id]])</f>
        <v>436132.11000000004</v>
      </c>
    </row>
    <row r="1026" spans="1:8" x14ac:dyDescent="0.3">
      <c r="A1026">
        <v>7602</v>
      </c>
      <c r="B1026" s="1">
        <v>45319</v>
      </c>
      <c r="C1026">
        <v>399344.55</v>
      </c>
      <c r="D1026">
        <v>9.24</v>
      </c>
      <c r="E1026">
        <v>10.11</v>
      </c>
      <c r="F1026">
        <v>14407.08</v>
      </c>
      <c r="G1026">
        <v>7001.17</v>
      </c>
      <c r="H1026">
        <f>_xlfn.MAXIFS(performance_data[portfolio_value],performance_data[portfolio_id],performance_data[[#This Row],[portfolio_id]])  -_xlfn.MINIFS(performance_data[portfolio_value],performance_data[portfolio_id],performance_data[[#This Row],[portfolio_id]])</f>
        <v>463482.04000000004</v>
      </c>
    </row>
    <row r="1027" spans="1:8" x14ac:dyDescent="0.3">
      <c r="A1027">
        <v>2696</v>
      </c>
      <c r="B1027" s="1">
        <v>45491</v>
      </c>
      <c r="C1027">
        <v>399337.4</v>
      </c>
      <c r="D1027">
        <v>12.88</v>
      </c>
      <c r="E1027">
        <v>14.13</v>
      </c>
      <c r="F1027">
        <v>9681.24</v>
      </c>
      <c r="G1027">
        <v>5437.23</v>
      </c>
      <c r="H1027">
        <f>_xlfn.MAXIFS(performance_data[portfolio_value],performance_data[portfolio_id],performance_data[[#This Row],[portfolio_id]])  -_xlfn.MINIFS(performance_data[portfolio_value],performance_data[portfolio_id],performance_data[[#This Row],[portfolio_id]])</f>
        <v>485007.75</v>
      </c>
    </row>
    <row r="1028" spans="1:8" x14ac:dyDescent="0.3">
      <c r="A1028">
        <v>2253</v>
      </c>
      <c r="B1028" s="1">
        <v>45461</v>
      </c>
      <c r="C1028">
        <v>399326.12</v>
      </c>
      <c r="D1028">
        <v>4.5999999999999996</v>
      </c>
      <c r="E1028">
        <v>4.3899999999999997</v>
      </c>
      <c r="F1028">
        <v>14472.9</v>
      </c>
      <c r="G1028">
        <v>4628.91</v>
      </c>
      <c r="H1028">
        <f>_xlfn.MAXIFS(performance_data[portfolio_value],performance_data[portfolio_id],performance_data[[#This Row],[portfolio_id]])  -_xlfn.MINIFS(performance_data[portfolio_value],performance_data[portfolio_id],performance_data[[#This Row],[portfolio_id]])</f>
        <v>482288.45999999996</v>
      </c>
    </row>
    <row r="1029" spans="1:8" x14ac:dyDescent="0.3">
      <c r="A1029">
        <v>7858</v>
      </c>
      <c r="B1029" s="1">
        <v>44913</v>
      </c>
      <c r="C1029">
        <v>399320.16</v>
      </c>
      <c r="D1029">
        <v>8.15</v>
      </c>
      <c r="E1029">
        <v>9.26</v>
      </c>
      <c r="F1029">
        <v>285.89999999999998</v>
      </c>
      <c r="G1029">
        <v>8698.56</v>
      </c>
      <c r="H1029">
        <f>_xlfn.MAXIFS(performance_data[portfolio_value],performance_data[portfolio_id],performance_data[[#This Row],[portfolio_id]])  -_xlfn.MINIFS(performance_data[portfolio_value],performance_data[portfolio_id],performance_data[[#This Row],[portfolio_id]])</f>
        <v>441350.53</v>
      </c>
    </row>
    <row r="1030" spans="1:8" x14ac:dyDescent="0.3">
      <c r="A1030">
        <v>9751</v>
      </c>
      <c r="B1030" s="1">
        <v>45534</v>
      </c>
      <c r="C1030">
        <v>399279.01</v>
      </c>
      <c r="D1030">
        <v>17.29</v>
      </c>
      <c r="E1030">
        <v>17.98</v>
      </c>
      <c r="F1030">
        <v>737.72</v>
      </c>
      <c r="G1030">
        <v>6533.82</v>
      </c>
      <c r="H1030">
        <f>_xlfn.MAXIFS(performance_data[portfolio_value],performance_data[portfolio_id],performance_data[[#This Row],[portfolio_id]])  -_xlfn.MINIFS(performance_data[portfolio_value],performance_data[portfolio_id],performance_data[[#This Row],[portfolio_id]])</f>
        <v>486791.28</v>
      </c>
    </row>
    <row r="1031" spans="1:8" x14ac:dyDescent="0.3">
      <c r="A1031">
        <v>9525</v>
      </c>
      <c r="B1031" s="1">
        <v>45288</v>
      </c>
      <c r="C1031">
        <v>399266.31</v>
      </c>
      <c r="D1031">
        <v>7.81</v>
      </c>
      <c r="E1031">
        <v>7.14</v>
      </c>
      <c r="F1031">
        <v>7678.59</v>
      </c>
      <c r="G1031">
        <v>8767.56</v>
      </c>
      <c r="H1031">
        <f>_xlfn.MAXIFS(performance_data[portfolio_value],performance_data[portfolio_id],performance_data[[#This Row],[portfolio_id]])  -_xlfn.MINIFS(performance_data[portfolio_value],performance_data[portfolio_id],performance_data[[#This Row],[portfolio_id]])</f>
        <v>443691.57</v>
      </c>
    </row>
    <row r="1032" spans="1:8" x14ac:dyDescent="0.3">
      <c r="A1032">
        <v>8853</v>
      </c>
      <c r="B1032" s="1">
        <v>44932</v>
      </c>
      <c r="C1032">
        <v>399262.48</v>
      </c>
      <c r="D1032">
        <v>12.67</v>
      </c>
      <c r="E1032">
        <v>11.52</v>
      </c>
      <c r="F1032">
        <v>12336.96</v>
      </c>
      <c r="G1032">
        <v>4365.0200000000004</v>
      </c>
      <c r="H1032">
        <f>_xlfn.MAXIFS(performance_data[portfolio_value],performance_data[portfolio_id],performance_data[[#This Row],[portfolio_id]])  -_xlfn.MINIFS(performance_data[portfolio_value],performance_data[portfolio_id],performance_data[[#This Row],[portfolio_id]])</f>
        <v>435712.03</v>
      </c>
    </row>
    <row r="1033" spans="1:8" x14ac:dyDescent="0.3">
      <c r="A1033">
        <v>5559</v>
      </c>
      <c r="B1033" s="1">
        <v>45171</v>
      </c>
      <c r="C1033">
        <v>399197.99</v>
      </c>
      <c r="D1033">
        <v>8.34</v>
      </c>
      <c r="E1033">
        <v>9.4700000000000006</v>
      </c>
      <c r="F1033">
        <v>869.94</v>
      </c>
      <c r="G1033">
        <v>4107.32</v>
      </c>
      <c r="H1033">
        <f>_xlfn.MAXIFS(performance_data[portfolio_value],performance_data[portfolio_id],performance_data[[#This Row],[portfolio_id]])  -_xlfn.MINIFS(performance_data[portfolio_value],performance_data[portfolio_id],performance_data[[#This Row],[portfolio_id]])</f>
        <v>465068.35000000003</v>
      </c>
    </row>
    <row r="1034" spans="1:8" x14ac:dyDescent="0.3">
      <c r="A1034">
        <v>8503</v>
      </c>
      <c r="B1034" s="1">
        <v>44904</v>
      </c>
      <c r="C1034">
        <v>399149.97</v>
      </c>
      <c r="D1034">
        <v>-8.44</v>
      </c>
      <c r="E1034">
        <v>-8.94</v>
      </c>
      <c r="F1034">
        <v>14448.46</v>
      </c>
      <c r="G1034">
        <v>14156.32</v>
      </c>
      <c r="H1034">
        <f>_xlfn.MAXIFS(performance_data[portfolio_value],performance_data[portfolio_id],performance_data[[#This Row],[portfolio_id]])  -_xlfn.MINIFS(performance_data[portfolio_value],performance_data[portfolio_id],performance_data[[#This Row],[portfolio_id]])</f>
        <v>405764.54</v>
      </c>
    </row>
    <row r="1035" spans="1:8" x14ac:dyDescent="0.3">
      <c r="A1035">
        <v>4430</v>
      </c>
      <c r="B1035" s="1">
        <v>44843</v>
      </c>
      <c r="C1035">
        <v>399123.41</v>
      </c>
      <c r="D1035">
        <v>11.36</v>
      </c>
      <c r="E1035">
        <v>12.43</v>
      </c>
      <c r="F1035">
        <v>12973.59</v>
      </c>
      <c r="G1035">
        <v>19646.53</v>
      </c>
      <c r="H1035">
        <f>_xlfn.MAXIFS(performance_data[portfolio_value],performance_data[portfolio_id],performance_data[[#This Row],[portfolio_id]])  -_xlfn.MINIFS(performance_data[portfolio_value],performance_data[portfolio_id],performance_data[[#This Row],[portfolio_id]])</f>
        <v>470065.89</v>
      </c>
    </row>
    <row r="1036" spans="1:8" x14ac:dyDescent="0.3">
      <c r="A1036">
        <v>4157</v>
      </c>
      <c r="B1036" s="1">
        <v>44884</v>
      </c>
      <c r="C1036">
        <v>399051.66</v>
      </c>
      <c r="D1036">
        <v>9.32</v>
      </c>
      <c r="E1036">
        <v>7.47</v>
      </c>
      <c r="F1036">
        <v>18625.29</v>
      </c>
      <c r="G1036">
        <v>17400.810000000001</v>
      </c>
      <c r="H1036">
        <f>_xlfn.MAXIFS(performance_data[portfolio_value],performance_data[portfolio_id],performance_data[[#This Row],[portfolio_id]])  -_xlfn.MINIFS(performance_data[portfolio_value],performance_data[portfolio_id],performance_data[[#This Row],[portfolio_id]])</f>
        <v>463407.92000000004</v>
      </c>
    </row>
    <row r="1037" spans="1:8" x14ac:dyDescent="0.3">
      <c r="A1037">
        <v>4948</v>
      </c>
      <c r="B1037" s="1">
        <v>45258</v>
      </c>
      <c r="C1037">
        <v>398884.23</v>
      </c>
      <c r="D1037">
        <v>12.02</v>
      </c>
      <c r="E1037">
        <v>11.23</v>
      </c>
      <c r="F1037">
        <v>3801.04</v>
      </c>
      <c r="G1037">
        <v>12164.93</v>
      </c>
      <c r="H1037">
        <f>_xlfn.MAXIFS(performance_data[portfolio_value],performance_data[portfolio_id],performance_data[[#This Row],[portfolio_id]])  -_xlfn.MINIFS(performance_data[portfolio_value],performance_data[portfolio_id],performance_data[[#This Row],[portfolio_id]])</f>
        <v>431324.61</v>
      </c>
    </row>
    <row r="1038" spans="1:8" x14ac:dyDescent="0.3">
      <c r="A1038">
        <v>7747</v>
      </c>
      <c r="B1038" s="1">
        <v>45311</v>
      </c>
      <c r="C1038">
        <v>398831.82</v>
      </c>
      <c r="D1038">
        <v>-1.75</v>
      </c>
      <c r="E1038">
        <v>-1.55</v>
      </c>
      <c r="F1038">
        <v>5594.31</v>
      </c>
      <c r="G1038">
        <v>3061.75</v>
      </c>
      <c r="H1038">
        <f>_xlfn.MAXIFS(performance_data[portfolio_value],performance_data[portfolio_id],performance_data[[#This Row],[portfolio_id]])  -_xlfn.MINIFS(performance_data[portfolio_value],performance_data[portfolio_id],performance_data[[#This Row],[portfolio_id]])</f>
        <v>485139.11</v>
      </c>
    </row>
    <row r="1039" spans="1:8" x14ac:dyDescent="0.3">
      <c r="A1039">
        <v>7756</v>
      </c>
      <c r="B1039" s="1">
        <v>45145</v>
      </c>
      <c r="C1039">
        <v>398718.14</v>
      </c>
      <c r="D1039">
        <v>-1.72</v>
      </c>
      <c r="E1039">
        <v>-2.04</v>
      </c>
      <c r="F1039">
        <v>4771.5600000000004</v>
      </c>
      <c r="G1039">
        <v>12906.48</v>
      </c>
      <c r="H1039">
        <f>_xlfn.MAXIFS(performance_data[portfolio_value],performance_data[portfolio_id],performance_data[[#This Row],[portfolio_id]])  -_xlfn.MINIFS(performance_data[portfolio_value],performance_data[portfolio_id],performance_data[[#This Row],[portfolio_id]])</f>
        <v>370918.12</v>
      </c>
    </row>
    <row r="1040" spans="1:8" x14ac:dyDescent="0.3">
      <c r="A1040">
        <v>9566</v>
      </c>
      <c r="B1040" s="1">
        <v>45458</v>
      </c>
      <c r="C1040">
        <v>398380.81</v>
      </c>
      <c r="D1040">
        <v>10.119999999999999</v>
      </c>
      <c r="E1040">
        <v>8.4499999999999993</v>
      </c>
      <c r="F1040">
        <v>4537.18</v>
      </c>
      <c r="G1040">
        <v>10784.74</v>
      </c>
      <c r="H1040">
        <f>_xlfn.MAXIFS(performance_data[portfolio_value],performance_data[portfolio_id],performance_data[[#This Row],[portfolio_id]])  -_xlfn.MINIFS(performance_data[portfolio_value],performance_data[portfolio_id],performance_data[[#This Row],[portfolio_id]])</f>
        <v>453376.16</v>
      </c>
    </row>
    <row r="1041" spans="1:8" x14ac:dyDescent="0.3">
      <c r="A1041">
        <v>2382</v>
      </c>
      <c r="B1041" s="1">
        <v>45102</v>
      </c>
      <c r="C1041">
        <v>398256.19</v>
      </c>
      <c r="D1041">
        <v>11.67</v>
      </c>
      <c r="E1041">
        <v>11.16</v>
      </c>
      <c r="F1041">
        <v>19636.96</v>
      </c>
      <c r="G1041">
        <v>5375.78</v>
      </c>
      <c r="H1041">
        <f>_xlfn.MAXIFS(performance_data[portfolio_value],performance_data[portfolio_id],performance_data[[#This Row],[portfolio_id]])  -_xlfn.MINIFS(performance_data[portfolio_value],performance_data[portfolio_id],performance_data[[#This Row],[portfolio_id]])</f>
        <v>438255.63</v>
      </c>
    </row>
    <row r="1042" spans="1:8" x14ac:dyDescent="0.3">
      <c r="A1042">
        <v>7983</v>
      </c>
      <c r="B1042" s="1">
        <v>45322</v>
      </c>
      <c r="C1042">
        <v>398220.51</v>
      </c>
      <c r="D1042">
        <v>18.73</v>
      </c>
      <c r="E1042">
        <v>22.1</v>
      </c>
      <c r="F1042">
        <v>210.74</v>
      </c>
      <c r="G1042">
        <v>18908.7</v>
      </c>
      <c r="H1042">
        <f>_xlfn.MAXIFS(performance_data[portfolio_value],performance_data[portfolio_id],performance_data[[#This Row],[portfolio_id]])  -_xlfn.MINIFS(performance_data[portfolio_value],performance_data[portfolio_id],performance_data[[#This Row],[portfolio_id]])</f>
        <v>472441.38</v>
      </c>
    </row>
    <row r="1043" spans="1:8" x14ac:dyDescent="0.3">
      <c r="A1043">
        <v>7071</v>
      </c>
      <c r="B1043" s="1">
        <v>45360</v>
      </c>
      <c r="C1043">
        <v>398103.65</v>
      </c>
      <c r="D1043">
        <v>-6.67</v>
      </c>
      <c r="E1043">
        <v>-6.41</v>
      </c>
      <c r="F1043">
        <v>6123.64</v>
      </c>
      <c r="G1043">
        <v>142.12</v>
      </c>
      <c r="H1043">
        <f>_xlfn.MAXIFS(performance_data[portfolio_value],performance_data[portfolio_id],performance_data[[#This Row],[portfolio_id]])  -_xlfn.MINIFS(performance_data[portfolio_value],performance_data[portfolio_id],performance_data[[#This Row],[portfolio_id]])</f>
        <v>433278.87</v>
      </c>
    </row>
    <row r="1044" spans="1:8" x14ac:dyDescent="0.3">
      <c r="A1044">
        <v>2678</v>
      </c>
      <c r="B1044" s="1">
        <v>45179</v>
      </c>
      <c r="C1044">
        <v>398059.19</v>
      </c>
      <c r="D1044">
        <v>-4.9800000000000004</v>
      </c>
      <c r="E1044">
        <v>-5.41</v>
      </c>
      <c r="F1044">
        <v>4155.6099999999997</v>
      </c>
      <c r="G1044">
        <v>8913.31</v>
      </c>
      <c r="H1044">
        <f>_xlfn.MAXIFS(performance_data[portfolio_value],performance_data[portfolio_id],performance_data[[#This Row],[portfolio_id]])  -_xlfn.MINIFS(performance_data[portfolio_value],performance_data[portfolio_id],performance_data[[#This Row],[portfolio_id]])</f>
        <v>489002.06</v>
      </c>
    </row>
    <row r="1045" spans="1:8" x14ac:dyDescent="0.3">
      <c r="A1045">
        <v>1726</v>
      </c>
      <c r="B1045" s="1">
        <v>45472</v>
      </c>
      <c r="C1045">
        <v>397890.97</v>
      </c>
      <c r="D1045">
        <v>13.4</v>
      </c>
      <c r="E1045">
        <v>12.58</v>
      </c>
      <c r="F1045">
        <v>16306.64</v>
      </c>
      <c r="G1045">
        <v>7589.85</v>
      </c>
      <c r="H1045">
        <f>_xlfn.MAXIFS(performance_data[portfolio_value],performance_data[portfolio_id],performance_data[[#This Row],[portfolio_id]])  -_xlfn.MINIFS(performance_data[portfolio_value],performance_data[portfolio_id],performance_data[[#This Row],[portfolio_id]])</f>
        <v>399055.5</v>
      </c>
    </row>
    <row r="1046" spans="1:8" x14ac:dyDescent="0.3">
      <c r="A1046">
        <v>8582</v>
      </c>
      <c r="B1046" s="1">
        <v>45381</v>
      </c>
      <c r="C1046">
        <v>397803.86</v>
      </c>
      <c r="D1046">
        <v>-7.36</v>
      </c>
      <c r="E1046">
        <v>-8.39</v>
      </c>
      <c r="F1046">
        <v>11696.15</v>
      </c>
      <c r="G1046">
        <v>13904.06</v>
      </c>
      <c r="H1046">
        <f>_xlfn.MAXIFS(performance_data[portfolio_value],performance_data[portfolio_id],performance_data[[#This Row],[portfolio_id]])  -_xlfn.MINIFS(performance_data[portfolio_value],performance_data[portfolio_id],performance_data[[#This Row],[portfolio_id]])</f>
        <v>468848.31</v>
      </c>
    </row>
    <row r="1047" spans="1:8" x14ac:dyDescent="0.3">
      <c r="A1047">
        <v>6750</v>
      </c>
      <c r="B1047" s="1">
        <v>45487</v>
      </c>
      <c r="C1047">
        <v>397720.53</v>
      </c>
      <c r="D1047">
        <v>-2.67</v>
      </c>
      <c r="E1047">
        <v>-2.27</v>
      </c>
      <c r="F1047">
        <v>8619.6</v>
      </c>
      <c r="G1047">
        <v>7927.87</v>
      </c>
      <c r="H1047">
        <f>_xlfn.MAXIFS(performance_data[portfolio_value],performance_data[portfolio_id],performance_data[[#This Row],[portfolio_id]])  -_xlfn.MINIFS(performance_data[portfolio_value],performance_data[portfolio_id],performance_data[[#This Row],[portfolio_id]])</f>
        <v>442764.35</v>
      </c>
    </row>
    <row r="1048" spans="1:8" x14ac:dyDescent="0.3">
      <c r="A1048">
        <v>1475</v>
      </c>
      <c r="B1048" s="1">
        <v>45340</v>
      </c>
      <c r="C1048">
        <v>397695.28</v>
      </c>
      <c r="D1048">
        <v>7.83</v>
      </c>
      <c r="E1048">
        <v>8.25</v>
      </c>
      <c r="F1048">
        <v>14445.64</v>
      </c>
      <c r="G1048">
        <v>688.33</v>
      </c>
      <c r="H1048">
        <f>_xlfn.MAXIFS(performance_data[portfolio_value],performance_data[portfolio_id],performance_data[[#This Row],[portfolio_id]])  -_xlfn.MINIFS(performance_data[portfolio_value],performance_data[portfolio_id],performance_data[[#This Row],[portfolio_id]])</f>
        <v>429460.27</v>
      </c>
    </row>
    <row r="1049" spans="1:8" x14ac:dyDescent="0.3">
      <c r="A1049">
        <v>8313</v>
      </c>
      <c r="B1049" s="1">
        <v>45378</v>
      </c>
      <c r="C1049">
        <v>397657.55</v>
      </c>
      <c r="D1049">
        <v>9.94</v>
      </c>
      <c r="E1049">
        <v>8.42</v>
      </c>
      <c r="F1049">
        <v>16980.88</v>
      </c>
      <c r="G1049">
        <v>19786.89</v>
      </c>
      <c r="H1049">
        <f>_xlfn.MAXIFS(performance_data[portfolio_value],performance_data[portfolio_id],performance_data[[#This Row],[portfolio_id]])  -_xlfn.MINIFS(performance_data[portfolio_value],performance_data[portfolio_id],performance_data[[#This Row],[portfolio_id]])</f>
        <v>414394.99</v>
      </c>
    </row>
    <row r="1050" spans="1:8" x14ac:dyDescent="0.3">
      <c r="A1050">
        <v>9566</v>
      </c>
      <c r="B1050" s="1">
        <v>45535</v>
      </c>
      <c r="C1050">
        <v>397584.44</v>
      </c>
      <c r="D1050">
        <v>-6.86</v>
      </c>
      <c r="E1050">
        <v>-6.67</v>
      </c>
      <c r="F1050">
        <v>16379.79</v>
      </c>
      <c r="G1050">
        <v>1353.31</v>
      </c>
      <c r="H1050">
        <f>_xlfn.MAXIFS(performance_data[portfolio_value],performance_data[portfolio_id],performance_data[[#This Row],[portfolio_id]])  -_xlfn.MINIFS(performance_data[portfolio_value],performance_data[portfolio_id],performance_data[[#This Row],[portfolio_id]])</f>
        <v>453376.16</v>
      </c>
    </row>
    <row r="1051" spans="1:8" x14ac:dyDescent="0.3">
      <c r="A1051">
        <v>5390</v>
      </c>
      <c r="B1051" s="1">
        <v>45328</v>
      </c>
      <c r="C1051">
        <v>397280.32</v>
      </c>
      <c r="D1051">
        <v>19.16</v>
      </c>
      <c r="E1051">
        <v>22.01</v>
      </c>
      <c r="F1051">
        <v>13072.1</v>
      </c>
      <c r="G1051">
        <v>16607.5</v>
      </c>
      <c r="H1051">
        <f>_xlfn.MAXIFS(performance_data[portfolio_value],performance_data[portfolio_id],performance_data[[#This Row],[portfolio_id]])  -_xlfn.MINIFS(performance_data[portfolio_value],performance_data[portfolio_id],performance_data[[#This Row],[portfolio_id]])</f>
        <v>453454.35</v>
      </c>
    </row>
    <row r="1052" spans="1:8" x14ac:dyDescent="0.3">
      <c r="A1052">
        <v>3109</v>
      </c>
      <c r="B1052" s="1">
        <v>45437</v>
      </c>
      <c r="C1052">
        <v>397080.19</v>
      </c>
      <c r="D1052">
        <v>-7.48</v>
      </c>
      <c r="E1052">
        <v>-8.3000000000000007</v>
      </c>
      <c r="F1052">
        <v>18385.68</v>
      </c>
      <c r="G1052">
        <v>9618.75</v>
      </c>
      <c r="H1052">
        <f>_xlfn.MAXIFS(performance_data[portfolio_value],performance_data[portfolio_id],performance_data[[#This Row],[portfolio_id]])  -_xlfn.MINIFS(performance_data[portfolio_value],performance_data[portfolio_id],performance_data[[#This Row],[portfolio_id]])</f>
        <v>487003.91000000003</v>
      </c>
    </row>
    <row r="1053" spans="1:8" x14ac:dyDescent="0.3">
      <c r="A1053">
        <v>1763</v>
      </c>
      <c r="B1053" s="1">
        <v>44855</v>
      </c>
      <c r="C1053">
        <v>397062.53</v>
      </c>
      <c r="D1053">
        <v>6.77</v>
      </c>
      <c r="E1053">
        <v>7.46</v>
      </c>
      <c r="F1053">
        <v>6700.92</v>
      </c>
      <c r="G1053">
        <v>7695.79</v>
      </c>
      <c r="H1053">
        <f>_xlfn.MAXIFS(performance_data[portfolio_value],performance_data[portfolio_id],performance_data[[#This Row],[portfolio_id]])  -_xlfn.MINIFS(performance_data[portfolio_value],performance_data[portfolio_id],performance_data[[#This Row],[portfolio_id]])</f>
        <v>400130.94</v>
      </c>
    </row>
    <row r="1054" spans="1:8" x14ac:dyDescent="0.3">
      <c r="A1054">
        <v>4843</v>
      </c>
      <c r="B1054" s="1">
        <v>45050</v>
      </c>
      <c r="C1054">
        <v>396868.18</v>
      </c>
      <c r="D1054">
        <v>-0.26</v>
      </c>
      <c r="E1054">
        <v>-0.28000000000000003</v>
      </c>
      <c r="F1054">
        <v>7930.24</v>
      </c>
      <c r="G1054">
        <v>19942.650000000001</v>
      </c>
      <c r="H1054">
        <f>_xlfn.MAXIFS(performance_data[portfolio_value],performance_data[portfolio_id],performance_data[[#This Row],[portfolio_id]])  -_xlfn.MINIFS(performance_data[portfolio_value],performance_data[portfolio_id],performance_data[[#This Row],[portfolio_id]])</f>
        <v>453583.27999999997</v>
      </c>
    </row>
    <row r="1055" spans="1:8" x14ac:dyDescent="0.3">
      <c r="A1055">
        <v>4566</v>
      </c>
      <c r="B1055" s="1">
        <v>45216</v>
      </c>
      <c r="C1055">
        <v>396765.39</v>
      </c>
      <c r="D1055">
        <v>14.01</v>
      </c>
      <c r="E1055">
        <v>16.73</v>
      </c>
      <c r="F1055">
        <v>7198.63</v>
      </c>
      <c r="G1055">
        <v>7301.09</v>
      </c>
      <c r="H1055">
        <f>_xlfn.MAXIFS(performance_data[portfolio_value],performance_data[portfolio_id],performance_data[[#This Row],[portfolio_id]])  -_xlfn.MINIFS(performance_data[portfolio_value],performance_data[portfolio_id],performance_data[[#This Row],[portfolio_id]])</f>
        <v>454731.38</v>
      </c>
    </row>
    <row r="1056" spans="1:8" x14ac:dyDescent="0.3">
      <c r="A1056">
        <v>1719</v>
      </c>
      <c r="B1056" s="1">
        <v>45113</v>
      </c>
      <c r="C1056">
        <v>396655.62</v>
      </c>
      <c r="D1056">
        <v>6.29</v>
      </c>
      <c r="E1056">
        <v>6.64</v>
      </c>
      <c r="F1056">
        <v>14988.66</v>
      </c>
      <c r="G1056">
        <v>11267.2</v>
      </c>
      <c r="H1056">
        <f>_xlfn.MAXIFS(performance_data[portfolio_value],performance_data[portfolio_id],performance_data[[#This Row],[portfolio_id]])  -_xlfn.MINIFS(performance_data[portfolio_value],performance_data[portfolio_id],performance_data[[#This Row],[portfolio_id]])</f>
        <v>489588.60000000003</v>
      </c>
    </row>
    <row r="1057" spans="1:8" x14ac:dyDescent="0.3">
      <c r="A1057">
        <v>3109</v>
      </c>
      <c r="B1057" s="1">
        <v>45318</v>
      </c>
      <c r="C1057">
        <v>396627.56</v>
      </c>
      <c r="D1057">
        <v>11.02</v>
      </c>
      <c r="E1057">
        <v>8.9499999999999993</v>
      </c>
      <c r="F1057">
        <v>6571.78</v>
      </c>
      <c r="G1057">
        <v>11079.82</v>
      </c>
      <c r="H1057">
        <f>_xlfn.MAXIFS(performance_data[portfolio_value],performance_data[portfolio_id],performance_data[[#This Row],[portfolio_id]])  -_xlfn.MINIFS(performance_data[portfolio_value],performance_data[portfolio_id],performance_data[[#This Row],[portfolio_id]])</f>
        <v>487003.91000000003</v>
      </c>
    </row>
    <row r="1058" spans="1:8" x14ac:dyDescent="0.3">
      <c r="A1058">
        <v>1280</v>
      </c>
      <c r="B1058" s="1">
        <v>45179</v>
      </c>
      <c r="C1058">
        <v>396578.9</v>
      </c>
      <c r="D1058">
        <v>15.29</v>
      </c>
      <c r="E1058">
        <v>17.28</v>
      </c>
      <c r="F1058">
        <v>3776.05</v>
      </c>
      <c r="G1058">
        <v>14611.63</v>
      </c>
      <c r="H1058">
        <f>_xlfn.MAXIFS(performance_data[portfolio_value],performance_data[portfolio_id],performance_data[[#This Row],[portfolio_id]])  -_xlfn.MINIFS(performance_data[portfolio_value],performance_data[portfolio_id],performance_data[[#This Row],[portfolio_id]])</f>
        <v>486253.62</v>
      </c>
    </row>
    <row r="1059" spans="1:8" x14ac:dyDescent="0.3">
      <c r="A1059">
        <v>2461</v>
      </c>
      <c r="B1059" s="1">
        <v>44972</v>
      </c>
      <c r="C1059">
        <v>396211.22</v>
      </c>
      <c r="D1059">
        <v>-0.15</v>
      </c>
      <c r="E1059">
        <v>-0.14000000000000001</v>
      </c>
      <c r="F1059">
        <v>9761.76</v>
      </c>
      <c r="G1059">
        <v>5272.33</v>
      </c>
      <c r="H1059">
        <f>_xlfn.MAXIFS(performance_data[portfolio_value],performance_data[portfolio_id],performance_data[[#This Row],[portfolio_id]])  -_xlfn.MINIFS(performance_data[portfolio_value],performance_data[portfolio_id],performance_data[[#This Row],[portfolio_id]])</f>
        <v>479062.15</v>
      </c>
    </row>
    <row r="1060" spans="1:8" x14ac:dyDescent="0.3">
      <c r="A1060">
        <v>2363</v>
      </c>
      <c r="B1060" s="1">
        <v>44832</v>
      </c>
      <c r="C1060">
        <v>396198.59</v>
      </c>
      <c r="D1060">
        <v>4.4000000000000004</v>
      </c>
      <c r="E1060">
        <v>3.82</v>
      </c>
      <c r="F1060">
        <v>4097.34</v>
      </c>
      <c r="G1060">
        <v>15800.76</v>
      </c>
      <c r="H1060">
        <f>_xlfn.MAXIFS(performance_data[portfolio_value],performance_data[portfolio_id],performance_data[[#This Row],[portfolio_id]])  -_xlfn.MINIFS(performance_data[portfolio_value],performance_data[portfolio_id],performance_data[[#This Row],[portfolio_id]])</f>
        <v>480183.11000000004</v>
      </c>
    </row>
    <row r="1061" spans="1:8" x14ac:dyDescent="0.3">
      <c r="A1061">
        <v>7985</v>
      </c>
      <c r="B1061" s="1">
        <v>45345</v>
      </c>
      <c r="C1061">
        <v>396144.5</v>
      </c>
      <c r="D1061">
        <v>-5.99</v>
      </c>
      <c r="E1061">
        <v>-7.16</v>
      </c>
      <c r="F1061">
        <v>15829.98</v>
      </c>
      <c r="G1061">
        <v>3102.75</v>
      </c>
      <c r="H1061">
        <f>_xlfn.MAXIFS(performance_data[portfolio_value],performance_data[portfolio_id],performance_data[[#This Row],[portfolio_id]])  -_xlfn.MINIFS(performance_data[portfolio_value],performance_data[portfolio_id],performance_data[[#This Row],[portfolio_id]])</f>
        <v>475170.62</v>
      </c>
    </row>
    <row r="1062" spans="1:8" x14ac:dyDescent="0.3">
      <c r="A1062">
        <v>9751</v>
      </c>
      <c r="B1062" s="1">
        <v>44929</v>
      </c>
      <c r="C1062">
        <v>396089.25</v>
      </c>
      <c r="D1062">
        <v>-8.91</v>
      </c>
      <c r="E1062">
        <v>-10.56</v>
      </c>
      <c r="F1062">
        <v>19929.189999999999</v>
      </c>
      <c r="G1062">
        <v>18010.43</v>
      </c>
      <c r="H1062">
        <f>_xlfn.MAXIFS(performance_data[portfolio_value],performance_data[portfolio_id],performance_data[[#This Row],[portfolio_id]])  -_xlfn.MINIFS(performance_data[portfolio_value],performance_data[portfolio_id],performance_data[[#This Row],[portfolio_id]])</f>
        <v>486791.28</v>
      </c>
    </row>
    <row r="1063" spans="1:8" x14ac:dyDescent="0.3">
      <c r="A1063">
        <v>1483</v>
      </c>
      <c r="B1063" s="1">
        <v>44873</v>
      </c>
      <c r="C1063">
        <v>396063.2</v>
      </c>
      <c r="D1063">
        <v>0.88</v>
      </c>
      <c r="E1063">
        <v>0.93</v>
      </c>
      <c r="F1063">
        <v>951.72</v>
      </c>
      <c r="G1063">
        <v>6538.21</v>
      </c>
      <c r="H1063">
        <f>_xlfn.MAXIFS(performance_data[portfolio_value],performance_data[portfolio_id],performance_data[[#This Row],[portfolio_id]])  -_xlfn.MINIFS(performance_data[portfolio_value],performance_data[portfolio_id],performance_data[[#This Row],[portfolio_id]])</f>
        <v>360719.92</v>
      </c>
    </row>
    <row r="1064" spans="1:8" x14ac:dyDescent="0.3">
      <c r="A1064">
        <v>9733</v>
      </c>
      <c r="B1064" s="1">
        <v>45355</v>
      </c>
      <c r="C1064">
        <v>396046.84</v>
      </c>
      <c r="D1064">
        <v>-5.71</v>
      </c>
      <c r="E1064">
        <v>-4.99</v>
      </c>
      <c r="F1064">
        <v>19564.61</v>
      </c>
      <c r="G1064">
        <v>10069.35</v>
      </c>
      <c r="H1064">
        <f>_xlfn.MAXIFS(performance_data[portfolio_value],performance_data[portfolio_id],performance_data[[#This Row],[portfolio_id]])  -_xlfn.MINIFS(performance_data[portfolio_value],performance_data[portfolio_id],performance_data[[#This Row],[portfolio_id]])</f>
        <v>471325.01</v>
      </c>
    </row>
    <row r="1065" spans="1:8" x14ac:dyDescent="0.3">
      <c r="A1065">
        <v>2582</v>
      </c>
      <c r="B1065" s="1">
        <v>45406</v>
      </c>
      <c r="C1065">
        <v>396027.17</v>
      </c>
      <c r="D1065">
        <v>-1.04</v>
      </c>
      <c r="E1065">
        <v>-1.08</v>
      </c>
      <c r="F1065">
        <v>16065.55</v>
      </c>
      <c r="G1065">
        <v>8680.16</v>
      </c>
      <c r="H1065">
        <f>_xlfn.MAXIFS(performance_data[portfolio_value],performance_data[portfolio_id],performance_data[[#This Row],[portfolio_id]])  -_xlfn.MINIFS(performance_data[portfolio_value],performance_data[portfolio_id],performance_data[[#This Row],[portfolio_id]])</f>
        <v>486555.19</v>
      </c>
    </row>
    <row r="1066" spans="1:8" x14ac:dyDescent="0.3">
      <c r="A1066">
        <v>9015</v>
      </c>
      <c r="B1066" s="1">
        <v>44903</v>
      </c>
      <c r="C1066">
        <v>395421.48</v>
      </c>
      <c r="D1066">
        <v>2.44</v>
      </c>
      <c r="E1066">
        <v>2.27</v>
      </c>
      <c r="F1066">
        <v>11243</v>
      </c>
      <c r="G1066">
        <v>1558.24</v>
      </c>
      <c r="H1066">
        <f>_xlfn.MAXIFS(performance_data[portfolio_value],performance_data[portfolio_id],performance_data[[#This Row],[portfolio_id]])  -_xlfn.MINIFS(performance_data[portfolio_value],performance_data[portfolio_id],performance_data[[#This Row],[portfolio_id]])</f>
        <v>481081.97</v>
      </c>
    </row>
    <row r="1067" spans="1:8" x14ac:dyDescent="0.3">
      <c r="A1067">
        <v>6218</v>
      </c>
      <c r="B1067" s="1">
        <v>45033</v>
      </c>
      <c r="C1067">
        <v>395233.17</v>
      </c>
      <c r="D1067">
        <v>-5.2</v>
      </c>
      <c r="E1067">
        <v>-5.35</v>
      </c>
      <c r="F1067">
        <v>14877.74</v>
      </c>
      <c r="G1067">
        <v>17419.79</v>
      </c>
      <c r="H1067">
        <f>_xlfn.MAXIFS(performance_data[portfolio_value],performance_data[portfolio_id],performance_data[[#This Row],[portfolio_id]])  -_xlfn.MINIFS(performance_data[portfolio_value],performance_data[portfolio_id],performance_data[[#This Row],[portfolio_id]])</f>
        <v>370614.20999999996</v>
      </c>
    </row>
    <row r="1068" spans="1:8" x14ac:dyDescent="0.3">
      <c r="A1068">
        <v>3862</v>
      </c>
      <c r="B1068" s="1">
        <v>44851</v>
      </c>
      <c r="C1068">
        <v>395097.92</v>
      </c>
      <c r="D1068">
        <v>-0.33</v>
      </c>
      <c r="E1068">
        <v>-0.31</v>
      </c>
      <c r="F1068">
        <v>11657.27</v>
      </c>
      <c r="G1068">
        <v>6292.45</v>
      </c>
      <c r="H1068">
        <f>_xlfn.MAXIFS(performance_data[portfolio_value],performance_data[portfolio_id],performance_data[[#This Row],[portfolio_id]])  -_xlfn.MINIFS(performance_data[portfolio_value],performance_data[portfolio_id],performance_data[[#This Row],[portfolio_id]])</f>
        <v>477592.26</v>
      </c>
    </row>
    <row r="1069" spans="1:8" x14ac:dyDescent="0.3">
      <c r="A1069">
        <v>2720</v>
      </c>
      <c r="B1069" s="1">
        <v>44980</v>
      </c>
      <c r="C1069">
        <v>395068.96</v>
      </c>
      <c r="D1069">
        <v>11.44</v>
      </c>
      <c r="E1069">
        <v>10.99</v>
      </c>
      <c r="F1069">
        <v>11202.02</v>
      </c>
      <c r="G1069">
        <v>6483.81</v>
      </c>
      <c r="H1069">
        <f>_xlfn.MAXIFS(performance_data[portfolio_value],performance_data[portfolio_id],performance_data[[#This Row],[portfolio_id]])  -_xlfn.MINIFS(performance_data[portfolio_value],performance_data[portfolio_id],performance_data[[#This Row],[portfolio_id]])</f>
        <v>491089.33</v>
      </c>
    </row>
    <row r="1070" spans="1:8" x14ac:dyDescent="0.3">
      <c r="A1070">
        <v>9730</v>
      </c>
      <c r="B1070" s="1">
        <v>44886</v>
      </c>
      <c r="C1070">
        <v>395067.9</v>
      </c>
      <c r="D1070">
        <v>-6.14</v>
      </c>
      <c r="E1070">
        <v>-6.91</v>
      </c>
      <c r="F1070">
        <v>181.59</v>
      </c>
      <c r="G1070">
        <v>8119.11</v>
      </c>
      <c r="H1070">
        <f>_xlfn.MAXIFS(performance_data[portfolio_value],performance_data[portfolio_id],performance_data[[#This Row],[portfolio_id]])  -_xlfn.MINIFS(performance_data[portfolio_value],performance_data[portfolio_id],performance_data[[#This Row],[portfolio_id]])</f>
        <v>418065.69999999995</v>
      </c>
    </row>
    <row r="1071" spans="1:8" x14ac:dyDescent="0.3">
      <c r="A1071">
        <v>5968</v>
      </c>
      <c r="B1071" s="1">
        <v>45036</v>
      </c>
      <c r="C1071">
        <v>394764.32</v>
      </c>
      <c r="D1071">
        <v>5.15</v>
      </c>
      <c r="E1071">
        <v>5.0999999999999996</v>
      </c>
      <c r="F1071">
        <v>13065.01</v>
      </c>
      <c r="G1071">
        <v>1762.89</v>
      </c>
      <c r="H1071">
        <f>_xlfn.MAXIFS(performance_data[portfolio_value],performance_data[portfolio_id],performance_data[[#This Row],[portfolio_id]])  -_xlfn.MINIFS(performance_data[portfolio_value],performance_data[portfolio_id],performance_data[[#This Row],[portfolio_id]])</f>
        <v>479742.19</v>
      </c>
    </row>
    <row r="1072" spans="1:8" x14ac:dyDescent="0.3">
      <c r="A1072">
        <v>3640</v>
      </c>
      <c r="B1072" s="1">
        <v>45324</v>
      </c>
      <c r="C1072">
        <v>394698.88</v>
      </c>
      <c r="D1072">
        <v>16.59</v>
      </c>
      <c r="E1072">
        <v>17.690000000000001</v>
      </c>
      <c r="F1072">
        <v>5781.34</v>
      </c>
      <c r="G1072">
        <v>5958.41</v>
      </c>
      <c r="H1072">
        <f>_xlfn.MAXIFS(performance_data[portfolio_value],performance_data[portfolio_id],performance_data[[#This Row],[portfolio_id]])  -_xlfn.MINIFS(performance_data[portfolio_value],performance_data[portfolio_id],performance_data[[#This Row],[portfolio_id]])</f>
        <v>436207.13999999996</v>
      </c>
    </row>
    <row r="1073" spans="1:8" x14ac:dyDescent="0.3">
      <c r="A1073">
        <v>6218</v>
      </c>
      <c r="B1073" s="1">
        <v>44924</v>
      </c>
      <c r="C1073">
        <v>394525.57</v>
      </c>
      <c r="D1073">
        <v>19.829999999999998</v>
      </c>
      <c r="E1073">
        <v>22.44</v>
      </c>
      <c r="F1073">
        <v>7236.35</v>
      </c>
      <c r="G1073">
        <v>2180.3200000000002</v>
      </c>
      <c r="H1073">
        <f>_xlfn.MAXIFS(performance_data[portfolio_value],performance_data[portfolio_id],performance_data[[#This Row],[portfolio_id]])  -_xlfn.MINIFS(performance_data[portfolio_value],performance_data[portfolio_id],performance_data[[#This Row],[portfolio_id]])</f>
        <v>370614.20999999996</v>
      </c>
    </row>
    <row r="1074" spans="1:8" x14ac:dyDescent="0.3">
      <c r="A1074">
        <v>9353</v>
      </c>
      <c r="B1074" s="1">
        <v>45436</v>
      </c>
      <c r="C1074">
        <v>394523</v>
      </c>
      <c r="D1074">
        <v>-3.35</v>
      </c>
      <c r="E1074">
        <v>-3.65</v>
      </c>
      <c r="F1074">
        <v>10060.81</v>
      </c>
      <c r="G1074">
        <v>13969.09</v>
      </c>
      <c r="H1074">
        <f>_xlfn.MAXIFS(performance_data[portfolio_value],performance_data[portfolio_id],performance_data[[#This Row],[portfolio_id]])  -_xlfn.MINIFS(performance_data[portfolio_value],performance_data[portfolio_id],performance_data[[#This Row],[portfolio_id]])</f>
        <v>468899.83</v>
      </c>
    </row>
    <row r="1075" spans="1:8" x14ac:dyDescent="0.3">
      <c r="A1075">
        <v>6240</v>
      </c>
      <c r="B1075" s="1">
        <v>45218</v>
      </c>
      <c r="C1075">
        <v>394430.03</v>
      </c>
      <c r="D1075">
        <v>15.14</v>
      </c>
      <c r="E1075">
        <v>15.17</v>
      </c>
      <c r="F1075">
        <v>17264.05</v>
      </c>
      <c r="G1075">
        <v>14704.25</v>
      </c>
      <c r="H1075">
        <f>_xlfn.MAXIFS(performance_data[portfolio_value],performance_data[portfolio_id],performance_data[[#This Row],[portfolio_id]])  -_xlfn.MINIFS(performance_data[portfolio_value],performance_data[portfolio_id],performance_data[[#This Row],[portfolio_id]])</f>
        <v>472102.02999999997</v>
      </c>
    </row>
    <row r="1076" spans="1:8" x14ac:dyDescent="0.3">
      <c r="A1076">
        <v>6536</v>
      </c>
      <c r="B1076" s="1">
        <v>45320</v>
      </c>
      <c r="C1076">
        <v>394201.71</v>
      </c>
      <c r="D1076">
        <v>-2.16</v>
      </c>
      <c r="E1076">
        <v>-2.15</v>
      </c>
      <c r="F1076">
        <v>4370.41</v>
      </c>
      <c r="G1076">
        <v>17178.47</v>
      </c>
      <c r="H1076">
        <f>_xlfn.MAXIFS(performance_data[portfolio_value],performance_data[portfolio_id],performance_data[[#This Row],[portfolio_id]])  -_xlfn.MINIFS(performance_data[portfolio_value],performance_data[portfolio_id],performance_data[[#This Row],[portfolio_id]])</f>
        <v>418170.61</v>
      </c>
    </row>
    <row r="1077" spans="1:8" x14ac:dyDescent="0.3">
      <c r="A1077">
        <v>2055</v>
      </c>
      <c r="B1077" s="1">
        <v>44910</v>
      </c>
      <c r="C1077">
        <v>394055.79</v>
      </c>
      <c r="D1077">
        <v>1.51</v>
      </c>
      <c r="E1077">
        <v>1.29</v>
      </c>
      <c r="F1077">
        <v>18977.57</v>
      </c>
      <c r="G1077">
        <v>11058.5</v>
      </c>
      <c r="H1077">
        <f>_xlfn.MAXIFS(performance_data[portfolio_value],performance_data[portfolio_id],performance_data[[#This Row],[portfolio_id]])  -_xlfn.MINIFS(performance_data[portfolio_value],performance_data[portfolio_id],performance_data[[#This Row],[portfolio_id]])</f>
        <v>480568.31</v>
      </c>
    </row>
    <row r="1078" spans="1:8" x14ac:dyDescent="0.3">
      <c r="A1078">
        <v>9920</v>
      </c>
      <c r="B1078" s="1">
        <v>44902</v>
      </c>
      <c r="C1078">
        <v>393946.34</v>
      </c>
      <c r="D1078">
        <v>4.17</v>
      </c>
      <c r="E1078">
        <v>4.78</v>
      </c>
      <c r="F1078">
        <v>4112.97</v>
      </c>
      <c r="G1078">
        <v>2685.93</v>
      </c>
      <c r="H1078">
        <f>_xlfn.MAXIFS(performance_data[portfolio_value],performance_data[portfolio_id],performance_data[[#This Row],[portfolio_id]])  -_xlfn.MINIFS(performance_data[portfolio_value],performance_data[portfolio_id],performance_data[[#This Row],[portfolio_id]])</f>
        <v>448034.8</v>
      </c>
    </row>
    <row r="1079" spans="1:8" x14ac:dyDescent="0.3">
      <c r="A1079">
        <v>6070</v>
      </c>
      <c r="B1079" s="1">
        <v>44972</v>
      </c>
      <c r="C1079">
        <v>393869.73</v>
      </c>
      <c r="D1079">
        <v>17.010000000000002</v>
      </c>
      <c r="E1079">
        <v>18.399999999999999</v>
      </c>
      <c r="F1079">
        <v>16383.14</v>
      </c>
      <c r="G1079">
        <v>11975.71</v>
      </c>
      <c r="H1079">
        <f>_xlfn.MAXIFS(performance_data[portfolio_value],performance_data[portfolio_id],performance_data[[#This Row],[portfolio_id]])  -_xlfn.MINIFS(performance_data[portfolio_value],performance_data[portfolio_id],performance_data[[#This Row],[portfolio_id]])</f>
        <v>410061.70999999996</v>
      </c>
    </row>
    <row r="1080" spans="1:8" x14ac:dyDescent="0.3">
      <c r="A1080">
        <v>9900</v>
      </c>
      <c r="B1080" s="1">
        <v>45015</v>
      </c>
      <c r="C1080">
        <v>393477.39</v>
      </c>
      <c r="D1080">
        <v>-2.72</v>
      </c>
      <c r="E1080">
        <v>-2.64</v>
      </c>
      <c r="F1080">
        <v>3172.34</v>
      </c>
      <c r="G1080">
        <v>1309.96</v>
      </c>
      <c r="H1080">
        <f>_xlfn.MAXIFS(performance_data[portfolio_value],performance_data[portfolio_id],performance_data[[#This Row],[portfolio_id]])  -_xlfn.MINIFS(performance_data[portfolio_value],performance_data[portfolio_id],performance_data[[#This Row],[portfolio_id]])</f>
        <v>451618.76</v>
      </c>
    </row>
    <row r="1081" spans="1:8" x14ac:dyDescent="0.3">
      <c r="A1081">
        <v>3900</v>
      </c>
      <c r="B1081" s="1">
        <v>44955</v>
      </c>
      <c r="C1081">
        <v>393471.07</v>
      </c>
      <c r="D1081">
        <v>0.26</v>
      </c>
      <c r="E1081">
        <v>0.3</v>
      </c>
      <c r="F1081">
        <v>3755.52</v>
      </c>
      <c r="G1081">
        <v>15957.37</v>
      </c>
      <c r="H1081">
        <f>_xlfn.MAXIFS(performance_data[portfolio_value],performance_data[portfolio_id],performance_data[[#This Row],[portfolio_id]])  -_xlfn.MINIFS(performance_data[portfolio_value],performance_data[portfolio_id],performance_data[[#This Row],[portfolio_id]])</f>
        <v>478128.35</v>
      </c>
    </row>
    <row r="1082" spans="1:8" x14ac:dyDescent="0.3">
      <c r="A1082">
        <v>1845</v>
      </c>
      <c r="B1082" s="1">
        <v>45491</v>
      </c>
      <c r="C1082">
        <v>393440.28</v>
      </c>
      <c r="D1082">
        <v>18.53</v>
      </c>
      <c r="E1082">
        <v>18.510000000000002</v>
      </c>
      <c r="F1082">
        <v>2931.72</v>
      </c>
      <c r="G1082">
        <v>14726.54</v>
      </c>
      <c r="H1082">
        <f>_xlfn.MAXIFS(performance_data[portfolio_value],performance_data[portfolio_id],performance_data[[#This Row],[portfolio_id]])  -_xlfn.MINIFS(performance_data[portfolio_value],performance_data[portfolio_id],performance_data[[#This Row],[portfolio_id]])</f>
        <v>457089.26999999996</v>
      </c>
    </row>
    <row r="1083" spans="1:8" x14ac:dyDescent="0.3">
      <c r="A1083">
        <v>6937</v>
      </c>
      <c r="B1083" s="1">
        <v>45514</v>
      </c>
      <c r="C1083">
        <v>393415.03</v>
      </c>
      <c r="D1083">
        <v>4.91</v>
      </c>
      <c r="E1083">
        <v>5.4</v>
      </c>
      <c r="F1083">
        <v>11458.14</v>
      </c>
      <c r="G1083">
        <v>18178.990000000002</v>
      </c>
      <c r="H1083">
        <f>_xlfn.MAXIFS(performance_data[portfolio_value],performance_data[portfolio_id],performance_data[[#This Row],[portfolio_id]])  -_xlfn.MINIFS(performance_data[portfolio_value],performance_data[portfolio_id],performance_data[[#This Row],[portfolio_id]])</f>
        <v>381916.33999999997</v>
      </c>
    </row>
    <row r="1084" spans="1:8" x14ac:dyDescent="0.3">
      <c r="A1084">
        <v>7858</v>
      </c>
      <c r="B1084" s="1">
        <v>45125</v>
      </c>
      <c r="C1084">
        <v>393354.97</v>
      </c>
      <c r="D1084">
        <v>10.95</v>
      </c>
      <c r="E1084">
        <v>12.27</v>
      </c>
      <c r="F1084">
        <v>7571.39</v>
      </c>
      <c r="G1084">
        <v>6947.56</v>
      </c>
      <c r="H1084">
        <f>_xlfn.MAXIFS(performance_data[portfolio_value],performance_data[portfolio_id],performance_data[[#This Row],[portfolio_id]])  -_xlfn.MINIFS(performance_data[portfolio_value],performance_data[portfolio_id],performance_data[[#This Row],[portfolio_id]])</f>
        <v>441350.53</v>
      </c>
    </row>
    <row r="1085" spans="1:8" x14ac:dyDescent="0.3">
      <c r="A1085">
        <v>5933</v>
      </c>
      <c r="B1085" s="1">
        <v>44976</v>
      </c>
      <c r="C1085">
        <v>393263.43</v>
      </c>
      <c r="D1085">
        <v>5.2</v>
      </c>
      <c r="E1085">
        <v>4.3600000000000003</v>
      </c>
      <c r="F1085">
        <v>13802.75</v>
      </c>
      <c r="G1085">
        <v>17026.43</v>
      </c>
      <c r="H1085">
        <f>_xlfn.MAXIFS(performance_data[portfolio_value],performance_data[portfolio_id],performance_data[[#This Row],[portfolio_id]])  -_xlfn.MINIFS(performance_data[portfolio_value],performance_data[portfolio_id],performance_data[[#This Row],[portfolio_id]])</f>
        <v>453218.53</v>
      </c>
    </row>
    <row r="1086" spans="1:8" x14ac:dyDescent="0.3">
      <c r="A1086">
        <v>4390</v>
      </c>
      <c r="B1086" s="1">
        <v>44971</v>
      </c>
      <c r="C1086">
        <v>393166.72</v>
      </c>
      <c r="D1086">
        <v>19.12</v>
      </c>
      <c r="E1086">
        <v>20.170000000000002</v>
      </c>
      <c r="F1086">
        <v>15710.53</v>
      </c>
      <c r="G1086">
        <v>22.73</v>
      </c>
      <c r="H1086">
        <f>_xlfn.MAXIFS(performance_data[portfolio_value],performance_data[portfolio_id],performance_data[[#This Row],[portfolio_id]])  -_xlfn.MINIFS(performance_data[portfolio_value],performance_data[portfolio_id],performance_data[[#This Row],[portfolio_id]])</f>
        <v>443653.97</v>
      </c>
    </row>
    <row r="1087" spans="1:8" x14ac:dyDescent="0.3">
      <c r="A1087">
        <v>9656</v>
      </c>
      <c r="B1087" s="1">
        <v>44932</v>
      </c>
      <c r="C1087">
        <v>393100.55</v>
      </c>
      <c r="D1087">
        <v>0.28999999999999998</v>
      </c>
      <c r="E1087">
        <v>0.27</v>
      </c>
      <c r="F1087">
        <v>4935.05</v>
      </c>
      <c r="G1087">
        <v>7142.3</v>
      </c>
      <c r="H1087">
        <f>_xlfn.MAXIFS(performance_data[portfolio_value],performance_data[portfolio_id],performance_data[[#This Row],[portfolio_id]])  -_xlfn.MINIFS(performance_data[portfolio_value],performance_data[portfolio_id],performance_data[[#This Row],[portfolio_id]])</f>
        <v>453690.11</v>
      </c>
    </row>
    <row r="1088" spans="1:8" x14ac:dyDescent="0.3">
      <c r="A1088">
        <v>4993</v>
      </c>
      <c r="B1088" s="1">
        <v>45373</v>
      </c>
      <c r="C1088">
        <v>393069.25</v>
      </c>
      <c r="D1088">
        <v>0.17</v>
      </c>
      <c r="E1088">
        <v>0.19</v>
      </c>
      <c r="F1088">
        <v>1639.9</v>
      </c>
      <c r="G1088">
        <v>8040.17</v>
      </c>
      <c r="H1088">
        <f>_xlfn.MAXIFS(performance_data[portfolio_value],performance_data[portfolio_id],performance_data[[#This Row],[portfolio_id]])  -_xlfn.MINIFS(performance_data[portfolio_value],performance_data[portfolio_id],performance_data[[#This Row],[portfolio_id]])</f>
        <v>459840.17</v>
      </c>
    </row>
    <row r="1089" spans="1:8" x14ac:dyDescent="0.3">
      <c r="A1089">
        <v>9236</v>
      </c>
      <c r="B1089" s="1">
        <v>44954</v>
      </c>
      <c r="C1089">
        <v>392966.38</v>
      </c>
      <c r="D1089">
        <v>8.43</v>
      </c>
      <c r="E1089">
        <v>9.2899999999999991</v>
      </c>
      <c r="F1089">
        <v>18416.47</v>
      </c>
      <c r="G1089">
        <v>3659.1</v>
      </c>
      <c r="H1089">
        <f>_xlfn.MAXIFS(performance_data[portfolio_value],performance_data[portfolio_id],performance_data[[#This Row],[portfolio_id]])  -_xlfn.MINIFS(performance_data[portfolio_value],performance_data[portfolio_id],performance_data[[#This Row],[portfolio_id]])</f>
        <v>437102.15</v>
      </c>
    </row>
    <row r="1090" spans="1:8" x14ac:dyDescent="0.3">
      <c r="A1090">
        <v>9116</v>
      </c>
      <c r="B1090" s="1">
        <v>44889</v>
      </c>
      <c r="C1090">
        <v>392943.1</v>
      </c>
      <c r="D1090">
        <v>-9.68</v>
      </c>
      <c r="E1090">
        <v>-8.36</v>
      </c>
      <c r="F1090">
        <v>6881.75</v>
      </c>
      <c r="G1090">
        <v>19157.97</v>
      </c>
      <c r="H1090">
        <f>_xlfn.MAXIFS(performance_data[portfolio_value],performance_data[portfolio_id],performance_data[[#This Row],[portfolio_id]])  -_xlfn.MINIFS(performance_data[portfolio_value],performance_data[portfolio_id],performance_data[[#This Row],[portfolio_id]])</f>
        <v>466328.86</v>
      </c>
    </row>
    <row r="1091" spans="1:8" x14ac:dyDescent="0.3">
      <c r="A1091">
        <v>6258</v>
      </c>
      <c r="B1091" s="1">
        <v>45043</v>
      </c>
      <c r="C1091">
        <v>392908.66</v>
      </c>
      <c r="D1091">
        <v>-5.74</v>
      </c>
      <c r="E1091">
        <v>-4.95</v>
      </c>
      <c r="F1091">
        <v>8219.49</v>
      </c>
      <c r="G1091">
        <v>17688.29</v>
      </c>
      <c r="H1091">
        <f>_xlfn.MAXIFS(performance_data[portfolio_value],performance_data[portfolio_id],performance_data[[#This Row],[portfolio_id]])  -_xlfn.MINIFS(performance_data[portfolio_value],performance_data[portfolio_id],performance_data[[#This Row],[portfolio_id]])</f>
        <v>490175.74</v>
      </c>
    </row>
    <row r="1092" spans="1:8" x14ac:dyDescent="0.3">
      <c r="A1092">
        <v>7747</v>
      </c>
      <c r="B1092" s="1">
        <v>45175</v>
      </c>
      <c r="C1092">
        <v>392704.26</v>
      </c>
      <c r="D1092">
        <v>19.14</v>
      </c>
      <c r="E1092">
        <v>22.92</v>
      </c>
      <c r="F1092">
        <v>15568.96</v>
      </c>
      <c r="G1092">
        <v>10457.89</v>
      </c>
      <c r="H1092">
        <f>_xlfn.MAXIFS(performance_data[portfolio_value],performance_data[portfolio_id],performance_data[[#This Row],[portfolio_id]])  -_xlfn.MINIFS(performance_data[portfolio_value],performance_data[portfolio_id],performance_data[[#This Row],[portfolio_id]])</f>
        <v>485139.11</v>
      </c>
    </row>
    <row r="1093" spans="1:8" x14ac:dyDescent="0.3">
      <c r="A1093">
        <v>4321</v>
      </c>
      <c r="B1093" s="1">
        <v>45313</v>
      </c>
      <c r="C1093">
        <v>392653.15</v>
      </c>
      <c r="D1093">
        <v>-1.76</v>
      </c>
      <c r="E1093">
        <v>-1.87</v>
      </c>
      <c r="F1093">
        <v>1901.04</v>
      </c>
      <c r="G1093">
        <v>9144.9599999999991</v>
      </c>
      <c r="H1093">
        <f>_xlfn.MAXIFS(performance_data[portfolio_value],performance_data[portfolio_id],performance_data[[#This Row],[portfolio_id]])  -_xlfn.MINIFS(performance_data[portfolio_value],performance_data[portfolio_id],performance_data[[#This Row],[portfolio_id]])</f>
        <v>487167.08</v>
      </c>
    </row>
    <row r="1094" spans="1:8" x14ac:dyDescent="0.3">
      <c r="A1094">
        <v>7948</v>
      </c>
      <c r="B1094" s="1">
        <v>44929</v>
      </c>
      <c r="C1094">
        <v>392609.21</v>
      </c>
      <c r="D1094">
        <v>10.91</v>
      </c>
      <c r="E1094">
        <v>13.08</v>
      </c>
      <c r="F1094">
        <v>9397.18</v>
      </c>
      <c r="G1094">
        <v>18451</v>
      </c>
      <c r="H1094">
        <f>_xlfn.MAXIFS(performance_data[portfolio_value],performance_data[portfolio_id],performance_data[[#This Row],[portfolio_id]])  -_xlfn.MINIFS(performance_data[portfolio_value],performance_data[portfolio_id],performance_data[[#This Row],[portfolio_id]])</f>
        <v>454830.86</v>
      </c>
    </row>
    <row r="1095" spans="1:8" x14ac:dyDescent="0.3">
      <c r="A1095">
        <v>8156</v>
      </c>
      <c r="B1095" s="1">
        <v>44976</v>
      </c>
      <c r="C1095">
        <v>392543.33</v>
      </c>
      <c r="D1095">
        <v>18.61</v>
      </c>
      <c r="E1095">
        <v>16.23</v>
      </c>
      <c r="F1095">
        <v>12389.44</v>
      </c>
      <c r="G1095">
        <v>10787.55</v>
      </c>
      <c r="H1095">
        <f>_xlfn.MAXIFS(performance_data[portfolio_value],performance_data[portfolio_id],performance_data[[#This Row],[portfolio_id]])  -_xlfn.MINIFS(performance_data[portfolio_value],performance_data[portfolio_id],performance_data[[#This Row],[portfolio_id]])</f>
        <v>428305.74</v>
      </c>
    </row>
    <row r="1096" spans="1:8" x14ac:dyDescent="0.3">
      <c r="A1096">
        <v>7747</v>
      </c>
      <c r="B1096" s="1">
        <v>45323</v>
      </c>
      <c r="C1096">
        <v>392468.02</v>
      </c>
      <c r="D1096">
        <v>8.9600000000000009</v>
      </c>
      <c r="E1096">
        <v>7.92</v>
      </c>
      <c r="F1096">
        <v>13368.45</v>
      </c>
      <c r="G1096">
        <v>5069.13</v>
      </c>
      <c r="H1096">
        <f>_xlfn.MAXIFS(performance_data[portfolio_value],performance_data[portfolio_id],performance_data[[#This Row],[portfolio_id]])  -_xlfn.MINIFS(performance_data[portfolio_value],performance_data[portfolio_id],performance_data[[#This Row],[portfolio_id]])</f>
        <v>485139.11</v>
      </c>
    </row>
    <row r="1097" spans="1:8" x14ac:dyDescent="0.3">
      <c r="A1097">
        <v>5390</v>
      </c>
      <c r="B1097" s="1">
        <v>45228</v>
      </c>
      <c r="C1097">
        <v>392464.47</v>
      </c>
      <c r="D1097">
        <v>-5</v>
      </c>
      <c r="E1097">
        <v>-5.31</v>
      </c>
      <c r="F1097">
        <v>7348.2</v>
      </c>
      <c r="G1097">
        <v>9461.2800000000007</v>
      </c>
      <c r="H1097">
        <f>_xlfn.MAXIFS(performance_data[portfolio_value],performance_data[portfolio_id],performance_data[[#This Row],[portfolio_id]])  -_xlfn.MINIFS(performance_data[portfolio_value],performance_data[portfolio_id],performance_data[[#This Row],[portfolio_id]])</f>
        <v>453454.35</v>
      </c>
    </row>
    <row r="1098" spans="1:8" x14ac:dyDescent="0.3">
      <c r="A1098">
        <v>1204</v>
      </c>
      <c r="B1098" s="1">
        <v>45288</v>
      </c>
      <c r="C1098">
        <v>392450.55</v>
      </c>
      <c r="D1098">
        <v>-7.94</v>
      </c>
      <c r="E1098">
        <v>-7.8</v>
      </c>
      <c r="F1098">
        <v>14626.61</v>
      </c>
      <c r="G1098">
        <v>2004.97</v>
      </c>
      <c r="H1098">
        <f>_xlfn.MAXIFS(performance_data[portfolio_value],performance_data[portfolio_id],performance_data[[#This Row],[portfolio_id]])  -_xlfn.MINIFS(performance_data[portfolio_value],performance_data[portfolio_id],performance_data[[#This Row],[portfolio_id]])</f>
        <v>473571.24</v>
      </c>
    </row>
    <row r="1099" spans="1:8" x14ac:dyDescent="0.3">
      <c r="A1099">
        <v>5007</v>
      </c>
      <c r="B1099" s="1">
        <v>45339</v>
      </c>
      <c r="C1099">
        <v>392306.21</v>
      </c>
      <c r="D1099">
        <v>5.47</v>
      </c>
      <c r="E1099">
        <v>5.46</v>
      </c>
      <c r="F1099">
        <v>19152.47</v>
      </c>
      <c r="G1099">
        <v>9842.41</v>
      </c>
      <c r="H1099">
        <f>_xlfn.MAXIFS(performance_data[portfolio_value],performance_data[portfolio_id],performance_data[[#This Row],[portfolio_id]])  -_xlfn.MINIFS(performance_data[portfolio_value],performance_data[portfolio_id],performance_data[[#This Row],[portfolio_id]])</f>
        <v>446571.05</v>
      </c>
    </row>
    <row r="1100" spans="1:8" x14ac:dyDescent="0.3">
      <c r="A1100">
        <v>7983</v>
      </c>
      <c r="B1100" s="1">
        <v>45022</v>
      </c>
      <c r="C1100">
        <v>392266.57</v>
      </c>
      <c r="D1100">
        <v>-3.88</v>
      </c>
      <c r="E1100">
        <v>-3.43</v>
      </c>
      <c r="F1100">
        <v>2099.87</v>
      </c>
      <c r="G1100">
        <v>12597.38</v>
      </c>
      <c r="H1100">
        <f>_xlfn.MAXIFS(performance_data[portfolio_value],performance_data[portfolio_id],performance_data[[#This Row],[portfolio_id]])  -_xlfn.MINIFS(performance_data[portfolio_value],performance_data[portfolio_id],performance_data[[#This Row],[portfolio_id]])</f>
        <v>472441.38</v>
      </c>
    </row>
    <row r="1101" spans="1:8" x14ac:dyDescent="0.3">
      <c r="A1101">
        <v>1280</v>
      </c>
      <c r="B1101" s="1">
        <v>45449</v>
      </c>
      <c r="C1101">
        <v>392127.71</v>
      </c>
      <c r="D1101">
        <v>-3.09</v>
      </c>
      <c r="E1101">
        <v>-3.25</v>
      </c>
      <c r="F1101">
        <v>12545.64</v>
      </c>
      <c r="G1101">
        <v>3699.34</v>
      </c>
      <c r="H1101">
        <f>_xlfn.MAXIFS(performance_data[portfolio_value],performance_data[portfolio_id],performance_data[[#This Row],[portfolio_id]])  -_xlfn.MINIFS(performance_data[portfolio_value],performance_data[portfolio_id],performance_data[[#This Row],[portfolio_id]])</f>
        <v>486253.62</v>
      </c>
    </row>
    <row r="1102" spans="1:8" x14ac:dyDescent="0.3">
      <c r="A1102">
        <v>4157</v>
      </c>
      <c r="B1102" s="1">
        <v>45002</v>
      </c>
      <c r="C1102">
        <v>392036.16</v>
      </c>
      <c r="D1102">
        <v>12.52</v>
      </c>
      <c r="E1102">
        <v>12.31</v>
      </c>
      <c r="F1102">
        <v>9494.6</v>
      </c>
      <c r="G1102">
        <v>19565.599999999999</v>
      </c>
      <c r="H1102">
        <f>_xlfn.MAXIFS(performance_data[portfolio_value],performance_data[portfolio_id],performance_data[[#This Row],[portfolio_id]])  -_xlfn.MINIFS(performance_data[portfolio_value],performance_data[portfolio_id],performance_data[[#This Row],[portfolio_id]])</f>
        <v>463407.92000000004</v>
      </c>
    </row>
    <row r="1103" spans="1:8" x14ac:dyDescent="0.3">
      <c r="A1103">
        <v>1858</v>
      </c>
      <c r="B1103" s="1">
        <v>45383</v>
      </c>
      <c r="C1103">
        <v>391954.64</v>
      </c>
      <c r="D1103">
        <v>-4.49</v>
      </c>
      <c r="E1103">
        <v>-4.3099999999999996</v>
      </c>
      <c r="F1103">
        <v>14519.29</v>
      </c>
      <c r="G1103">
        <v>5169.2299999999996</v>
      </c>
      <c r="H1103">
        <f>_xlfn.MAXIFS(performance_data[portfolio_value],performance_data[portfolio_id],performance_data[[#This Row],[portfolio_id]])  -_xlfn.MINIFS(performance_data[portfolio_value],performance_data[portfolio_id],performance_data[[#This Row],[portfolio_id]])</f>
        <v>431587.87</v>
      </c>
    </row>
    <row r="1104" spans="1:8" x14ac:dyDescent="0.3">
      <c r="A1104">
        <v>8353</v>
      </c>
      <c r="B1104" s="1">
        <v>45368</v>
      </c>
      <c r="C1104">
        <v>391846.66</v>
      </c>
      <c r="D1104">
        <v>-3.45</v>
      </c>
      <c r="E1104">
        <v>-3.82</v>
      </c>
      <c r="F1104">
        <v>18006.8</v>
      </c>
      <c r="G1104">
        <v>15345.82</v>
      </c>
      <c r="H1104">
        <f>_xlfn.MAXIFS(performance_data[portfolio_value],performance_data[portfolio_id],performance_data[[#This Row],[portfolio_id]])  -_xlfn.MINIFS(performance_data[portfolio_value],performance_data[portfolio_id],performance_data[[#This Row],[portfolio_id]])</f>
        <v>484346.58</v>
      </c>
    </row>
    <row r="1105" spans="1:8" x14ac:dyDescent="0.3">
      <c r="A1105">
        <v>9920</v>
      </c>
      <c r="B1105" s="1">
        <v>44969</v>
      </c>
      <c r="C1105">
        <v>391727.16</v>
      </c>
      <c r="D1105">
        <v>19.36</v>
      </c>
      <c r="E1105">
        <v>21.42</v>
      </c>
      <c r="F1105">
        <v>13459.99</v>
      </c>
      <c r="G1105">
        <v>10993.23</v>
      </c>
      <c r="H1105">
        <f>_xlfn.MAXIFS(performance_data[portfolio_value],performance_data[portfolio_id],performance_data[[#This Row],[portfolio_id]])  -_xlfn.MINIFS(performance_data[portfolio_value],performance_data[portfolio_id],performance_data[[#This Row],[portfolio_id]])</f>
        <v>448034.8</v>
      </c>
    </row>
    <row r="1106" spans="1:8" x14ac:dyDescent="0.3">
      <c r="A1106">
        <v>9866</v>
      </c>
      <c r="B1106" s="1">
        <v>45555</v>
      </c>
      <c r="C1106">
        <v>391713.76</v>
      </c>
      <c r="D1106">
        <v>2.5299999999999998</v>
      </c>
      <c r="E1106">
        <v>2.94</v>
      </c>
      <c r="F1106">
        <v>10975.8</v>
      </c>
      <c r="G1106">
        <v>8237.07</v>
      </c>
      <c r="H1106">
        <f>_xlfn.MAXIFS(performance_data[portfolio_value],performance_data[portfolio_id],performance_data[[#This Row],[portfolio_id]])  -_xlfn.MINIFS(performance_data[portfolio_value],performance_data[portfolio_id],performance_data[[#This Row],[portfolio_id]])</f>
        <v>485228.06</v>
      </c>
    </row>
    <row r="1107" spans="1:8" x14ac:dyDescent="0.3">
      <c r="A1107">
        <v>8371</v>
      </c>
      <c r="B1107" s="1">
        <v>45449</v>
      </c>
      <c r="C1107">
        <v>391669.06</v>
      </c>
      <c r="D1107">
        <v>10.38</v>
      </c>
      <c r="E1107">
        <v>8.34</v>
      </c>
      <c r="F1107">
        <v>1924.99</v>
      </c>
      <c r="G1107">
        <v>12385.48</v>
      </c>
      <c r="H1107">
        <f>_xlfn.MAXIFS(performance_data[portfolio_value],performance_data[portfolio_id],performance_data[[#This Row],[portfolio_id]])  -_xlfn.MINIFS(performance_data[portfolio_value],performance_data[portfolio_id],performance_data[[#This Row],[portfolio_id]])</f>
        <v>463899.17000000004</v>
      </c>
    </row>
    <row r="1108" spans="1:8" x14ac:dyDescent="0.3">
      <c r="A1108">
        <v>2525</v>
      </c>
      <c r="B1108" s="1">
        <v>45225</v>
      </c>
      <c r="C1108">
        <v>391575.88</v>
      </c>
      <c r="D1108">
        <v>16.61</v>
      </c>
      <c r="E1108">
        <v>17.809999999999999</v>
      </c>
      <c r="F1108">
        <v>10601.62</v>
      </c>
      <c r="G1108">
        <v>6428.95</v>
      </c>
      <c r="H1108">
        <f>_xlfn.MAXIFS(performance_data[portfolio_value],performance_data[portfolio_id],performance_data[[#This Row],[portfolio_id]])  -_xlfn.MINIFS(performance_data[portfolio_value],performance_data[portfolio_id],performance_data[[#This Row],[portfolio_id]])</f>
        <v>487382.06</v>
      </c>
    </row>
    <row r="1109" spans="1:8" x14ac:dyDescent="0.3">
      <c r="A1109">
        <v>3302</v>
      </c>
      <c r="B1109" s="1">
        <v>45537</v>
      </c>
      <c r="C1109">
        <v>391486.09</v>
      </c>
      <c r="D1109">
        <v>18.7</v>
      </c>
      <c r="E1109">
        <v>21.9</v>
      </c>
      <c r="F1109">
        <v>15584</v>
      </c>
      <c r="G1109">
        <v>13142.88</v>
      </c>
      <c r="H1109">
        <f>_xlfn.MAXIFS(performance_data[portfolio_value],performance_data[portfolio_id],performance_data[[#This Row],[portfolio_id]])  -_xlfn.MINIFS(performance_data[portfolio_value],performance_data[portfolio_id],performance_data[[#This Row],[portfolio_id]])</f>
        <v>464384.52</v>
      </c>
    </row>
    <row r="1110" spans="1:8" x14ac:dyDescent="0.3">
      <c r="A1110">
        <v>4119</v>
      </c>
      <c r="B1110" s="1">
        <v>44898</v>
      </c>
      <c r="C1110">
        <v>391249.09</v>
      </c>
      <c r="D1110">
        <v>-4.95</v>
      </c>
      <c r="E1110">
        <v>-5</v>
      </c>
      <c r="F1110">
        <v>12355.59</v>
      </c>
      <c r="G1110">
        <v>4470.28</v>
      </c>
      <c r="H1110">
        <f>_xlfn.MAXIFS(performance_data[portfolio_value],performance_data[portfolio_id],performance_data[[#This Row],[portfolio_id]])  -_xlfn.MINIFS(performance_data[portfolio_value],performance_data[portfolio_id],performance_data[[#This Row],[portfolio_id]])</f>
        <v>478103.85000000003</v>
      </c>
    </row>
    <row r="1111" spans="1:8" x14ac:dyDescent="0.3">
      <c r="A1111">
        <v>4566</v>
      </c>
      <c r="B1111" s="1">
        <v>45454</v>
      </c>
      <c r="C1111">
        <v>391097.64</v>
      </c>
      <c r="D1111">
        <v>-0.93</v>
      </c>
      <c r="E1111">
        <v>-0.87</v>
      </c>
      <c r="F1111">
        <v>3750.46</v>
      </c>
      <c r="G1111">
        <v>18257.34</v>
      </c>
      <c r="H1111">
        <f>_xlfn.MAXIFS(performance_data[portfolio_value],performance_data[portfolio_id],performance_data[[#This Row],[portfolio_id]])  -_xlfn.MINIFS(performance_data[portfolio_value],performance_data[portfolio_id],performance_data[[#This Row],[portfolio_id]])</f>
        <v>454731.38</v>
      </c>
    </row>
    <row r="1112" spans="1:8" x14ac:dyDescent="0.3">
      <c r="A1112">
        <v>3120</v>
      </c>
      <c r="B1112" s="1">
        <v>45242</v>
      </c>
      <c r="C1112">
        <v>391065.86</v>
      </c>
      <c r="D1112">
        <v>-3.69</v>
      </c>
      <c r="E1112">
        <v>-3.4</v>
      </c>
      <c r="F1112">
        <v>12535.18</v>
      </c>
      <c r="G1112">
        <v>6768.42</v>
      </c>
      <c r="H1112">
        <f>_xlfn.MAXIFS(performance_data[portfolio_value],performance_data[portfolio_id],performance_data[[#This Row],[portfolio_id]])  -_xlfn.MINIFS(performance_data[portfolio_value],performance_data[portfolio_id],performance_data[[#This Row],[portfolio_id]])</f>
        <v>399846.82999999996</v>
      </c>
    </row>
    <row r="1113" spans="1:8" x14ac:dyDescent="0.3">
      <c r="A1113">
        <v>2439</v>
      </c>
      <c r="B1113" s="1">
        <v>45233</v>
      </c>
      <c r="C1113">
        <v>390987.36</v>
      </c>
      <c r="D1113">
        <v>18.64</v>
      </c>
      <c r="E1113">
        <v>16.46</v>
      </c>
      <c r="F1113">
        <v>5036.3500000000004</v>
      </c>
      <c r="G1113">
        <v>10999.68</v>
      </c>
      <c r="H1113">
        <f>_xlfn.MAXIFS(performance_data[portfolio_value],performance_data[portfolio_id],performance_data[[#This Row],[portfolio_id]])  -_xlfn.MINIFS(performance_data[portfolio_value],performance_data[portfolio_id],performance_data[[#This Row],[portfolio_id]])</f>
        <v>472759.56</v>
      </c>
    </row>
    <row r="1114" spans="1:8" x14ac:dyDescent="0.3">
      <c r="A1114">
        <v>5559</v>
      </c>
      <c r="B1114" s="1">
        <v>44909</v>
      </c>
      <c r="C1114">
        <v>390960.69</v>
      </c>
      <c r="D1114">
        <v>1.64</v>
      </c>
      <c r="E1114">
        <v>1.49</v>
      </c>
      <c r="F1114">
        <v>6726.91</v>
      </c>
      <c r="G1114">
        <v>6159.97</v>
      </c>
      <c r="H1114">
        <f>_xlfn.MAXIFS(performance_data[portfolio_value],performance_data[portfolio_id],performance_data[[#This Row],[portfolio_id]])  -_xlfn.MINIFS(performance_data[portfolio_value],performance_data[portfolio_id],performance_data[[#This Row],[portfolio_id]])</f>
        <v>465068.35000000003</v>
      </c>
    </row>
    <row r="1115" spans="1:8" x14ac:dyDescent="0.3">
      <c r="A1115">
        <v>2697</v>
      </c>
      <c r="B1115" s="1">
        <v>45147</v>
      </c>
      <c r="C1115">
        <v>390921.25</v>
      </c>
      <c r="D1115">
        <v>16.149999999999999</v>
      </c>
      <c r="E1115">
        <v>13.19</v>
      </c>
      <c r="F1115">
        <v>8333.16</v>
      </c>
      <c r="G1115">
        <v>19369.849999999999</v>
      </c>
      <c r="H1115">
        <f>_xlfn.MAXIFS(performance_data[portfolio_value],performance_data[portfolio_id],performance_data[[#This Row],[portfolio_id]])  -_xlfn.MINIFS(performance_data[portfolio_value],performance_data[portfolio_id],performance_data[[#This Row],[portfolio_id]])</f>
        <v>490596.61000000004</v>
      </c>
    </row>
    <row r="1116" spans="1:8" x14ac:dyDescent="0.3">
      <c r="A1116">
        <v>3900</v>
      </c>
      <c r="B1116" s="1">
        <v>45241</v>
      </c>
      <c r="C1116">
        <v>390913.75</v>
      </c>
      <c r="D1116">
        <v>-7.69</v>
      </c>
      <c r="E1116">
        <v>-9</v>
      </c>
      <c r="F1116">
        <v>631.33000000000004</v>
      </c>
      <c r="G1116">
        <v>2503.85</v>
      </c>
      <c r="H1116">
        <f>_xlfn.MAXIFS(performance_data[portfolio_value],performance_data[portfolio_id],performance_data[[#This Row],[portfolio_id]])  -_xlfn.MINIFS(performance_data[portfolio_value],performance_data[portfolio_id],performance_data[[#This Row],[portfolio_id]])</f>
        <v>478128.35</v>
      </c>
    </row>
    <row r="1117" spans="1:8" x14ac:dyDescent="0.3">
      <c r="A1117">
        <v>2363</v>
      </c>
      <c r="B1117" s="1">
        <v>45008</v>
      </c>
      <c r="C1117">
        <v>390893.68</v>
      </c>
      <c r="D1117">
        <v>3.55</v>
      </c>
      <c r="E1117">
        <v>2.99</v>
      </c>
      <c r="F1117">
        <v>9877.68</v>
      </c>
      <c r="G1117">
        <v>909.05</v>
      </c>
      <c r="H1117">
        <f>_xlfn.MAXIFS(performance_data[portfolio_value],performance_data[portfolio_id],performance_data[[#This Row],[portfolio_id]])  -_xlfn.MINIFS(performance_data[portfolio_value],performance_data[portfolio_id],performance_data[[#This Row],[portfolio_id]])</f>
        <v>480183.11000000004</v>
      </c>
    </row>
    <row r="1118" spans="1:8" x14ac:dyDescent="0.3">
      <c r="A1118">
        <v>5007</v>
      </c>
      <c r="B1118" s="1">
        <v>45302</v>
      </c>
      <c r="C1118">
        <v>390662.52</v>
      </c>
      <c r="D1118">
        <v>-5.65</v>
      </c>
      <c r="E1118">
        <v>-6.1</v>
      </c>
      <c r="F1118">
        <v>5950.5</v>
      </c>
      <c r="G1118">
        <v>14717.46</v>
      </c>
      <c r="H1118">
        <f>_xlfn.MAXIFS(performance_data[portfolio_value],performance_data[portfolio_id],performance_data[[#This Row],[portfolio_id]])  -_xlfn.MINIFS(performance_data[portfolio_value],performance_data[portfolio_id],performance_data[[#This Row],[portfolio_id]])</f>
        <v>446571.05</v>
      </c>
    </row>
    <row r="1119" spans="1:8" x14ac:dyDescent="0.3">
      <c r="A1119">
        <v>2598</v>
      </c>
      <c r="B1119" s="1">
        <v>45395</v>
      </c>
      <c r="C1119">
        <v>390510.47</v>
      </c>
      <c r="D1119">
        <v>6.64</v>
      </c>
      <c r="E1119">
        <v>5.41</v>
      </c>
      <c r="F1119">
        <v>12236.4</v>
      </c>
      <c r="G1119">
        <v>11631.9</v>
      </c>
      <c r="H1119">
        <f>_xlfn.MAXIFS(performance_data[portfolio_value],performance_data[portfolio_id],performance_data[[#This Row],[portfolio_id]])  -_xlfn.MINIFS(performance_data[portfolio_value],performance_data[portfolio_id],performance_data[[#This Row],[portfolio_id]])</f>
        <v>483701.93</v>
      </c>
    </row>
    <row r="1120" spans="1:8" x14ac:dyDescent="0.3">
      <c r="A1120">
        <v>4321</v>
      </c>
      <c r="B1120" s="1">
        <v>44964</v>
      </c>
      <c r="C1120">
        <v>390456.62</v>
      </c>
      <c r="D1120">
        <v>1.54</v>
      </c>
      <c r="E1120">
        <v>1.74</v>
      </c>
      <c r="F1120">
        <v>10282.93</v>
      </c>
      <c r="G1120">
        <v>5529.36</v>
      </c>
      <c r="H1120">
        <f>_xlfn.MAXIFS(performance_data[portfolio_value],performance_data[portfolio_id],performance_data[[#This Row],[portfolio_id]])  -_xlfn.MINIFS(performance_data[portfolio_value],performance_data[portfolio_id],performance_data[[#This Row],[portfolio_id]])</f>
        <v>487167.08</v>
      </c>
    </row>
    <row r="1121" spans="1:8" x14ac:dyDescent="0.3">
      <c r="A1121">
        <v>8503</v>
      </c>
      <c r="B1121" s="1">
        <v>44947</v>
      </c>
      <c r="C1121">
        <v>390456.26</v>
      </c>
      <c r="D1121">
        <v>19.71</v>
      </c>
      <c r="E1121">
        <v>23.24</v>
      </c>
      <c r="F1121">
        <v>12782.85</v>
      </c>
      <c r="G1121">
        <v>5122.1899999999996</v>
      </c>
      <c r="H1121">
        <f>_xlfn.MAXIFS(performance_data[portfolio_value],performance_data[portfolio_id],performance_data[[#This Row],[portfolio_id]])  -_xlfn.MINIFS(performance_data[portfolio_value],performance_data[portfolio_id],performance_data[[#This Row],[portfolio_id]])</f>
        <v>405764.54</v>
      </c>
    </row>
    <row r="1122" spans="1:8" x14ac:dyDescent="0.3">
      <c r="A1122">
        <v>4700</v>
      </c>
      <c r="B1122" s="1">
        <v>44841</v>
      </c>
      <c r="C1122">
        <v>390368.07</v>
      </c>
      <c r="D1122">
        <v>11.68</v>
      </c>
      <c r="E1122">
        <v>10.11</v>
      </c>
      <c r="F1122">
        <v>6198.74</v>
      </c>
      <c r="G1122">
        <v>3814.37</v>
      </c>
      <c r="H1122">
        <f>_xlfn.MAXIFS(performance_data[portfolio_value],performance_data[portfolio_id],performance_data[[#This Row],[portfolio_id]])  -_xlfn.MINIFS(performance_data[portfolio_value],performance_data[portfolio_id],performance_data[[#This Row],[portfolio_id]])</f>
        <v>435590.85</v>
      </c>
    </row>
    <row r="1123" spans="1:8" x14ac:dyDescent="0.3">
      <c r="A1123">
        <v>3258</v>
      </c>
      <c r="B1123" s="1">
        <v>45360</v>
      </c>
      <c r="C1123">
        <v>390335.65</v>
      </c>
      <c r="D1123">
        <v>16.68</v>
      </c>
      <c r="E1123">
        <v>15.55</v>
      </c>
      <c r="F1123">
        <v>91.12</v>
      </c>
      <c r="G1123">
        <v>5765.93</v>
      </c>
      <c r="H1123">
        <f>_xlfn.MAXIFS(performance_data[portfolio_value],performance_data[portfolio_id],performance_data[[#This Row],[portfolio_id]])  -_xlfn.MINIFS(performance_data[portfolio_value],performance_data[portfolio_id],performance_data[[#This Row],[portfolio_id]])</f>
        <v>470116.22000000003</v>
      </c>
    </row>
    <row r="1124" spans="1:8" x14ac:dyDescent="0.3">
      <c r="A1124">
        <v>4993</v>
      </c>
      <c r="B1124" s="1">
        <v>45075</v>
      </c>
      <c r="C1124">
        <v>390234.32</v>
      </c>
      <c r="D1124">
        <v>18.61</v>
      </c>
      <c r="E1124">
        <v>22.22</v>
      </c>
      <c r="F1124">
        <v>3656.14</v>
      </c>
      <c r="G1124">
        <v>16648.32</v>
      </c>
      <c r="H1124">
        <f>_xlfn.MAXIFS(performance_data[portfolio_value],performance_data[portfolio_id],performance_data[[#This Row],[portfolio_id]])  -_xlfn.MINIFS(performance_data[portfolio_value],performance_data[portfolio_id],performance_data[[#This Row],[portfolio_id]])</f>
        <v>459840.17</v>
      </c>
    </row>
    <row r="1125" spans="1:8" x14ac:dyDescent="0.3">
      <c r="A1125">
        <v>2159</v>
      </c>
      <c r="B1125" s="1">
        <v>45325</v>
      </c>
      <c r="C1125">
        <v>390183.49</v>
      </c>
      <c r="D1125">
        <v>-7.9</v>
      </c>
      <c r="E1125">
        <v>-9.2899999999999991</v>
      </c>
      <c r="F1125">
        <v>1822.82</v>
      </c>
      <c r="G1125">
        <v>16089.57</v>
      </c>
      <c r="H1125">
        <f>_xlfn.MAXIFS(performance_data[portfolio_value],performance_data[portfolio_id],performance_data[[#This Row],[portfolio_id]])  -_xlfn.MINIFS(performance_data[portfolio_value],performance_data[portfolio_id],performance_data[[#This Row],[portfolio_id]])</f>
        <v>461419.62</v>
      </c>
    </row>
    <row r="1126" spans="1:8" x14ac:dyDescent="0.3">
      <c r="A1126">
        <v>9834</v>
      </c>
      <c r="B1126" s="1">
        <v>45166</v>
      </c>
      <c r="C1126">
        <v>390166.94</v>
      </c>
      <c r="D1126">
        <v>-7.89</v>
      </c>
      <c r="E1126">
        <v>-6.32</v>
      </c>
      <c r="F1126">
        <v>18411.21</v>
      </c>
      <c r="G1126">
        <v>3197.9</v>
      </c>
      <c r="H1126">
        <f>_xlfn.MAXIFS(performance_data[portfolio_value],performance_data[portfolio_id],performance_data[[#This Row],[portfolio_id]])  -_xlfn.MINIFS(performance_data[portfolio_value],performance_data[portfolio_id],performance_data[[#This Row],[portfolio_id]])</f>
        <v>459443.96</v>
      </c>
    </row>
    <row r="1127" spans="1:8" x14ac:dyDescent="0.3">
      <c r="A1127">
        <v>2131</v>
      </c>
      <c r="B1127" s="1">
        <v>44839</v>
      </c>
      <c r="C1127">
        <v>389987.49</v>
      </c>
      <c r="D1127">
        <v>-0.21</v>
      </c>
      <c r="E1127">
        <v>-0.23</v>
      </c>
      <c r="F1127">
        <v>11040.61</v>
      </c>
      <c r="G1127">
        <v>3384.91</v>
      </c>
      <c r="H1127">
        <f>_xlfn.MAXIFS(performance_data[portfolio_value],performance_data[portfolio_id],performance_data[[#This Row],[portfolio_id]])  -_xlfn.MINIFS(performance_data[portfolio_value],performance_data[portfolio_id],performance_data[[#This Row],[portfolio_id]])</f>
        <v>425797.17</v>
      </c>
    </row>
    <row r="1128" spans="1:8" x14ac:dyDescent="0.3">
      <c r="A1128">
        <v>3558</v>
      </c>
      <c r="B1128" s="1">
        <v>45322</v>
      </c>
      <c r="C1128">
        <v>389833.72</v>
      </c>
      <c r="D1128">
        <v>18.29</v>
      </c>
      <c r="E1128">
        <v>16.36</v>
      </c>
      <c r="F1128">
        <v>960.62</v>
      </c>
      <c r="G1128">
        <v>5698.46</v>
      </c>
      <c r="H1128">
        <f>_xlfn.MAXIFS(performance_data[portfolio_value],performance_data[portfolio_id],performance_data[[#This Row],[portfolio_id]])  -_xlfn.MINIFS(performance_data[portfolio_value],performance_data[portfolio_id],performance_data[[#This Row],[portfolio_id]])</f>
        <v>425424.75</v>
      </c>
    </row>
    <row r="1129" spans="1:8" x14ac:dyDescent="0.3">
      <c r="A1129">
        <v>2079</v>
      </c>
      <c r="B1129" s="1">
        <v>44903</v>
      </c>
      <c r="C1129">
        <v>389671.65</v>
      </c>
      <c r="D1129">
        <v>12.05</v>
      </c>
      <c r="E1129">
        <v>14.18</v>
      </c>
      <c r="F1129">
        <v>1615.13</v>
      </c>
      <c r="G1129">
        <v>16149.85</v>
      </c>
      <c r="H1129">
        <f>_xlfn.MAXIFS(performance_data[portfolio_value],performance_data[portfolio_id],performance_data[[#This Row],[portfolio_id]])  -_xlfn.MINIFS(performance_data[portfolio_value],performance_data[portfolio_id],performance_data[[#This Row],[portfolio_id]])</f>
        <v>464239.71</v>
      </c>
    </row>
    <row r="1130" spans="1:8" x14ac:dyDescent="0.3">
      <c r="A1130">
        <v>5390</v>
      </c>
      <c r="B1130" s="1">
        <v>45140</v>
      </c>
      <c r="C1130">
        <v>389629.22</v>
      </c>
      <c r="D1130">
        <v>15.66</v>
      </c>
      <c r="E1130">
        <v>17.16</v>
      </c>
      <c r="F1130">
        <v>19686.3</v>
      </c>
      <c r="G1130">
        <v>10003.99</v>
      </c>
      <c r="H1130">
        <f>_xlfn.MAXIFS(performance_data[portfolio_value],performance_data[portfolio_id],performance_data[[#This Row],[portfolio_id]])  -_xlfn.MINIFS(performance_data[portfolio_value],performance_data[portfolio_id],performance_data[[#This Row],[portfolio_id]])</f>
        <v>453454.35</v>
      </c>
    </row>
    <row r="1131" spans="1:8" x14ac:dyDescent="0.3">
      <c r="A1131">
        <v>1787</v>
      </c>
      <c r="B1131" s="1">
        <v>45290</v>
      </c>
      <c r="C1131">
        <v>389613.67</v>
      </c>
      <c r="D1131">
        <v>-9.92</v>
      </c>
      <c r="E1131">
        <v>-10.16</v>
      </c>
      <c r="F1131">
        <v>8562.82</v>
      </c>
      <c r="G1131">
        <v>19849.23</v>
      </c>
      <c r="H1131">
        <f>_xlfn.MAXIFS(performance_data[portfolio_value],performance_data[portfolio_id],performance_data[[#This Row],[portfolio_id]])  -_xlfn.MINIFS(performance_data[portfolio_value],performance_data[portfolio_id],performance_data[[#This Row],[portfolio_id]])</f>
        <v>436386.18</v>
      </c>
    </row>
    <row r="1132" spans="1:8" x14ac:dyDescent="0.3">
      <c r="A1132">
        <v>4321</v>
      </c>
      <c r="B1132" s="1">
        <v>45168</v>
      </c>
      <c r="C1132">
        <v>389440.45</v>
      </c>
      <c r="D1132">
        <v>18.07</v>
      </c>
      <c r="E1132">
        <v>20.56</v>
      </c>
      <c r="F1132">
        <v>12491.36</v>
      </c>
      <c r="G1132">
        <v>12809.11</v>
      </c>
      <c r="H1132">
        <f>_xlfn.MAXIFS(performance_data[portfolio_value],performance_data[portfolio_id],performance_data[[#This Row],[portfolio_id]])  -_xlfn.MINIFS(performance_data[portfolio_value],performance_data[portfolio_id],performance_data[[#This Row],[portfolio_id]])</f>
        <v>487167.08</v>
      </c>
    </row>
    <row r="1133" spans="1:8" x14ac:dyDescent="0.3">
      <c r="A1133">
        <v>7985</v>
      </c>
      <c r="B1133" s="1">
        <v>45195</v>
      </c>
      <c r="C1133">
        <v>389429.56</v>
      </c>
      <c r="D1133">
        <v>1.02</v>
      </c>
      <c r="E1133">
        <v>1.17</v>
      </c>
      <c r="F1133">
        <v>6742.72</v>
      </c>
      <c r="G1133">
        <v>19934.34</v>
      </c>
      <c r="H1133">
        <f>_xlfn.MAXIFS(performance_data[portfolio_value],performance_data[portfolio_id],performance_data[[#This Row],[portfolio_id]])  -_xlfn.MINIFS(performance_data[portfolio_value],performance_data[portfolio_id],performance_data[[#This Row],[portfolio_id]])</f>
        <v>475170.62</v>
      </c>
    </row>
    <row r="1134" spans="1:8" x14ac:dyDescent="0.3">
      <c r="A1134">
        <v>2159</v>
      </c>
      <c r="B1134" s="1">
        <v>45183</v>
      </c>
      <c r="C1134">
        <v>389376.28</v>
      </c>
      <c r="D1134">
        <v>18.46</v>
      </c>
      <c r="E1134">
        <v>17.03</v>
      </c>
      <c r="F1134">
        <v>12327.67</v>
      </c>
      <c r="G1134">
        <v>10344.120000000001</v>
      </c>
      <c r="H1134">
        <f>_xlfn.MAXIFS(performance_data[portfolio_value],performance_data[portfolio_id],performance_data[[#This Row],[portfolio_id]])  -_xlfn.MINIFS(performance_data[portfolio_value],performance_data[portfolio_id],performance_data[[#This Row],[portfolio_id]])</f>
        <v>461419.62</v>
      </c>
    </row>
    <row r="1135" spans="1:8" x14ac:dyDescent="0.3">
      <c r="A1135">
        <v>7654</v>
      </c>
      <c r="B1135" s="1">
        <v>44872</v>
      </c>
      <c r="C1135">
        <v>388907.44</v>
      </c>
      <c r="D1135">
        <v>-5.28</v>
      </c>
      <c r="E1135">
        <v>-5.97</v>
      </c>
      <c r="F1135">
        <v>13643.03</v>
      </c>
      <c r="G1135">
        <v>13001.73</v>
      </c>
      <c r="H1135">
        <f>_xlfn.MAXIFS(performance_data[portfolio_value],performance_data[portfolio_id],performance_data[[#This Row],[portfolio_id]])  -_xlfn.MINIFS(performance_data[portfolio_value],performance_data[portfolio_id],performance_data[[#This Row],[portfolio_id]])</f>
        <v>457897.98</v>
      </c>
    </row>
    <row r="1136" spans="1:8" x14ac:dyDescent="0.3">
      <c r="A1136">
        <v>5108</v>
      </c>
      <c r="B1136" s="1">
        <v>45423</v>
      </c>
      <c r="C1136">
        <v>388756.14</v>
      </c>
      <c r="D1136">
        <v>12.03</v>
      </c>
      <c r="E1136">
        <v>12.6</v>
      </c>
      <c r="F1136">
        <v>13338.75</v>
      </c>
      <c r="G1136">
        <v>6020.57</v>
      </c>
      <c r="H1136">
        <f>_xlfn.MAXIFS(performance_data[portfolio_value],performance_data[portfolio_id],performance_data[[#This Row],[portfolio_id]])  -_xlfn.MINIFS(performance_data[portfolio_value],performance_data[portfolio_id],performance_data[[#This Row],[portfolio_id]])</f>
        <v>468239.51</v>
      </c>
    </row>
    <row r="1137" spans="1:8" x14ac:dyDescent="0.3">
      <c r="A1137">
        <v>6590</v>
      </c>
      <c r="B1137" s="1">
        <v>45542</v>
      </c>
      <c r="C1137">
        <v>388657.1</v>
      </c>
      <c r="D1137">
        <v>19.149999999999999</v>
      </c>
      <c r="E1137">
        <v>21.42</v>
      </c>
      <c r="F1137">
        <v>1634.66</v>
      </c>
      <c r="G1137">
        <v>6876.83</v>
      </c>
      <c r="H1137">
        <f>_xlfn.MAXIFS(performance_data[portfolio_value],performance_data[portfolio_id],performance_data[[#This Row],[portfolio_id]])  -_xlfn.MINIFS(performance_data[portfolio_value],performance_data[portfolio_id],performance_data[[#This Row],[portfolio_id]])</f>
        <v>473105.95</v>
      </c>
    </row>
    <row r="1138" spans="1:8" x14ac:dyDescent="0.3">
      <c r="A1138">
        <v>7172</v>
      </c>
      <c r="B1138" s="1">
        <v>45342</v>
      </c>
      <c r="C1138">
        <v>388638.33</v>
      </c>
      <c r="D1138">
        <v>12.16</v>
      </c>
      <c r="E1138">
        <v>10.66</v>
      </c>
      <c r="F1138">
        <v>10493.39</v>
      </c>
      <c r="G1138">
        <v>1859.59</v>
      </c>
      <c r="H1138">
        <f>_xlfn.MAXIFS(performance_data[portfolio_value],performance_data[portfolio_id],performance_data[[#This Row],[portfolio_id]])  -_xlfn.MINIFS(performance_data[portfolio_value],performance_data[portfolio_id],performance_data[[#This Row],[portfolio_id]])</f>
        <v>435214.88</v>
      </c>
    </row>
    <row r="1139" spans="1:8" x14ac:dyDescent="0.3">
      <c r="A1139">
        <v>3193</v>
      </c>
      <c r="B1139" s="1">
        <v>45245</v>
      </c>
      <c r="C1139">
        <v>388624.96</v>
      </c>
      <c r="D1139">
        <v>-2.4900000000000002</v>
      </c>
      <c r="E1139">
        <v>-2.1</v>
      </c>
      <c r="F1139">
        <v>15205.98</v>
      </c>
      <c r="G1139">
        <v>1077.47</v>
      </c>
      <c r="H1139">
        <f>_xlfn.MAXIFS(performance_data[portfolio_value],performance_data[portfolio_id],performance_data[[#This Row],[portfolio_id]])  -_xlfn.MINIFS(performance_data[portfolio_value],performance_data[portfolio_id],performance_data[[#This Row],[portfolio_id]])</f>
        <v>403498.75</v>
      </c>
    </row>
    <row r="1140" spans="1:8" x14ac:dyDescent="0.3">
      <c r="A1140">
        <v>8002</v>
      </c>
      <c r="B1140" s="1">
        <v>45131</v>
      </c>
      <c r="C1140">
        <v>388459.71</v>
      </c>
      <c r="D1140">
        <v>2.16</v>
      </c>
      <c r="E1140">
        <v>1.75</v>
      </c>
      <c r="F1140">
        <v>19531.79</v>
      </c>
      <c r="G1140">
        <v>18053.23</v>
      </c>
      <c r="H1140">
        <f>_xlfn.MAXIFS(performance_data[portfolio_value],performance_data[portfolio_id],performance_data[[#This Row],[portfolio_id]])  -_xlfn.MINIFS(performance_data[portfolio_value],performance_data[portfolio_id],performance_data[[#This Row],[portfolio_id]])</f>
        <v>453701.02</v>
      </c>
    </row>
    <row r="1141" spans="1:8" x14ac:dyDescent="0.3">
      <c r="A1141">
        <v>3900</v>
      </c>
      <c r="B1141" s="1">
        <v>45257</v>
      </c>
      <c r="C1141">
        <v>388454.68</v>
      </c>
      <c r="D1141">
        <v>11.9</v>
      </c>
      <c r="E1141">
        <v>12.13</v>
      </c>
      <c r="F1141">
        <v>12101.23</v>
      </c>
      <c r="G1141">
        <v>7359.28</v>
      </c>
      <c r="H1141">
        <f>_xlfn.MAXIFS(performance_data[portfolio_value],performance_data[portfolio_id],performance_data[[#This Row],[portfolio_id]])  -_xlfn.MINIFS(performance_data[portfolio_value],performance_data[portfolio_id],performance_data[[#This Row],[portfolio_id]])</f>
        <v>478128.35</v>
      </c>
    </row>
    <row r="1142" spans="1:8" x14ac:dyDescent="0.3">
      <c r="A1142">
        <v>7046</v>
      </c>
      <c r="B1142" s="1">
        <v>45379</v>
      </c>
      <c r="C1142">
        <v>388412.15999999997</v>
      </c>
      <c r="D1142">
        <v>-1.0900000000000001</v>
      </c>
      <c r="E1142">
        <v>-0.99</v>
      </c>
      <c r="F1142">
        <v>11204.34</v>
      </c>
      <c r="G1142">
        <v>3365.9</v>
      </c>
      <c r="H1142">
        <f>_xlfn.MAXIFS(performance_data[portfolio_value],performance_data[portfolio_id],performance_data[[#This Row],[portfolio_id]])  -_xlfn.MINIFS(performance_data[portfolio_value],performance_data[portfolio_id],performance_data[[#This Row],[portfolio_id]])</f>
        <v>442911.24</v>
      </c>
    </row>
    <row r="1143" spans="1:8" x14ac:dyDescent="0.3">
      <c r="A1143">
        <v>5646</v>
      </c>
      <c r="B1143" s="1">
        <v>45466</v>
      </c>
      <c r="C1143">
        <v>388402.38</v>
      </c>
      <c r="D1143">
        <v>11.76</v>
      </c>
      <c r="E1143">
        <v>9.86</v>
      </c>
      <c r="F1143">
        <v>6098.71</v>
      </c>
      <c r="G1143">
        <v>15283.56</v>
      </c>
      <c r="H1143">
        <f>_xlfn.MAXIFS(performance_data[portfolio_value],performance_data[portfolio_id],performance_data[[#This Row],[portfolio_id]])  -_xlfn.MINIFS(performance_data[portfolio_value],performance_data[portfolio_id],performance_data[[#This Row],[portfolio_id]])</f>
        <v>470901.14</v>
      </c>
    </row>
    <row r="1144" spans="1:8" x14ac:dyDescent="0.3">
      <c r="A1144">
        <v>9900</v>
      </c>
      <c r="B1144" s="1">
        <v>44882</v>
      </c>
      <c r="C1144">
        <v>388086.39</v>
      </c>
      <c r="D1144">
        <v>-0.98</v>
      </c>
      <c r="E1144">
        <v>-1.1100000000000001</v>
      </c>
      <c r="F1144">
        <v>18665.400000000001</v>
      </c>
      <c r="G1144">
        <v>17398.32</v>
      </c>
      <c r="H1144">
        <f>_xlfn.MAXIFS(performance_data[portfolio_value],performance_data[portfolio_id],performance_data[[#This Row],[portfolio_id]])  -_xlfn.MINIFS(performance_data[portfolio_value],performance_data[portfolio_id],performance_data[[#This Row],[portfolio_id]])</f>
        <v>451618.76</v>
      </c>
    </row>
    <row r="1145" spans="1:8" x14ac:dyDescent="0.3">
      <c r="A1145">
        <v>6906</v>
      </c>
      <c r="B1145" s="1">
        <v>45399</v>
      </c>
      <c r="C1145">
        <v>387983.56</v>
      </c>
      <c r="D1145">
        <v>2.52</v>
      </c>
      <c r="E1145">
        <v>2.5099999999999998</v>
      </c>
      <c r="F1145">
        <v>3807.28</v>
      </c>
      <c r="G1145">
        <v>8565.2000000000007</v>
      </c>
      <c r="H1145">
        <f>_xlfn.MAXIFS(performance_data[portfolio_value],performance_data[portfolio_id],performance_data[[#This Row],[portfolio_id]])  -_xlfn.MINIFS(performance_data[portfolio_value],performance_data[portfolio_id],performance_data[[#This Row],[portfolio_id]])</f>
        <v>386286.24</v>
      </c>
    </row>
    <row r="1146" spans="1:8" x14ac:dyDescent="0.3">
      <c r="A1146">
        <v>2439</v>
      </c>
      <c r="B1146" s="1">
        <v>45057</v>
      </c>
      <c r="C1146">
        <v>387937.99</v>
      </c>
      <c r="D1146">
        <v>3.9</v>
      </c>
      <c r="E1146">
        <v>3.85</v>
      </c>
      <c r="F1146">
        <v>11956.14</v>
      </c>
      <c r="G1146">
        <v>15676.85</v>
      </c>
      <c r="H1146">
        <f>_xlfn.MAXIFS(performance_data[portfolio_value],performance_data[portfolio_id],performance_data[[#This Row],[portfolio_id]])  -_xlfn.MINIFS(performance_data[portfolio_value],performance_data[portfolio_id],performance_data[[#This Row],[portfolio_id]])</f>
        <v>472759.56</v>
      </c>
    </row>
    <row r="1147" spans="1:8" x14ac:dyDescent="0.3">
      <c r="A1147">
        <v>2131</v>
      </c>
      <c r="B1147" s="1">
        <v>44848</v>
      </c>
      <c r="C1147">
        <v>387926.52</v>
      </c>
      <c r="D1147">
        <v>-8.26</v>
      </c>
      <c r="E1147">
        <v>-6.73</v>
      </c>
      <c r="F1147">
        <v>18662.03</v>
      </c>
      <c r="G1147">
        <v>15052.64</v>
      </c>
      <c r="H1147">
        <f>_xlfn.MAXIFS(performance_data[portfolio_value],performance_data[portfolio_id],performance_data[[#This Row],[portfolio_id]])  -_xlfn.MINIFS(performance_data[portfolio_value],performance_data[portfolio_id],performance_data[[#This Row],[portfolio_id]])</f>
        <v>425797.17</v>
      </c>
    </row>
    <row r="1148" spans="1:8" x14ac:dyDescent="0.3">
      <c r="A1148">
        <v>8907</v>
      </c>
      <c r="B1148" s="1">
        <v>45152</v>
      </c>
      <c r="C1148">
        <v>387713.28000000003</v>
      </c>
      <c r="D1148">
        <v>8.67</v>
      </c>
      <c r="E1148">
        <v>7.97</v>
      </c>
      <c r="F1148">
        <v>18592.91</v>
      </c>
      <c r="G1148">
        <v>701.31</v>
      </c>
      <c r="H1148">
        <f>_xlfn.MAXIFS(performance_data[portfolio_value],performance_data[portfolio_id],performance_data[[#This Row],[portfolio_id]])  -_xlfn.MINIFS(performance_data[portfolio_value],performance_data[portfolio_id],performance_data[[#This Row],[portfolio_id]])</f>
        <v>482589.74</v>
      </c>
    </row>
    <row r="1149" spans="1:8" x14ac:dyDescent="0.3">
      <c r="A1149">
        <v>2235</v>
      </c>
      <c r="B1149" s="1">
        <v>44885</v>
      </c>
      <c r="C1149">
        <v>387697.63</v>
      </c>
      <c r="D1149">
        <v>-5.46</v>
      </c>
      <c r="E1149">
        <v>-6.09</v>
      </c>
      <c r="F1149">
        <v>18837.63</v>
      </c>
      <c r="G1149">
        <v>6118.41</v>
      </c>
      <c r="H1149">
        <f>_xlfn.MAXIFS(performance_data[portfolio_value],performance_data[portfolio_id],performance_data[[#This Row],[portfolio_id]])  -_xlfn.MINIFS(performance_data[portfolio_value],performance_data[portfolio_id],performance_data[[#This Row],[portfolio_id]])</f>
        <v>474352.65</v>
      </c>
    </row>
    <row r="1150" spans="1:8" x14ac:dyDescent="0.3">
      <c r="A1150">
        <v>4007</v>
      </c>
      <c r="B1150" s="1">
        <v>45155</v>
      </c>
      <c r="C1150">
        <v>387672.31</v>
      </c>
      <c r="D1150">
        <v>-0.06</v>
      </c>
      <c r="E1150">
        <v>-0.06</v>
      </c>
      <c r="F1150">
        <v>12754.26</v>
      </c>
      <c r="G1150">
        <v>15386.1</v>
      </c>
      <c r="H1150">
        <f>_xlfn.MAXIFS(performance_data[portfolio_value],performance_data[portfolio_id],performance_data[[#This Row],[portfolio_id]])  -_xlfn.MINIFS(performance_data[portfolio_value],performance_data[portfolio_id],performance_data[[#This Row],[portfolio_id]])</f>
        <v>476899.14999999997</v>
      </c>
    </row>
    <row r="1151" spans="1:8" x14ac:dyDescent="0.3">
      <c r="A1151">
        <v>3574</v>
      </c>
      <c r="B1151" s="1">
        <v>44917</v>
      </c>
      <c r="C1151">
        <v>387669.07</v>
      </c>
      <c r="D1151">
        <v>1.67</v>
      </c>
      <c r="E1151">
        <v>1.78</v>
      </c>
      <c r="F1151">
        <v>15315.81</v>
      </c>
      <c r="G1151">
        <v>6771.37</v>
      </c>
      <c r="H1151">
        <f>_xlfn.MAXIFS(performance_data[portfolio_value],performance_data[portfolio_id],performance_data[[#This Row],[portfolio_id]])  -_xlfn.MINIFS(performance_data[portfolio_value],performance_data[portfolio_id],performance_data[[#This Row],[portfolio_id]])</f>
        <v>469908.89999999997</v>
      </c>
    </row>
    <row r="1152" spans="1:8" x14ac:dyDescent="0.3">
      <c r="A1152">
        <v>2678</v>
      </c>
      <c r="B1152" s="1">
        <v>45063</v>
      </c>
      <c r="C1152">
        <v>387561</v>
      </c>
      <c r="D1152">
        <v>-7.58</v>
      </c>
      <c r="E1152">
        <v>-7.3</v>
      </c>
      <c r="F1152">
        <v>15033.52</v>
      </c>
      <c r="G1152">
        <v>2676.63</v>
      </c>
      <c r="H1152">
        <f>_xlfn.MAXIFS(performance_data[portfolio_value],performance_data[portfolio_id],performance_data[[#This Row],[portfolio_id]])  -_xlfn.MINIFS(performance_data[portfolio_value],performance_data[portfolio_id],performance_data[[#This Row],[portfolio_id]])</f>
        <v>489002.06</v>
      </c>
    </row>
    <row r="1153" spans="1:8" x14ac:dyDescent="0.3">
      <c r="A1153">
        <v>8069</v>
      </c>
      <c r="B1153" s="1">
        <v>45037</v>
      </c>
      <c r="C1153">
        <v>387469.58</v>
      </c>
      <c r="D1153">
        <v>-1.61</v>
      </c>
      <c r="E1153">
        <v>-1.43</v>
      </c>
      <c r="F1153">
        <v>10437.84</v>
      </c>
      <c r="G1153">
        <v>1443.47</v>
      </c>
      <c r="H1153">
        <f>_xlfn.MAXIFS(performance_data[portfolio_value],performance_data[portfolio_id],performance_data[[#This Row],[portfolio_id]])  -_xlfn.MINIFS(performance_data[portfolio_value],performance_data[portfolio_id],performance_data[[#This Row],[portfolio_id]])</f>
        <v>493005.85000000003</v>
      </c>
    </row>
    <row r="1154" spans="1:8" x14ac:dyDescent="0.3">
      <c r="A1154">
        <v>1269</v>
      </c>
      <c r="B1154" s="1">
        <v>45199</v>
      </c>
      <c r="C1154">
        <v>387414.12</v>
      </c>
      <c r="D1154">
        <v>5.31</v>
      </c>
      <c r="E1154">
        <v>5.05</v>
      </c>
      <c r="F1154">
        <v>5483.94</v>
      </c>
      <c r="G1154">
        <v>17093.87</v>
      </c>
      <c r="H1154">
        <f>_xlfn.MAXIFS(performance_data[portfolio_value],performance_data[portfolio_id],performance_data[[#This Row],[portfolio_id]])  -_xlfn.MINIFS(performance_data[portfolio_value],performance_data[portfolio_id],performance_data[[#This Row],[portfolio_id]])</f>
        <v>457346.49</v>
      </c>
    </row>
    <row r="1155" spans="1:8" x14ac:dyDescent="0.3">
      <c r="A1155">
        <v>8356</v>
      </c>
      <c r="B1155" s="1">
        <v>45159</v>
      </c>
      <c r="C1155">
        <v>387316.85</v>
      </c>
      <c r="D1155">
        <v>17.71</v>
      </c>
      <c r="E1155">
        <v>14.97</v>
      </c>
      <c r="F1155">
        <v>9300.34</v>
      </c>
      <c r="G1155">
        <v>11150.23</v>
      </c>
      <c r="H1155">
        <f>_xlfn.MAXIFS(performance_data[portfolio_value],performance_data[portfolio_id],performance_data[[#This Row],[portfolio_id]])  -_xlfn.MINIFS(performance_data[portfolio_value],performance_data[portfolio_id],performance_data[[#This Row],[portfolio_id]])</f>
        <v>446952.44999999995</v>
      </c>
    </row>
    <row r="1156" spans="1:8" x14ac:dyDescent="0.3">
      <c r="A1156">
        <v>1726</v>
      </c>
      <c r="B1156" s="1">
        <v>45088</v>
      </c>
      <c r="C1156">
        <v>387279.83</v>
      </c>
      <c r="D1156">
        <v>8.2899999999999991</v>
      </c>
      <c r="E1156">
        <v>7.72</v>
      </c>
      <c r="F1156">
        <v>3857.9</v>
      </c>
      <c r="G1156">
        <v>6102.01</v>
      </c>
      <c r="H1156">
        <f>_xlfn.MAXIFS(performance_data[portfolio_value],performance_data[portfolio_id],performance_data[[#This Row],[portfolio_id]])  -_xlfn.MINIFS(performance_data[portfolio_value],performance_data[portfolio_id],performance_data[[#This Row],[portfolio_id]])</f>
        <v>399055.5</v>
      </c>
    </row>
    <row r="1157" spans="1:8" x14ac:dyDescent="0.3">
      <c r="A1157">
        <v>8550</v>
      </c>
      <c r="B1157" s="1">
        <v>45096</v>
      </c>
      <c r="C1157">
        <v>387124.71</v>
      </c>
      <c r="D1157">
        <v>14.51</v>
      </c>
      <c r="E1157">
        <v>11.97</v>
      </c>
      <c r="F1157">
        <v>18804.75</v>
      </c>
      <c r="G1157">
        <v>10622.79</v>
      </c>
      <c r="H1157">
        <f>_xlfn.MAXIFS(performance_data[portfolio_value],performance_data[portfolio_id],performance_data[[#This Row],[portfolio_id]])  -_xlfn.MINIFS(performance_data[portfolio_value],performance_data[portfolio_id],performance_data[[#This Row],[portfolio_id]])</f>
        <v>379808.92000000004</v>
      </c>
    </row>
    <row r="1158" spans="1:8" x14ac:dyDescent="0.3">
      <c r="A1158">
        <v>5396</v>
      </c>
      <c r="B1158" s="1">
        <v>45138</v>
      </c>
      <c r="C1158">
        <v>386956.82</v>
      </c>
      <c r="D1158">
        <v>17.05</v>
      </c>
      <c r="E1158">
        <v>16.88</v>
      </c>
      <c r="F1158">
        <v>15360.17</v>
      </c>
      <c r="G1158">
        <v>9377.52</v>
      </c>
      <c r="H1158">
        <f>_xlfn.MAXIFS(performance_data[portfolio_value],performance_data[portfolio_id],performance_data[[#This Row],[portfolio_id]])  -_xlfn.MINIFS(performance_data[portfolio_value],performance_data[portfolio_id],performance_data[[#This Row],[portfolio_id]])</f>
        <v>447236.63</v>
      </c>
    </row>
    <row r="1159" spans="1:8" x14ac:dyDescent="0.3">
      <c r="A1159">
        <v>7258</v>
      </c>
      <c r="B1159" s="1">
        <v>45307</v>
      </c>
      <c r="C1159">
        <v>386814.77</v>
      </c>
      <c r="D1159">
        <v>-2.85</v>
      </c>
      <c r="E1159">
        <v>-2.5499999999999998</v>
      </c>
      <c r="F1159">
        <v>14035.3</v>
      </c>
      <c r="G1159">
        <v>12802.72</v>
      </c>
      <c r="H1159">
        <f>_xlfn.MAXIFS(performance_data[portfolio_value],performance_data[portfolio_id],performance_data[[#This Row],[portfolio_id]])  -_xlfn.MINIFS(performance_data[portfolio_value],performance_data[portfolio_id],performance_data[[#This Row],[portfolio_id]])</f>
        <v>440287.99</v>
      </c>
    </row>
    <row r="1160" spans="1:8" x14ac:dyDescent="0.3">
      <c r="A1160">
        <v>5108</v>
      </c>
      <c r="B1160" s="1">
        <v>45427</v>
      </c>
      <c r="C1160">
        <v>386616.56</v>
      </c>
      <c r="D1160">
        <v>13.84</v>
      </c>
      <c r="E1160">
        <v>12.34</v>
      </c>
      <c r="F1160">
        <v>10409.64</v>
      </c>
      <c r="G1160">
        <v>4321.16</v>
      </c>
      <c r="H1160">
        <f>_xlfn.MAXIFS(performance_data[portfolio_value],performance_data[portfolio_id],performance_data[[#This Row],[portfolio_id]])  -_xlfn.MINIFS(performance_data[portfolio_value],performance_data[portfolio_id],performance_data[[#This Row],[portfolio_id]])</f>
        <v>468239.51</v>
      </c>
    </row>
    <row r="1161" spans="1:8" x14ac:dyDescent="0.3">
      <c r="A1161">
        <v>8371</v>
      </c>
      <c r="B1161" s="1">
        <v>45374</v>
      </c>
      <c r="C1161">
        <v>386539.82</v>
      </c>
      <c r="D1161">
        <v>4.6500000000000004</v>
      </c>
      <c r="E1161">
        <v>5.13</v>
      </c>
      <c r="F1161">
        <v>4967.83</v>
      </c>
      <c r="G1161">
        <v>877.39</v>
      </c>
      <c r="H1161">
        <f>_xlfn.MAXIFS(performance_data[portfolio_value],performance_data[portfolio_id],performance_data[[#This Row],[portfolio_id]])  -_xlfn.MINIFS(performance_data[portfolio_value],performance_data[portfolio_id],performance_data[[#This Row],[portfolio_id]])</f>
        <v>463899.17000000004</v>
      </c>
    </row>
    <row r="1162" spans="1:8" x14ac:dyDescent="0.3">
      <c r="A1162">
        <v>7258</v>
      </c>
      <c r="B1162" s="1">
        <v>45472</v>
      </c>
      <c r="C1162">
        <v>386536.93</v>
      </c>
      <c r="D1162">
        <v>8.23</v>
      </c>
      <c r="E1162">
        <v>9.66</v>
      </c>
      <c r="F1162">
        <v>16174.82</v>
      </c>
      <c r="G1162">
        <v>1555.39</v>
      </c>
      <c r="H1162">
        <f>_xlfn.MAXIFS(performance_data[portfolio_value],performance_data[portfolio_id],performance_data[[#This Row],[portfolio_id]])  -_xlfn.MINIFS(performance_data[portfolio_value],performance_data[portfolio_id],performance_data[[#This Row],[portfolio_id]])</f>
        <v>440287.99</v>
      </c>
    </row>
    <row r="1163" spans="1:8" x14ac:dyDescent="0.3">
      <c r="A1163">
        <v>8907</v>
      </c>
      <c r="B1163" s="1">
        <v>45172</v>
      </c>
      <c r="C1163">
        <v>386524.27</v>
      </c>
      <c r="D1163">
        <v>-3.1</v>
      </c>
      <c r="E1163">
        <v>-3.68</v>
      </c>
      <c r="F1163">
        <v>11704.56</v>
      </c>
      <c r="G1163">
        <v>18927.48</v>
      </c>
      <c r="H1163">
        <f>_xlfn.MAXIFS(performance_data[portfolio_value],performance_data[portfolio_id],performance_data[[#This Row],[portfolio_id]])  -_xlfn.MINIFS(performance_data[portfolio_value],performance_data[portfolio_id],performance_data[[#This Row],[portfolio_id]])</f>
        <v>482589.74</v>
      </c>
    </row>
    <row r="1164" spans="1:8" x14ac:dyDescent="0.3">
      <c r="A1164">
        <v>9920</v>
      </c>
      <c r="B1164" s="1">
        <v>45308</v>
      </c>
      <c r="C1164">
        <v>386209.62</v>
      </c>
      <c r="D1164">
        <v>14.52</v>
      </c>
      <c r="E1164">
        <v>15.14</v>
      </c>
      <c r="F1164">
        <v>6477.73</v>
      </c>
      <c r="G1164">
        <v>10655.67</v>
      </c>
      <c r="H1164">
        <f>_xlfn.MAXIFS(performance_data[portfolio_value],performance_data[portfolio_id],performance_data[[#This Row],[portfolio_id]])  -_xlfn.MINIFS(performance_data[portfolio_value],performance_data[portfolio_id],performance_data[[#This Row],[portfolio_id]])</f>
        <v>448034.8</v>
      </c>
    </row>
    <row r="1165" spans="1:8" x14ac:dyDescent="0.3">
      <c r="A1165">
        <v>3120</v>
      </c>
      <c r="B1165" s="1">
        <v>45374</v>
      </c>
      <c r="C1165">
        <v>386193.48</v>
      </c>
      <c r="D1165">
        <v>17.850000000000001</v>
      </c>
      <c r="E1165">
        <v>20.91</v>
      </c>
      <c r="F1165">
        <v>18341.48</v>
      </c>
      <c r="G1165">
        <v>5580.31</v>
      </c>
      <c r="H1165">
        <f>_xlfn.MAXIFS(performance_data[portfolio_value],performance_data[portfolio_id],performance_data[[#This Row],[portfolio_id]])  -_xlfn.MINIFS(performance_data[portfolio_value],performance_data[portfolio_id],performance_data[[#This Row],[portfolio_id]])</f>
        <v>399846.82999999996</v>
      </c>
    </row>
    <row r="1166" spans="1:8" x14ac:dyDescent="0.3">
      <c r="A1166">
        <v>3258</v>
      </c>
      <c r="B1166" s="1">
        <v>45213</v>
      </c>
      <c r="C1166">
        <v>386177</v>
      </c>
      <c r="D1166">
        <v>-6.2</v>
      </c>
      <c r="E1166">
        <v>-6.37</v>
      </c>
      <c r="F1166">
        <v>17048.28</v>
      </c>
      <c r="G1166">
        <v>15732.28</v>
      </c>
      <c r="H1166">
        <f>_xlfn.MAXIFS(performance_data[portfolio_value],performance_data[portfolio_id],performance_data[[#This Row],[portfolio_id]])  -_xlfn.MINIFS(performance_data[portfolio_value],performance_data[portfolio_id],performance_data[[#This Row],[portfolio_id]])</f>
        <v>470116.22000000003</v>
      </c>
    </row>
    <row r="1167" spans="1:8" x14ac:dyDescent="0.3">
      <c r="A1167">
        <v>8503</v>
      </c>
      <c r="B1167" s="1">
        <v>44901</v>
      </c>
      <c r="C1167">
        <v>386077.74</v>
      </c>
      <c r="D1167">
        <v>1.0900000000000001</v>
      </c>
      <c r="E1167">
        <v>1.07</v>
      </c>
      <c r="F1167">
        <v>7301.65</v>
      </c>
      <c r="G1167">
        <v>11974.21</v>
      </c>
      <c r="H1167">
        <f>_xlfn.MAXIFS(performance_data[portfolio_value],performance_data[portfolio_id],performance_data[[#This Row],[portfolio_id]])  -_xlfn.MINIFS(performance_data[portfolio_value],performance_data[portfolio_id],performance_data[[#This Row],[portfolio_id]])</f>
        <v>405764.54</v>
      </c>
    </row>
    <row r="1168" spans="1:8" x14ac:dyDescent="0.3">
      <c r="A1168">
        <v>3758</v>
      </c>
      <c r="B1168" s="1">
        <v>44893</v>
      </c>
      <c r="C1168">
        <v>385900.99</v>
      </c>
      <c r="D1168">
        <v>-4.1399999999999997</v>
      </c>
      <c r="E1168">
        <v>-4.82</v>
      </c>
      <c r="F1168">
        <v>11716.61</v>
      </c>
      <c r="G1168">
        <v>12502.59</v>
      </c>
      <c r="H1168">
        <f>_xlfn.MAXIFS(performance_data[portfolio_value],performance_data[portfolio_id],performance_data[[#This Row],[portfolio_id]])  -_xlfn.MINIFS(performance_data[portfolio_value],performance_data[portfolio_id],performance_data[[#This Row],[portfolio_id]])</f>
        <v>492828.58</v>
      </c>
    </row>
    <row r="1169" spans="1:8" x14ac:dyDescent="0.3">
      <c r="A1169">
        <v>4321</v>
      </c>
      <c r="B1169" s="1">
        <v>45258</v>
      </c>
      <c r="C1169">
        <v>385804.51</v>
      </c>
      <c r="D1169">
        <v>-2.59</v>
      </c>
      <c r="E1169">
        <v>-2.0699999999999998</v>
      </c>
      <c r="F1169">
        <v>9512.43</v>
      </c>
      <c r="G1169">
        <v>10249.719999999999</v>
      </c>
      <c r="H1169">
        <f>_xlfn.MAXIFS(performance_data[portfolio_value],performance_data[portfolio_id],performance_data[[#This Row],[portfolio_id]])  -_xlfn.MINIFS(performance_data[portfolio_value],performance_data[portfolio_id],performance_data[[#This Row],[portfolio_id]])</f>
        <v>487167.08</v>
      </c>
    </row>
    <row r="1170" spans="1:8" x14ac:dyDescent="0.3">
      <c r="A1170">
        <v>1770</v>
      </c>
      <c r="B1170" s="1">
        <v>45017</v>
      </c>
      <c r="C1170">
        <v>385757.45</v>
      </c>
      <c r="D1170">
        <v>18.27</v>
      </c>
      <c r="E1170">
        <v>17.36</v>
      </c>
      <c r="F1170">
        <v>15650.8</v>
      </c>
      <c r="G1170">
        <v>18733.62</v>
      </c>
      <c r="H1170">
        <f>_xlfn.MAXIFS(performance_data[portfolio_value],performance_data[portfolio_id],performance_data[[#This Row],[portfolio_id]])  -_xlfn.MINIFS(performance_data[portfolio_value],performance_data[portfolio_id],performance_data[[#This Row],[portfolio_id]])</f>
        <v>437061.47</v>
      </c>
    </row>
    <row r="1171" spans="1:8" x14ac:dyDescent="0.3">
      <c r="A1171">
        <v>4919</v>
      </c>
      <c r="B1171" s="1">
        <v>45549</v>
      </c>
      <c r="C1171">
        <v>385714.24</v>
      </c>
      <c r="D1171">
        <v>19.510000000000002</v>
      </c>
      <c r="E1171">
        <v>21.93</v>
      </c>
      <c r="F1171">
        <v>2395.46</v>
      </c>
      <c r="G1171">
        <v>8488.36</v>
      </c>
      <c r="H1171">
        <f>_xlfn.MAXIFS(performance_data[portfolio_value],performance_data[portfolio_id],performance_data[[#This Row],[portfolio_id]])  -_xlfn.MINIFS(performance_data[portfolio_value],performance_data[portfolio_id],performance_data[[#This Row],[portfolio_id]])</f>
        <v>440044.75</v>
      </c>
    </row>
    <row r="1172" spans="1:8" x14ac:dyDescent="0.3">
      <c r="A1172">
        <v>1726</v>
      </c>
      <c r="B1172" s="1">
        <v>45208</v>
      </c>
      <c r="C1172">
        <v>385309.1</v>
      </c>
      <c r="D1172">
        <v>-0.68</v>
      </c>
      <c r="E1172">
        <v>-0.67</v>
      </c>
      <c r="F1172">
        <v>15982.06</v>
      </c>
      <c r="G1172">
        <v>12647.91</v>
      </c>
      <c r="H1172">
        <f>_xlfn.MAXIFS(performance_data[portfolio_value],performance_data[portfolio_id],performance_data[[#This Row],[portfolio_id]])  -_xlfn.MINIFS(performance_data[portfolio_value],performance_data[portfolio_id],performance_data[[#This Row],[portfolio_id]])</f>
        <v>399055.5</v>
      </c>
    </row>
    <row r="1173" spans="1:8" x14ac:dyDescent="0.3">
      <c r="A1173">
        <v>7172</v>
      </c>
      <c r="B1173" s="1">
        <v>44865</v>
      </c>
      <c r="C1173">
        <v>385301.59</v>
      </c>
      <c r="D1173">
        <v>-1.5</v>
      </c>
      <c r="E1173">
        <v>-1.44</v>
      </c>
      <c r="F1173">
        <v>18341.63</v>
      </c>
      <c r="G1173">
        <v>7564.69</v>
      </c>
      <c r="H1173">
        <f>_xlfn.MAXIFS(performance_data[portfolio_value],performance_data[portfolio_id],performance_data[[#This Row],[portfolio_id]])  -_xlfn.MINIFS(performance_data[portfolio_value],performance_data[portfolio_id],performance_data[[#This Row],[portfolio_id]])</f>
        <v>435214.88</v>
      </c>
    </row>
    <row r="1174" spans="1:8" x14ac:dyDescent="0.3">
      <c r="A1174">
        <v>8853</v>
      </c>
      <c r="B1174" s="1">
        <v>45364</v>
      </c>
      <c r="C1174">
        <v>385278.87</v>
      </c>
      <c r="D1174">
        <v>-1.62</v>
      </c>
      <c r="E1174">
        <v>-1.61</v>
      </c>
      <c r="F1174">
        <v>6368.44</v>
      </c>
      <c r="G1174">
        <v>3345.01</v>
      </c>
      <c r="H1174">
        <f>_xlfn.MAXIFS(performance_data[portfolio_value],performance_data[portfolio_id],performance_data[[#This Row],[portfolio_id]])  -_xlfn.MINIFS(performance_data[portfolio_value],performance_data[portfolio_id],performance_data[[#This Row],[portfolio_id]])</f>
        <v>435712.03</v>
      </c>
    </row>
    <row r="1175" spans="1:8" x14ac:dyDescent="0.3">
      <c r="A1175">
        <v>5792</v>
      </c>
      <c r="B1175" s="1">
        <v>44853</v>
      </c>
      <c r="C1175">
        <v>385236.66</v>
      </c>
      <c r="D1175">
        <v>6.62</v>
      </c>
      <c r="E1175">
        <v>6.5</v>
      </c>
      <c r="F1175">
        <v>8401.2199999999993</v>
      </c>
      <c r="G1175">
        <v>3519.94</v>
      </c>
      <c r="H1175">
        <f>_xlfn.MAXIFS(performance_data[portfolio_value],performance_data[portfolio_id],performance_data[[#This Row],[portfolio_id]])  -_xlfn.MINIFS(performance_data[portfolio_value],performance_data[portfolio_id],performance_data[[#This Row],[portfolio_id]])</f>
        <v>436205.63</v>
      </c>
    </row>
    <row r="1176" spans="1:8" x14ac:dyDescent="0.3">
      <c r="A1176">
        <v>9575</v>
      </c>
      <c r="B1176" s="1">
        <v>45195</v>
      </c>
      <c r="C1176">
        <v>385083.08</v>
      </c>
      <c r="D1176">
        <v>-2.96</v>
      </c>
      <c r="E1176">
        <v>-2.78</v>
      </c>
      <c r="F1176">
        <v>14385.47</v>
      </c>
      <c r="G1176">
        <v>6522</v>
      </c>
      <c r="H1176">
        <f>_xlfn.MAXIFS(performance_data[portfolio_value],performance_data[portfolio_id],performance_data[[#This Row],[portfolio_id]])  -_xlfn.MINIFS(performance_data[portfolio_value],performance_data[portfolio_id],performance_data[[#This Row],[portfolio_id]])</f>
        <v>399594.98000000004</v>
      </c>
    </row>
    <row r="1177" spans="1:8" x14ac:dyDescent="0.3">
      <c r="A1177">
        <v>6369</v>
      </c>
      <c r="B1177" s="1">
        <v>45065</v>
      </c>
      <c r="C1177">
        <v>385077.16</v>
      </c>
      <c r="D1177">
        <v>7.93</v>
      </c>
      <c r="E1177">
        <v>7.65</v>
      </c>
      <c r="F1177">
        <v>15313.36</v>
      </c>
      <c r="G1177">
        <v>2367.6999999999998</v>
      </c>
      <c r="H1177">
        <f>_xlfn.MAXIFS(performance_data[portfolio_value],performance_data[portfolio_id],performance_data[[#This Row],[portfolio_id]])  -_xlfn.MINIFS(performance_data[portfolio_value],performance_data[portfolio_id],performance_data[[#This Row],[portfolio_id]])</f>
        <v>449634.47000000003</v>
      </c>
    </row>
    <row r="1178" spans="1:8" x14ac:dyDescent="0.3">
      <c r="A1178">
        <v>8582</v>
      </c>
      <c r="B1178" s="1">
        <v>45469</v>
      </c>
      <c r="C1178">
        <v>384846.52</v>
      </c>
      <c r="D1178">
        <v>3.88</v>
      </c>
      <c r="E1178">
        <v>4.25</v>
      </c>
      <c r="F1178">
        <v>11508.32</v>
      </c>
      <c r="G1178">
        <v>2446.46</v>
      </c>
      <c r="H1178">
        <f>_xlfn.MAXIFS(performance_data[portfolio_value],performance_data[portfolio_id],performance_data[[#This Row],[portfolio_id]])  -_xlfn.MINIFS(performance_data[portfolio_value],performance_data[portfolio_id],performance_data[[#This Row],[portfolio_id]])</f>
        <v>468848.31</v>
      </c>
    </row>
    <row r="1179" spans="1:8" x14ac:dyDescent="0.3">
      <c r="A1179">
        <v>5968</v>
      </c>
      <c r="B1179" s="1">
        <v>45112</v>
      </c>
      <c r="C1179">
        <v>384620.73</v>
      </c>
      <c r="D1179">
        <v>1.61</v>
      </c>
      <c r="E1179">
        <v>1.88</v>
      </c>
      <c r="F1179">
        <v>10645.7</v>
      </c>
      <c r="G1179">
        <v>17455.34</v>
      </c>
      <c r="H1179">
        <f>_xlfn.MAXIFS(performance_data[portfolio_value],performance_data[portfolio_id],performance_data[[#This Row],[portfolio_id]])  -_xlfn.MINIFS(performance_data[portfolio_value],performance_data[portfolio_id],performance_data[[#This Row],[portfolio_id]])</f>
        <v>479742.19</v>
      </c>
    </row>
    <row r="1180" spans="1:8" x14ac:dyDescent="0.3">
      <c r="A1180">
        <v>8853</v>
      </c>
      <c r="B1180" s="1">
        <v>45246</v>
      </c>
      <c r="C1180">
        <v>384598.25</v>
      </c>
      <c r="D1180">
        <v>-6.57</v>
      </c>
      <c r="E1180">
        <v>-5.87</v>
      </c>
      <c r="F1180">
        <v>9346.2999999999993</v>
      </c>
      <c r="G1180">
        <v>332.12</v>
      </c>
      <c r="H1180">
        <f>_xlfn.MAXIFS(performance_data[portfolio_value],performance_data[portfolio_id],performance_data[[#This Row],[portfolio_id]])  -_xlfn.MINIFS(performance_data[portfolio_value],performance_data[portfolio_id],performance_data[[#This Row],[portfolio_id]])</f>
        <v>435712.03</v>
      </c>
    </row>
    <row r="1181" spans="1:8" x14ac:dyDescent="0.3">
      <c r="A1181">
        <v>9116</v>
      </c>
      <c r="B1181" s="1">
        <v>45037</v>
      </c>
      <c r="C1181">
        <v>384382.6</v>
      </c>
      <c r="D1181">
        <v>14.14</v>
      </c>
      <c r="E1181">
        <v>13.56</v>
      </c>
      <c r="F1181">
        <v>8516.67</v>
      </c>
      <c r="G1181">
        <v>17461.91</v>
      </c>
      <c r="H1181">
        <f>_xlfn.MAXIFS(performance_data[portfolio_value],performance_data[portfolio_id],performance_data[[#This Row],[portfolio_id]])  -_xlfn.MINIFS(performance_data[portfolio_value],performance_data[portfolio_id],performance_data[[#This Row],[portfolio_id]])</f>
        <v>466328.86</v>
      </c>
    </row>
    <row r="1182" spans="1:8" x14ac:dyDescent="0.3">
      <c r="A1182">
        <v>3574</v>
      </c>
      <c r="B1182" s="1">
        <v>45357</v>
      </c>
      <c r="C1182">
        <v>384223.37</v>
      </c>
      <c r="D1182">
        <v>7.16</v>
      </c>
      <c r="E1182">
        <v>6.11</v>
      </c>
      <c r="F1182">
        <v>8808.76</v>
      </c>
      <c r="G1182">
        <v>4344.37</v>
      </c>
      <c r="H1182">
        <f>_xlfn.MAXIFS(performance_data[portfolio_value],performance_data[portfolio_id],performance_data[[#This Row],[portfolio_id]])  -_xlfn.MINIFS(performance_data[portfolio_value],performance_data[portfolio_id],performance_data[[#This Row],[portfolio_id]])</f>
        <v>469908.89999999997</v>
      </c>
    </row>
    <row r="1183" spans="1:8" x14ac:dyDescent="0.3">
      <c r="A1183">
        <v>7581</v>
      </c>
      <c r="B1183" s="1">
        <v>45393</v>
      </c>
      <c r="C1183">
        <v>384199.35</v>
      </c>
      <c r="D1183">
        <v>13.59</v>
      </c>
      <c r="E1183">
        <v>15.79</v>
      </c>
      <c r="F1183">
        <v>13744.48</v>
      </c>
      <c r="G1183">
        <v>11754.24</v>
      </c>
      <c r="H1183">
        <f>_xlfn.MAXIFS(performance_data[portfolio_value],performance_data[portfolio_id],performance_data[[#This Row],[portfolio_id]])  -_xlfn.MINIFS(performance_data[portfolio_value],performance_data[portfolio_id],performance_data[[#This Row],[portfolio_id]])</f>
        <v>487536.22</v>
      </c>
    </row>
    <row r="1184" spans="1:8" x14ac:dyDescent="0.3">
      <c r="A1184">
        <v>7655</v>
      </c>
      <c r="B1184" s="1">
        <v>44852</v>
      </c>
      <c r="C1184">
        <v>384138.7</v>
      </c>
      <c r="D1184">
        <v>11.79</v>
      </c>
      <c r="E1184">
        <v>11.86</v>
      </c>
      <c r="F1184">
        <v>1264.77</v>
      </c>
      <c r="G1184">
        <v>14133.04</v>
      </c>
      <c r="H1184">
        <f>_xlfn.MAXIFS(performance_data[portfolio_value],performance_data[portfolio_id],performance_data[[#This Row],[portfolio_id]])  -_xlfn.MINIFS(performance_data[portfolio_value],performance_data[portfolio_id],performance_data[[#This Row],[portfolio_id]])</f>
        <v>476664.48000000004</v>
      </c>
    </row>
    <row r="1185" spans="1:8" x14ac:dyDescent="0.3">
      <c r="A1185">
        <v>2157</v>
      </c>
      <c r="B1185" s="1">
        <v>44890</v>
      </c>
      <c r="C1185">
        <v>383957.9</v>
      </c>
      <c r="D1185">
        <v>-7.78</v>
      </c>
      <c r="E1185">
        <v>-8.2200000000000006</v>
      </c>
      <c r="F1185">
        <v>15080.4</v>
      </c>
      <c r="G1185">
        <v>10681.38</v>
      </c>
      <c r="H1185">
        <f>_xlfn.MAXIFS(performance_data[portfolio_value],performance_data[portfolio_id],performance_data[[#This Row],[portfolio_id]])  -_xlfn.MINIFS(performance_data[portfolio_value],performance_data[portfolio_id],performance_data[[#This Row],[portfolio_id]])</f>
        <v>403528.37</v>
      </c>
    </row>
    <row r="1186" spans="1:8" x14ac:dyDescent="0.3">
      <c r="A1186">
        <v>4705</v>
      </c>
      <c r="B1186" s="1">
        <v>45258</v>
      </c>
      <c r="C1186">
        <v>383942.91</v>
      </c>
      <c r="D1186">
        <v>-8.82</v>
      </c>
      <c r="E1186">
        <v>-8.4700000000000006</v>
      </c>
      <c r="F1186">
        <v>4695.03</v>
      </c>
      <c r="G1186">
        <v>977.55</v>
      </c>
      <c r="H1186">
        <f>_xlfn.MAXIFS(performance_data[portfolio_value],performance_data[portfolio_id],performance_data[[#This Row],[portfolio_id]])  -_xlfn.MINIFS(performance_data[portfolio_value],performance_data[portfolio_id],performance_data[[#This Row],[portfolio_id]])</f>
        <v>457432.01999999996</v>
      </c>
    </row>
    <row r="1187" spans="1:8" x14ac:dyDescent="0.3">
      <c r="A1187">
        <v>3112</v>
      </c>
      <c r="B1187" s="1">
        <v>45541</v>
      </c>
      <c r="C1187">
        <v>383640.43</v>
      </c>
      <c r="D1187">
        <v>8.99</v>
      </c>
      <c r="E1187">
        <v>7.57</v>
      </c>
      <c r="F1187">
        <v>9263.76</v>
      </c>
      <c r="G1187">
        <v>15685.92</v>
      </c>
      <c r="H1187">
        <f>_xlfn.MAXIFS(performance_data[portfolio_value],performance_data[portfolio_id],performance_data[[#This Row],[portfolio_id]])  -_xlfn.MINIFS(performance_data[portfolio_value],performance_data[portfolio_id],performance_data[[#This Row],[portfolio_id]])</f>
        <v>453894.07</v>
      </c>
    </row>
    <row r="1188" spans="1:8" x14ac:dyDescent="0.3">
      <c r="A1188">
        <v>8661</v>
      </c>
      <c r="B1188" s="1">
        <v>45417</v>
      </c>
      <c r="C1188">
        <v>383566.63</v>
      </c>
      <c r="D1188">
        <v>-9.82</v>
      </c>
      <c r="E1188">
        <v>-9.4499999999999993</v>
      </c>
      <c r="F1188">
        <v>10253.57</v>
      </c>
      <c r="G1188">
        <v>1205.54</v>
      </c>
      <c r="H1188">
        <f>_xlfn.MAXIFS(performance_data[portfolio_value],performance_data[portfolio_id],performance_data[[#This Row],[portfolio_id]])  -_xlfn.MINIFS(performance_data[portfolio_value],performance_data[portfolio_id],performance_data[[#This Row],[portfolio_id]])</f>
        <v>474158.26</v>
      </c>
    </row>
    <row r="1189" spans="1:8" x14ac:dyDescent="0.3">
      <c r="A1189">
        <v>3877</v>
      </c>
      <c r="B1189" s="1">
        <v>45546</v>
      </c>
      <c r="C1189">
        <v>383532</v>
      </c>
      <c r="D1189">
        <v>0.98</v>
      </c>
      <c r="E1189">
        <v>0.85</v>
      </c>
      <c r="F1189">
        <v>6836.03</v>
      </c>
      <c r="G1189">
        <v>5380.67</v>
      </c>
      <c r="H1189">
        <f>_xlfn.MAXIFS(performance_data[portfolio_value],performance_data[portfolio_id],performance_data[[#This Row],[portfolio_id]])  -_xlfn.MINIFS(performance_data[portfolio_value],performance_data[portfolio_id],performance_data[[#This Row],[portfolio_id]])</f>
        <v>437292.56999999995</v>
      </c>
    </row>
    <row r="1190" spans="1:8" x14ac:dyDescent="0.3">
      <c r="A1190">
        <v>5541</v>
      </c>
      <c r="B1190" s="1">
        <v>45168</v>
      </c>
      <c r="C1190">
        <v>383423.13</v>
      </c>
      <c r="D1190">
        <v>-0.1</v>
      </c>
      <c r="E1190">
        <v>-0.1</v>
      </c>
      <c r="F1190">
        <v>6507.17</v>
      </c>
      <c r="G1190">
        <v>9762.98</v>
      </c>
      <c r="H1190">
        <f>_xlfn.MAXIFS(performance_data[portfolio_value],performance_data[portfolio_id],performance_data[[#This Row],[portfolio_id]])  -_xlfn.MINIFS(performance_data[portfolio_value],performance_data[portfolio_id],performance_data[[#This Row],[portfolio_id]])</f>
        <v>428828.67</v>
      </c>
    </row>
    <row r="1191" spans="1:8" x14ac:dyDescent="0.3">
      <c r="A1191">
        <v>9427</v>
      </c>
      <c r="B1191" s="1">
        <v>45264</v>
      </c>
      <c r="C1191">
        <v>383339.04</v>
      </c>
      <c r="D1191">
        <v>-7.45</v>
      </c>
      <c r="E1191">
        <v>-8.31</v>
      </c>
      <c r="F1191">
        <v>11865.06</v>
      </c>
      <c r="G1191">
        <v>14878.94</v>
      </c>
      <c r="H1191">
        <f>_xlfn.MAXIFS(performance_data[portfolio_value],performance_data[portfolio_id],performance_data[[#This Row],[portfolio_id]])  -_xlfn.MINIFS(performance_data[portfolio_value],performance_data[portfolio_id],performance_data[[#This Row],[portfolio_id]])</f>
        <v>468625.12</v>
      </c>
    </row>
    <row r="1192" spans="1:8" x14ac:dyDescent="0.3">
      <c r="A1192">
        <v>4771</v>
      </c>
      <c r="B1192" s="1">
        <v>45228</v>
      </c>
      <c r="C1192">
        <v>383336.05</v>
      </c>
      <c r="D1192">
        <v>10.99</v>
      </c>
      <c r="E1192">
        <v>12.2</v>
      </c>
      <c r="F1192">
        <v>10147.030000000001</v>
      </c>
      <c r="G1192">
        <v>125.15</v>
      </c>
      <c r="H1192">
        <f>_xlfn.MAXIFS(performance_data[portfolio_value],performance_data[portfolio_id],performance_data[[#This Row],[portfolio_id]])  -_xlfn.MINIFS(performance_data[portfolio_value],performance_data[portfolio_id],performance_data[[#This Row],[portfolio_id]])</f>
        <v>445300.02</v>
      </c>
    </row>
    <row r="1193" spans="1:8" x14ac:dyDescent="0.3">
      <c r="A1193">
        <v>2474</v>
      </c>
      <c r="B1193" s="1">
        <v>45353</v>
      </c>
      <c r="C1193">
        <v>383269.78</v>
      </c>
      <c r="D1193">
        <v>18.670000000000002</v>
      </c>
      <c r="E1193">
        <v>15.69</v>
      </c>
      <c r="F1193">
        <v>10437</v>
      </c>
      <c r="G1193">
        <v>18058.650000000001</v>
      </c>
      <c r="H1193">
        <f>_xlfn.MAXIFS(performance_data[portfolio_value],performance_data[portfolio_id],performance_data[[#This Row],[portfolio_id]])  -_xlfn.MINIFS(performance_data[portfolio_value],performance_data[portfolio_id],performance_data[[#This Row],[portfolio_id]])</f>
        <v>428389.51</v>
      </c>
    </row>
    <row r="1194" spans="1:8" x14ac:dyDescent="0.3">
      <c r="A1194">
        <v>1471</v>
      </c>
      <c r="B1194" s="1">
        <v>45307</v>
      </c>
      <c r="C1194">
        <v>383180.5</v>
      </c>
      <c r="D1194">
        <v>-3.32</v>
      </c>
      <c r="E1194">
        <v>-3.23</v>
      </c>
      <c r="F1194">
        <v>8975.2900000000009</v>
      </c>
      <c r="G1194">
        <v>8640.08</v>
      </c>
      <c r="H1194">
        <f>_xlfn.MAXIFS(performance_data[portfolio_value],performance_data[portfolio_id],performance_data[[#This Row],[portfolio_id]])  -_xlfn.MINIFS(performance_data[portfolio_value],performance_data[portfolio_id],performance_data[[#This Row],[portfolio_id]])</f>
        <v>482465.44</v>
      </c>
    </row>
    <row r="1195" spans="1:8" x14ac:dyDescent="0.3">
      <c r="A1195">
        <v>7602</v>
      </c>
      <c r="B1195" s="1">
        <v>45328</v>
      </c>
      <c r="C1195">
        <v>383165.09</v>
      </c>
      <c r="D1195">
        <v>-1.65</v>
      </c>
      <c r="E1195">
        <v>-1.86</v>
      </c>
      <c r="F1195">
        <v>7741.28</v>
      </c>
      <c r="G1195">
        <v>2470.91</v>
      </c>
      <c r="H1195">
        <f>_xlfn.MAXIFS(performance_data[portfolio_value],performance_data[portfolio_id],performance_data[[#This Row],[portfolio_id]])  -_xlfn.MINIFS(performance_data[portfolio_value],performance_data[portfolio_id],performance_data[[#This Row],[portfolio_id]])</f>
        <v>463482.04000000004</v>
      </c>
    </row>
    <row r="1196" spans="1:8" x14ac:dyDescent="0.3">
      <c r="A1196">
        <v>9920</v>
      </c>
      <c r="B1196" s="1">
        <v>45415</v>
      </c>
      <c r="C1196">
        <v>382887.03</v>
      </c>
      <c r="D1196">
        <v>2.83</v>
      </c>
      <c r="E1196">
        <v>2.5</v>
      </c>
      <c r="F1196">
        <v>2307.96</v>
      </c>
      <c r="G1196">
        <v>713.66</v>
      </c>
      <c r="H1196">
        <f>_xlfn.MAXIFS(performance_data[portfolio_value],performance_data[portfolio_id],performance_data[[#This Row],[portfolio_id]])  -_xlfn.MINIFS(performance_data[portfolio_value],performance_data[portfolio_id],performance_data[[#This Row],[portfolio_id]])</f>
        <v>448034.8</v>
      </c>
    </row>
    <row r="1197" spans="1:8" x14ac:dyDescent="0.3">
      <c r="A1197">
        <v>6218</v>
      </c>
      <c r="B1197" s="1">
        <v>45367</v>
      </c>
      <c r="C1197">
        <v>382862.31</v>
      </c>
      <c r="D1197">
        <v>-4.97</v>
      </c>
      <c r="E1197">
        <v>-5.07</v>
      </c>
      <c r="F1197">
        <v>18470.64</v>
      </c>
      <c r="G1197">
        <v>3022.16</v>
      </c>
      <c r="H1197">
        <f>_xlfn.MAXIFS(performance_data[portfolio_value],performance_data[portfolio_id],performance_data[[#This Row],[portfolio_id]])  -_xlfn.MINIFS(performance_data[portfolio_value],performance_data[portfolio_id],performance_data[[#This Row],[portfolio_id]])</f>
        <v>370614.20999999996</v>
      </c>
    </row>
    <row r="1198" spans="1:8" x14ac:dyDescent="0.3">
      <c r="A1198">
        <v>9353</v>
      </c>
      <c r="B1198" s="1">
        <v>45230</v>
      </c>
      <c r="C1198">
        <v>382662.31</v>
      </c>
      <c r="D1198">
        <v>4.5599999999999996</v>
      </c>
      <c r="E1198">
        <v>5.29</v>
      </c>
      <c r="F1198">
        <v>12076.01</v>
      </c>
      <c r="G1198">
        <v>19258.53</v>
      </c>
      <c r="H1198">
        <f>_xlfn.MAXIFS(performance_data[portfolio_value],performance_data[portfolio_id],performance_data[[#This Row],[portfolio_id]])  -_xlfn.MINIFS(performance_data[portfolio_value],performance_data[portfolio_id],performance_data[[#This Row],[portfolio_id]])</f>
        <v>468899.83</v>
      </c>
    </row>
    <row r="1199" spans="1:8" x14ac:dyDescent="0.3">
      <c r="A1199">
        <v>4771</v>
      </c>
      <c r="B1199" s="1">
        <v>45488</v>
      </c>
      <c r="C1199">
        <v>382648.11</v>
      </c>
      <c r="D1199">
        <v>-8.08</v>
      </c>
      <c r="E1199">
        <v>-8.43</v>
      </c>
      <c r="F1199">
        <v>11097.51</v>
      </c>
      <c r="G1199">
        <v>2545.98</v>
      </c>
      <c r="H1199">
        <f>_xlfn.MAXIFS(performance_data[portfolio_value],performance_data[portfolio_id],performance_data[[#This Row],[portfolio_id]])  -_xlfn.MINIFS(performance_data[portfolio_value],performance_data[portfolio_id],performance_data[[#This Row],[portfolio_id]])</f>
        <v>445300.02</v>
      </c>
    </row>
    <row r="1200" spans="1:8" x14ac:dyDescent="0.3">
      <c r="A1200">
        <v>7976</v>
      </c>
      <c r="B1200" s="1">
        <v>45326</v>
      </c>
      <c r="C1200">
        <v>382610.33</v>
      </c>
      <c r="D1200">
        <v>-3.59</v>
      </c>
      <c r="E1200">
        <v>-3.63</v>
      </c>
      <c r="F1200">
        <v>3042.97</v>
      </c>
      <c r="G1200">
        <v>9437.6299999999992</v>
      </c>
      <c r="H1200">
        <f>_xlfn.MAXIFS(performance_data[portfolio_value],performance_data[portfolio_id],performance_data[[#This Row],[portfolio_id]])  -_xlfn.MINIFS(performance_data[portfolio_value],performance_data[portfolio_id],performance_data[[#This Row],[portfolio_id]])</f>
        <v>468760.57</v>
      </c>
    </row>
    <row r="1201" spans="1:8" x14ac:dyDescent="0.3">
      <c r="A1201">
        <v>8616</v>
      </c>
      <c r="B1201" s="1">
        <v>45132</v>
      </c>
      <c r="C1201">
        <v>382603.37</v>
      </c>
      <c r="D1201">
        <v>1.25</v>
      </c>
      <c r="E1201">
        <v>1.43</v>
      </c>
      <c r="F1201">
        <v>3686.75</v>
      </c>
      <c r="G1201">
        <v>5707.69</v>
      </c>
      <c r="H1201">
        <f>_xlfn.MAXIFS(performance_data[portfolio_value],performance_data[portfolio_id],performance_data[[#This Row],[portfolio_id]])  -_xlfn.MINIFS(performance_data[portfolio_value],performance_data[portfolio_id],performance_data[[#This Row],[portfolio_id]])</f>
        <v>422410.99</v>
      </c>
    </row>
    <row r="1202" spans="1:8" x14ac:dyDescent="0.3">
      <c r="A1202">
        <v>4119</v>
      </c>
      <c r="B1202" s="1">
        <v>45556</v>
      </c>
      <c r="C1202">
        <v>382479.65</v>
      </c>
      <c r="D1202">
        <v>10.58</v>
      </c>
      <c r="E1202">
        <v>11.85</v>
      </c>
      <c r="F1202">
        <v>18727.400000000001</v>
      </c>
      <c r="G1202">
        <v>7371.26</v>
      </c>
      <c r="H1202">
        <f>_xlfn.MAXIFS(performance_data[portfolio_value],performance_data[portfolio_id],performance_data[[#This Row],[portfolio_id]])  -_xlfn.MINIFS(performance_data[portfolio_value],performance_data[portfolio_id],performance_data[[#This Row],[portfolio_id]])</f>
        <v>478103.85000000003</v>
      </c>
    </row>
    <row r="1203" spans="1:8" x14ac:dyDescent="0.3">
      <c r="A1203">
        <v>7071</v>
      </c>
      <c r="B1203" s="1">
        <v>45475</v>
      </c>
      <c r="C1203">
        <v>382397.08</v>
      </c>
      <c r="D1203">
        <v>4.3</v>
      </c>
      <c r="E1203">
        <v>4.9400000000000004</v>
      </c>
      <c r="F1203">
        <v>14956.57</v>
      </c>
      <c r="G1203">
        <v>14393.45</v>
      </c>
      <c r="H1203">
        <f>_xlfn.MAXIFS(performance_data[portfolio_value],performance_data[portfolio_id],performance_data[[#This Row],[portfolio_id]])  -_xlfn.MINIFS(performance_data[portfolio_value],performance_data[portfolio_id],performance_data[[#This Row],[portfolio_id]])</f>
        <v>433278.87</v>
      </c>
    </row>
    <row r="1204" spans="1:8" x14ac:dyDescent="0.3">
      <c r="A1204">
        <v>8907</v>
      </c>
      <c r="B1204" s="1">
        <v>45235</v>
      </c>
      <c r="C1204">
        <v>381959.45</v>
      </c>
      <c r="D1204">
        <v>9.9600000000000009</v>
      </c>
      <c r="E1204">
        <v>9.65</v>
      </c>
      <c r="F1204">
        <v>4611.5</v>
      </c>
      <c r="G1204">
        <v>17430.11</v>
      </c>
      <c r="H1204">
        <f>_xlfn.MAXIFS(performance_data[portfolio_value],performance_data[portfolio_id],performance_data[[#This Row],[portfolio_id]])  -_xlfn.MINIFS(performance_data[portfolio_value],performance_data[portfolio_id],performance_data[[#This Row],[portfolio_id]])</f>
        <v>482589.74</v>
      </c>
    </row>
    <row r="1205" spans="1:8" x14ac:dyDescent="0.3">
      <c r="A1205">
        <v>3617</v>
      </c>
      <c r="B1205" s="1">
        <v>45546</v>
      </c>
      <c r="C1205">
        <v>381762.74</v>
      </c>
      <c r="D1205">
        <v>15.39</v>
      </c>
      <c r="E1205">
        <v>17.55</v>
      </c>
      <c r="F1205">
        <v>18008.25</v>
      </c>
      <c r="G1205">
        <v>2454.0300000000002</v>
      </c>
      <c r="H1205">
        <f>_xlfn.MAXIFS(performance_data[portfolio_value],performance_data[portfolio_id],performance_data[[#This Row],[portfolio_id]])  -_xlfn.MINIFS(performance_data[portfolio_value],performance_data[portfolio_id],performance_data[[#This Row],[portfolio_id]])</f>
        <v>459576.45999999996</v>
      </c>
    </row>
    <row r="1206" spans="1:8" x14ac:dyDescent="0.3">
      <c r="A1206">
        <v>2304</v>
      </c>
      <c r="B1206" s="1">
        <v>45263</v>
      </c>
      <c r="C1206">
        <v>381617.67</v>
      </c>
      <c r="D1206">
        <v>-8.06</v>
      </c>
      <c r="E1206">
        <v>-7.78</v>
      </c>
      <c r="F1206">
        <v>6658.72</v>
      </c>
      <c r="G1206">
        <v>16286.34</v>
      </c>
      <c r="H1206">
        <f>_xlfn.MAXIFS(performance_data[portfolio_value],performance_data[portfolio_id],performance_data[[#This Row],[portfolio_id]])  -_xlfn.MINIFS(performance_data[portfolio_value],performance_data[portfolio_id],performance_data[[#This Row],[portfolio_id]])</f>
        <v>451431.26</v>
      </c>
    </row>
    <row r="1207" spans="1:8" x14ac:dyDescent="0.3">
      <c r="A1207">
        <v>3300</v>
      </c>
      <c r="B1207" s="1">
        <v>45320</v>
      </c>
      <c r="C1207">
        <v>381611.08</v>
      </c>
      <c r="D1207">
        <v>-5.23</v>
      </c>
      <c r="E1207">
        <v>-5.89</v>
      </c>
      <c r="F1207">
        <v>10912.46</v>
      </c>
      <c r="G1207">
        <v>471.32</v>
      </c>
      <c r="H1207">
        <f>_xlfn.MAXIFS(performance_data[portfolio_value],performance_data[portfolio_id],performance_data[[#This Row],[portfolio_id]])  -_xlfn.MINIFS(performance_data[portfolio_value],performance_data[portfolio_id],performance_data[[#This Row],[portfolio_id]])</f>
        <v>458185.77999999997</v>
      </c>
    </row>
    <row r="1208" spans="1:8" x14ac:dyDescent="0.3">
      <c r="A1208">
        <v>7046</v>
      </c>
      <c r="B1208" s="1">
        <v>45254</v>
      </c>
      <c r="C1208">
        <v>381514.74</v>
      </c>
      <c r="D1208">
        <v>-6.95</v>
      </c>
      <c r="E1208">
        <v>-7.74</v>
      </c>
      <c r="F1208">
        <v>1120.3399999999999</v>
      </c>
      <c r="G1208">
        <v>11067.53</v>
      </c>
      <c r="H1208">
        <f>_xlfn.MAXIFS(performance_data[portfolio_value],performance_data[portfolio_id],performance_data[[#This Row],[portfolio_id]])  -_xlfn.MINIFS(performance_data[portfolio_value],performance_data[portfolio_id],performance_data[[#This Row],[portfolio_id]])</f>
        <v>442911.24</v>
      </c>
    </row>
    <row r="1209" spans="1:8" x14ac:dyDescent="0.3">
      <c r="A1209">
        <v>2720</v>
      </c>
      <c r="B1209" s="1">
        <v>45011</v>
      </c>
      <c r="C1209">
        <v>381396.39</v>
      </c>
      <c r="D1209">
        <v>9.64</v>
      </c>
      <c r="E1209">
        <v>10.37</v>
      </c>
      <c r="F1209">
        <v>6327.62</v>
      </c>
      <c r="G1209">
        <v>6976.77</v>
      </c>
      <c r="H1209">
        <f>_xlfn.MAXIFS(performance_data[portfolio_value],performance_data[portfolio_id],performance_data[[#This Row],[portfolio_id]])  -_xlfn.MINIFS(performance_data[portfolio_value],performance_data[portfolio_id],performance_data[[#This Row],[portfolio_id]])</f>
        <v>491089.33</v>
      </c>
    </row>
    <row r="1210" spans="1:8" x14ac:dyDescent="0.3">
      <c r="A1210">
        <v>1475</v>
      </c>
      <c r="B1210" s="1">
        <v>45410</v>
      </c>
      <c r="C1210">
        <v>381288.16</v>
      </c>
      <c r="D1210">
        <v>17.100000000000001</v>
      </c>
      <c r="E1210">
        <v>19.97</v>
      </c>
      <c r="F1210">
        <v>9339.7199999999993</v>
      </c>
      <c r="G1210">
        <v>13536.66</v>
      </c>
      <c r="H1210">
        <f>_xlfn.MAXIFS(performance_data[portfolio_value],performance_data[portfolio_id],performance_data[[#This Row],[portfolio_id]])  -_xlfn.MINIFS(performance_data[portfolio_value],performance_data[portfolio_id],performance_data[[#This Row],[portfolio_id]])</f>
        <v>429460.27</v>
      </c>
    </row>
    <row r="1211" spans="1:8" x14ac:dyDescent="0.3">
      <c r="A1211">
        <v>3120</v>
      </c>
      <c r="B1211" s="1">
        <v>45160</v>
      </c>
      <c r="C1211">
        <v>381277.18</v>
      </c>
      <c r="D1211">
        <v>-3.41</v>
      </c>
      <c r="E1211">
        <v>-2.83</v>
      </c>
      <c r="F1211">
        <v>18364.38</v>
      </c>
      <c r="G1211">
        <v>1411.83</v>
      </c>
      <c r="H1211">
        <f>_xlfn.MAXIFS(performance_data[portfolio_value],performance_data[portfolio_id],performance_data[[#This Row],[portfolio_id]])  -_xlfn.MINIFS(performance_data[portfolio_value],performance_data[portfolio_id],performance_data[[#This Row],[portfolio_id]])</f>
        <v>399846.82999999996</v>
      </c>
    </row>
    <row r="1212" spans="1:8" x14ac:dyDescent="0.3">
      <c r="A1212">
        <v>6590</v>
      </c>
      <c r="B1212" s="1">
        <v>45124</v>
      </c>
      <c r="C1212">
        <v>380942.36</v>
      </c>
      <c r="D1212">
        <v>-9.9700000000000006</v>
      </c>
      <c r="E1212">
        <v>-8.7200000000000006</v>
      </c>
      <c r="F1212">
        <v>13133.02</v>
      </c>
      <c r="G1212">
        <v>5983.74</v>
      </c>
      <c r="H1212">
        <f>_xlfn.MAXIFS(performance_data[portfolio_value],performance_data[portfolio_id],performance_data[[#This Row],[portfolio_id]])  -_xlfn.MINIFS(performance_data[portfolio_value],performance_data[portfolio_id],performance_data[[#This Row],[portfolio_id]])</f>
        <v>473105.95</v>
      </c>
    </row>
    <row r="1213" spans="1:8" x14ac:dyDescent="0.3">
      <c r="A1213">
        <v>1069</v>
      </c>
      <c r="B1213" s="1">
        <v>45428</v>
      </c>
      <c r="C1213">
        <v>380917.01</v>
      </c>
      <c r="D1213">
        <v>14.27</v>
      </c>
      <c r="E1213">
        <v>16.52</v>
      </c>
      <c r="F1213">
        <v>17857.87</v>
      </c>
      <c r="G1213">
        <v>12503.77</v>
      </c>
      <c r="H1213">
        <f>_xlfn.MAXIFS(performance_data[portfolio_value],performance_data[portfolio_id],performance_data[[#This Row],[portfolio_id]])  -_xlfn.MINIFS(performance_data[portfolio_value],performance_data[portfolio_id],performance_data[[#This Row],[portfolio_id]])</f>
        <v>457939.57999999996</v>
      </c>
    </row>
    <row r="1214" spans="1:8" x14ac:dyDescent="0.3">
      <c r="A1214">
        <v>7747</v>
      </c>
      <c r="B1214" s="1">
        <v>44985</v>
      </c>
      <c r="C1214">
        <v>380877.35</v>
      </c>
      <c r="D1214">
        <v>14.95</v>
      </c>
      <c r="E1214">
        <v>16.920000000000002</v>
      </c>
      <c r="F1214">
        <v>12866.45</v>
      </c>
      <c r="G1214">
        <v>4196.67</v>
      </c>
      <c r="H1214">
        <f>_xlfn.MAXIFS(performance_data[portfolio_value],performance_data[portfolio_id],performance_data[[#This Row],[portfolio_id]])  -_xlfn.MINIFS(performance_data[portfolio_value],performance_data[portfolio_id],performance_data[[#This Row],[portfolio_id]])</f>
        <v>485139.11</v>
      </c>
    </row>
    <row r="1215" spans="1:8" x14ac:dyDescent="0.3">
      <c r="A1215">
        <v>9920</v>
      </c>
      <c r="B1215" s="1">
        <v>45453</v>
      </c>
      <c r="C1215">
        <v>380647.62</v>
      </c>
      <c r="D1215">
        <v>-4.7699999999999996</v>
      </c>
      <c r="E1215">
        <v>-5.66</v>
      </c>
      <c r="F1215">
        <v>18507.73</v>
      </c>
      <c r="G1215">
        <v>1359.61</v>
      </c>
      <c r="H1215">
        <f>_xlfn.MAXIFS(performance_data[portfolio_value],performance_data[portfolio_id],performance_data[[#This Row],[portfolio_id]])  -_xlfn.MINIFS(performance_data[portfolio_value],performance_data[portfolio_id],performance_data[[#This Row],[portfolio_id]])</f>
        <v>448034.8</v>
      </c>
    </row>
    <row r="1216" spans="1:8" x14ac:dyDescent="0.3">
      <c r="A1216">
        <v>9353</v>
      </c>
      <c r="B1216" s="1">
        <v>45244</v>
      </c>
      <c r="C1216">
        <v>380643.03</v>
      </c>
      <c r="D1216">
        <v>-2.84</v>
      </c>
      <c r="E1216">
        <v>-3.27</v>
      </c>
      <c r="F1216">
        <v>811.17</v>
      </c>
      <c r="G1216">
        <v>12118.43</v>
      </c>
      <c r="H1216">
        <f>_xlfn.MAXIFS(performance_data[portfolio_value],performance_data[portfolio_id],performance_data[[#This Row],[portfolio_id]])  -_xlfn.MINIFS(performance_data[portfolio_value],performance_data[portfolio_id],performance_data[[#This Row],[portfolio_id]])</f>
        <v>468899.83</v>
      </c>
    </row>
    <row r="1217" spans="1:8" x14ac:dyDescent="0.3">
      <c r="A1217">
        <v>9525</v>
      </c>
      <c r="B1217" s="1">
        <v>45406</v>
      </c>
      <c r="C1217">
        <v>380527.31</v>
      </c>
      <c r="D1217">
        <v>4.92</v>
      </c>
      <c r="E1217">
        <v>4.33</v>
      </c>
      <c r="F1217">
        <v>9000.27</v>
      </c>
      <c r="G1217">
        <v>588.25</v>
      </c>
      <c r="H1217">
        <f>_xlfn.MAXIFS(performance_data[portfolio_value],performance_data[portfolio_id],performance_data[[#This Row],[portfolio_id]])  -_xlfn.MINIFS(performance_data[portfolio_value],performance_data[portfolio_id],performance_data[[#This Row],[portfolio_id]])</f>
        <v>443691.57</v>
      </c>
    </row>
    <row r="1218" spans="1:8" x14ac:dyDescent="0.3">
      <c r="A1218">
        <v>9427</v>
      </c>
      <c r="B1218" s="1">
        <v>45138</v>
      </c>
      <c r="C1218">
        <v>380324.06</v>
      </c>
      <c r="D1218">
        <v>-3.32</v>
      </c>
      <c r="E1218">
        <v>-3.41</v>
      </c>
      <c r="F1218">
        <v>12261.4</v>
      </c>
      <c r="G1218">
        <v>67.2</v>
      </c>
      <c r="H1218">
        <f>_xlfn.MAXIFS(performance_data[portfolio_value],performance_data[portfolio_id],performance_data[[#This Row],[portfolio_id]])  -_xlfn.MINIFS(performance_data[portfolio_value],performance_data[portfolio_id],performance_data[[#This Row],[portfolio_id]])</f>
        <v>468625.12</v>
      </c>
    </row>
    <row r="1219" spans="1:8" x14ac:dyDescent="0.3">
      <c r="A1219">
        <v>1483</v>
      </c>
      <c r="B1219" s="1">
        <v>44919</v>
      </c>
      <c r="C1219">
        <v>380321.85</v>
      </c>
      <c r="D1219">
        <v>11.48</v>
      </c>
      <c r="E1219">
        <v>11.58</v>
      </c>
      <c r="F1219">
        <v>4645.7</v>
      </c>
      <c r="G1219">
        <v>17354.79</v>
      </c>
      <c r="H1219">
        <f>_xlfn.MAXIFS(performance_data[portfolio_value],performance_data[portfolio_id],performance_data[[#This Row],[portfolio_id]])  -_xlfn.MINIFS(performance_data[portfolio_value],performance_data[portfolio_id],performance_data[[#This Row],[portfolio_id]])</f>
        <v>360719.92</v>
      </c>
    </row>
    <row r="1220" spans="1:8" x14ac:dyDescent="0.3">
      <c r="A1220">
        <v>8156</v>
      </c>
      <c r="B1220" s="1">
        <v>45510</v>
      </c>
      <c r="C1220">
        <v>380293.64</v>
      </c>
      <c r="D1220">
        <v>12.78</v>
      </c>
      <c r="E1220">
        <v>12.37</v>
      </c>
      <c r="F1220">
        <v>9139.14</v>
      </c>
      <c r="G1220">
        <v>3170.11</v>
      </c>
      <c r="H1220">
        <f>_xlfn.MAXIFS(performance_data[portfolio_value],performance_data[portfolio_id],performance_data[[#This Row],[portfolio_id]])  -_xlfn.MINIFS(performance_data[portfolio_value],performance_data[portfolio_id],performance_data[[#This Row],[portfolio_id]])</f>
        <v>428305.74</v>
      </c>
    </row>
    <row r="1221" spans="1:8" x14ac:dyDescent="0.3">
      <c r="A1221">
        <v>2474</v>
      </c>
      <c r="B1221" s="1">
        <v>45397</v>
      </c>
      <c r="C1221">
        <v>380277.76000000001</v>
      </c>
      <c r="D1221">
        <v>3.38</v>
      </c>
      <c r="E1221">
        <v>3.82</v>
      </c>
      <c r="F1221">
        <v>5285.78</v>
      </c>
      <c r="G1221">
        <v>11934.02</v>
      </c>
      <c r="H1221">
        <f>_xlfn.MAXIFS(performance_data[portfolio_value],performance_data[portfolio_id],performance_data[[#This Row],[portfolio_id]])  -_xlfn.MINIFS(performance_data[portfolio_value],performance_data[portfolio_id],performance_data[[#This Row],[portfolio_id]])</f>
        <v>428389.51</v>
      </c>
    </row>
    <row r="1222" spans="1:8" x14ac:dyDescent="0.3">
      <c r="A1222">
        <v>3109</v>
      </c>
      <c r="B1222" s="1">
        <v>45376</v>
      </c>
      <c r="C1222">
        <v>380166.43</v>
      </c>
      <c r="D1222">
        <v>16.170000000000002</v>
      </c>
      <c r="E1222">
        <v>13.72</v>
      </c>
      <c r="F1222">
        <v>5396.77</v>
      </c>
      <c r="G1222">
        <v>10712.78</v>
      </c>
      <c r="H1222">
        <f>_xlfn.MAXIFS(performance_data[portfolio_value],performance_data[portfolio_id],performance_data[[#This Row],[portfolio_id]])  -_xlfn.MINIFS(performance_data[portfolio_value],performance_data[portfolio_id],performance_data[[#This Row],[portfolio_id]])</f>
        <v>487003.91000000003</v>
      </c>
    </row>
    <row r="1223" spans="1:8" x14ac:dyDescent="0.3">
      <c r="A1223">
        <v>1666</v>
      </c>
      <c r="B1223" s="1">
        <v>45436</v>
      </c>
      <c r="C1223">
        <v>380163.46</v>
      </c>
      <c r="D1223">
        <v>-8.61</v>
      </c>
      <c r="E1223">
        <v>-8.85</v>
      </c>
      <c r="F1223">
        <v>12389</v>
      </c>
      <c r="G1223">
        <v>4635.9399999999996</v>
      </c>
      <c r="H1223">
        <f>_xlfn.MAXIFS(performance_data[portfolio_value],performance_data[portfolio_id],performance_data[[#This Row],[portfolio_id]])  -_xlfn.MINIFS(performance_data[portfolio_value],performance_data[portfolio_id],performance_data[[#This Row],[portfolio_id]])</f>
        <v>493743.75</v>
      </c>
    </row>
    <row r="1224" spans="1:8" x14ac:dyDescent="0.3">
      <c r="A1224">
        <v>2461</v>
      </c>
      <c r="B1224" s="1">
        <v>45114</v>
      </c>
      <c r="C1224">
        <v>380136.8</v>
      </c>
      <c r="D1224">
        <v>17.72</v>
      </c>
      <c r="E1224">
        <v>14.33</v>
      </c>
      <c r="F1224">
        <v>16626.3</v>
      </c>
      <c r="G1224">
        <v>8584.82</v>
      </c>
      <c r="H1224">
        <f>_xlfn.MAXIFS(performance_data[portfolio_value],performance_data[portfolio_id],performance_data[[#This Row],[portfolio_id]])  -_xlfn.MINIFS(performance_data[portfolio_value],performance_data[portfolio_id],performance_data[[#This Row],[portfolio_id]])</f>
        <v>479062.15</v>
      </c>
    </row>
    <row r="1225" spans="1:8" x14ac:dyDescent="0.3">
      <c r="A1225">
        <v>4843</v>
      </c>
      <c r="B1225" s="1">
        <v>45294</v>
      </c>
      <c r="C1225">
        <v>380056.69</v>
      </c>
      <c r="D1225">
        <v>19.3</v>
      </c>
      <c r="E1225">
        <v>18.59</v>
      </c>
      <c r="F1225">
        <v>2834.6</v>
      </c>
      <c r="G1225">
        <v>1174.5</v>
      </c>
      <c r="H1225">
        <f>_xlfn.MAXIFS(performance_data[portfolio_value],performance_data[portfolio_id],performance_data[[#This Row],[portfolio_id]])  -_xlfn.MINIFS(performance_data[portfolio_value],performance_data[portfolio_id],performance_data[[#This Row],[portfolio_id]])</f>
        <v>453583.27999999997</v>
      </c>
    </row>
    <row r="1226" spans="1:8" x14ac:dyDescent="0.3">
      <c r="A1226">
        <v>4351</v>
      </c>
      <c r="B1226" s="1">
        <v>44898</v>
      </c>
      <c r="C1226">
        <v>379988.73</v>
      </c>
      <c r="D1226">
        <v>3.63</v>
      </c>
      <c r="E1226">
        <v>3.8</v>
      </c>
      <c r="F1226">
        <v>18977.669999999998</v>
      </c>
      <c r="G1226">
        <v>7164.61</v>
      </c>
      <c r="H1226">
        <f>_xlfn.MAXIFS(performance_data[portfolio_value],performance_data[portfolio_id],performance_data[[#This Row],[portfolio_id]])  -_xlfn.MINIFS(performance_data[portfolio_value],performance_data[portfolio_id],performance_data[[#This Row],[portfolio_id]])</f>
        <v>418174.16</v>
      </c>
    </row>
    <row r="1227" spans="1:8" x14ac:dyDescent="0.3">
      <c r="A1227">
        <v>4877</v>
      </c>
      <c r="B1227" s="1">
        <v>44884</v>
      </c>
      <c r="C1227">
        <v>379831.37</v>
      </c>
      <c r="D1227">
        <v>9.67</v>
      </c>
      <c r="E1227">
        <v>9.5500000000000007</v>
      </c>
      <c r="F1227">
        <v>8982.14</v>
      </c>
      <c r="G1227">
        <v>19492.95</v>
      </c>
      <c r="H1227">
        <f>_xlfn.MAXIFS(performance_data[portfolio_value],performance_data[portfolio_id],performance_data[[#This Row],[portfolio_id]])  -_xlfn.MINIFS(performance_data[portfolio_value],performance_data[portfolio_id],performance_data[[#This Row],[portfolio_id]])</f>
        <v>463210.19</v>
      </c>
    </row>
    <row r="1228" spans="1:8" x14ac:dyDescent="0.3">
      <c r="A1228">
        <v>3725</v>
      </c>
      <c r="B1228" s="1">
        <v>44844</v>
      </c>
      <c r="C1228">
        <v>379802</v>
      </c>
      <c r="D1228">
        <v>-2.11</v>
      </c>
      <c r="E1228">
        <v>-2.35</v>
      </c>
      <c r="F1228">
        <v>8850.94</v>
      </c>
      <c r="G1228">
        <v>6465.41</v>
      </c>
      <c r="H1228">
        <f>_xlfn.MAXIFS(performance_data[portfolio_value],performance_data[portfolio_id],performance_data[[#This Row],[portfolio_id]])  -_xlfn.MINIFS(performance_data[portfolio_value],performance_data[portfolio_id],performance_data[[#This Row],[portfolio_id]])</f>
        <v>414846.14999999997</v>
      </c>
    </row>
    <row r="1229" spans="1:8" x14ac:dyDescent="0.3">
      <c r="A1229">
        <v>7654</v>
      </c>
      <c r="B1229" s="1">
        <v>45328</v>
      </c>
      <c r="C1229">
        <v>379716.61</v>
      </c>
      <c r="D1229">
        <v>1.94</v>
      </c>
      <c r="E1229">
        <v>1.63</v>
      </c>
      <c r="F1229">
        <v>13933.47</v>
      </c>
      <c r="G1229">
        <v>12474.1</v>
      </c>
      <c r="H1229">
        <f>_xlfn.MAXIFS(performance_data[portfolio_value],performance_data[portfolio_id],performance_data[[#This Row],[portfolio_id]])  -_xlfn.MINIFS(performance_data[portfolio_value],performance_data[portfolio_id],performance_data[[#This Row],[portfolio_id]])</f>
        <v>457897.98</v>
      </c>
    </row>
    <row r="1230" spans="1:8" x14ac:dyDescent="0.3">
      <c r="A1230">
        <v>9866</v>
      </c>
      <c r="B1230" s="1">
        <v>45254</v>
      </c>
      <c r="C1230">
        <v>379701.6</v>
      </c>
      <c r="D1230">
        <v>9.07</v>
      </c>
      <c r="E1230">
        <v>7.42</v>
      </c>
      <c r="F1230">
        <v>14238.13</v>
      </c>
      <c r="G1230">
        <v>3810.17</v>
      </c>
      <c r="H1230">
        <f>_xlfn.MAXIFS(performance_data[portfolio_value],performance_data[portfolio_id],performance_data[[#This Row],[portfolio_id]])  -_xlfn.MINIFS(performance_data[portfolio_value],performance_data[portfolio_id],performance_data[[#This Row],[portfolio_id]])</f>
        <v>485228.06</v>
      </c>
    </row>
    <row r="1231" spans="1:8" x14ac:dyDescent="0.3">
      <c r="A1231">
        <v>4390</v>
      </c>
      <c r="B1231" s="1">
        <v>44952</v>
      </c>
      <c r="C1231">
        <v>379465.21</v>
      </c>
      <c r="D1231">
        <v>5.79</v>
      </c>
      <c r="E1231">
        <v>5.19</v>
      </c>
      <c r="F1231">
        <v>18590.509999999998</v>
      </c>
      <c r="G1231">
        <v>18552.54</v>
      </c>
      <c r="H1231">
        <f>_xlfn.MAXIFS(performance_data[portfolio_value],performance_data[portfolio_id],performance_data[[#This Row],[portfolio_id]])  -_xlfn.MINIFS(performance_data[portfolio_value],performance_data[portfolio_id],performance_data[[#This Row],[portfolio_id]])</f>
        <v>443653.97</v>
      </c>
    </row>
    <row r="1232" spans="1:8" x14ac:dyDescent="0.3">
      <c r="A1232">
        <v>3640</v>
      </c>
      <c r="B1232" s="1">
        <v>44994</v>
      </c>
      <c r="C1232">
        <v>379225.78</v>
      </c>
      <c r="D1232">
        <v>8.0500000000000007</v>
      </c>
      <c r="E1232">
        <v>7.55</v>
      </c>
      <c r="F1232">
        <v>9351.06</v>
      </c>
      <c r="G1232">
        <v>4430.74</v>
      </c>
      <c r="H1232">
        <f>_xlfn.MAXIFS(performance_data[portfolio_value],performance_data[portfolio_id],performance_data[[#This Row],[portfolio_id]])  -_xlfn.MINIFS(performance_data[portfolio_value],performance_data[portfolio_id],performance_data[[#This Row],[portfolio_id]])</f>
        <v>436207.13999999996</v>
      </c>
    </row>
    <row r="1233" spans="1:8" x14ac:dyDescent="0.3">
      <c r="A1233">
        <v>9525</v>
      </c>
      <c r="B1233" s="1">
        <v>45202</v>
      </c>
      <c r="C1233">
        <v>378998.97</v>
      </c>
      <c r="D1233">
        <v>17.95</v>
      </c>
      <c r="E1233">
        <v>19.37</v>
      </c>
      <c r="F1233">
        <v>2298.9899999999998</v>
      </c>
      <c r="G1233">
        <v>10613.62</v>
      </c>
      <c r="H1233">
        <f>_xlfn.MAXIFS(performance_data[portfolio_value],performance_data[portfolio_id],performance_data[[#This Row],[portfolio_id]])  -_xlfn.MINIFS(performance_data[portfolio_value],performance_data[portfolio_id],performance_data[[#This Row],[portfolio_id]])</f>
        <v>443691.57</v>
      </c>
    </row>
    <row r="1234" spans="1:8" x14ac:dyDescent="0.3">
      <c r="A1234">
        <v>6369</v>
      </c>
      <c r="B1234" s="1">
        <v>44963</v>
      </c>
      <c r="C1234">
        <v>378986.13</v>
      </c>
      <c r="D1234">
        <v>11.61</v>
      </c>
      <c r="E1234">
        <v>11.32</v>
      </c>
      <c r="F1234">
        <v>2352.0500000000002</v>
      </c>
      <c r="G1234">
        <v>2099.0700000000002</v>
      </c>
      <c r="H1234">
        <f>_xlfn.MAXIFS(performance_data[portfolio_value],performance_data[portfolio_id],performance_data[[#This Row],[portfolio_id]])  -_xlfn.MINIFS(performance_data[portfolio_value],performance_data[portfolio_id],performance_data[[#This Row],[portfolio_id]])</f>
        <v>449634.47000000003</v>
      </c>
    </row>
    <row r="1235" spans="1:8" x14ac:dyDescent="0.3">
      <c r="A1235">
        <v>1471</v>
      </c>
      <c r="B1235" s="1">
        <v>45185</v>
      </c>
      <c r="C1235">
        <v>378687.25</v>
      </c>
      <c r="D1235">
        <v>-6.85</v>
      </c>
      <c r="E1235">
        <v>-6.7</v>
      </c>
      <c r="F1235">
        <v>1957.65</v>
      </c>
      <c r="G1235">
        <v>15469.88</v>
      </c>
      <c r="H1235">
        <f>_xlfn.MAXIFS(performance_data[portfolio_value],performance_data[portfolio_id],performance_data[[#This Row],[portfolio_id]])  -_xlfn.MINIFS(performance_data[portfolio_value],performance_data[portfolio_id],performance_data[[#This Row],[portfolio_id]])</f>
        <v>482465.44</v>
      </c>
    </row>
    <row r="1236" spans="1:8" x14ac:dyDescent="0.3">
      <c r="A1236">
        <v>6263</v>
      </c>
      <c r="B1236" s="1">
        <v>45251</v>
      </c>
      <c r="C1236">
        <v>378679.8</v>
      </c>
      <c r="D1236">
        <v>3.17</v>
      </c>
      <c r="E1236">
        <v>2.66</v>
      </c>
      <c r="F1236">
        <v>1397.98</v>
      </c>
      <c r="G1236">
        <v>2308.2399999999998</v>
      </c>
      <c r="H1236">
        <f>_xlfn.MAXIFS(performance_data[portfolio_value],performance_data[portfolio_id],performance_data[[#This Row],[portfolio_id]])  -_xlfn.MINIFS(performance_data[portfolio_value],performance_data[portfolio_id],performance_data[[#This Row],[portfolio_id]])</f>
        <v>474822.41</v>
      </c>
    </row>
    <row r="1237" spans="1:8" x14ac:dyDescent="0.3">
      <c r="A1237">
        <v>5968</v>
      </c>
      <c r="B1237" s="1">
        <v>44895</v>
      </c>
      <c r="C1237">
        <v>378660.76</v>
      </c>
      <c r="D1237">
        <v>-7.36</v>
      </c>
      <c r="E1237">
        <v>-8.67</v>
      </c>
      <c r="F1237">
        <v>3738.93</v>
      </c>
      <c r="G1237">
        <v>9698.4</v>
      </c>
      <c r="H1237">
        <f>_xlfn.MAXIFS(performance_data[portfolio_value],performance_data[portfolio_id],performance_data[[#This Row],[portfolio_id]])  -_xlfn.MINIFS(performance_data[portfolio_value],performance_data[portfolio_id],performance_data[[#This Row],[portfolio_id]])</f>
        <v>479742.19</v>
      </c>
    </row>
    <row r="1238" spans="1:8" x14ac:dyDescent="0.3">
      <c r="A1238">
        <v>5158</v>
      </c>
      <c r="B1238" s="1">
        <v>45107</v>
      </c>
      <c r="C1238">
        <v>378636.3</v>
      </c>
      <c r="D1238">
        <v>7.37</v>
      </c>
      <c r="E1238">
        <v>6.16</v>
      </c>
      <c r="F1238">
        <v>6906.36</v>
      </c>
      <c r="G1238">
        <v>15120.69</v>
      </c>
      <c r="H1238">
        <f>_xlfn.MAXIFS(performance_data[portfolio_value],performance_data[portfolio_id],performance_data[[#This Row],[portfolio_id]])  -_xlfn.MINIFS(performance_data[portfolio_value],performance_data[portfolio_id],performance_data[[#This Row],[portfolio_id]])</f>
        <v>473185.55000000005</v>
      </c>
    </row>
    <row r="1239" spans="1:8" x14ac:dyDescent="0.3">
      <c r="A1239">
        <v>3109</v>
      </c>
      <c r="B1239" s="1">
        <v>45408</v>
      </c>
      <c r="C1239">
        <v>378498.34</v>
      </c>
      <c r="D1239">
        <v>2.39</v>
      </c>
      <c r="E1239">
        <v>2.0099999999999998</v>
      </c>
      <c r="F1239">
        <v>1351.95</v>
      </c>
      <c r="G1239">
        <v>13284.01</v>
      </c>
      <c r="H1239">
        <f>_xlfn.MAXIFS(performance_data[portfolio_value],performance_data[portfolio_id],performance_data[[#This Row],[portfolio_id]])  -_xlfn.MINIFS(performance_data[portfolio_value],performance_data[portfolio_id],performance_data[[#This Row],[portfolio_id]])</f>
        <v>487003.91000000003</v>
      </c>
    </row>
    <row r="1240" spans="1:8" x14ac:dyDescent="0.3">
      <c r="A1240">
        <v>4957</v>
      </c>
      <c r="B1240" s="1">
        <v>44940</v>
      </c>
      <c r="C1240">
        <v>378476.69</v>
      </c>
      <c r="D1240">
        <v>7.7</v>
      </c>
      <c r="E1240">
        <v>6.77</v>
      </c>
      <c r="F1240">
        <v>1318.37</v>
      </c>
      <c r="G1240">
        <v>3676.37</v>
      </c>
      <c r="H1240">
        <f>_xlfn.MAXIFS(performance_data[portfolio_value],performance_data[portfolio_id],performance_data[[#This Row],[portfolio_id]])  -_xlfn.MINIFS(performance_data[portfolio_value],performance_data[portfolio_id],performance_data[[#This Row],[portfolio_id]])</f>
        <v>454007.82</v>
      </c>
    </row>
    <row r="1241" spans="1:8" x14ac:dyDescent="0.3">
      <c r="A1241">
        <v>1204</v>
      </c>
      <c r="B1241" s="1">
        <v>45388</v>
      </c>
      <c r="C1241">
        <v>378341.03</v>
      </c>
      <c r="D1241">
        <v>-0.76</v>
      </c>
      <c r="E1241">
        <v>-0.72</v>
      </c>
      <c r="F1241">
        <v>18797.86</v>
      </c>
      <c r="G1241">
        <v>10109.85</v>
      </c>
      <c r="H1241">
        <f>_xlfn.MAXIFS(performance_data[portfolio_value],performance_data[portfolio_id],performance_data[[#This Row],[portfolio_id]])  -_xlfn.MINIFS(performance_data[portfolio_value],performance_data[portfolio_id],performance_data[[#This Row],[portfolio_id]])</f>
        <v>473571.24</v>
      </c>
    </row>
    <row r="1242" spans="1:8" x14ac:dyDescent="0.3">
      <c r="A1242">
        <v>1763</v>
      </c>
      <c r="B1242" s="1">
        <v>45405</v>
      </c>
      <c r="C1242">
        <v>378265.36</v>
      </c>
      <c r="D1242">
        <v>-0.9</v>
      </c>
      <c r="E1242">
        <v>-1.04</v>
      </c>
      <c r="F1242">
        <v>15711</v>
      </c>
      <c r="G1242">
        <v>12336.81</v>
      </c>
      <c r="H1242">
        <f>_xlfn.MAXIFS(performance_data[portfolio_value],performance_data[portfolio_id],performance_data[[#This Row],[portfolio_id]])  -_xlfn.MINIFS(performance_data[portfolio_value],performance_data[portfolio_id],performance_data[[#This Row],[portfolio_id]])</f>
        <v>400130.94</v>
      </c>
    </row>
    <row r="1243" spans="1:8" x14ac:dyDescent="0.3">
      <c r="A1243">
        <v>9834</v>
      </c>
      <c r="B1243" s="1">
        <v>45516</v>
      </c>
      <c r="C1243">
        <v>378001.29</v>
      </c>
      <c r="D1243">
        <v>-8.31</v>
      </c>
      <c r="E1243">
        <v>-7.59</v>
      </c>
      <c r="F1243">
        <v>16968.62</v>
      </c>
      <c r="G1243">
        <v>9750.39</v>
      </c>
      <c r="H1243">
        <f>_xlfn.MAXIFS(performance_data[portfolio_value],performance_data[portfolio_id],performance_data[[#This Row],[portfolio_id]])  -_xlfn.MINIFS(performance_data[portfolio_value],performance_data[portfolio_id],performance_data[[#This Row],[portfolio_id]])</f>
        <v>459443.96</v>
      </c>
    </row>
    <row r="1244" spans="1:8" x14ac:dyDescent="0.3">
      <c r="A1244">
        <v>4948</v>
      </c>
      <c r="B1244" s="1">
        <v>44877</v>
      </c>
      <c r="C1244">
        <v>377947.92</v>
      </c>
      <c r="D1244">
        <v>-3.25</v>
      </c>
      <c r="E1244">
        <v>-3.07</v>
      </c>
      <c r="F1244">
        <v>11644.16</v>
      </c>
      <c r="G1244">
        <v>6658.67</v>
      </c>
      <c r="H1244">
        <f>_xlfn.MAXIFS(performance_data[portfolio_value],performance_data[portfolio_id],performance_data[[#This Row],[portfolio_id]])  -_xlfn.MINIFS(performance_data[portfolio_value],performance_data[portfolio_id],performance_data[[#This Row],[portfolio_id]])</f>
        <v>431324.61</v>
      </c>
    </row>
    <row r="1245" spans="1:8" x14ac:dyDescent="0.3">
      <c r="A1245">
        <v>7046</v>
      </c>
      <c r="B1245" s="1">
        <v>45330</v>
      </c>
      <c r="C1245">
        <v>377890.09</v>
      </c>
      <c r="D1245">
        <v>7.65</v>
      </c>
      <c r="E1245">
        <v>8.2899999999999991</v>
      </c>
      <c r="F1245">
        <v>8125.54</v>
      </c>
      <c r="G1245">
        <v>14925.26</v>
      </c>
      <c r="H1245">
        <f>_xlfn.MAXIFS(performance_data[portfolio_value],performance_data[portfolio_id],performance_data[[#This Row],[portfolio_id]])  -_xlfn.MINIFS(performance_data[portfolio_value],performance_data[portfolio_id],performance_data[[#This Row],[portfolio_id]])</f>
        <v>442911.24</v>
      </c>
    </row>
    <row r="1246" spans="1:8" x14ac:dyDescent="0.3">
      <c r="A1246">
        <v>1666</v>
      </c>
      <c r="B1246" s="1">
        <v>44930</v>
      </c>
      <c r="C1246">
        <v>377574.31</v>
      </c>
      <c r="D1246">
        <v>15.13</v>
      </c>
      <c r="E1246">
        <v>17.52</v>
      </c>
      <c r="F1246">
        <v>2886.58</v>
      </c>
      <c r="G1246">
        <v>16406.78</v>
      </c>
      <c r="H1246">
        <f>_xlfn.MAXIFS(performance_data[portfolio_value],performance_data[portfolio_id],performance_data[[#This Row],[portfolio_id]])  -_xlfn.MINIFS(performance_data[portfolio_value],performance_data[portfolio_id],performance_data[[#This Row],[portfolio_id]])</f>
        <v>493743.75</v>
      </c>
    </row>
    <row r="1247" spans="1:8" x14ac:dyDescent="0.3">
      <c r="A1247">
        <v>2344</v>
      </c>
      <c r="B1247" s="1">
        <v>45062</v>
      </c>
      <c r="C1247">
        <v>377380.52</v>
      </c>
      <c r="D1247">
        <v>7.95</v>
      </c>
      <c r="E1247">
        <v>8.27</v>
      </c>
      <c r="F1247">
        <v>18509.490000000002</v>
      </c>
      <c r="G1247">
        <v>6129.04</v>
      </c>
      <c r="H1247">
        <f>_xlfn.MAXIFS(performance_data[portfolio_value],performance_data[portfolio_id],performance_data[[#This Row],[portfolio_id]])  -_xlfn.MINIFS(performance_data[portfolio_value],performance_data[portfolio_id],performance_data[[#This Row],[portfolio_id]])</f>
        <v>454138.68</v>
      </c>
    </row>
    <row r="1248" spans="1:8" x14ac:dyDescent="0.3">
      <c r="A1248">
        <v>8853</v>
      </c>
      <c r="B1248" s="1">
        <v>45202</v>
      </c>
      <c r="C1248">
        <v>377211.77</v>
      </c>
      <c r="D1248">
        <v>1.99</v>
      </c>
      <c r="E1248">
        <v>1.87</v>
      </c>
      <c r="F1248">
        <v>16427.580000000002</v>
      </c>
      <c r="G1248">
        <v>5231.24</v>
      </c>
      <c r="H1248">
        <f>_xlfn.MAXIFS(performance_data[portfolio_value],performance_data[portfolio_id],performance_data[[#This Row],[portfolio_id]])  -_xlfn.MINIFS(performance_data[portfolio_value],performance_data[portfolio_id],performance_data[[#This Row],[portfolio_id]])</f>
        <v>435712.03</v>
      </c>
    </row>
    <row r="1249" spans="1:8" x14ac:dyDescent="0.3">
      <c r="A1249">
        <v>9525</v>
      </c>
      <c r="B1249" s="1">
        <v>45356</v>
      </c>
      <c r="C1249">
        <v>377130.48</v>
      </c>
      <c r="D1249">
        <v>-8.42</v>
      </c>
      <c r="E1249">
        <v>-8.48</v>
      </c>
      <c r="F1249">
        <v>13468.31</v>
      </c>
      <c r="G1249">
        <v>6115.65</v>
      </c>
      <c r="H1249">
        <f>_xlfn.MAXIFS(performance_data[portfolio_value],performance_data[portfolio_id],performance_data[[#This Row],[portfolio_id]])  -_xlfn.MINIFS(performance_data[portfolio_value],performance_data[portfolio_id],performance_data[[#This Row],[portfolio_id]])</f>
        <v>443691.57</v>
      </c>
    </row>
    <row r="1250" spans="1:8" x14ac:dyDescent="0.3">
      <c r="A1250">
        <v>8032</v>
      </c>
      <c r="B1250" s="1">
        <v>44909</v>
      </c>
      <c r="C1250">
        <v>376881.2</v>
      </c>
      <c r="D1250">
        <v>4.28</v>
      </c>
      <c r="E1250">
        <v>4.16</v>
      </c>
      <c r="F1250">
        <v>15901.85</v>
      </c>
      <c r="G1250">
        <v>12197.39</v>
      </c>
      <c r="H1250">
        <f>_xlfn.MAXIFS(performance_data[portfolio_value],performance_data[portfolio_id],performance_data[[#This Row],[portfolio_id]])  -_xlfn.MINIFS(performance_data[portfolio_value],performance_data[portfolio_id],performance_data[[#This Row],[portfolio_id]])</f>
        <v>484805.46</v>
      </c>
    </row>
    <row r="1251" spans="1:8" x14ac:dyDescent="0.3">
      <c r="A1251">
        <v>4957</v>
      </c>
      <c r="B1251" s="1">
        <v>44885</v>
      </c>
      <c r="C1251">
        <v>376542.58</v>
      </c>
      <c r="D1251">
        <v>11.43</v>
      </c>
      <c r="E1251">
        <v>10.71</v>
      </c>
      <c r="F1251">
        <v>12947.3</v>
      </c>
      <c r="G1251">
        <v>9032.25</v>
      </c>
      <c r="H1251">
        <f>_xlfn.MAXIFS(performance_data[portfolio_value],performance_data[portfolio_id],performance_data[[#This Row],[portfolio_id]])  -_xlfn.MINIFS(performance_data[portfolio_value],performance_data[portfolio_id],performance_data[[#This Row],[portfolio_id]])</f>
        <v>454007.82</v>
      </c>
    </row>
    <row r="1252" spans="1:8" x14ac:dyDescent="0.3">
      <c r="A1252">
        <v>3193</v>
      </c>
      <c r="B1252" s="1">
        <v>45050</v>
      </c>
      <c r="C1252">
        <v>376286.5</v>
      </c>
      <c r="D1252">
        <v>15.47</v>
      </c>
      <c r="E1252">
        <v>12.5</v>
      </c>
      <c r="F1252">
        <v>3829.87</v>
      </c>
      <c r="G1252">
        <v>6574.93</v>
      </c>
      <c r="H1252">
        <f>_xlfn.MAXIFS(performance_data[portfolio_value],performance_data[portfolio_id],performance_data[[#This Row],[portfolio_id]])  -_xlfn.MINIFS(performance_data[portfolio_value],performance_data[portfolio_id],performance_data[[#This Row],[portfolio_id]])</f>
        <v>403498.75</v>
      </c>
    </row>
    <row r="1253" spans="1:8" x14ac:dyDescent="0.3">
      <c r="A1253">
        <v>7265</v>
      </c>
      <c r="B1253" s="1">
        <v>45251</v>
      </c>
      <c r="C1253">
        <v>376244.89</v>
      </c>
      <c r="D1253">
        <v>-5.26</v>
      </c>
      <c r="E1253">
        <v>-4.6900000000000004</v>
      </c>
      <c r="F1253">
        <v>18889.18</v>
      </c>
      <c r="G1253">
        <v>17624.5</v>
      </c>
      <c r="H1253">
        <f>_xlfn.MAXIFS(performance_data[portfolio_value],performance_data[portfolio_id],performance_data[[#This Row],[portfolio_id]])  -_xlfn.MINIFS(performance_data[portfolio_value],performance_data[portfolio_id],performance_data[[#This Row],[portfolio_id]])</f>
        <v>460611.42</v>
      </c>
    </row>
    <row r="1254" spans="1:8" x14ac:dyDescent="0.3">
      <c r="A1254">
        <v>7172</v>
      </c>
      <c r="B1254" s="1">
        <v>45215</v>
      </c>
      <c r="C1254">
        <v>376192.33</v>
      </c>
      <c r="D1254">
        <v>14.16</v>
      </c>
      <c r="E1254">
        <v>16.600000000000001</v>
      </c>
      <c r="F1254">
        <v>18036.84</v>
      </c>
      <c r="G1254">
        <v>5815.24</v>
      </c>
      <c r="H1254">
        <f>_xlfn.MAXIFS(performance_data[portfolio_value],performance_data[portfolio_id],performance_data[[#This Row],[portfolio_id]])  -_xlfn.MINIFS(performance_data[portfolio_value],performance_data[portfolio_id],performance_data[[#This Row],[portfolio_id]])</f>
        <v>435214.88</v>
      </c>
    </row>
    <row r="1255" spans="1:8" x14ac:dyDescent="0.3">
      <c r="A1255">
        <v>6750</v>
      </c>
      <c r="B1255" s="1">
        <v>44889</v>
      </c>
      <c r="C1255">
        <v>376049.65</v>
      </c>
      <c r="D1255">
        <v>10.56</v>
      </c>
      <c r="E1255">
        <v>11.66</v>
      </c>
      <c r="F1255">
        <v>19944.96</v>
      </c>
      <c r="G1255">
        <v>19657.169999999998</v>
      </c>
      <c r="H1255">
        <f>_xlfn.MAXIFS(performance_data[portfolio_value],performance_data[portfolio_id],performance_data[[#This Row],[portfolio_id]])  -_xlfn.MINIFS(performance_data[portfolio_value],performance_data[portfolio_id],performance_data[[#This Row],[portfolio_id]])</f>
        <v>442764.35</v>
      </c>
    </row>
    <row r="1256" spans="1:8" x14ac:dyDescent="0.3">
      <c r="A1256">
        <v>9900</v>
      </c>
      <c r="B1256" s="1">
        <v>45458</v>
      </c>
      <c r="C1256">
        <v>376015.31</v>
      </c>
      <c r="D1256">
        <v>6.54</v>
      </c>
      <c r="E1256">
        <v>6.46</v>
      </c>
      <c r="F1256">
        <v>16090.33</v>
      </c>
      <c r="G1256">
        <v>2698.51</v>
      </c>
      <c r="H1256">
        <f>_xlfn.MAXIFS(performance_data[portfolio_value],performance_data[portfolio_id],performance_data[[#This Row],[portfolio_id]])  -_xlfn.MINIFS(performance_data[portfolio_value],performance_data[portfolio_id],performance_data[[#This Row],[portfolio_id]])</f>
        <v>451618.76</v>
      </c>
    </row>
    <row r="1257" spans="1:8" x14ac:dyDescent="0.3">
      <c r="A1257">
        <v>1770</v>
      </c>
      <c r="B1257" s="1">
        <v>44887</v>
      </c>
      <c r="C1257">
        <v>375797.23</v>
      </c>
      <c r="D1257">
        <v>-6.58</v>
      </c>
      <c r="E1257">
        <v>-7.11</v>
      </c>
      <c r="F1257">
        <v>19605.939999999999</v>
      </c>
      <c r="G1257">
        <v>5915.63</v>
      </c>
      <c r="H1257">
        <f>_xlfn.MAXIFS(performance_data[portfolio_value],performance_data[portfolio_id],performance_data[[#This Row],[portfolio_id]])  -_xlfn.MINIFS(performance_data[portfolio_value],performance_data[portfolio_id],performance_data[[#This Row],[portfolio_id]])</f>
        <v>437061.47</v>
      </c>
    </row>
    <row r="1258" spans="1:8" x14ac:dyDescent="0.3">
      <c r="A1258">
        <v>4566</v>
      </c>
      <c r="B1258" s="1">
        <v>45187</v>
      </c>
      <c r="C1258">
        <v>375760.28</v>
      </c>
      <c r="D1258">
        <v>15.8</v>
      </c>
      <c r="E1258">
        <v>16.010000000000002</v>
      </c>
      <c r="F1258">
        <v>8590.39</v>
      </c>
      <c r="G1258">
        <v>10175.64</v>
      </c>
      <c r="H1258">
        <f>_xlfn.MAXIFS(performance_data[portfolio_value],performance_data[portfolio_id],performance_data[[#This Row],[portfolio_id]])  -_xlfn.MINIFS(performance_data[portfolio_value],performance_data[portfolio_id],performance_data[[#This Row],[portfolio_id]])</f>
        <v>454731.38</v>
      </c>
    </row>
    <row r="1259" spans="1:8" x14ac:dyDescent="0.3">
      <c r="A1259">
        <v>1845</v>
      </c>
      <c r="B1259" s="1">
        <v>44915</v>
      </c>
      <c r="C1259">
        <v>375741.61</v>
      </c>
      <c r="D1259">
        <v>-4.3600000000000003</v>
      </c>
      <c r="E1259">
        <v>-3.59</v>
      </c>
      <c r="F1259">
        <v>7102.83</v>
      </c>
      <c r="G1259">
        <v>10152.719999999999</v>
      </c>
      <c r="H1259">
        <f>_xlfn.MAXIFS(performance_data[portfolio_value],performance_data[portfolio_id],performance_data[[#This Row],[portfolio_id]])  -_xlfn.MINIFS(performance_data[portfolio_value],performance_data[portfolio_id],performance_data[[#This Row],[portfolio_id]])</f>
        <v>457089.26999999996</v>
      </c>
    </row>
    <row r="1260" spans="1:8" x14ac:dyDescent="0.3">
      <c r="A1260">
        <v>7983</v>
      </c>
      <c r="B1260" s="1">
        <v>44921</v>
      </c>
      <c r="C1260">
        <v>375734.72</v>
      </c>
      <c r="D1260">
        <v>-5.0199999999999996</v>
      </c>
      <c r="E1260">
        <v>-5.09</v>
      </c>
      <c r="F1260">
        <v>10912.14</v>
      </c>
      <c r="G1260">
        <v>10457.51</v>
      </c>
      <c r="H1260">
        <f>_xlfn.MAXIFS(performance_data[portfolio_value],performance_data[portfolio_id],performance_data[[#This Row],[portfolio_id]])  -_xlfn.MINIFS(performance_data[portfolio_value],performance_data[portfolio_id],performance_data[[#This Row],[portfolio_id]])</f>
        <v>472441.38</v>
      </c>
    </row>
    <row r="1261" spans="1:8" x14ac:dyDescent="0.3">
      <c r="A1261">
        <v>1069</v>
      </c>
      <c r="B1261" s="1">
        <v>45520</v>
      </c>
      <c r="C1261">
        <v>375619.64</v>
      </c>
      <c r="D1261">
        <v>-7.67</v>
      </c>
      <c r="E1261">
        <v>-7.27</v>
      </c>
      <c r="F1261">
        <v>17950.53</v>
      </c>
      <c r="G1261">
        <v>14724.24</v>
      </c>
      <c r="H1261">
        <f>_xlfn.MAXIFS(performance_data[portfolio_value],performance_data[portfolio_id],performance_data[[#This Row],[portfolio_id]])  -_xlfn.MINIFS(performance_data[portfolio_value],performance_data[portfolio_id],performance_data[[#This Row],[portfolio_id]])</f>
        <v>457939.57999999996</v>
      </c>
    </row>
    <row r="1262" spans="1:8" x14ac:dyDescent="0.3">
      <c r="A1262">
        <v>8996</v>
      </c>
      <c r="B1262" s="1">
        <v>45187</v>
      </c>
      <c r="C1262">
        <v>375534.67</v>
      </c>
      <c r="D1262">
        <v>-5.31</v>
      </c>
      <c r="E1262">
        <v>-5.43</v>
      </c>
      <c r="F1262">
        <v>15920.7</v>
      </c>
      <c r="G1262">
        <v>81.97</v>
      </c>
      <c r="H1262">
        <f>_xlfn.MAXIFS(performance_data[portfolio_value],performance_data[portfolio_id],performance_data[[#This Row],[portfolio_id]])  -_xlfn.MINIFS(performance_data[portfolio_value],performance_data[portfolio_id],performance_data[[#This Row],[portfolio_id]])</f>
        <v>463976.63999999996</v>
      </c>
    </row>
    <row r="1263" spans="1:8" x14ac:dyDescent="0.3">
      <c r="A1263">
        <v>4351</v>
      </c>
      <c r="B1263" s="1">
        <v>45079</v>
      </c>
      <c r="C1263">
        <v>375529.1</v>
      </c>
      <c r="D1263">
        <v>8.6</v>
      </c>
      <c r="E1263">
        <v>8.33</v>
      </c>
      <c r="F1263">
        <v>7779.37</v>
      </c>
      <c r="G1263">
        <v>386.37</v>
      </c>
      <c r="H1263">
        <f>_xlfn.MAXIFS(performance_data[portfolio_value],performance_data[portfolio_id],performance_data[[#This Row],[portfolio_id]])  -_xlfn.MINIFS(performance_data[portfolio_value],performance_data[portfolio_id],performance_data[[#This Row],[portfolio_id]])</f>
        <v>418174.16</v>
      </c>
    </row>
    <row r="1264" spans="1:8" x14ac:dyDescent="0.3">
      <c r="A1264">
        <v>8977</v>
      </c>
      <c r="B1264" s="1">
        <v>45273</v>
      </c>
      <c r="C1264">
        <v>375455.12</v>
      </c>
      <c r="D1264">
        <v>-3.37</v>
      </c>
      <c r="E1264">
        <v>-3.62</v>
      </c>
      <c r="F1264">
        <v>12788.04</v>
      </c>
      <c r="G1264">
        <v>10577.08</v>
      </c>
      <c r="H1264">
        <f>_xlfn.MAXIFS(performance_data[portfolio_value],performance_data[portfolio_id],performance_data[[#This Row],[portfolio_id]])  -_xlfn.MINIFS(performance_data[portfolio_value],performance_data[portfolio_id],performance_data[[#This Row],[portfolio_id]])</f>
        <v>466406.88</v>
      </c>
    </row>
    <row r="1265" spans="1:8" x14ac:dyDescent="0.3">
      <c r="A1265">
        <v>1029</v>
      </c>
      <c r="B1265" s="1">
        <v>45062</v>
      </c>
      <c r="C1265">
        <v>375322.71</v>
      </c>
      <c r="D1265">
        <v>6.47</v>
      </c>
      <c r="E1265">
        <v>5.31</v>
      </c>
      <c r="F1265">
        <v>2218.75</v>
      </c>
      <c r="G1265">
        <v>10952.38</v>
      </c>
      <c r="H1265">
        <f>_xlfn.MAXIFS(performance_data[portfolio_value],performance_data[portfolio_id],performance_data[[#This Row],[portfolio_id]])  -_xlfn.MINIFS(performance_data[portfolio_value],performance_data[portfolio_id],performance_data[[#This Row],[portfolio_id]])</f>
        <v>457051.31000000006</v>
      </c>
    </row>
    <row r="1266" spans="1:8" x14ac:dyDescent="0.3">
      <c r="A1266">
        <v>3504</v>
      </c>
      <c r="B1266" s="1">
        <v>44893</v>
      </c>
      <c r="C1266">
        <v>375177.35</v>
      </c>
      <c r="D1266">
        <v>-0.53</v>
      </c>
      <c r="E1266">
        <v>-0.44</v>
      </c>
      <c r="F1266">
        <v>14416.42</v>
      </c>
      <c r="G1266">
        <v>6728.01</v>
      </c>
      <c r="H1266">
        <f>_xlfn.MAXIFS(performance_data[portfolio_value],performance_data[portfolio_id],performance_data[[#This Row],[portfolio_id]])  -_xlfn.MINIFS(performance_data[portfolio_value],performance_data[portfolio_id],performance_data[[#This Row],[portfolio_id]])</f>
        <v>469495.57</v>
      </c>
    </row>
    <row r="1267" spans="1:8" x14ac:dyDescent="0.3">
      <c r="A1267">
        <v>8977</v>
      </c>
      <c r="B1267" s="1">
        <v>45330</v>
      </c>
      <c r="C1267">
        <v>375067.81</v>
      </c>
      <c r="D1267">
        <v>2.5099999999999998</v>
      </c>
      <c r="E1267">
        <v>2.39</v>
      </c>
      <c r="F1267">
        <v>12356.4</v>
      </c>
      <c r="G1267">
        <v>6433.62</v>
      </c>
      <c r="H1267">
        <f>_xlfn.MAXIFS(performance_data[portfolio_value],performance_data[portfolio_id],performance_data[[#This Row],[portfolio_id]])  -_xlfn.MINIFS(performance_data[portfolio_value],performance_data[portfolio_id],performance_data[[#This Row],[portfolio_id]])</f>
        <v>466406.88</v>
      </c>
    </row>
    <row r="1268" spans="1:8" x14ac:dyDescent="0.3">
      <c r="A1268">
        <v>4355</v>
      </c>
      <c r="B1268" s="1">
        <v>44951</v>
      </c>
      <c r="C1268">
        <v>374936.47</v>
      </c>
      <c r="D1268">
        <v>-3.42</v>
      </c>
      <c r="E1268">
        <v>-3.62</v>
      </c>
      <c r="F1268">
        <v>7491.32</v>
      </c>
      <c r="G1268">
        <v>19932.080000000002</v>
      </c>
      <c r="H1268">
        <f>_xlfn.MAXIFS(performance_data[portfolio_value],performance_data[portfolio_id],performance_data[[#This Row],[portfolio_id]])  -_xlfn.MINIFS(performance_data[portfolio_value],performance_data[portfolio_id],performance_data[[#This Row],[portfolio_id]])</f>
        <v>490384.75999999995</v>
      </c>
    </row>
    <row r="1269" spans="1:8" x14ac:dyDescent="0.3">
      <c r="A1269">
        <v>7602</v>
      </c>
      <c r="B1269" s="1">
        <v>45090</v>
      </c>
      <c r="C1269">
        <v>374843.28</v>
      </c>
      <c r="D1269">
        <v>-7.96</v>
      </c>
      <c r="E1269">
        <v>-9.01</v>
      </c>
      <c r="F1269">
        <v>8894.17</v>
      </c>
      <c r="G1269">
        <v>18315.5</v>
      </c>
      <c r="H1269">
        <f>_xlfn.MAXIFS(performance_data[portfolio_value],performance_data[portfolio_id],performance_data[[#This Row],[portfolio_id]])  -_xlfn.MINIFS(performance_data[portfolio_value],performance_data[portfolio_id],performance_data[[#This Row],[portfolio_id]])</f>
        <v>463482.04000000004</v>
      </c>
    </row>
    <row r="1270" spans="1:8" x14ac:dyDescent="0.3">
      <c r="A1270">
        <v>1784</v>
      </c>
      <c r="B1270" s="1">
        <v>45307</v>
      </c>
      <c r="C1270">
        <v>374686.42</v>
      </c>
      <c r="D1270">
        <v>7.65</v>
      </c>
      <c r="E1270">
        <v>6.76</v>
      </c>
      <c r="F1270">
        <v>6868.53</v>
      </c>
      <c r="G1270">
        <v>4712.49</v>
      </c>
      <c r="H1270">
        <f>_xlfn.MAXIFS(performance_data[portfolio_value],performance_data[portfolio_id],performance_data[[#This Row],[portfolio_id]])  -_xlfn.MINIFS(performance_data[portfolio_value],performance_data[portfolio_id],performance_data[[#This Row],[portfolio_id]])</f>
        <v>449956.44999999995</v>
      </c>
    </row>
    <row r="1271" spans="1:8" x14ac:dyDescent="0.3">
      <c r="A1271">
        <v>8977</v>
      </c>
      <c r="B1271" s="1">
        <v>44921</v>
      </c>
      <c r="C1271">
        <v>374590.01</v>
      </c>
      <c r="D1271">
        <v>-2.59</v>
      </c>
      <c r="E1271">
        <v>-2.4</v>
      </c>
      <c r="F1271">
        <v>560.32000000000005</v>
      </c>
      <c r="G1271">
        <v>6839.82</v>
      </c>
      <c r="H1271">
        <f>_xlfn.MAXIFS(performance_data[portfolio_value],performance_data[portfolio_id],performance_data[[#This Row],[portfolio_id]])  -_xlfn.MINIFS(performance_data[portfolio_value],performance_data[portfolio_id],performance_data[[#This Row],[portfolio_id]])</f>
        <v>466406.88</v>
      </c>
    </row>
    <row r="1272" spans="1:8" x14ac:dyDescent="0.3">
      <c r="A1272">
        <v>6661</v>
      </c>
      <c r="B1272" s="1">
        <v>44953</v>
      </c>
      <c r="C1272">
        <v>374547.01</v>
      </c>
      <c r="D1272">
        <v>18.22</v>
      </c>
      <c r="E1272">
        <v>17.47</v>
      </c>
      <c r="F1272">
        <v>13224.95</v>
      </c>
      <c r="G1272">
        <v>14474.38</v>
      </c>
      <c r="H1272">
        <f>_xlfn.MAXIFS(performance_data[portfolio_value],performance_data[portfolio_id],performance_data[[#This Row],[portfolio_id]])  -_xlfn.MINIFS(performance_data[portfolio_value],performance_data[portfolio_id],performance_data[[#This Row],[portfolio_id]])</f>
        <v>461216.61000000004</v>
      </c>
    </row>
    <row r="1273" spans="1:8" x14ac:dyDescent="0.3">
      <c r="A1273">
        <v>6240</v>
      </c>
      <c r="B1273" s="1">
        <v>45181</v>
      </c>
      <c r="C1273">
        <v>374468.22</v>
      </c>
      <c r="D1273">
        <v>9.16</v>
      </c>
      <c r="E1273">
        <v>8.59</v>
      </c>
      <c r="F1273">
        <v>19552.580000000002</v>
      </c>
      <c r="G1273">
        <v>12049.73</v>
      </c>
      <c r="H1273">
        <f>_xlfn.MAXIFS(performance_data[portfolio_value],performance_data[portfolio_id],performance_data[[#This Row],[portfolio_id]])  -_xlfn.MINIFS(performance_data[portfolio_value],performance_data[portfolio_id],performance_data[[#This Row],[portfolio_id]])</f>
        <v>472102.02999999997</v>
      </c>
    </row>
    <row r="1274" spans="1:8" x14ac:dyDescent="0.3">
      <c r="A1274">
        <v>4877</v>
      </c>
      <c r="B1274" s="1">
        <v>45224</v>
      </c>
      <c r="C1274">
        <v>374442.08</v>
      </c>
      <c r="D1274">
        <v>-9.61</v>
      </c>
      <c r="E1274">
        <v>-8.2899999999999991</v>
      </c>
      <c r="F1274">
        <v>19778.39</v>
      </c>
      <c r="G1274">
        <v>1420.94</v>
      </c>
      <c r="H1274">
        <f>_xlfn.MAXIFS(performance_data[portfolio_value],performance_data[portfolio_id],performance_data[[#This Row],[portfolio_id]])  -_xlfn.MINIFS(performance_data[portfolio_value],performance_data[portfolio_id],performance_data[[#This Row],[portfolio_id]])</f>
        <v>463210.19</v>
      </c>
    </row>
    <row r="1275" spans="1:8" x14ac:dyDescent="0.3">
      <c r="A1275">
        <v>1405</v>
      </c>
      <c r="B1275" s="1">
        <v>44841</v>
      </c>
      <c r="C1275">
        <v>374317.08</v>
      </c>
      <c r="D1275">
        <v>6.6</v>
      </c>
      <c r="E1275">
        <v>7.39</v>
      </c>
      <c r="F1275">
        <v>13040.54</v>
      </c>
      <c r="G1275">
        <v>19053.63</v>
      </c>
      <c r="H1275">
        <f>_xlfn.MAXIFS(performance_data[portfolio_value],performance_data[portfolio_id],performance_data[[#This Row],[portfolio_id]])  -_xlfn.MINIFS(performance_data[portfolio_value],performance_data[portfolio_id],performance_data[[#This Row],[portfolio_id]])</f>
        <v>448826.29000000004</v>
      </c>
    </row>
    <row r="1276" spans="1:8" x14ac:dyDescent="0.3">
      <c r="A1276">
        <v>3900</v>
      </c>
      <c r="B1276" s="1">
        <v>45323</v>
      </c>
      <c r="C1276">
        <v>374198.45</v>
      </c>
      <c r="D1276">
        <v>15.9</v>
      </c>
      <c r="E1276">
        <v>17.88</v>
      </c>
      <c r="F1276">
        <v>11877.08</v>
      </c>
      <c r="G1276">
        <v>19339.16</v>
      </c>
      <c r="H1276">
        <f>_xlfn.MAXIFS(performance_data[portfolio_value],performance_data[portfolio_id],performance_data[[#This Row],[portfolio_id]])  -_xlfn.MINIFS(performance_data[portfolio_value],performance_data[portfolio_id],performance_data[[#This Row],[portfolio_id]])</f>
        <v>478128.35</v>
      </c>
    </row>
    <row r="1277" spans="1:8" x14ac:dyDescent="0.3">
      <c r="A1277">
        <v>7602</v>
      </c>
      <c r="B1277" s="1">
        <v>45227</v>
      </c>
      <c r="C1277">
        <v>374076.63</v>
      </c>
      <c r="D1277">
        <v>-7.56</v>
      </c>
      <c r="E1277">
        <v>-6.27</v>
      </c>
      <c r="F1277">
        <v>2559.88</v>
      </c>
      <c r="G1277">
        <v>13275.48</v>
      </c>
      <c r="H1277">
        <f>_xlfn.MAXIFS(performance_data[portfolio_value],performance_data[portfolio_id],performance_data[[#This Row],[portfolio_id]])  -_xlfn.MINIFS(performance_data[portfolio_value],performance_data[portfolio_id],performance_data[[#This Row],[portfolio_id]])</f>
        <v>463482.04000000004</v>
      </c>
    </row>
    <row r="1278" spans="1:8" x14ac:dyDescent="0.3">
      <c r="A1278">
        <v>8156</v>
      </c>
      <c r="B1278" s="1">
        <v>45058</v>
      </c>
      <c r="C1278">
        <v>374048.96</v>
      </c>
      <c r="D1278">
        <v>19.23</v>
      </c>
      <c r="E1278">
        <v>15.5</v>
      </c>
      <c r="F1278">
        <v>14013.34</v>
      </c>
      <c r="G1278">
        <v>14313.79</v>
      </c>
      <c r="H1278">
        <f>_xlfn.MAXIFS(performance_data[portfolio_value],performance_data[portfolio_id],performance_data[[#This Row],[portfolio_id]])  -_xlfn.MINIFS(performance_data[portfolio_value],performance_data[portfolio_id],performance_data[[#This Row],[portfolio_id]])</f>
        <v>428305.74</v>
      </c>
    </row>
    <row r="1279" spans="1:8" x14ac:dyDescent="0.3">
      <c r="A1279">
        <v>9031</v>
      </c>
      <c r="B1279" s="1">
        <v>44986</v>
      </c>
      <c r="C1279">
        <v>373860.57</v>
      </c>
      <c r="D1279">
        <v>-8.9700000000000006</v>
      </c>
      <c r="E1279">
        <v>-9.9600000000000009</v>
      </c>
      <c r="F1279">
        <v>18862.11</v>
      </c>
      <c r="G1279">
        <v>12842.98</v>
      </c>
      <c r="H1279">
        <f>_xlfn.MAXIFS(performance_data[portfolio_value],performance_data[portfolio_id],performance_data[[#This Row],[portfolio_id]])  -_xlfn.MINIFS(performance_data[portfolio_value],performance_data[portfolio_id],performance_data[[#This Row],[portfolio_id]])</f>
        <v>485890.45999999996</v>
      </c>
    </row>
    <row r="1280" spans="1:8" x14ac:dyDescent="0.3">
      <c r="A1280">
        <v>7948</v>
      </c>
      <c r="B1280" s="1">
        <v>45161</v>
      </c>
      <c r="C1280">
        <v>373685.95</v>
      </c>
      <c r="D1280">
        <v>15.34</v>
      </c>
      <c r="E1280">
        <v>18.27</v>
      </c>
      <c r="F1280">
        <v>17840.54</v>
      </c>
      <c r="G1280">
        <v>17402.04</v>
      </c>
      <c r="H1280">
        <f>_xlfn.MAXIFS(performance_data[portfolio_value],performance_data[portfolio_id],performance_data[[#This Row],[portfolio_id]])  -_xlfn.MINIFS(performance_data[portfolio_value],performance_data[portfolio_id],performance_data[[#This Row],[portfolio_id]])</f>
        <v>454830.86</v>
      </c>
    </row>
    <row r="1281" spans="1:8" x14ac:dyDescent="0.3">
      <c r="A1281">
        <v>9153</v>
      </c>
      <c r="B1281" s="1">
        <v>45305</v>
      </c>
      <c r="C1281">
        <v>373666.03</v>
      </c>
      <c r="D1281">
        <v>-0.02</v>
      </c>
      <c r="E1281">
        <v>-0.02</v>
      </c>
      <c r="F1281">
        <v>10735.63</v>
      </c>
      <c r="G1281">
        <v>18444.759999999998</v>
      </c>
      <c r="H1281">
        <f>_xlfn.MAXIFS(performance_data[portfolio_value],performance_data[portfolio_id],performance_data[[#This Row],[portfolio_id]])  -_xlfn.MINIFS(performance_data[portfolio_value],performance_data[portfolio_id],performance_data[[#This Row],[portfolio_id]])</f>
        <v>460470.45999999996</v>
      </c>
    </row>
    <row r="1282" spans="1:8" x14ac:dyDescent="0.3">
      <c r="A1282">
        <v>7948</v>
      </c>
      <c r="B1282" s="1">
        <v>45020</v>
      </c>
      <c r="C1282">
        <v>373526.47</v>
      </c>
      <c r="D1282">
        <v>2.65</v>
      </c>
      <c r="E1282">
        <v>2.84</v>
      </c>
      <c r="F1282">
        <v>7016.98</v>
      </c>
      <c r="G1282">
        <v>17740.46</v>
      </c>
      <c r="H1282">
        <f>_xlfn.MAXIFS(performance_data[portfolio_value],performance_data[portfolio_id],performance_data[[#This Row],[portfolio_id]])  -_xlfn.MINIFS(performance_data[portfolio_value],performance_data[portfolio_id],performance_data[[#This Row],[portfolio_id]])</f>
        <v>454830.86</v>
      </c>
    </row>
    <row r="1283" spans="1:8" x14ac:dyDescent="0.3">
      <c r="A1283">
        <v>9751</v>
      </c>
      <c r="B1283" s="1">
        <v>45207</v>
      </c>
      <c r="C1283">
        <v>373496.16</v>
      </c>
      <c r="D1283">
        <v>15.03</v>
      </c>
      <c r="E1283">
        <v>17.329999999999998</v>
      </c>
      <c r="F1283">
        <v>14150.51</v>
      </c>
      <c r="G1283">
        <v>11986.73</v>
      </c>
      <c r="H1283">
        <f>_xlfn.MAXIFS(performance_data[portfolio_value],performance_data[portfolio_id],performance_data[[#This Row],[portfolio_id]])  -_xlfn.MINIFS(performance_data[portfolio_value],performance_data[portfolio_id],performance_data[[#This Row],[portfolio_id]])</f>
        <v>486791.28</v>
      </c>
    </row>
    <row r="1284" spans="1:8" x14ac:dyDescent="0.3">
      <c r="A1284">
        <v>2461</v>
      </c>
      <c r="B1284" s="1">
        <v>45394</v>
      </c>
      <c r="C1284">
        <v>373490.93</v>
      </c>
      <c r="D1284">
        <v>6.79</v>
      </c>
      <c r="E1284">
        <v>6.13</v>
      </c>
      <c r="F1284">
        <v>251.43</v>
      </c>
      <c r="G1284">
        <v>9353.5300000000007</v>
      </c>
      <c r="H1284">
        <f>_xlfn.MAXIFS(performance_data[portfolio_value],performance_data[portfolio_id],performance_data[[#This Row],[portfolio_id]])  -_xlfn.MINIFS(performance_data[portfolio_value],performance_data[portfolio_id],performance_data[[#This Row],[portfolio_id]])</f>
        <v>479062.15</v>
      </c>
    </row>
    <row r="1285" spans="1:8" x14ac:dyDescent="0.3">
      <c r="A1285">
        <v>7654</v>
      </c>
      <c r="B1285" s="1">
        <v>45045</v>
      </c>
      <c r="C1285">
        <v>373474.75</v>
      </c>
      <c r="D1285">
        <v>11.43</v>
      </c>
      <c r="E1285">
        <v>11.14</v>
      </c>
      <c r="F1285">
        <v>15515.93</v>
      </c>
      <c r="G1285">
        <v>17381.810000000001</v>
      </c>
      <c r="H1285">
        <f>_xlfn.MAXIFS(performance_data[portfolio_value],performance_data[portfolio_id],performance_data[[#This Row],[portfolio_id]])  -_xlfn.MINIFS(performance_data[portfolio_value],performance_data[portfolio_id],performance_data[[#This Row],[portfolio_id]])</f>
        <v>457897.98</v>
      </c>
    </row>
    <row r="1286" spans="1:8" x14ac:dyDescent="0.3">
      <c r="A1286">
        <v>3778</v>
      </c>
      <c r="B1286" s="1">
        <v>44893</v>
      </c>
      <c r="C1286">
        <v>373474.43</v>
      </c>
      <c r="D1286">
        <v>2.77</v>
      </c>
      <c r="E1286">
        <v>2.84</v>
      </c>
      <c r="F1286">
        <v>13195.35</v>
      </c>
      <c r="G1286">
        <v>14217.59</v>
      </c>
      <c r="H1286">
        <f>_xlfn.MAXIFS(performance_data[portfolio_value],performance_data[portfolio_id],performance_data[[#This Row],[portfolio_id]])  -_xlfn.MINIFS(performance_data[portfolio_value],performance_data[portfolio_id],performance_data[[#This Row],[portfolio_id]])</f>
        <v>469322.67</v>
      </c>
    </row>
    <row r="1287" spans="1:8" x14ac:dyDescent="0.3">
      <c r="A1287">
        <v>8996</v>
      </c>
      <c r="B1287" s="1">
        <v>44999</v>
      </c>
      <c r="C1287">
        <v>373348.9</v>
      </c>
      <c r="D1287">
        <v>3.83</v>
      </c>
      <c r="E1287">
        <v>3.36</v>
      </c>
      <c r="F1287">
        <v>215.48</v>
      </c>
      <c r="G1287">
        <v>8890.91</v>
      </c>
      <c r="H1287">
        <f>_xlfn.MAXIFS(performance_data[portfolio_value],performance_data[portfolio_id],performance_data[[#This Row],[portfolio_id]])  -_xlfn.MINIFS(performance_data[portfolio_value],performance_data[portfolio_id],performance_data[[#This Row],[portfolio_id]])</f>
        <v>463976.63999999996</v>
      </c>
    </row>
    <row r="1288" spans="1:8" x14ac:dyDescent="0.3">
      <c r="A1288">
        <v>4843</v>
      </c>
      <c r="B1288" s="1">
        <v>45422</v>
      </c>
      <c r="C1288">
        <v>373208.22</v>
      </c>
      <c r="D1288">
        <v>-5.78</v>
      </c>
      <c r="E1288">
        <v>-6.68</v>
      </c>
      <c r="F1288">
        <v>3116.56</v>
      </c>
      <c r="G1288">
        <v>11798.64</v>
      </c>
      <c r="H1288">
        <f>_xlfn.MAXIFS(performance_data[portfolio_value],performance_data[portfolio_id],performance_data[[#This Row],[portfolio_id]])  -_xlfn.MINIFS(performance_data[portfolio_value],performance_data[portfolio_id],performance_data[[#This Row],[portfolio_id]])</f>
        <v>453583.27999999997</v>
      </c>
    </row>
    <row r="1289" spans="1:8" x14ac:dyDescent="0.3">
      <c r="A1289">
        <v>2235</v>
      </c>
      <c r="B1289" s="1">
        <v>45469</v>
      </c>
      <c r="C1289">
        <v>372966.40000000002</v>
      </c>
      <c r="D1289">
        <v>-1.96</v>
      </c>
      <c r="E1289">
        <v>-2.34</v>
      </c>
      <c r="F1289">
        <v>15180.19</v>
      </c>
      <c r="G1289">
        <v>7256.66</v>
      </c>
      <c r="H1289">
        <f>_xlfn.MAXIFS(performance_data[portfolio_value],performance_data[portfolio_id],performance_data[[#This Row],[portfolio_id]])  -_xlfn.MINIFS(performance_data[portfolio_value],performance_data[portfolio_id],performance_data[[#This Row],[portfolio_id]])</f>
        <v>474352.65</v>
      </c>
    </row>
    <row r="1290" spans="1:8" x14ac:dyDescent="0.3">
      <c r="A1290">
        <v>1726</v>
      </c>
      <c r="B1290" s="1">
        <v>45211</v>
      </c>
      <c r="C1290">
        <v>372918.11</v>
      </c>
      <c r="D1290">
        <v>-5.65</v>
      </c>
      <c r="E1290">
        <v>-4.7699999999999996</v>
      </c>
      <c r="F1290">
        <v>8130.31</v>
      </c>
      <c r="G1290">
        <v>19602.099999999999</v>
      </c>
      <c r="H1290">
        <f>_xlfn.MAXIFS(performance_data[portfolio_value],performance_data[portfolio_id],performance_data[[#This Row],[portfolio_id]])  -_xlfn.MINIFS(performance_data[portfolio_value],performance_data[portfolio_id],performance_data[[#This Row],[portfolio_id]])</f>
        <v>399055.5</v>
      </c>
    </row>
    <row r="1291" spans="1:8" x14ac:dyDescent="0.3">
      <c r="A1291">
        <v>2382</v>
      </c>
      <c r="B1291" s="1">
        <v>45480</v>
      </c>
      <c r="C1291">
        <v>372670.75</v>
      </c>
      <c r="D1291">
        <v>17.78</v>
      </c>
      <c r="E1291">
        <v>16.46</v>
      </c>
      <c r="F1291">
        <v>574.23</v>
      </c>
      <c r="G1291">
        <v>1257.67</v>
      </c>
      <c r="H1291">
        <f>_xlfn.MAXIFS(performance_data[portfolio_value],performance_data[portfolio_id],performance_data[[#This Row],[portfolio_id]])  -_xlfn.MINIFS(performance_data[portfolio_value],performance_data[portfolio_id],performance_data[[#This Row],[portfolio_id]])</f>
        <v>438255.63</v>
      </c>
    </row>
    <row r="1292" spans="1:8" x14ac:dyDescent="0.3">
      <c r="A1292">
        <v>5318</v>
      </c>
      <c r="B1292" s="1">
        <v>45364</v>
      </c>
      <c r="C1292">
        <v>372504.23</v>
      </c>
      <c r="D1292">
        <v>-7.16</v>
      </c>
      <c r="E1292">
        <v>-7.72</v>
      </c>
      <c r="F1292">
        <v>6581.66</v>
      </c>
      <c r="G1292">
        <v>15424.35</v>
      </c>
      <c r="H1292">
        <f>_xlfn.MAXIFS(performance_data[portfolio_value],performance_data[portfolio_id],performance_data[[#This Row],[portfolio_id]])  -_xlfn.MINIFS(performance_data[portfolio_value],performance_data[portfolio_id],performance_data[[#This Row],[portfolio_id]])</f>
        <v>455115.75</v>
      </c>
    </row>
    <row r="1293" spans="1:8" x14ac:dyDescent="0.3">
      <c r="A1293">
        <v>6444</v>
      </c>
      <c r="B1293" s="1">
        <v>44894</v>
      </c>
      <c r="C1293">
        <v>372364.41</v>
      </c>
      <c r="D1293">
        <v>-6.35</v>
      </c>
      <c r="E1293">
        <v>-5.96</v>
      </c>
      <c r="F1293">
        <v>13983.42</v>
      </c>
      <c r="G1293">
        <v>542.59</v>
      </c>
      <c r="H1293">
        <f>_xlfn.MAXIFS(performance_data[portfolio_value],performance_data[portfolio_id],performance_data[[#This Row],[portfolio_id]])  -_xlfn.MINIFS(performance_data[portfolio_value],performance_data[portfolio_id],performance_data[[#This Row],[portfolio_id]])</f>
        <v>462344.38</v>
      </c>
    </row>
    <row r="1294" spans="1:8" x14ac:dyDescent="0.3">
      <c r="A1294">
        <v>9566</v>
      </c>
      <c r="B1294" s="1">
        <v>45189</v>
      </c>
      <c r="C1294">
        <v>372349.18</v>
      </c>
      <c r="D1294">
        <v>-9.39</v>
      </c>
      <c r="E1294">
        <v>-10.97</v>
      </c>
      <c r="F1294">
        <v>6563.15</v>
      </c>
      <c r="G1294">
        <v>12929.61</v>
      </c>
      <c r="H1294">
        <f>_xlfn.MAXIFS(performance_data[portfolio_value],performance_data[portfolio_id],performance_data[[#This Row],[portfolio_id]])  -_xlfn.MINIFS(performance_data[portfolio_value],performance_data[portfolio_id],performance_data[[#This Row],[portfolio_id]])</f>
        <v>453376.16</v>
      </c>
    </row>
    <row r="1295" spans="1:8" x14ac:dyDescent="0.3">
      <c r="A1295">
        <v>1770</v>
      </c>
      <c r="B1295" s="1">
        <v>44978</v>
      </c>
      <c r="C1295">
        <v>372297</v>
      </c>
      <c r="D1295">
        <v>9.34</v>
      </c>
      <c r="E1295">
        <v>9.74</v>
      </c>
      <c r="F1295">
        <v>19612.990000000002</v>
      </c>
      <c r="G1295">
        <v>18037.240000000002</v>
      </c>
      <c r="H1295">
        <f>_xlfn.MAXIFS(performance_data[portfolio_value],performance_data[portfolio_id],performance_data[[#This Row],[portfolio_id]])  -_xlfn.MINIFS(performance_data[portfolio_value],performance_data[portfolio_id],performance_data[[#This Row],[portfolio_id]])</f>
        <v>437061.47</v>
      </c>
    </row>
    <row r="1296" spans="1:8" x14ac:dyDescent="0.3">
      <c r="A1296">
        <v>2304</v>
      </c>
      <c r="B1296" s="1">
        <v>44875</v>
      </c>
      <c r="C1296">
        <v>372149.8</v>
      </c>
      <c r="D1296">
        <v>-1.08</v>
      </c>
      <c r="E1296">
        <v>-1.27</v>
      </c>
      <c r="F1296">
        <v>14540.9</v>
      </c>
      <c r="G1296">
        <v>14606.97</v>
      </c>
      <c r="H1296">
        <f>_xlfn.MAXIFS(performance_data[portfolio_value],performance_data[portfolio_id],performance_data[[#This Row],[portfolio_id]])  -_xlfn.MINIFS(performance_data[portfolio_value],performance_data[portfolio_id],performance_data[[#This Row],[portfolio_id]])</f>
        <v>451431.26</v>
      </c>
    </row>
    <row r="1297" spans="1:8" x14ac:dyDescent="0.3">
      <c r="A1297">
        <v>3300</v>
      </c>
      <c r="B1297" s="1">
        <v>45003</v>
      </c>
      <c r="C1297">
        <v>372143.75</v>
      </c>
      <c r="D1297">
        <v>5.5</v>
      </c>
      <c r="E1297">
        <v>5.26</v>
      </c>
      <c r="F1297">
        <v>1599.59</v>
      </c>
      <c r="G1297">
        <v>9736.24</v>
      </c>
      <c r="H1297">
        <f>_xlfn.MAXIFS(performance_data[portfolio_value],performance_data[portfolio_id],performance_data[[#This Row],[portfolio_id]])  -_xlfn.MINIFS(performance_data[portfolio_value],performance_data[portfolio_id],performance_data[[#This Row],[portfolio_id]])</f>
        <v>458185.77999999997</v>
      </c>
    </row>
    <row r="1298" spans="1:8" x14ac:dyDescent="0.3">
      <c r="A1298">
        <v>2253</v>
      </c>
      <c r="B1298" s="1">
        <v>45288</v>
      </c>
      <c r="C1298">
        <v>372120.15</v>
      </c>
      <c r="D1298">
        <v>2.11</v>
      </c>
      <c r="E1298">
        <v>1.89</v>
      </c>
      <c r="F1298">
        <v>15905.25</v>
      </c>
      <c r="G1298">
        <v>17826.02</v>
      </c>
      <c r="H1298">
        <f>_xlfn.MAXIFS(performance_data[portfolio_value],performance_data[portfolio_id],performance_data[[#This Row],[portfolio_id]])  -_xlfn.MINIFS(performance_data[portfolio_value],performance_data[portfolio_id],performance_data[[#This Row],[portfolio_id]])</f>
        <v>482288.45999999996</v>
      </c>
    </row>
    <row r="1299" spans="1:8" x14ac:dyDescent="0.3">
      <c r="A1299">
        <v>3862</v>
      </c>
      <c r="B1299" s="1">
        <v>45462</v>
      </c>
      <c r="C1299">
        <v>371839.09</v>
      </c>
      <c r="D1299">
        <v>14.24</v>
      </c>
      <c r="E1299">
        <v>16.420000000000002</v>
      </c>
      <c r="F1299">
        <v>17213.45</v>
      </c>
      <c r="G1299">
        <v>5148.2700000000004</v>
      </c>
      <c r="H1299">
        <f>_xlfn.MAXIFS(performance_data[portfolio_value],performance_data[portfolio_id],performance_data[[#This Row],[portfolio_id]])  -_xlfn.MINIFS(performance_data[portfolio_value],performance_data[portfolio_id],performance_data[[#This Row],[portfolio_id]])</f>
        <v>477592.26</v>
      </c>
    </row>
    <row r="1300" spans="1:8" x14ac:dyDescent="0.3">
      <c r="A1300">
        <v>2525</v>
      </c>
      <c r="B1300" s="1">
        <v>45406</v>
      </c>
      <c r="C1300">
        <v>371711.24</v>
      </c>
      <c r="D1300">
        <v>-6.25</v>
      </c>
      <c r="E1300">
        <v>-5.93</v>
      </c>
      <c r="F1300">
        <v>5961.13</v>
      </c>
      <c r="G1300">
        <v>7259.45</v>
      </c>
      <c r="H1300">
        <f>_xlfn.MAXIFS(performance_data[portfolio_value],performance_data[portfolio_id],performance_data[[#This Row],[portfolio_id]])  -_xlfn.MINIFS(performance_data[portfolio_value],performance_data[portfolio_id],performance_data[[#This Row],[portfolio_id]])</f>
        <v>487382.06</v>
      </c>
    </row>
    <row r="1301" spans="1:8" x14ac:dyDescent="0.3">
      <c r="A1301">
        <v>9751</v>
      </c>
      <c r="B1301" s="1">
        <v>44891</v>
      </c>
      <c r="C1301">
        <v>371657.46</v>
      </c>
      <c r="D1301">
        <v>12.78</v>
      </c>
      <c r="E1301">
        <v>11.53</v>
      </c>
      <c r="F1301">
        <v>9248.7999999999993</v>
      </c>
      <c r="G1301">
        <v>16974.48</v>
      </c>
      <c r="H1301">
        <f>_xlfn.MAXIFS(performance_data[portfolio_value],performance_data[portfolio_id],performance_data[[#This Row],[portfolio_id]])  -_xlfn.MINIFS(performance_data[portfolio_value],performance_data[portfolio_id],performance_data[[#This Row],[portfolio_id]])</f>
        <v>486791.28</v>
      </c>
    </row>
    <row r="1302" spans="1:8" x14ac:dyDescent="0.3">
      <c r="A1302">
        <v>5933</v>
      </c>
      <c r="B1302" s="1">
        <v>45473</v>
      </c>
      <c r="C1302">
        <v>371535.57</v>
      </c>
      <c r="D1302">
        <v>1.22</v>
      </c>
      <c r="E1302">
        <v>1.1399999999999999</v>
      </c>
      <c r="F1302">
        <v>17282.150000000001</v>
      </c>
      <c r="G1302">
        <v>116.81</v>
      </c>
      <c r="H1302">
        <f>_xlfn.MAXIFS(performance_data[portfolio_value],performance_data[portfolio_id],performance_data[[#This Row],[portfolio_id]])  -_xlfn.MINIFS(performance_data[portfolio_value],performance_data[portfolio_id],performance_data[[#This Row],[portfolio_id]])</f>
        <v>453218.53</v>
      </c>
    </row>
    <row r="1303" spans="1:8" x14ac:dyDescent="0.3">
      <c r="A1303">
        <v>8582</v>
      </c>
      <c r="B1303" s="1">
        <v>45546</v>
      </c>
      <c r="C1303">
        <v>371530.03</v>
      </c>
      <c r="D1303">
        <v>12.82</v>
      </c>
      <c r="E1303">
        <v>11.09</v>
      </c>
      <c r="F1303">
        <v>8840.2900000000009</v>
      </c>
      <c r="G1303">
        <v>5756.47</v>
      </c>
      <c r="H1303">
        <f>_xlfn.MAXIFS(performance_data[portfolio_value],performance_data[portfolio_id],performance_data[[#This Row],[portfolio_id]])  -_xlfn.MINIFS(performance_data[portfolio_value],performance_data[portfolio_id],performance_data[[#This Row],[portfolio_id]])</f>
        <v>468848.31</v>
      </c>
    </row>
    <row r="1304" spans="1:8" x14ac:dyDescent="0.3">
      <c r="A1304">
        <v>3120</v>
      </c>
      <c r="B1304" s="1">
        <v>45253</v>
      </c>
      <c r="C1304">
        <v>371406.88</v>
      </c>
      <c r="D1304">
        <v>1.57</v>
      </c>
      <c r="E1304">
        <v>1.62</v>
      </c>
      <c r="F1304">
        <v>7359.97</v>
      </c>
      <c r="G1304">
        <v>11638.97</v>
      </c>
      <c r="H1304">
        <f>_xlfn.MAXIFS(performance_data[portfolio_value],performance_data[portfolio_id],performance_data[[#This Row],[portfolio_id]])  -_xlfn.MINIFS(performance_data[portfolio_value],performance_data[portfolio_id],performance_data[[#This Row],[portfolio_id]])</f>
        <v>399846.82999999996</v>
      </c>
    </row>
    <row r="1305" spans="1:8" x14ac:dyDescent="0.3">
      <c r="A1305">
        <v>4007</v>
      </c>
      <c r="B1305" s="1">
        <v>44992</v>
      </c>
      <c r="C1305">
        <v>371397.31</v>
      </c>
      <c r="D1305">
        <v>-2.5</v>
      </c>
      <c r="E1305">
        <v>-2.42</v>
      </c>
      <c r="F1305">
        <v>3457.37</v>
      </c>
      <c r="G1305">
        <v>10798.22</v>
      </c>
      <c r="H1305">
        <f>_xlfn.MAXIFS(performance_data[portfolio_value],performance_data[portfolio_id],performance_data[[#This Row],[portfolio_id]])  -_xlfn.MINIFS(performance_data[portfolio_value],performance_data[portfolio_id],performance_data[[#This Row],[portfolio_id]])</f>
        <v>476899.14999999997</v>
      </c>
    </row>
    <row r="1306" spans="1:8" x14ac:dyDescent="0.3">
      <c r="A1306">
        <v>5933</v>
      </c>
      <c r="B1306" s="1">
        <v>45221</v>
      </c>
      <c r="C1306">
        <v>371318.63</v>
      </c>
      <c r="D1306">
        <v>17.34</v>
      </c>
      <c r="E1306">
        <v>20.36</v>
      </c>
      <c r="F1306">
        <v>3873.92</v>
      </c>
      <c r="G1306">
        <v>327.64999999999998</v>
      </c>
      <c r="H1306">
        <f>_xlfn.MAXIFS(performance_data[portfolio_value],performance_data[portfolio_id],performance_data[[#This Row],[portfolio_id]])  -_xlfn.MINIFS(performance_data[portfolio_value],performance_data[portfolio_id],performance_data[[#This Row],[portfolio_id]])</f>
        <v>453218.53</v>
      </c>
    </row>
    <row r="1307" spans="1:8" x14ac:dyDescent="0.3">
      <c r="A1307">
        <v>2344</v>
      </c>
      <c r="B1307" s="1">
        <v>45479</v>
      </c>
      <c r="C1307">
        <v>371300.68</v>
      </c>
      <c r="D1307">
        <v>-6.55</v>
      </c>
      <c r="E1307">
        <v>-6.92</v>
      </c>
      <c r="F1307">
        <v>6764.78</v>
      </c>
      <c r="G1307">
        <v>19275.7</v>
      </c>
      <c r="H1307">
        <f>_xlfn.MAXIFS(performance_data[portfolio_value],performance_data[portfolio_id],performance_data[[#This Row],[portfolio_id]])  -_xlfn.MINIFS(performance_data[portfolio_value],performance_data[portfolio_id],performance_data[[#This Row],[portfolio_id]])</f>
        <v>454138.68</v>
      </c>
    </row>
    <row r="1308" spans="1:8" x14ac:dyDescent="0.3">
      <c r="A1308">
        <v>2598</v>
      </c>
      <c r="B1308" s="1">
        <v>45291</v>
      </c>
      <c r="C1308">
        <v>371261.32</v>
      </c>
      <c r="D1308">
        <v>16.600000000000001</v>
      </c>
      <c r="E1308">
        <v>13.9</v>
      </c>
      <c r="F1308">
        <v>9640.11</v>
      </c>
      <c r="G1308">
        <v>8243.36</v>
      </c>
      <c r="H1308">
        <f>_xlfn.MAXIFS(performance_data[portfolio_value],performance_data[portfolio_id],performance_data[[#This Row],[portfolio_id]])  -_xlfn.MINIFS(performance_data[portfolio_value],performance_data[portfolio_id],performance_data[[#This Row],[portfolio_id]])</f>
        <v>483701.93</v>
      </c>
    </row>
    <row r="1309" spans="1:8" x14ac:dyDescent="0.3">
      <c r="A1309">
        <v>8582</v>
      </c>
      <c r="B1309" s="1">
        <v>45529</v>
      </c>
      <c r="C1309">
        <v>371230.92</v>
      </c>
      <c r="D1309">
        <v>-1.28</v>
      </c>
      <c r="E1309">
        <v>-1.4</v>
      </c>
      <c r="F1309">
        <v>10567.47</v>
      </c>
      <c r="G1309">
        <v>14276.03</v>
      </c>
      <c r="H1309">
        <f>_xlfn.MAXIFS(performance_data[portfolio_value],performance_data[portfolio_id],performance_data[[#This Row],[portfolio_id]])  -_xlfn.MINIFS(performance_data[portfolio_value],performance_data[portfolio_id],performance_data[[#This Row],[portfolio_id]])</f>
        <v>468848.31</v>
      </c>
    </row>
    <row r="1310" spans="1:8" x14ac:dyDescent="0.3">
      <c r="A1310">
        <v>2582</v>
      </c>
      <c r="B1310" s="1">
        <v>45139</v>
      </c>
      <c r="C1310">
        <v>371196.34</v>
      </c>
      <c r="D1310">
        <v>10.86</v>
      </c>
      <c r="E1310">
        <v>11.6</v>
      </c>
      <c r="F1310">
        <v>14674.15</v>
      </c>
      <c r="G1310">
        <v>12357.87</v>
      </c>
      <c r="H1310">
        <f>_xlfn.MAXIFS(performance_data[portfolio_value],performance_data[portfolio_id],performance_data[[#This Row],[portfolio_id]])  -_xlfn.MINIFS(performance_data[portfolio_value],performance_data[portfolio_id],performance_data[[#This Row],[portfolio_id]])</f>
        <v>486555.19</v>
      </c>
    </row>
    <row r="1311" spans="1:8" x14ac:dyDescent="0.3">
      <c r="A1311">
        <v>5431</v>
      </c>
      <c r="B1311" s="1">
        <v>44962</v>
      </c>
      <c r="C1311">
        <v>371193.42</v>
      </c>
      <c r="D1311">
        <v>10.54</v>
      </c>
      <c r="E1311">
        <v>10.62</v>
      </c>
      <c r="F1311">
        <v>10871.81</v>
      </c>
      <c r="G1311">
        <v>2303.69</v>
      </c>
      <c r="H1311">
        <f>_xlfn.MAXIFS(performance_data[portfolio_value],performance_data[portfolio_id],performance_data[[#This Row],[portfolio_id]])  -_xlfn.MINIFS(performance_data[portfolio_value],performance_data[portfolio_id],performance_data[[#This Row],[portfolio_id]])</f>
        <v>445849.54</v>
      </c>
    </row>
    <row r="1312" spans="1:8" x14ac:dyDescent="0.3">
      <c r="A1312">
        <v>5968</v>
      </c>
      <c r="B1312" s="1">
        <v>45211</v>
      </c>
      <c r="C1312">
        <v>371176.86</v>
      </c>
      <c r="D1312">
        <v>-9.9</v>
      </c>
      <c r="E1312">
        <v>-10.59</v>
      </c>
      <c r="F1312">
        <v>16665.03</v>
      </c>
      <c r="G1312">
        <v>13270.84</v>
      </c>
      <c r="H1312">
        <f>_xlfn.MAXIFS(performance_data[portfolio_value],performance_data[portfolio_id],performance_data[[#This Row],[portfolio_id]])  -_xlfn.MINIFS(performance_data[portfolio_value],performance_data[portfolio_id],performance_data[[#This Row],[portfolio_id]])</f>
        <v>479742.19</v>
      </c>
    </row>
    <row r="1313" spans="1:8" x14ac:dyDescent="0.3">
      <c r="A1313">
        <v>7948</v>
      </c>
      <c r="B1313" s="1">
        <v>44893</v>
      </c>
      <c r="C1313">
        <v>371060.15</v>
      </c>
      <c r="D1313">
        <v>6.03</v>
      </c>
      <c r="E1313">
        <v>5.21</v>
      </c>
      <c r="F1313">
        <v>117.93</v>
      </c>
      <c r="G1313">
        <v>16714.34</v>
      </c>
      <c r="H1313">
        <f>_xlfn.MAXIFS(performance_data[portfolio_value],performance_data[portfolio_id],performance_data[[#This Row],[portfolio_id]])  -_xlfn.MINIFS(performance_data[portfolio_value],performance_data[portfolio_id],performance_data[[#This Row],[portfolio_id]])</f>
        <v>454830.86</v>
      </c>
    </row>
    <row r="1314" spans="1:8" x14ac:dyDescent="0.3">
      <c r="A1314">
        <v>9044</v>
      </c>
      <c r="B1314" s="1">
        <v>45332</v>
      </c>
      <c r="C1314">
        <v>371055.93</v>
      </c>
      <c r="D1314">
        <v>19.57</v>
      </c>
      <c r="E1314">
        <v>18.45</v>
      </c>
      <c r="F1314">
        <v>10310.98</v>
      </c>
      <c r="G1314">
        <v>15706.63</v>
      </c>
      <c r="H1314">
        <f>_xlfn.MAXIFS(performance_data[portfolio_value],performance_data[portfolio_id],performance_data[[#This Row],[portfolio_id]])  -_xlfn.MINIFS(performance_data[portfolio_value],performance_data[portfolio_id],performance_data[[#This Row],[portfolio_id]])</f>
        <v>485490.77</v>
      </c>
    </row>
    <row r="1315" spans="1:8" x14ac:dyDescent="0.3">
      <c r="A1315">
        <v>7602</v>
      </c>
      <c r="B1315" s="1">
        <v>44925</v>
      </c>
      <c r="C1315">
        <v>371041.9</v>
      </c>
      <c r="D1315">
        <v>14.05</v>
      </c>
      <c r="E1315">
        <v>13.45</v>
      </c>
      <c r="F1315">
        <v>10027.27</v>
      </c>
      <c r="G1315">
        <v>13648.69</v>
      </c>
      <c r="H1315">
        <f>_xlfn.MAXIFS(performance_data[portfolio_value],performance_data[portfolio_id],performance_data[[#This Row],[portfolio_id]])  -_xlfn.MINIFS(performance_data[portfolio_value],performance_data[portfolio_id],performance_data[[#This Row],[portfolio_id]])</f>
        <v>463482.04000000004</v>
      </c>
    </row>
    <row r="1316" spans="1:8" x14ac:dyDescent="0.3">
      <c r="A1316">
        <v>1558</v>
      </c>
      <c r="B1316" s="1">
        <v>45401</v>
      </c>
      <c r="C1316">
        <v>371036.59</v>
      </c>
      <c r="D1316">
        <v>-5.74</v>
      </c>
      <c r="E1316">
        <v>-5.21</v>
      </c>
      <c r="F1316">
        <v>5943.51</v>
      </c>
      <c r="G1316">
        <v>9989.89</v>
      </c>
      <c r="H1316">
        <f>_xlfn.MAXIFS(performance_data[portfolio_value],performance_data[portfolio_id],performance_data[[#This Row],[portfolio_id]])  -_xlfn.MINIFS(performance_data[portfolio_value],performance_data[portfolio_id],performance_data[[#This Row],[portfolio_id]])</f>
        <v>474661.63</v>
      </c>
    </row>
    <row r="1317" spans="1:8" x14ac:dyDescent="0.3">
      <c r="A1317">
        <v>8616</v>
      </c>
      <c r="B1317" s="1">
        <v>45102</v>
      </c>
      <c r="C1317">
        <v>370843.93</v>
      </c>
      <c r="D1317">
        <v>-1.39</v>
      </c>
      <c r="E1317">
        <v>-1.39</v>
      </c>
      <c r="F1317">
        <v>12135.98</v>
      </c>
      <c r="G1317">
        <v>14097.12</v>
      </c>
      <c r="H1317">
        <f>_xlfn.MAXIFS(performance_data[portfolio_value],performance_data[portfolio_id],performance_data[[#This Row],[portfolio_id]])  -_xlfn.MINIFS(performance_data[portfolio_value],performance_data[portfolio_id],performance_data[[#This Row],[portfolio_id]])</f>
        <v>422410.99</v>
      </c>
    </row>
    <row r="1318" spans="1:8" x14ac:dyDescent="0.3">
      <c r="A1318">
        <v>5559</v>
      </c>
      <c r="B1318" s="1">
        <v>45173</v>
      </c>
      <c r="C1318">
        <v>370687.42</v>
      </c>
      <c r="D1318">
        <v>-0.61</v>
      </c>
      <c r="E1318">
        <v>-0.55000000000000004</v>
      </c>
      <c r="F1318">
        <v>6134.87</v>
      </c>
      <c r="G1318">
        <v>10578.75</v>
      </c>
      <c r="H1318">
        <f>_xlfn.MAXIFS(performance_data[portfolio_value],performance_data[portfolio_id],performance_data[[#This Row],[portfolio_id]])  -_xlfn.MINIFS(performance_data[portfolio_value],performance_data[portfolio_id],performance_data[[#This Row],[portfolio_id]])</f>
        <v>465068.35000000003</v>
      </c>
    </row>
    <row r="1319" spans="1:8" x14ac:dyDescent="0.3">
      <c r="A1319">
        <v>5968</v>
      </c>
      <c r="B1319" s="1">
        <v>44998</v>
      </c>
      <c r="C1319">
        <v>370245.21</v>
      </c>
      <c r="D1319">
        <v>6.99</v>
      </c>
      <c r="E1319">
        <v>6.89</v>
      </c>
      <c r="F1319">
        <v>677.64</v>
      </c>
      <c r="G1319">
        <v>7947.74</v>
      </c>
      <c r="H1319">
        <f>_xlfn.MAXIFS(performance_data[portfolio_value],performance_data[portfolio_id],performance_data[[#This Row],[portfolio_id]])  -_xlfn.MINIFS(performance_data[portfolio_value],performance_data[portfolio_id],performance_data[[#This Row],[portfolio_id]])</f>
        <v>479742.19</v>
      </c>
    </row>
    <row r="1320" spans="1:8" x14ac:dyDescent="0.3">
      <c r="A1320">
        <v>1269</v>
      </c>
      <c r="B1320" s="1">
        <v>44951</v>
      </c>
      <c r="C1320">
        <v>370234.04</v>
      </c>
      <c r="D1320">
        <v>16.66</v>
      </c>
      <c r="E1320">
        <v>13.8</v>
      </c>
      <c r="F1320">
        <v>2995.58</v>
      </c>
      <c r="G1320">
        <v>4641.58</v>
      </c>
      <c r="H1320">
        <f>_xlfn.MAXIFS(performance_data[portfolio_value],performance_data[portfolio_id],performance_data[[#This Row],[portfolio_id]])  -_xlfn.MINIFS(performance_data[portfolio_value],performance_data[portfolio_id],performance_data[[#This Row],[portfolio_id]])</f>
        <v>457346.49</v>
      </c>
    </row>
    <row r="1321" spans="1:8" x14ac:dyDescent="0.3">
      <c r="A1321">
        <v>8503</v>
      </c>
      <c r="B1321" s="1">
        <v>45113</v>
      </c>
      <c r="C1321">
        <v>370161.14</v>
      </c>
      <c r="D1321">
        <v>5.92</v>
      </c>
      <c r="E1321">
        <v>5.9</v>
      </c>
      <c r="F1321">
        <v>9397.34</v>
      </c>
      <c r="G1321">
        <v>15183.46</v>
      </c>
      <c r="H1321">
        <f>_xlfn.MAXIFS(performance_data[portfolio_value],performance_data[portfolio_id],performance_data[[#This Row],[portfolio_id]])  -_xlfn.MINIFS(performance_data[portfolio_value],performance_data[portfolio_id],performance_data[[#This Row],[portfolio_id]])</f>
        <v>405764.54</v>
      </c>
    </row>
    <row r="1322" spans="1:8" x14ac:dyDescent="0.3">
      <c r="A1322">
        <v>9525</v>
      </c>
      <c r="B1322" s="1">
        <v>45120</v>
      </c>
      <c r="C1322">
        <v>370078.71999999997</v>
      </c>
      <c r="D1322">
        <v>-7.67</v>
      </c>
      <c r="E1322">
        <v>-6.33</v>
      </c>
      <c r="F1322">
        <v>18551.240000000002</v>
      </c>
      <c r="G1322">
        <v>9174.7800000000007</v>
      </c>
      <c r="H1322">
        <f>_xlfn.MAXIFS(performance_data[portfolio_value],performance_data[portfolio_id],performance_data[[#This Row],[portfolio_id]])  -_xlfn.MINIFS(performance_data[portfolio_value],performance_data[portfolio_id],performance_data[[#This Row],[portfolio_id]])</f>
        <v>443691.57</v>
      </c>
    </row>
    <row r="1323" spans="1:8" x14ac:dyDescent="0.3">
      <c r="A1323">
        <v>3300</v>
      </c>
      <c r="B1323" s="1">
        <v>45496</v>
      </c>
      <c r="C1323">
        <v>369910.82</v>
      </c>
      <c r="D1323">
        <v>0.46</v>
      </c>
      <c r="E1323">
        <v>0.47</v>
      </c>
      <c r="F1323">
        <v>12905.46</v>
      </c>
      <c r="G1323">
        <v>8519.9</v>
      </c>
      <c r="H1323">
        <f>_xlfn.MAXIFS(performance_data[portfolio_value],performance_data[portfolio_id],performance_data[[#This Row],[portfolio_id]])  -_xlfn.MINIFS(performance_data[portfolio_value],performance_data[portfolio_id],performance_data[[#This Row],[portfolio_id]])</f>
        <v>458185.77999999997</v>
      </c>
    </row>
    <row r="1324" spans="1:8" x14ac:dyDescent="0.3">
      <c r="A1324">
        <v>5663</v>
      </c>
      <c r="B1324" s="1">
        <v>45421</v>
      </c>
      <c r="C1324">
        <v>369905.78</v>
      </c>
      <c r="D1324">
        <v>-1.39</v>
      </c>
      <c r="E1324">
        <v>-1.53</v>
      </c>
      <c r="F1324">
        <v>15319</v>
      </c>
      <c r="G1324">
        <v>13903.41</v>
      </c>
      <c r="H1324">
        <f>_xlfn.MAXIFS(performance_data[portfolio_value],performance_data[portfolio_id],performance_data[[#This Row],[portfolio_id]])  -_xlfn.MINIFS(performance_data[portfolio_value],performance_data[portfolio_id],performance_data[[#This Row],[portfolio_id]])</f>
        <v>433192.81</v>
      </c>
    </row>
    <row r="1325" spans="1:8" x14ac:dyDescent="0.3">
      <c r="A1325">
        <v>8625</v>
      </c>
      <c r="B1325" s="1">
        <v>45235</v>
      </c>
      <c r="C1325">
        <v>369785.03</v>
      </c>
      <c r="D1325">
        <v>14.71</v>
      </c>
      <c r="E1325">
        <v>13.39</v>
      </c>
      <c r="F1325">
        <v>8519.2199999999993</v>
      </c>
      <c r="G1325">
        <v>5574.18</v>
      </c>
      <c r="H1325">
        <f>_xlfn.MAXIFS(performance_data[portfolio_value],performance_data[portfolio_id],performance_data[[#This Row],[portfolio_id]])  -_xlfn.MINIFS(performance_data[portfolio_value],performance_data[portfolio_id],performance_data[[#This Row],[portfolio_id]])</f>
        <v>464702.64</v>
      </c>
    </row>
    <row r="1326" spans="1:8" x14ac:dyDescent="0.3">
      <c r="A1326">
        <v>8371</v>
      </c>
      <c r="B1326" s="1">
        <v>45367</v>
      </c>
      <c r="C1326">
        <v>369782.95</v>
      </c>
      <c r="D1326">
        <v>-7.57</v>
      </c>
      <c r="E1326">
        <v>-8.16</v>
      </c>
      <c r="F1326">
        <v>16382.2</v>
      </c>
      <c r="G1326">
        <v>10411.57</v>
      </c>
      <c r="H1326">
        <f>_xlfn.MAXIFS(performance_data[portfolio_value],performance_data[portfolio_id],performance_data[[#This Row],[portfolio_id]])  -_xlfn.MINIFS(performance_data[portfolio_value],performance_data[portfolio_id],performance_data[[#This Row],[portfolio_id]])</f>
        <v>463899.17000000004</v>
      </c>
    </row>
    <row r="1327" spans="1:8" x14ac:dyDescent="0.3">
      <c r="A1327">
        <v>8156</v>
      </c>
      <c r="B1327" s="1">
        <v>45474</v>
      </c>
      <c r="C1327">
        <v>369505.09</v>
      </c>
      <c r="D1327">
        <v>8.1300000000000008</v>
      </c>
      <c r="E1327">
        <v>8.5500000000000007</v>
      </c>
      <c r="F1327">
        <v>17773.52</v>
      </c>
      <c r="G1327">
        <v>152.25</v>
      </c>
      <c r="H1327">
        <f>_xlfn.MAXIFS(performance_data[portfolio_value],performance_data[portfolio_id],performance_data[[#This Row],[portfolio_id]])  -_xlfn.MINIFS(performance_data[portfolio_value],performance_data[portfolio_id],performance_data[[#This Row],[portfolio_id]])</f>
        <v>428305.74</v>
      </c>
    </row>
    <row r="1328" spans="1:8" x14ac:dyDescent="0.3">
      <c r="A1328">
        <v>8907</v>
      </c>
      <c r="B1328" s="1">
        <v>44882</v>
      </c>
      <c r="C1328">
        <v>369436.01</v>
      </c>
      <c r="D1328">
        <v>7.68</v>
      </c>
      <c r="E1328">
        <v>6.48</v>
      </c>
      <c r="F1328">
        <v>17973.63</v>
      </c>
      <c r="G1328">
        <v>15831.92</v>
      </c>
      <c r="H1328">
        <f>_xlfn.MAXIFS(performance_data[portfolio_value],performance_data[portfolio_id],performance_data[[#This Row],[portfolio_id]])  -_xlfn.MINIFS(performance_data[portfolio_value],performance_data[portfolio_id],performance_data[[#This Row],[portfolio_id]])</f>
        <v>482589.74</v>
      </c>
    </row>
    <row r="1329" spans="1:8" x14ac:dyDescent="0.3">
      <c r="A1329">
        <v>9353</v>
      </c>
      <c r="B1329" s="1">
        <v>45344</v>
      </c>
      <c r="C1329">
        <v>369394.97</v>
      </c>
      <c r="D1329">
        <v>15.98</v>
      </c>
      <c r="E1329">
        <v>17.559999999999999</v>
      </c>
      <c r="F1329">
        <v>2353.69</v>
      </c>
      <c r="G1329">
        <v>16449.900000000001</v>
      </c>
      <c r="H1329">
        <f>_xlfn.MAXIFS(performance_data[portfolio_value],performance_data[portfolio_id],performance_data[[#This Row],[portfolio_id]])  -_xlfn.MINIFS(performance_data[portfolio_value],performance_data[portfolio_id],performance_data[[#This Row],[portfolio_id]])</f>
        <v>468899.83</v>
      </c>
    </row>
    <row r="1330" spans="1:8" x14ac:dyDescent="0.3">
      <c r="A1330">
        <v>9900</v>
      </c>
      <c r="B1330" s="1">
        <v>45416</v>
      </c>
      <c r="C1330">
        <v>369393.77</v>
      </c>
      <c r="D1330">
        <v>11.85</v>
      </c>
      <c r="E1330">
        <v>12.66</v>
      </c>
      <c r="F1330">
        <v>208.08</v>
      </c>
      <c r="G1330">
        <v>19958.8</v>
      </c>
      <c r="H1330">
        <f>_xlfn.MAXIFS(performance_data[portfolio_value],performance_data[portfolio_id],performance_data[[#This Row],[portfolio_id]])  -_xlfn.MINIFS(performance_data[portfolio_value],performance_data[portfolio_id],performance_data[[#This Row],[portfolio_id]])</f>
        <v>451618.76</v>
      </c>
    </row>
    <row r="1331" spans="1:8" x14ac:dyDescent="0.3">
      <c r="A1331">
        <v>1666</v>
      </c>
      <c r="B1331" s="1">
        <v>45506</v>
      </c>
      <c r="C1331">
        <v>369322.5</v>
      </c>
      <c r="D1331">
        <v>18.07</v>
      </c>
      <c r="E1331">
        <v>15.66</v>
      </c>
      <c r="F1331">
        <v>253.69</v>
      </c>
      <c r="G1331">
        <v>19165.55</v>
      </c>
      <c r="H1331">
        <f>_xlfn.MAXIFS(performance_data[portfolio_value],performance_data[portfolio_id],performance_data[[#This Row],[portfolio_id]])  -_xlfn.MINIFS(performance_data[portfolio_value],performance_data[portfolio_id],performance_data[[#This Row],[portfolio_id]])</f>
        <v>493743.75</v>
      </c>
    </row>
    <row r="1332" spans="1:8" x14ac:dyDescent="0.3">
      <c r="A1332">
        <v>8069</v>
      </c>
      <c r="B1332" s="1">
        <v>45554</v>
      </c>
      <c r="C1332">
        <v>369192.95</v>
      </c>
      <c r="D1332">
        <v>19</v>
      </c>
      <c r="E1332">
        <v>20.27</v>
      </c>
      <c r="F1332">
        <v>18133.310000000001</v>
      </c>
      <c r="G1332">
        <v>12563.63</v>
      </c>
      <c r="H1332">
        <f>_xlfn.MAXIFS(performance_data[portfolio_value],performance_data[portfolio_id],performance_data[[#This Row],[portfolio_id]])  -_xlfn.MINIFS(performance_data[portfolio_value],performance_data[portfolio_id],performance_data[[#This Row],[portfolio_id]])</f>
        <v>493005.85000000003</v>
      </c>
    </row>
    <row r="1333" spans="1:8" x14ac:dyDescent="0.3">
      <c r="A1333">
        <v>1666</v>
      </c>
      <c r="B1333" s="1">
        <v>45434</v>
      </c>
      <c r="C1333">
        <v>369096.39</v>
      </c>
      <c r="D1333">
        <v>-2.85</v>
      </c>
      <c r="E1333">
        <v>-3.03</v>
      </c>
      <c r="F1333">
        <v>19950.62</v>
      </c>
      <c r="G1333">
        <v>13469.52</v>
      </c>
      <c r="H1333">
        <f>_xlfn.MAXIFS(performance_data[portfolio_value],performance_data[portfolio_id],performance_data[[#This Row],[portfolio_id]])  -_xlfn.MINIFS(performance_data[portfolio_value],performance_data[portfolio_id],performance_data[[#This Row],[portfolio_id]])</f>
        <v>493743.75</v>
      </c>
    </row>
    <row r="1334" spans="1:8" x14ac:dyDescent="0.3">
      <c r="A1334">
        <v>9757</v>
      </c>
      <c r="B1334" s="1">
        <v>45137</v>
      </c>
      <c r="C1334">
        <v>369003.29</v>
      </c>
      <c r="D1334">
        <v>14.66</v>
      </c>
      <c r="E1334">
        <v>12.48</v>
      </c>
      <c r="F1334">
        <v>15228.48</v>
      </c>
      <c r="G1334">
        <v>14952.43</v>
      </c>
      <c r="H1334">
        <f>_xlfn.MAXIFS(performance_data[portfolio_value],performance_data[portfolio_id],performance_data[[#This Row],[portfolio_id]])  -_xlfn.MINIFS(performance_data[portfolio_value],performance_data[portfolio_id],performance_data[[#This Row],[portfolio_id]])</f>
        <v>457002.45</v>
      </c>
    </row>
    <row r="1335" spans="1:8" x14ac:dyDescent="0.3">
      <c r="A1335">
        <v>6937</v>
      </c>
      <c r="B1335" s="1">
        <v>45453</v>
      </c>
      <c r="C1335">
        <v>368889.04</v>
      </c>
      <c r="D1335">
        <v>17.72</v>
      </c>
      <c r="E1335">
        <v>16.309999999999999</v>
      </c>
      <c r="F1335">
        <v>14423.66</v>
      </c>
      <c r="G1335">
        <v>16926.810000000001</v>
      </c>
      <c r="H1335">
        <f>_xlfn.MAXIFS(performance_data[portfolio_value],performance_data[portfolio_id],performance_data[[#This Row],[portfolio_id]])  -_xlfn.MINIFS(performance_data[portfolio_value],performance_data[portfolio_id],performance_data[[#This Row],[portfolio_id]])</f>
        <v>381916.33999999997</v>
      </c>
    </row>
    <row r="1336" spans="1:8" x14ac:dyDescent="0.3">
      <c r="A1336">
        <v>7948</v>
      </c>
      <c r="B1336" s="1">
        <v>45047</v>
      </c>
      <c r="C1336">
        <v>368649.21</v>
      </c>
      <c r="D1336">
        <v>0.1</v>
      </c>
      <c r="E1336">
        <v>0.09</v>
      </c>
      <c r="F1336">
        <v>9456.4</v>
      </c>
      <c r="G1336">
        <v>2357</v>
      </c>
      <c r="H1336">
        <f>_xlfn.MAXIFS(performance_data[portfolio_value],performance_data[portfolio_id],performance_data[[#This Row],[portfolio_id]])  -_xlfn.MINIFS(performance_data[portfolio_value],performance_data[portfolio_id],performance_data[[#This Row],[portfolio_id]])</f>
        <v>454830.86</v>
      </c>
    </row>
    <row r="1337" spans="1:8" x14ac:dyDescent="0.3">
      <c r="A1337">
        <v>7582</v>
      </c>
      <c r="B1337" s="1">
        <v>45260</v>
      </c>
      <c r="C1337">
        <v>368544.08</v>
      </c>
      <c r="D1337">
        <v>14.06</v>
      </c>
      <c r="E1337">
        <v>15.7</v>
      </c>
      <c r="F1337">
        <v>4370.09</v>
      </c>
      <c r="G1337">
        <v>12536.63</v>
      </c>
      <c r="H1337">
        <f>_xlfn.MAXIFS(performance_data[portfolio_value],performance_data[portfolio_id],performance_data[[#This Row],[portfolio_id]])  -_xlfn.MINIFS(performance_data[portfolio_value],performance_data[portfolio_id],performance_data[[#This Row],[portfolio_id]])</f>
        <v>455413.95</v>
      </c>
    </row>
    <row r="1338" spans="1:8" x14ac:dyDescent="0.3">
      <c r="A1338">
        <v>8582</v>
      </c>
      <c r="B1338" s="1">
        <v>45081</v>
      </c>
      <c r="C1338">
        <v>368279.7</v>
      </c>
      <c r="D1338">
        <v>-1.73</v>
      </c>
      <c r="E1338">
        <v>-1.81</v>
      </c>
      <c r="F1338">
        <v>7227.9</v>
      </c>
      <c r="G1338">
        <v>15672.48</v>
      </c>
      <c r="H1338">
        <f>_xlfn.MAXIFS(performance_data[portfolio_value],performance_data[portfolio_id],performance_data[[#This Row],[portfolio_id]])  -_xlfn.MINIFS(performance_data[portfolio_value],performance_data[portfolio_id],performance_data[[#This Row],[portfolio_id]])</f>
        <v>468848.31</v>
      </c>
    </row>
    <row r="1339" spans="1:8" x14ac:dyDescent="0.3">
      <c r="A1339">
        <v>7756</v>
      </c>
      <c r="B1339" s="1">
        <v>44960</v>
      </c>
      <c r="C1339">
        <v>368249.93</v>
      </c>
      <c r="D1339">
        <v>18.21</v>
      </c>
      <c r="E1339">
        <v>20.18</v>
      </c>
      <c r="F1339">
        <v>2757.32</v>
      </c>
      <c r="G1339">
        <v>259.45999999999998</v>
      </c>
      <c r="H1339">
        <f>_xlfn.MAXIFS(performance_data[portfolio_value],performance_data[portfolio_id],performance_data[[#This Row],[portfolio_id]])  -_xlfn.MINIFS(performance_data[portfolio_value],performance_data[portfolio_id],performance_data[[#This Row],[portfolio_id]])</f>
        <v>370918.12</v>
      </c>
    </row>
    <row r="1340" spans="1:8" x14ac:dyDescent="0.3">
      <c r="A1340">
        <v>3504</v>
      </c>
      <c r="B1340" s="1">
        <v>45238</v>
      </c>
      <c r="C1340">
        <v>368081.93</v>
      </c>
      <c r="D1340">
        <v>19.2</v>
      </c>
      <c r="E1340">
        <v>17.64</v>
      </c>
      <c r="F1340">
        <v>6272.28</v>
      </c>
      <c r="G1340">
        <v>5095.38</v>
      </c>
      <c r="H1340">
        <f>_xlfn.MAXIFS(performance_data[portfolio_value],performance_data[portfolio_id],performance_data[[#This Row],[portfolio_id]])  -_xlfn.MINIFS(performance_data[portfolio_value],performance_data[portfolio_id],performance_data[[#This Row],[portfolio_id]])</f>
        <v>469495.57</v>
      </c>
    </row>
    <row r="1341" spans="1:8" x14ac:dyDescent="0.3">
      <c r="A1341">
        <v>1280</v>
      </c>
      <c r="B1341" s="1">
        <v>45529</v>
      </c>
      <c r="C1341">
        <v>368066.9</v>
      </c>
      <c r="D1341">
        <v>-4.91</v>
      </c>
      <c r="E1341">
        <v>-4.82</v>
      </c>
      <c r="F1341">
        <v>4189.97</v>
      </c>
      <c r="G1341">
        <v>1175.96</v>
      </c>
      <c r="H1341">
        <f>_xlfn.MAXIFS(performance_data[portfolio_value],performance_data[portfolio_id],performance_data[[#This Row],[portfolio_id]])  -_xlfn.MINIFS(performance_data[portfolio_value],performance_data[portfolio_id],performance_data[[#This Row],[portfolio_id]])</f>
        <v>486253.62</v>
      </c>
    </row>
    <row r="1342" spans="1:8" x14ac:dyDescent="0.3">
      <c r="A1342">
        <v>3109</v>
      </c>
      <c r="B1342" s="1">
        <v>45409</v>
      </c>
      <c r="C1342">
        <v>367664.74</v>
      </c>
      <c r="D1342">
        <v>17.329999999999998</v>
      </c>
      <c r="E1342">
        <v>16.579999999999998</v>
      </c>
      <c r="F1342">
        <v>10076.040000000001</v>
      </c>
      <c r="G1342">
        <v>12477.75</v>
      </c>
      <c r="H1342">
        <f>_xlfn.MAXIFS(performance_data[portfolio_value],performance_data[portfolio_id],performance_data[[#This Row],[portfolio_id]])  -_xlfn.MINIFS(performance_data[portfolio_value],performance_data[portfolio_id],performance_data[[#This Row],[portfolio_id]])</f>
        <v>487003.91000000003</v>
      </c>
    </row>
    <row r="1343" spans="1:8" x14ac:dyDescent="0.3">
      <c r="A1343">
        <v>7634</v>
      </c>
      <c r="B1343" s="1">
        <v>44875</v>
      </c>
      <c r="C1343">
        <v>367504.82</v>
      </c>
      <c r="D1343">
        <v>-8.76</v>
      </c>
      <c r="E1343">
        <v>-9.0500000000000007</v>
      </c>
      <c r="F1343">
        <v>18382.34</v>
      </c>
      <c r="G1343">
        <v>13613.73</v>
      </c>
      <c r="H1343">
        <f>_xlfn.MAXIFS(performance_data[portfolio_value],performance_data[portfolio_id],performance_data[[#This Row],[portfolio_id]])  -_xlfn.MINIFS(performance_data[portfolio_value],performance_data[portfolio_id],performance_data[[#This Row],[portfolio_id]])</f>
        <v>443426.09</v>
      </c>
    </row>
    <row r="1344" spans="1:8" x14ac:dyDescent="0.3">
      <c r="A1344">
        <v>9525</v>
      </c>
      <c r="B1344" s="1">
        <v>45093</v>
      </c>
      <c r="C1344">
        <v>367452.5</v>
      </c>
      <c r="D1344">
        <v>9.15</v>
      </c>
      <c r="E1344">
        <v>9.4700000000000006</v>
      </c>
      <c r="F1344">
        <v>10434.68</v>
      </c>
      <c r="G1344">
        <v>18498.18</v>
      </c>
      <c r="H1344">
        <f>_xlfn.MAXIFS(performance_data[portfolio_value],performance_data[portfolio_id],performance_data[[#This Row],[portfolio_id]])  -_xlfn.MINIFS(performance_data[portfolio_value],performance_data[portfolio_id],performance_data[[#This Row],[portfolio_id]])</f>
        <v>443691.57</v>
      </c>
    </row>
    <row r="1345" spans="1:8" x14ac:dyDescent="0.3">
      <c r="A1345">
        <v>3109</v>
      </c>
      <c r="B1345" s="1">
        <v>45216</v>
      </c>
      <c r="C1345">
        <v>367299.89</v>
      </c>
      <c r="D1345">
        <v>-0.96</v>
      </c>
      <c r="E1345">
        <v>-1.07</v>
      </c>
      <c r="F1345">
        <v>18168.62</v>
      </c>
      <c r="G1345">
        <v>17577.64</v>
      </c>
      <c r="H1345">
        <f>_xlfn.MAXIFS(performance_data[portfolio_value],performance_data[portfolio_id],performance_data[[#This Row],[portfolio_id]])  -_xlfn.MINIFS(performance_data[portfolio_value],performance_data[portfolio_id],performance_data[[#This Row],[portfolio_id]])</f>
        <v>487003.91000000003</v>
      </c>
    </row>
    <row r="1346" spans="1:8" x14ac:dyDescent="0.3">
      <c r="A1346">
        <v>8853</v>
      </c>
      <c r="B1346" s="1">
        <v>44931</v>
      </c>
      <c r="C1346">
        <v>367259.36</v>
      </c>
      <c r="D1346">
        <v>18.64</v>
      </c>
      <c r="E1346">
        <v>17.39</v>
      </c>
      <c r="F1346">
        <v>12236.9</v>
      </c>
      <c r="G1346">
        <v>13073.9</v>
      </c>
      <c r="H1346">
        <f>_xlfn.MAXIFS(performance_data[portfolio_value],performance_data[portfolio_id],performance_data[[#This Row],[portfolio_id]])  -_xlfn.MINIFS(performance_data[portfolio_value],performance_data[portfolio_id],performance_data[[#This Row],[portfolio_id]])</f>
        <v>435712.03</v>
      </c>
    </row>
    <row r="1347" spans="1:8" x14ac:dyDescent="0.3">
      <c r="A1347">
        <v>5968</v>
      </c>
      <c r="B1347" s="1">
        <v>45125</v>
      </c>
      <c r="C1347">
        <v>367182.57</v>
      </c>
      <c r="D1347">
        <v>-5.04</v>
      </c>
      <c r="E1347">
        <v>-4.79</v>
      </c>
      <c r="F1347">
        <v>9695.61</v>
      </c>
      <c r="G1347">
        <v>7262.6</v>
      </c>
      <c r="H1347">
        <f>_xlfn.MAXIFS(performance_data[portfolio_value],performance_data[portfolio_id],performance_data[[#This Row],[portfolio_id]])  -_xlfn.MINIFS(performance_data[portfolio_value],performance_data[portfolio_id],performance_data[[#This Row],[portfolio_id]])</f>
        <v>479742.19</v>
      </c>
    </row>
    <row r="1348" spans="1:8" x14ac:dyDescent="0.3">
      <c r="A1348">
        <v>9757</v>
      </c>
      <c r="B1348" s="1">
        <v>45202</v>
      </c>
      <c r="C1348">
        <v>367078.5</v>
      </c>
      <c r="D1348">
        <v>-2.44</v>
      </c>
      <c r="E1348">
        <v>-2.5099999999999998</v>
      </c>
      <c r="F1348">
        <v>8359.52</v>
      </c>
      <c r="G1348">
        <v>11323.09</v>
      </c>
      <c r="H1348">
        <f>_xlfn.MAXIFS(performance_data[portfolio_value],performance_data[portfolio_id],performance_data[[#This Row],[portfolio_id]])  -_xlfn.MINIFS(performance_data[portfolio_value],performance_data[portfolio_id],performance_data[[#This Row],[portfolio_id]])</f>
        <v>457002.45</v>
      </c>
    </row>
    <row r="1349" spans="1:8" x14ac:dyDescent="0.3">
      <c r="A1349">
        <v>2823</v>
      </c>
      <c r="B1349" s="1">
        <v>45239</v>
      </c>
      <c r="C1349">
        <v>367077.62</v>
      </c>
      <c r="D1349">
        <v>15.98</v>
      </c>
      <c r="E1349">
        <v>15.5</v>
      </c>
      <c r="F1349">
        <v>16939.03</v>
      </c>
      <c r="G1349">
        <v>5268.04</v>
      </c>
      <c r="H1349">
        <f>_xlfn.MAXIFS(performance_data[portfolio_value],performance_data[portfolio_id],performance_data[[#This Row],[portfolio_id]])  -_xlfn.MINIFS(performance_data[portfolio_value],performance_data[portfolio_id],performance_data[[#This Row],[portfolio_id]])</f>
        <v>464043.64</v>
      </c>
    </row>
    <row r="1350" spans="1:8" x14ac:dyDescent="0.3">
      <c r="A1350">
        <v>2382</v>
      </c>
      <c r="B1350" s="1">
        <v>45197</v>
      </c>
      <c r="C1350">
        <v>366903.37</v>
      </c>
      <c r="D1350">
        <v>7.78</v>
      </c>
      <c r="E1350">
        <v>9.1</v>
      </c>
      <c r="F1350">
        <v>3519.42</v>
      </c>
      <c r="G1350">
        <v>3550.45</v>
      </c>
      <c r="H1350">
        <f>_xlfn.MAXIFS(performance_data[portfolio_value],performance_data[portfolio_id],performance_data[[#This Row],[portfolio_id]])  -_xlfn.MINIFS(performance_data[portfolio_value],performance_data[portfolio_id],performance_data[[#This Row],[portfolio_id]])</f>
        <v>438255.63</v>
      </c>
    </row>
    <row r="1351" spans="1:8" x14ac:dyDescent="0.3">
      <c r="A1351">
        <v>5136</v>
      </c>
      <c r="B1351" s="1">
        <v>45351</v>
      </c>
      <c r="C1351">
        <v>366877.68</v>
      </c>
      <c r="D1351">
        <v>8.36</v>
      </c>
      <c r="E1351">
        <v>9.1999999999999993</v>
      </c>
      <c r="F1351">
        <v>4977.03</v>
      </c>
      <c r="G1351">
        <v>18620.38</v>
      </c>
      <c r="H1351">
        <f>_xlfn.MAXIFS(performance_data[portfolio_value],performance_data[portfolio_id],performance_data[[#This Row],[portfolio_id]])  -_xlfn.MINIFS(performance_data[portfolio_value],performance_data[portfolio_id],performance_data[[#This Row],[portfolio_id]])</f>
        <v>471919.2</v>
      </c>
    </row>
    <row r="1352" spans="1:8" x14ac:dyDescent="0.3">
      <c r="A1352">
        <v>7581</v>
      </c>
      <c r="B1352" s="1">
        <v>45505</v>
      </c>
      <c r="C1352">
        <v>366677.53</v>
      </c>
      <c r="D1352">
        <v>19.13</v>
      </c>
      <c r="E1352">
        <v>17.989999999999998</v>
      </c>
      <c r="F1352">
        <v>19708.16</v>
      </c>
      <c r="G1352">
        <v>6439.8</v>
      </c>
      <c r="H1352">
        <f>_xlfn.MAXIFS(performance_data[portfolio_value],performance_data[portfolio_id],performance_data[[#This Row],[portfolio_id]])  -_xlfn.MINIFS(performance_data[portfolio_value],performance_data[portfolio_id],performance_data[[#This Row],[portfolio_id]])</f>
        <v>487536.22</v>
      </c>
    </row>
    <row r="1353" spans="1:8" x14ac:dyDescent="0.3">
      <c r="A1353">
        <v>5007</v>
      </c>
      <c r="B1353" s="1">
        <v>44960</v>
      </c>
      <c r="C1353">
        <v>366548.14</v>
      </c>
      <c r="D1353">
        <v>-7</v>
      </c>
      <c r="E1353">
        <v>-5.68</v>
      </c>
      <c r="F1353">
        <v>3851.78</v>
      </c>
      <c r="G1353">
        <v>17908.66</v>
      </c>
      <c r="H1353">
        <f>_xlfn.MAXIFS(performance_data[portfolio_value],performance_data[portfolio_id],performance_data[[#This Row],[portfolio_id]])  -_xlfn.MINIFS(performance_data[portfolio_value],performance_data[portfolio_id],performance_data[[#This Row],[portfolio_id]])</f>
        <v>446571.05</v>
      </c>
    </row>
    <row r="1354" spans="1:8" x14ac:dyDescent="0.3">
      <c r="A1354">
        <v>7985</v>
      </c>
      <c r="B1354" s="1">
        <v>45142</v>
      </c>
      <c r="C1354">
        <v>366248.43</v>
      </c>
      <c r="D1354">
        <v>1.49</v>
      </c>
      <c r="E1354">
        <v>1.7</v>
      </c>
      <c r="F1354">
        <v>19202.2</v>
      </c>
      <c r="G1354">
        <v>10345.02</v>
      </c>
      <c r="H1354">
        <f>_xlfn.MAXIFS(performance_data[portfolio_value],performance_data[portfolio_id],performance_data[[#This Row],[portfolio_id]])  -_xlfn.MINIFS(performance_data[portfolio_value],performance_data[portfolio_id],performance_data[[#This Row],[portfolio_id]])</f>
        <v>475170.62</v>
      </c>
    </row>
    <row r="1355" spans="1:8" x14ac:dyDescent="0.3">
      <c r="A1355">
        <v>1069</v>
      </c>
      <c r="B1355" s="1">
        <v>44900</v>
      </c>
      <c r="C1355">
        <v>366203.86</v>
      </c>
      <c r="D1355">
        <v>12.88</v>
      </c>
      <c r="E1355">
        <v>13.34</v>
      </c>
      <c r="F1355">
        <v>18192.34</v>
      </c>
      <c r="G1355">
        <v>13689.18</v>
      </c>
      <c r="H1355">
        <f>_xlfn.MAXIFS(performance_data[portfolio_value],performance_data[portfolio_id],performance_data[[#This Row],[portfolio_id]])  -_xlfn.MINIFS(performance_data[portfolio_value],performance_data[portfolio_id],performance_data[[#This Row],[portfolio_id]])</f>
        <v>457939.57999999996</v>
      </c>
    </row>
    <row r="1356" spans="1:8" x14ac:dyDescent="0.3">
      <c r="A1356">
        <v>8368</v>
      </c>
      <c r="B1356" s="1">
        <v>45091</v>
      </c>
      <c r="C1356">
        <v>366200.83</v>
      </c>
      <c r="D1356">
        <v>-5.98</v>
      </c>
      <c r="E1356">
        <v>-6.83</v>
      </c>
      <c r="F1356">
        <v>4793.6899999999996</v>
      </c>
      <c r="G1356">
        <v>12096.73</v>
      </c>
      <c r="H1356">
        <f>_xlfn.MAXIFS(performance_data[portfolio_value],performance_data[portfolio_id],performance_data[[#This Row],[portfolio_id]])  -_xlfn.MINIFS(performance_data[portfolio_value],performance_data[portfolio_id],performance_data[[#This Row],[portfolio_id]])</f>
        <v>459458.64</v>
      </c>
    </row>
    <row r="1357" spans="1:8" x14ac:dyDescent="0.3">
      <c r="A1357">
        <v>9698</v>
      </c>
      <c r="B1357" s="1">
        <v>45379</v>
      </c>
      <c r="C1357">
        <v>365999.97</v>
      </c>
      <c r="D1357">
        <v>-8.64</v>
      </c>
      <c r="E1357">
        <v>-7.87</v>
      </c>
      <c r="F1357">
        <v>8289.17</v>
      </c>
      <c r="G1357">
        <v>1085.33</v>
      </c>
      <c r="H1357">
        <f>_xlfn.MAXIFS(performance_data[portfolio_value],performance_data[portfolio_id],performance_data[[#This Row],[portfolio_id]])  -_xlfn.MINIFS(performance_data[portfolio_value],performance_data[portfolio_id],performance_data[[#This Row],[portfolio_id]])</f>
        <v>472544.12</v>
      </c>
    </row>
    <row r="1358" spans="1:8" x14ac:dyDescent="0.3">
      <c r="A1358">
        <v>3617</v>
      </c>
      <c r="B1358" s="1">
        <v>45115</v>
      </c>
      <c r="C1358">
        <v>365952.75</v>
      </c>
      <c r="D1358">
        <v>-9.6</v>
      </c>
      <c r="E1358">
        <v>-7.88</v>
      </c>
      <c r="F1358">
        <v>773.91</v>
      </c>
      <c r="G1358">
        <v>2064.65</v>
      </c>
      <c r="H1358">
        <f>_xlfn.MAXIFS(performance_data[portfolio_value],performance_data[portfolio_id],performance_data[[#This Row],[portfolio_id]])  -_xlfn.MINIFS(performance_data[portfolio_value],performance_data[portfolio_id],performance_data[[#This Row],[portfolio_id]])</f>
        <v>459576.45999999996</v>
      </c>
    </row>
    <row r="1359" spans="1:8" x14ac:dyDescent="0.3">
      <c r="A1359">
        <v>9525</v>
      </c>
      <c r="B1359" s="1">
        <v>45374</v>
      </c>
      <c r="C1359">
        <v>365884.23</v>
      </c>
      <c r="D1359">
        <v>-0.97</v>
      </c>
      <c r="E1359">
        <v>-1.0900000000000001</v>
      </c>
      <c r="F1359">
        <v>14434.84</v>
      </c>
      <c r="G1359">
        <v>14132.11</v>
      </c>
      <c r="H1359">
        <f>_xlfn.MAXIFS(performance_data[portfolio_value],performance_data[portfolio_id],performance_data[[#This Row],[portfolio_id]])  -_xlfn.MINIFS(performance_data[portfolio_value],performance_data[portfolio_id],performance_data[[#This Row],[portfolio_id]])</f>
        <v>443691.57</v>
      </c>
    </row>
    <row r="1360" spans="1:8" x14ac:dyDescent="0.3">
      <c r="A1360">
        <v>7756</v>
      </c>
      <c r="B1360" s="1">
        <v>44943</v>
      </c>
      <c r="C1360">
        <v>365862.93</v>
      </c>
      <c r="D1360">
        <v>17.41</v>
      </c>
      <c r="E1360">
        <v>20.69</v>
      </c>
      <c r="F1360">
        <v>5051.0200000000004</v>
      </c>
      <c r="G1360">
        <v>11061.05</v>
      </c>
      <c r="H1360">
        <f>_xlfn.MAXIFS(performance_data[portfolio_value],performance_data[portfolio_id],performance_data[[#This Row],[portfolio_id]])  -_xlfn.MINIFS(performance_data[portfolio_value],performance_data[portfolio_id],performance_data[[#This Row],[portfolio_id]])</f>
        <v>370918.12</v>
      </c>
    </row>
    <row r="1361" spans="1:8" x14ac:dyDescent="0.3">
      <c r="A1361">
        <v>2697</v>
      </c>
      <c r="B1361" s="1">
        <v>45161</v>
      </c>
      <c r="C1361">
        <v>365850.4</v>
      </c>
      <c r="D1361">
        <v>0.92</v>
      </c>
      <c r="E1361">
        <v>1.1000000000000001</v>
      </c>
      <c r="F1361">
        <v>3165.32</v>
      </c>
      <c r="G1361">
        <v>2489.6</v>
      </c>
      <c r="H1361">
        <f>_xlfn.MAXIFS(performance_data[portfolio_value],performance_data[portfolio_id],performance_data[[#This Row],[portfolio_id]])  -_xlfn.MINIFS(performance_data[portfolio_value],performance_data[portfolio_id],performance_data[[#This Row],[portfolio_id]])</f>
        <v>490596.61000000004</v>
      </c>
    </row>
    <row r="1362" spans="1:8" x14ac:dyDescent="0.3">
      <c r="A1362">
        <v>7655</v>
      </c>
      <c r="B1362" s="1">
        <v>45391</v>
      </c>
      <c r="C1362">
        <v>365693.49</v>
      </c>
      <c r="D1362">
        <v>2.36</v>
      </c>
      <c r="E1362">
        <v>2.42</v>
      </c>
      <c r="F1362">
        <v>2695.56</v>
      </c>
      <c r="G1362">
        <v>6365.98</v>
      </c>
      <c r="H1362">
        <f>_xlfn.MAXIFS(performance_data[portfolio_value],performance_data[portfolio_id],performance_data[[#This Row],[portfolio_id]])  -_xlfn.MINIFS(performance_data[portfolio_value],performance_data[portfolio_id],performance_data[[#This Row],[portfolio_id]])</f>
        <v>476664.48000000004</v>
      </c>
    </row>
    <row r="1363" spans="1:8" x14ac:dyDescent="0.3">
      <c r="A1363">
        <v>9236</v>
      </c>
      <c r="B1363" s="1">
        <v>45061</v>
      </c>
      <c r="C1363">
        <v>365559.96</v>
      </c>
      <c r="D1363">
        <v>-6.11</v>
      </c>
      <c r="E1363">
        <v>-7.04</v>
      </c>
      <c r="F1363">
        <v>16382.43</v>
      </c>
      <c r="G1363">
        <v>1073.31</v>
      </c>
      <c r="H1363">
        <f>_xlfn.MAXIFS(performance_data[portfolio_value],performance_data[portfolio_id],performance_data[[#This Row],[portfolio_id]])  -_xlfn.MINIFS(performance_data[portfolio_value],performance_data[portfolio_id],performance_data[[#This Row],[portfolio_id]])</f>
        <v>437102.15</v>
      </c>
    </row>
    <row r="1364" spans="1:8" x14ac:dyDescent="0.3">
      <c r="A1364">
        <v>4157</v>
      </c>
      <c r="B1364" s="1">
        <v>45403</v>
      </c>
      <c r="C1364">
        <v>365370.28</v>
      </c>
      <c r="D1364">
        <v>14.27</v>
      </c>
      <c r="E1364">
        <v>16.350000000000001</v>
      </c>
      <c r="F1364">
        <v>8409.48</v>
      </c>
      <c r="G1364">
        <v>4991.1899999999996</v>
      </c>
      <c r="H1364">
        <f>_xlfn.MAXIFS(performance_data[portfolio_value],performance_data[portfolio_id],performance_data[[#This Row],[portfolio_id]])  -_xlfn.MINIFS(performance_data[portfolio_value],performance_data[portfolio_id],performance_data[[#This Row],[portfolio_id]])</f>
        <v>463407.92000000004</v>
      </c>
    </row>
    <row r="1365" spans="1:8" x14ac:dyDescent="0.3">
      <c r="A1365">
        <v>4705</v>
      </c>
      <c r="B1365" s="1">
        <v>45145</v>
      </c>
      <c r="C1365">
        <v>365146.03</v>
      </c>
      <c r="D1365">
        <v>1.67</v>
      </c>
      <c r="E1365">
        <v>1.45</v>
      </c>
      <c r="F1365">
        <v>19793.759999999998</v>
      </c>
      <c r="G1365">
        <v>4722.26</v>
      </c>
      <c r="H1365">
        <f>_xlfn.MAXIFS(performance_data[portfolio_value],performance_data[portfolio_id],performance_data[[#This Row],[portfolio_id]])  -_xlfn.MINIFS(performance_data[portfolio_value],performance_data[portfolio_id],performance_data[[#This Row],[portfolio_id]])</f>
        <v>457432.01999999996</v>
      </c>
    </row>
    <row r="1366" spans="1:8" x14ac:dyDescent="0.3">
      <c r="A1366">
        <v>9983</v>
      </c>
      <c r="B1366" s="1">
        <v>45074</v>
      </c>
      <c r="C1366">
        <v>365001.97</v>
      </c>
      <c r="D1366">
        <v>18.91</v>
      </c>
      <c r="E1366">
        <v>19.420000000000002</v>
      </c>
      <c r="F1366">
        <v>13300.83</v>
      </c>
      <c r="G1366">
        <v>11972.66</v>
      </c>
      <c r="H1366">
        <f>_xlfn.MAXIFS(performance_data[portfolio_value],performance_data[portfolio_id],performance_data[[#This Row],[portfolio_id]])  -_xlfn.MINIFS(performance_data[portfolio_value],performance_data[portfolio_id],performance_data[[#This Row],[portfolio_id]])</f>
        <v>475948.09</v>
      </c>
    </row>
    <row r="1367" spans="1:8" x14ac:dyDescent="0.3">
      <c r="A1367">
        <v>8975</v>
      </c>
      <c r="B1367" s="1">
        <v>45178</v>
      </c>
      <c r="C1367">
        <v>364974.95</v>
      </c>
      <c r="D1367">
        <v>18.96</v>
      </c>
      <c r="E1367">
        <v>21.63</v>
      </c>
      <c r="F1367">
        <v>19464.439999999999</v>
      </c>
      <c r="G1367">
        <v>3461.38</v>
      </c>
      <c r="H1367">
        <f>_xlfn.MAXIFS(performance_data[portfolio_value],performance_data[portfolio_id],performance_data[[#This Row],[portfolio_id]])  -_xlfn.MINIFS(performance_data[portfolio_value],performance_data[portfolio_id],performance_data[[#This Row],[portfolio_id]])</f>
        <v>483808.81999999995</v>
      </c>
    </row>
    <row r="1368" spans="1:8" x14ac:dyDescent="0.3">
      <c r="A1368">
        <v>1204</v>
      </c>
      <c r="B1368" s="1">
        <v>45537</v>
      </c>
      <c r="C1368">
        <v>364939.76</v>
      </c>
      <c r="D1368">
        <v>-8.01</v>
      </c>
      <c r="E1368">
        <v>-9.51</v>
      </c>
      <c r="F1368">
        <v>12036.15</v>
      </c>
      <c r="G1368">
        <v>9795.7000000000007</v>
      </c>
      <c r="H1368">
        <f>_xlfn.MAXIFS(performance_data[portfolio_value],performance_data[portfolio_id],performance_data[[#This Row],[portfolio_id]])  -_xlfn.MINIFS(performance_data[portfolio_value],performance_data[portfolio_id],performance_data[[#This Row],[portfolio_id]])</f>
        <v>473571.24</v>
      </c>
    </row>
    <row r="1369" spans="1:8" x14ac:dyDescent="0.3">
      <c r="A1369">
        <v>5559</v>
      </c>
      <c r="B1369" s="1">
        <v>45057</v>
      </c>
      <c r="C1369">
        <v>364791.13</v>
      </c>
      <c r="D1369">
        <v>19.47</v>
      </c>
      <c r="E1369">
        <v>18.09</v>
      </c>
      <c r="F1369">
        <v>7725</v>
      </c>
      <c r="G1369">
        <v>8820.1200000000008</v>
      </c>
      <c r="H1369">
        <f>_xlfn.MAXIFS(performance_data[portfolio_value],performance_data[portfolio_id],performance_data[[#This Row],[portfolio_id]])  -_xlfn.MINIFS(performance_data[portfolio_value],performance_data[portfolio_id],performance_data[[#This Row],[portfolio_id]])</f>
        <v>465068.35000000003</v>
      </c>
    </row>
    <row r="1370" spans="1:8" x14ac:dyDescent="0.3">
      <c r="A1370">
        <v>4390</v>
      </c>
      <c r="B1370" s="1">
        <v>45471</v>
      </c>
      <c r="C1370">
        <v>364742.3</v>
      </c>
      <c r="D1370">
        <v>6.39</v>
      </c>
      <c r="E1370">
        <v>7.53</v>
      </c>
      <c r="F1370">
        <v>13921.64</v>
      </c>
      <c r="G1370">
        <v>6813.88</v>
      </c>
      <c r="H1370">
        <f>_xlfn.MAXIFS(performance_data[portfolio_value],performance_data[portfolio_id],performance_data[[#This Row],[portfolio_id]])  -_xlfn.MINIFS(performance_data[portfolio_value],performance_data[portfolio_id],performance_data[[#This Row],[portfolio_id]])</f>
        <v>443653.97</v>
      </c>
    </row>
    <row r="1371" spans="1:8" x14ac:dyDescent="0.3">
      <c r="A1371">
        <v>1719</v>
      </c>
      <c r="B1371" s="1">
        <v>45068</v>
      </c>
      <c r="C1371">
        <v>364737.86</v>
      </c>
      <c r="D1371">
        <v>-6.13</v>
      </c>
      <c r="E1371">
        <v>-7.35</v>
      </c>
      <c r="F1371">
        <v>10072.469999999999</v>
      </c>
      <c r="G1371">
        <v>727.4</v>
      </c>
      <c r="H1371">
        <f>_xlfn.MAXIFS(performance_data[portfolio_value],performance_data[portfolio_id],performance_data[[#This Row],[portfolio_id]])  -_xlfn.MINIFS(performance_data[portfolio_value],performance_data[portfolio_id],performance_data[[#This Row],[portfolio_id]])</f>
        <v>489588.60000000003</v>
      </c>
    </row>
    <row r="1372" spans="1:8" x14ac:dyDescent="0.3">
      <c r="A1372">
        <v>2150</v>
      </c>
      <c r="B1372" s="1">
        <v>45084</v>
      </c>
      <c r="C1372">
        <v>364704.21</v>
      </c>
      <c r="D1372">
        <v>12.03</v>
      </c>
      <c r="E1372">
        <v>11.86</v>
      </c>
      <c r="F1372">
        <v>16143.62</v>
      </c>
      <c r="G1372">
        <v>12322.18</v>
      </c>
      <c r="H1372">
        <f>_xlfn.MAXIFS(performance_data[portfolio_value],performance_data[portfolio_id],performance_data[[#This Row],[portfolio_id]])  -_xlfn.MINIFS(performance_data[portfolio_value],performance_data[portfolio_id],performance_data[[#This Row],[portfolio_id]])</f>
        <v>452694.02999999997</v>
      </c>
    </row>
    <row r="1373" spans="1:8" x14ac:dyDescent="0.3">
      <c r="A1373">
        <v>2344</v>
      </c>
      <c r="B1373" s="1">
        <v>45331</v>
      </c>
      <c r="C1373">
        <v>364660.7</v>
      </c>
      <c r="D1373">
        <v>-9</v>
      </c>
      <c r="E1373">
        <v>-9.06</v>
      </c>
      <c r="F1373">
        <v>5217.38</v>
      </c>
      <c r="G1373">
        <v>5843.74</v>
      </c>
      <c r="H1373">
        <f>_xlfn.MAXIFS(performance_data[portfolio_value],performance_data[portfolio_id],performance_data[[#This Row],[portfolio_id]])  -_xlfn.MINIFS(performance_data[portfolio_value],performance_data[portfolio_id],performance_data[[#This Row],[portfolio_id]])</f>
        <v>454138.68</v>
      </c>
    </row>
    <row r="1374" spans="1:8" x14ac:dyDescent="0.3">
      <c r="A1374">
        <v>1471</v>
      </c>
      <c r="B1374" s="1">
        <v>45230</v>
      </c>
      <c r="C1374">
        <v>364628.69</v>
      </c>
      <c r="D1374">
        <v>18.940000000000001</v>
      </c>
      <c r="E1374">
        <v>19.29</v>
      </c>
      <c r="F1374">
        <v>12864.53</v>
      </c>
      <c r="G1374">
        <v>9862.4</v>
      </c>
      <c r="H1374">
        <f>_xlfn.MAXIFS(performance_data[portfolio_value],performance_data[portfolio_id],performance_data[[#This Row],[portfolio_id]])  -_xlfn.MINIFS(performance_data[portfolio_value],performance_data[portfolio_id],performance_data[[#This Row],[portfolio_id]])</f>
        <v>482465.44</v>
      </c>
    </row>
    <row r="1375" spans="1:8" x14ac:dyDescent="0.3">
      <c r="A1375">
        <v>8368</v>
      </c>
      <c r="B1375" s="1">
        <v>45393</v>
      </c>
      <c r="C1375">
        <v>364621.52</v>
      </c>
      <c r="D1375">
        <v>9.3699999999999992</v>
      </c>
      <c r="E1375">
        <v>9.8000000000000007</v>
      </c>
      <c r="F1375">
        <v>5402.73</v>
      </c>
      <c r="G1375">
        <v>7038.17</v>
      </c>
      <c r="H1375">
        <f>_xlfn.MAXIFS(performance_data[portfolio_value],performance_data[portfolio_id],performance_data[[#This Row],[portfolio_id]])  -_xlfn.MINIFS(performance_data[portfolio_value],performance_data[portfolio_id],performance_data[[#This Row],[portfolio_id]])</f>
        <v>459458.64</v>
      </c>
    </row>
    <row r="1376" spans="1:8" x14ac:dyDescent="0.3">
      <c r="A1376">
        <v>7582</v>
      </c>
      <c r="B1376" s="1">
        <v>45422</v>
      </c>
      <c r="C1376">
        <v>364346.85</v>
      </c>
      <c r="D1376">
        <v>-2.2999999999999998</v>
      </c>
      <c r="E1376">
        <v>-2.29</v>
      </c>
      <c r="F1376">
        <v>18703.61</v>
      </c>
      <c r="G1376">
        <v>19761.22</v>
      </c>
      <c r="H1376">
        <f>_xlfn.MAXIFS(performance_data[portfolio_value],performance_data[portfolio_id],performance_data[[#This Row],[portfolio_id]])  -_xlfn.MINIFS(performance_data[portfolio_value],performance_data[portfolio_id],performance_data[[#This Row],[portfolio_id]])</f>
        <v>455413.95</v>
      </c>
    </row>
    <row r="1377" spans="1:8" x14ac:dyDescent="0.3">
      <c r="A1377">
        <v>8853</v>
      </c>
      <c r="B1377" s="1">
        <v>45554</v>
      </c>
      <c r="C1377">
        <v>364190.77</v>
      </c>
      <c r="D1377">
        <v>19.18</v>
      </c>
      <c r="E1377">
        <v>15.67</v>
      </c>
      <c r="F1377">
        <v>4240.1400000000003</v>
      </c>
      <c r="G1377">
        <v>16075.8</v>
      </c>
      <c r="H1377">
        <f>_xlfn.MAXIFS(performance_data[portfolio_value],performance_data[portfolio_id],performance_data[[#This Row],[portfolio_id]])  -_xlfn.MINIFS(performance_data[portfolio_value],performance_data[portfolio_id],performance_data[[#This Row],[portfolio_id]])</f>
        <v>435712.03</v>
      </c>
    </row>
    <row r="1378" spans="1:8" x14ac:dyDescent="0.3">
      <c r="A1378">
        <v>2079</v>
      </c>
      <c r="B1378" s="1">
        <v>45100</v>
      </c>
      <c r="C1378">
        <v>364126.62</v>
      </c>
      <c r="D1378">
        <v>0.82</v>
      </c>
      <c r="E1378">
        <v>0.97</v>
      </c>
      <c r="F1378">
        <v>15702.04</v>
      </c>
      <c r="G1378">
        <v>6958.01</v>
      </c>
      <c r="H1378">
        <f>_xlfn.MAXIFS(performance_data[portfolio_value],performance_data[portfolio_id],performance_data[[#This Row],[portfolio_id]])  -_xlfn.MINIFS(performance_data[portfolio_value],performance_data[portfolio_id],performance_data[[#This Row],[portfolio_id]])</f>
        <v>464239.71</v>
      </c>
    </row>
    <row r="1379" spans="1:8" x14ac:dyDescent="0.3">
      <c r="A1379">
        <v>2823</v>
      </c>
      <c r="B1379" s="1">
        <v>45515</v>
      </c>
      <c r="C1379">
        <v>364041.95</v>
      </c>
      <c r="D1379">
        <v>-3.92</v>
      </c>
      <c r="E1379">
        <v>-3.89</v>
      </c>
      <c r="F1379">
        <v>16165.8</v>
      </c>
      <c r="G1379">
        <v>10152.799999999999</v>
      </c>
      <c r="H1379">
        <f>_xlfn.MAXIFS(performance_data[portfolio_value],performance_data[portfolio_id],performance_data[[#This Row],[portfolio_id]])  -_xlfn.MINIFS(performance_data[portfolio_value],performance_data[portfolio_id],performance_data[[#This Row],[portfolio_id]])</f>
        <v>464043.64</v>
      </c>
    </row>
    <row r="1380" spans="1:8" x14ac:dyDescent="0.3">
      <c r="A1380">
        <v>6661</v>
      </c>
      <c r="B1380" s="1">
        <v>45077</v>
      </c>
      <c r="C1380">
        <v>363803.37</v>
      </c>
      <c r="D1380">
        <v>-1.35</v>
      </c>
      <c r="E1380">
        <v>-1.44</v>
      </c>
      <c r="F1380">
        <v>19841.169999999998</v>
      </c>
      <c r="G1380">
        <v>3192.83</v>
      </c>
      <c r="H1380">
        <f>_xlfn.MAXIFS(performance_data[portfolio_value],performance_data[portfolio_id],performance_data[[#This Row],[portfolio_id]])  -_xlfn.MINIFS(performance_data[portfolio_value],performance_data[portfolio_id],performance_data[[#This Row],[portfolio_id]])</f>
        <v>461216.61000000004</v>
      </c>
    </row>
    <row r="1381" spans="1:8" x14ac:dyDescent="0.3">
      <c r="A1381">
        <v>4119</v>
      </c>
      <c r="B1381" s="1">
        <v>45121</v>
      </c>
      <c r="C1381">
        <v>363686.55</v>
      </c>
      <c r="D1381">
        <v>3.48</v>
      </c>
      <c r="E1381">
        <v>4.0599999999999996</v>
      </c>
      <c r="F1381">
        <v>1589.46</v>
      </c>
      <c r="G1381">
        <v>18432.95</v>
      </c>
      <c r="H1381">
        <f>_xlfn.MAXIFS(performance_data[portfolio_value],performance_data[portfolio_id],performance_data[[#This Row],[portfolio_id]])  -_xlfn.MINIFS(performance_data[portfolio_value],performance_data[portfolio_id],performance_data[[#This Row],[portfolio_id]])</f>
        <v>478103.85000000003</v>
      </c>
    </row>
    <row r="1382" spans="1:8" x14ac:dyDescent="0.3">
      <c r="A1382">
        <v>6240</v>
      </c>
      <c r="B1382" s="1">
        <v>45130</v>
      </c>
      <c r="C1382">
        <v>363457.92</v>
      </c>
      <c r="D1382">
        <v>19.440000000000001</v>
      </c>
      <c r="E1382">
        <v>17.88</v>
      </c>
      <c r="F1382">
        <v>15904.93</v>
      </c>
      <c r="G1382">
        <v>7642.14</v>
      </c>
      <c r="H1382">
        <f>_xlfn.MAXIFS(performance_data[portfolio_value],performance_data[portfolio_id],performance_data[[#This Row],[portfolio_id]])  -_xlfn.MINIFS(performance_data[portfolio_value],performance_data[portfolio_id],performance_data[[#This Row],[portfolio_id]])</f>
        <v>472102.02999999997</v>
      </c>
    </row>
    <row r="1383" spans="1:8" x14ac:dyDescent="0.3">
      <c r="A1383">
        <v>5264</v>
      </c>
      <c r="B1383" s="1">
        <v>44932</v>
      </c>
      <c r="C1383">
        <v>363329.35</v>
      </c>
      <c r="D1383">
        <v>-7.83</v>
      </c>
      <c r="E1383">
        <v>-7.56</v>
      </c>
      <c r="F1383">
        <v>6086.34</v>
      </c>
      <c r="G1383">
        <v>9310.89</v>
      </c>
      <c r="H1383">
        <f>_xlfn.MAXIFS(performance_data[portfolio_value],performance_data[portfolio_id],performance_data[[#This Row],[portfolio_id]])  -_xlfn.MINIFS(performance_data[portfolio_value],performance_data[portfolio_id],performance_data[[#This Row],[portfolio_id]])</f>
        <v>488077.94</v>
      </c>
    </row>
    <row r="1384" spans="1:8" x14ac:dyDescent="0.3">
      <c r="A1384">
        <v>9730</v>
      </c>
      <c r="B1384" s="1">
        <v>44982</v>
      </c>
      <c r="C1384">
        <v>363206.48</v>
      </c>
      <c r="D1384">
        <v>3.12</v>
      </c>
      <c r="E1384">
        <v>3.26</v>
      </c>
      <c r="F1384">
        <v>3220.55</v>
      </c>
      <c r="G1384">
        <v>15276.2</v>
      </c>
      <c r="H1384">
        <f>_xlfn.MAXIFS(performance_data[portfolio_value],performance_data[portfolio_id],performance_data[[#This Row],[portfolio_id]])  -_xlfn.MINIFS(performance_data[portfolio_value],performance_data[portfolio_id],performance_data[[#This Row],[portfolio_id]])</f>
        <v>418065.69999999995</v>
      </c>
    </row>
    <row r="1385" spans="1:8" x14ac:dyDescent="0.3">
      <c r="A1385">
        <v>5431</v>
      </c>
      <c r="B1385" s="1">
        <v>45004</v>
      </c>
      <c r="C1385">
        <v>362995.84</v>
      </c>
      <c r="D1385">
        <v>12.13</v>
      </c>
      <c r="E1385">
        <v>13.49</v>
      </c>
      <c r="F1385">
        <v>6966.05</v>
      </c>
      <c r="G1385">
        <v>2552.58</v>
      </c>
      <c r="H1385">
        <f>_xlfn.MAXIFS(performance_data[portfolio_value],performance_data[portfolio_id],performance_data[[#This Row],[portfolio_id]])  -_xlfn.MINIFS(performance_data[portfolio_value],performance_data[portfolio_id],performance_data[[#This Row],[portfolio_id]])</f>
        <v>445849.54</v>
      </c>
    </row>
    <row r="1386" spans="1:8" x14ac:dyDescent="0.3">
      <c r="A1386">
        <v>7948</v>
      </c>
      <c r="B1386" s="1">
        <v>45368</v>
      </c>
      <c r="C1386">
        <v>362886.65</v>
      </c>
      <c r="D1386">
        <v>17.059999999999999</v>
      </c>
      <c r="E1386">
        <v>18.579999999999998</v>
      </c>
      <c r="F1386">
        <v>5791.68</v>
      </c>
      <c r="G1386">
        <v>3892.56</v>
      </c>
      <c r="H1386">
        <f>_xlfn.MAXIFS(performance_data[portfolio_value],performance_data[portfolio_id],performance_data[[#This Row],[portfolio_id]])  -_xlfn.MINIFS(performance_data[portfolio_value],performance_data[portfolio_id],performance_data[[#This Row],[portfolio_id]])</f>
        <v>454830.86</v>
      </c>
    </row>
    <row r="1387" spans="1:8" x14ac:dyDescent="0.3">
      <c r="A1387">
        <v>6070</v>
      </c>
      <c r="B1387" s="1">
        <v>45022</v>
      </c>
      <c r="C1387">
        <v>362877.53</v>
      </c>
      <c r="D1387">
        <v>-9.74</v>
      </c>
      <c r="E1387">
        <v>-8.64</v>
      </c>
      <c r="F1387">
        <v>3561.9</v>
      </c>
      <c r="G1387">
        <v>9885.34</v>
      </c>
      <c r="H1387">
        <f>_xlfn.MAXIFS(performance_data[portfolio_value],performance_data[portfolio_id],performance_data[[#This Row],[portfolio_id]])  -_xlfn.MINIFS(performance_data[portfolio_value],performance_data[portfolio_id],performance_data[[#This Row],[portfolio_id]])</f>
        <v>410061.70999999996</v>
      </c>
    </row>
    <row r="1388" spans="1:8" x14ac:dyDescent="0.3">
      <c r="A1388">
        <v>7691</v>
      </c>
      <c r="B1388" s="1">
        <v>45501</v>
      </c>
      <c r="C1388">
        <v>362834.67</v>
      </c>
      <c r="D1388">
        <v>12.9</v>
      </c>
      <c r="E1388">
        <v>11.34</v>
      </c>
      <c r="F1388">
        <v>12601.23</v>
      </c>
      <c r="G1388">
        <v>9208.7900000000009</v>
      </c>
      <c r="H1388">
        <f>_xlfn.MAXIFS(performance_data[portfolio_value],performance_data[portfolio_id],performance_data[[#This Row],[portfolio_id]])  -_xlfn.MINIFS(performance_data[portfolio_value],performance_data[portfolio_id],performance_data[[#This Row],[portfolio_id]])</f>
        <v>435164.61000000004</v>
      </c>
    </row>
    <row r="1389" spans="1:8" x14ac:dyDescent="0.3">
      <c r="A1389">
        <v>4919</v>
      </c>
      <c r="B1389" s="1">
        <v>45011</v>
      </c>
      <c r="C1389">
        <v>362757.43</v>
      </c>
      <c r="D1389">
        <v>0.83</v>
      </c>
      <c r="E1389">
        <v>0.99</v>
      </c>
      <c r="F1389">
        <v>14719.14</v>
      </c>
      <c r="G1389">
        <v>1541.56</v>
      </c>
      <c r="H1389">
        <f>_xlfn.MAXIFS(performance_data[portfolio_value],performance_data[portfolio_id],performance_data[[#This Row],[portfolio_id]])  -_xlfn.MINIFS(performance_data[portfolio_value],performance_data[portfolio_id],performance_data[[#This Row],[portfolio_id]])</f>
        <v>440044.75</v>
      </c>
    </row>
    <row r="1390" spans="1:8" x14ac:dyDescent="0.3">
      <c r="A1390">
        <v>7691</v>
      </c>
      <c r="B1390" s="1">
        <v>45390</v>
      </c>
      <c r="C1390">
        <v>362746.46</v>
      </c>
      <c r="D1390">
        <v>14.56</v>
      </c>
      <c r="E1390">
        <v>11.82</v>
      </c>
      <c r="F1390">
        <v>4871.72</v>
      </c>
      <c r="G1390">
        <v>9356.67</v>
      </c>
      <c r="H1390">
        <f>_xlfn.MAXIFS(performance_data[portfolio_value],performance_data[portfolio_id],performance_data[[#This Row],[portfolio_id]])  -_xlfn.MINIFS(performance_data[portfolio_value],performance_data[portfolio_id],performance_data[[#This Row],[portfolio_id]])</f>
        <v>435164.61000000004</v>
      </c>
    </row>
    <row r="1391" spans="1:8" x14ac:dyDescent="0.3">
      <c r="A1391">
        <v>7983</v>
      </c>
      <c r="B1391" s="1">
        <v>45367</v>
      </c>
      <c r="C1391">
        <v>362568.72</v>
      </c>
      <c r="D1391">
        <v>-8.9</v>
      </c>
      <c r="E1391">
        <v>-8.7899999999999991</v>
      </c>
      <c r="F1391">
        <v>10922.74</v>
      </c>
      <c r="G1391">
        <v>9896.9699999999993</v>
      </c>
      <c r="H1391">
        <f>_xlfn.MAXIFS(performance_data[portfolio_value],performance_data[portfolio_id],performance_data[[#This Row],[portfolio_id]])  -_xlfn.MINIFS(performance_data[portfolio_value],performance_data[portfolio_id],performance_data[[#This Row],[portfolio_id]])</f>
        <v>472441.38</v>
      </c>
    </row>
    <row r="1392" spans="1:8" x14ac:dyDescent="0.3">
      <c r="A1392">
        <v>2582</v>
      </c>
      <c r="B1392" s="1">
        <v>45067</v>
      </c>
      <c r="C1392">
        <v>362469.18</v>
      </c>
      <c r="D1392">
        <v>-3.18</v>
      </c>
      <c r="E1392">
        <v>-2.71</v>
      </c>
      <c r="F1392">
        <v>1072.07</v>
      </c>
      <c r="G1392">
        <v>19553.04</v>
      </c>
      <c r="H1392">
        <f>_xlfn.MAXIFS(performance_data[portfolio_value],performance_data[portfolio_id],performance_data[[#This Row],[portfolio_id]])  -_xlfn.MINIFS(performance_data[portfolio_value],performance_data[portfolio_id],performance_data[[#This Row],[portfolio_id]])</f>
        <v>486555.19</v>
      </c>
    </row>
    <row r="1393" spans="1:8" x14ac:dyDescent="0.3">
      <c r="A1393">
        <v>7582</v>
      </c>
      <c r="B1393" s="1">
        <v>45061</v>
      </c>
      <c r="C1393">
        <v>362378.83</v>
      </c>
      <c r="D1393">
        <v>7.99</v>
      </c>
      <c r="E1393">
        <v>7.67</v>
      </c>
      <c r="F1393">
        <v>17011.18</v>
      </c>
      <c r="G1393">
        <v>5280.98</v>
      </c>
      <c r="H1393">
        <f>_xlfn.MAXIFS(performance_data[portfolio_value],performance_data[portfolio_id],performance_data[[#This Row],[portfolio_id]])  -_xlfn.MINIFS(performance_data[portfolio_value],performance_data[portfolio_id],performance_data[[#This Row],[portfolio_id]])</f>
        <v>455413.95</v>
      </c>
    </row>
    <row r="1394" spans="1:8" x14ac:dyDescent="0.3">
      <c r="A1394">
        <v>8582</v>
      </c>
      <c r="B1394" s="1">
        <v>45077</v>
      </c>
      <c r="C1394">
        <v>362220.08</v>
      </c>
      <c r="D1394">
        <v>0.27</v>
      </c>
      <c r="E1394">
        <v>0.27</v>
      </c>
      <c r="F1394">
        <v>8727.01</v>
      </c>
      <c r="G1394">
        <v>9798.59</v>
      </c>
      <c r="H1394">
        <f>_xlfn.MAXIFS(performance_data[portfolio_value],performance_data[portfolio_id],performance_data[[#This Row],[portfolio_id]])  -_xlfn.MINIFS(performance_data[portfolio_value],performance_data[portfolio_id],performance_data[[#This Row],[portfolio_id]])</f>
        <v>468848.31</v>
      </c>
    </row>
    <row r="1395" spans="1:8" x14ac:dyDescent="0.3">
      <c r="A1395">
        <v>1483</v>
      </c>
      <c r="B1395" s="1">
        <v>45031</v>
      </c>
      <c r="C1395">
        <v>362153.69</v>
      </c>
      <c r="D1395">
        <v>8.48</v>
      </c>
      <c r="E1395">
        <v>9.81</v>
      </c>
      <c r="F1395">
        <v>12526.31</v>
      </c>
      <c r="G1395">
        <v>19807.34</v>
      </c>
      <c r="H1395">
        <f>_xlfn.MAXIFS(performance_data[portfolio_value],performance_data[portfolio_id],performance_data[[#This Row],[portfolio_id]])  -_xlfn.MINIFS(performance_data[portfolio_value],performance_data[portfolio_id],performance_data[[#This Row],[portfolio_id]])</f>
        <v>360719.92</v>
      </c>
    </row>
    <row r="1396" spans="1:8" x14ac:dyDescent="0.3">
      <c r="A1396">
        <v>1787</v>
      </c>
      <c r="B1396" s="1">
        <v>45359</v>
      </c>
      <c r="C1396">
        <v>362089.43</v>
      </c>
      <c r="D1396">
        <v>19.09</v>
      </c>
      <c r="E1396">
        <v>21.55</v>
      </c>
      <c r="F1396">
        <v>7592.74</v>
      </c>
      <c r="G1396">
        <v>952.43</v>
      </c>
      <c r="H1396">
        <f>_xlfn.MAXIFS(performance_data[portfolio_value],performance_data[portfolio_id],performance_data[[#This Row],[portfolio_id]])  -_xlfn.MINIFS(performance_data[portfolio_value],performance_data[portfolio_id],performance_data[[#This Row],[portfolio_id]])</f>
        <v>436386.18</v>
      </c>
    </row>
    <row r="1397" spans="1:8" x14ac:dyDescent="0.3">
      <c r="A1397">
        <v>7027</v>
      </c>
      <c r="B1397" s="1">
        <v>45022</v>
      </c>
      <c r="C1397">
        <v>361945.28</v>
      </c>
      <c r="D1397">
        <v>11.55</v>
      </c>
      <c r="E1397">
        <v>13.83</v>
      </c>
      <c r="F1397">
        <v>19803.34</v>
      </c>
      <c r="G1397">
        <v>10053.85</v>
      </c>
      <c r="H1397">
        <f>_xlfn.MAXIFS(performance_data[portfolio_value],performance_data[portfolio_id],performance_data[[#This Row],[portfolio_id]])  -_xlfn.MINIFS(performance_data[portfolio_value],performance_data[portfolio_id],performance_data[[#This Row],[portfolio_id]])</f>
        <v>469516.29000000004</v>
      </c>
    </row>
    <row r="1398" spans="1:8" x14ac:dyDescent="0.3">
      <c r="A1398">
        <v>5158</v>
      </c>
      <c r="B1398" s="1">
        <v>44914</v>
      </c>
      <c r="C1398">
        <v>361842.33</v>
      </c>
      <c r="D1398">
        <v>-5.78</v>
      </c>
      <c r="E1398">
        <v>-6.45</v>
      </c>
      <c r="F1398">
        <v>6175.93</v>
      </c>
      <c r="G1398">
        <v>19130.88</v>
      </c>
      <c r="H1398">
        <f>_xlfn.MAXIFS(performance_data[portfolio_value],performance_data[portfolio_id],performance_data[[#This Row],[portfolio_id]])  -_xlfn.MINIFS(performance_data[portfolio_value],performance_data[portfolio_id],performance_data[[#This Row],[portfolio_id]])</f>
        <v>473185.55000000005</v>
      </c>
    </row>
    <row r="1399" spans="1:8" x14ac:dyDescent="0.3">
      <c r="A1399">
        <v>9525</v>
      </c>
      <c r="B1399" s="1">
        <v>45331</v>
      </c>
      <c r="C1399">
        <v>361742.14</v>
      </c>
      <c r="D1399">
        <v>-7.07</v>
      </c>
      <c r="E1399">
        <v>-5.69</v>
      </c>
      <c r="F1399">
        <v>19536.05</v>
      </c>
      <c r="G1399">
        <v>10127.25</v>
      </c>
      <c r="H1399">
        <f>_xlfn.MAXIFS(performance_data[portfolio_value],performance_data[portfolio_id],performance_data[[#This Row],[portfolio_id]])  -_xlfn.MINIFS(performance_data[portfolio_value],performance_data[portfolio_id],performance_data[[#This Row],[portfolio_id]])</f>
        <v>443691.57</v>
      </c>
    </row>
    <row r="1400" spans="1:8" x14ac:dyDescent="0.3">
      <c r="A1400">
        <v>5559</v>
      </c>
      <c r="B1400" s="1">
        <v>45284</v>
      </c>
      <c r="C1400">
        <v>361399.57</v>
      </c>
      <c r="D1400">
        <v>0.86</v>
      </c>
      <c r="E1400">
        <v>0.84</v>
      </c>
      <c r="F1400">
        <v>13774.61</v>
      </c>
      <c r="G1400">
        <v>4146.87</v>
      </c>
      <c r="H1400">
        <f>_xlfn.MAXIFS(performance_data[portfolio_value],performance_data[portfolio_id],performance_data[[#This Row],[portfolio_id]])  -_xlfn.MINIFS(performance_data[portfolio_value],performance_data[portfolio_id],performance_data[[#This Row],[portfolio_id]])</f>
        <v>465068.35000000003</v>
      </c>
    </row>
    <row r="1401" spans="1:8" x14ac:dyDescent="0.3">
      <c r="A1401">
        <v>9353</v>
      </c>
      <c r="B1401" s="1">
        <v>45409</v>
      </c>
      <c r="C1401">
        <v>361371.49</v>
      </c>
      <c r="D1401">
        <v>17.64</v>
      </c>
      <c r="E1401">
        <v>19.47</v>
      </c>
      <c r="F1401">
        <v>6678.65</v>
      </c>
      <c r="G1401">
        <v>17084.73</v>
      </c>
      <c r="H1401">
        <f>_xlfn.MAXIFS(performance_data[portfolio_value],performance_data[portfolio_id],performance_data[[#This Row],[portfolio_id]])  -_xlfn.MINIFS(performance_data[portfolio_value],performance_data[portfolio_id],performance_data[[#This Row],[portfolio_id]])</f>
        <v>468899.83</v>
      </c>
    </row>
    <row r="1402" spans="1:8" x14ac:dyDescent="0.3">
      <c r="A1402">
        <v>5396</v>
      </c>
      <c r="B1402" s="1">
        <v>45202</v>
      </c>
      <c r="C1402">
        <v>360842.04</v>
      </c>
      <c r="D1402">
        <v>-0.49</v>
      </c>
      <c r="E1402">
        <v>-0.45</v>
      </c>
      <c r="F1402">
        <v>5907.54</v>
      </c>
      <c r="G1402">
        <v>5951.54</v>
      </c>
      <c r="H1402">
        <f>_xlfn.MAXIFS(performance_data[portfolio_value],performance_data[portfolio_id],performance_data[[#This Row],[portfolio_id]])  -_xlfn.MINIFS(performance_data[portfolio_value],performance_data[portfolio_id],performance_data[[#This Row],[portfolio_id]])</f>
        <v>447236.63</v>
      </c>
    </row>
    <row r="1403" spans="1:8" x14ac:dyDescent="0.3">
      <c r="A1403">
        <v>9063</v>
      </c>
      <c r="B1403" s="1">
        <v>45057</v>
      </c>
      <c r="C1403">
        <v>360791.15</v>
      </c>
      <c r="D1403">
        <v>7.16</v>
      </c>
      <c r="E1403">
        <v>6.74</v>
      </c>
      <c r="F1403">
        <v>16374.69</v>
      </c>
      <c r="G1403">
        <v>3602.83</v>
      </c>
      <c r="H1403">
        <f>_xlfn.MAXIFS(performance_data[portfolio_value],performance_data[portfolio_id],performance_data[[#This Row],[portfolio_id]])  -_xlfn.MINIFS(performance_data[portfolio_value],performance_data[portfolio_id],performance_data[[#This Row],[portfolio_id]])</f>
        <v>443243.98</v>
      </c>
    </row>
    <row r="1404" spans="1:8" x14ac:dyDescent="0.3">
      <c r="A1404">
        <v>2159</v>
      </c>
      <c r="B1404" s="1">
        <v>45129</v>
      </c>
      <c r="C1404">
        <v>360537.07</v>
      </c>
      <c r="D1404">
        <v>11.82</v>
      </c>
      <c r="E1404">
        <v>12.37</v>
      </c>
      <c r="F1404">
        <v>12291.26</v>
      </c>
      <c r="G1404">
        <v>9939.74</v>
      </c>
      <c r="H1404">
        <f>_xlfn.MAXIFS(performance_data[portfolio_value],performance_data[portfolio_id],performance_data[[#This Row],[portfolio_id]])  -_xlfn.MINIFS(performance_data[portfolio_value],performance_data[portfolio_id],performance_data[[#This Row],[portfolio_id]])</f>
        <v>461419.62</v>
      </c>
    </row>
    <row r="1405" spans="1:8" x14ac:dyDescent="0.3">
      <c r="A1405">
        <v>2079</v>
      </c>
      <c r="B1405" s="1">
        <v>45549</v>
      </c>
      <c r="C1405">
        <v>360418.89</v>
      </c>
      <c r="D1405">
        <v>-8.93</v>
      </c>
      <c r="E1405">
        <v>-7.48</v>
      </c>
      <c r="F1405">
        <v>19548.55</v>
      </c>
      <c r="G1405">
        <v>19375.060000000001</v>
      </c>
      <c r="H1405">
        <f>_xlfn.MAXIFS(performance_data[portfolio_value],performance_data[portfolio_id],performance_data[[#This Row],[portfolio_id]])  -_xlfn.MINIFS(performance_data[portfolio_value],performance_data[portfolio_id],performance_data[[#This Row],[portfolio_id]])</f>
        <v>464239.71</v>
      </c>
    </row>
    <row r="1406" spans="1:8" x14ac:dyDescent="0.3">
      <c r="A1406">
        <v>7858</v>
      </c>
      <c r="B1406" s="1">
        <v>45277</v>
      </c>
      <c r="C1406">
        <v>360418.82</v>
      </c>
      <c r="D1406">
        <v>7.27</v>
      </c>
      <c r="E1406">
        <v>7.86</v>
      </c>
      <c r="F1406">
        <v>14901.45</v>
      </c>
      <c r="G1406">
        <v>10936.34</v>
      </c>
      <c r="H1406">
        <f>_xlfn.MAXIFS(performance_data[portfolio_value],performance_data[portfolio_id],performance_data[[#This Row],[portfolio_id]])  -_xlfn.MINIFS(performance_data[portfolio_value],performance_data[portfolio_id],performance_data[[#This Row],[portfolio_id]])</f>
        <v>441350.53</v>
      </c>
    </row>
    <row r="1407" spans="1:8" x14ac:dyDescent="0.3">
      <c r="A1407">
        <v>9698</v>
      </c>
      <c r="B1407" s="1">
        <v>45010</v>
      </c>
      <c r="C1407">
        <v>360384.93</v>
      </c>
      <c r="D1407">
        <v>-0.52</v>
      </c>
      <c r="E1407">
        <v>-0.53</v>
      </c>
      <c r="F1407">
        <v>18135.5</v>
      </c>
      <c r="G1407">
        <v>12714.97</v>
      </c>
      <c r="H1407">
        <f>_xlfn.MAXIFS(performance_data[portfolio_value],performance_data[portfolio_id],performance_data[[#This Row],[portfolio_id]])  -_xlfn.MINIFS(performance_data[portfolio_value],performance_data[portfolio_id],performance_data[[#This Row],[portfolio_id]])</f>
        <v>472544.12</v>
      </c>
    </row>
    <row r="1408" spans="1:8" x14ac:dyDescent="0.3">
      <c r="A1408">
        <v>5541</v>
      </c>
      <c r="B1408" s="1">
        <v>45051</v>
      </c>
      <c r="C1408">
        <v>360177.11</v>
      </c>
      <c r="D1408">
        <v>8.3800000000000008</v>
      </c>
      <c r="E1408">
        <v>8.14</v>
      </c>
      <c r="F1408">
        <v>3549.44</v>
      </c>
      <c r="G1408">
        <v>11178.46</v>
      </c>
      <c r="H1408">
        <f>_xlfn.MAXIFS(performance_data[portfolio_value],performance_data[portfolio_id],performance_data[[#This Row],[portfolio_id]])  -_xlfn.MINIFS(performance_data[portfolio_value],performance_data[portfolio_id],performance_data[[#This Row],[portfolio_id]])</f>
        <v>428828.67</v>
      </c>
    </row>
    <row r="1409" spans="1:8" x14ac:dyDescent="0.3">
      <c r="A1409">
        <v>2461</v>
      </c>
      <c r="B1409" s="1">
        <v>45485</v>
      </c>
      <c r="C1409">
        <v>360006.32</v>
      </c>
      <c r="D1409">
        <v>1.24</v>
      </c>
      <c r="E1409">
        <v>1.39</v>
      </c>
      <c r="F1409">
        <v>4189.09</v>
      </c>
      <c r="G1409">
        <v>5086.55</v>
      </c>
      <c r="H1409">
        <f>_xlfn.MAXIFS(performance_data[portfolio_value],performance_data[portfolio_id],performance_data[[#This Row],[portfolio_id]])  -_xlfn.MINIFS(performance_data[portfolio_value],performance_data[portfolio_id],performance_data[[#This Row],[portfolio_id]])</f>
        <v>479062.15</v>
      </c>
    </row>
    <row r="1410" spans="1:8" x14ac:dyDescent="0.3">
      <c r="A1410">
        <v>5227</v>
      </c>
      <c r="B1410" s="1">
        <v>45142</v>
      </c>
      <c r="C1410">
        <v>359977.14</v>
      </c>
      <c r="D1410">
        <v>11.14</v>
      </c>
      <c r="E1410">
        <v>9.2100000000000009</v>
      </c>
      <c r="F1410">
        <v>2004.08</v>
      </c>
      <c r="G1410">
        <v>17473.53</v>
      </c>
      <c r="H1410">
        <f>_xlfn.MAXIFS(performance_data[portfolio_value],performance_data[portfolio_id],performance_data[[#This Row],[portfolio_id]])  -_xlfn.MINIFS(performance_data[portfolio_value],performance_data[portfolio_id],performance_data[[#This Row],[portfolio_id]])</f>
        <v>481851.52</v>
      </c>
    </row>
    <row r="1411" spans="1:8" x14ac:dyDescent="0.3">
      <c r="A1411">
        <v>2344</v>
      </c>
      <c r="B1411" s="1">
        <v>45486</v>
      </c>
      <c r="C1411">
        <v>359961.72</v>
      </c>
      <c r="D1411">
        <v>-5.0199999999999996</v>
      </c>
      <c r="E1411">
        <v>-5.75</v>
      </c>
      <c r="F1411">
        <v>18997.099999999999</v>
      </c>
      <c r="G1411">
        <v>2373.1999999999998</v>
      </c>
      <c r="H1411">
        <f>_xlfn.MAXIFS(performance_data[portfolio_value],performance_data[portfolio_id],performance_data[[#This Row],[portfolio_id]])  -_xlfn.MINIFS(performance_data[portfolio_value],performance_data[portfolio_id],performance_data[[#This Row],[portfolio_id]])</f>
        <v>454138.68</v>
      </c>
    </row>
    <row r="1412" spans="1:8" x14ac:dyDescent="0.3">
      <c r="A1412">
        <v>8356</v>
      </c>
      <c r="B1412" s="1">
        <v>45234</v>
      </c>
      <c r="C1412">
        <v>359832.14</v>
      </c>
      <c r="D1412">
        <v>0.72</v>
      </c>
      <c r="E1412">
        <v>0.72</v>
      </c>
      <c r="F1412">
        <v>760</v>
      </c>
      <c r="G1412">
        <v>8179.89</v>
      </c>
      <c r="H1412">
        <f>_xlfn.MAXIFS(performance_data[portfolio_value],performance_data[portfolio_id],performance_data[[#This Row],[portfolio_id]])  -_xlfn.MINIFS(performance_data[portfolio_value],performance_data[portfolio_id],performance_data[[#This Row],[portfolio_id]])</f>
        <v>446952.44999999995</v>
      </c>
    </row>
    <row r="1413" spans="1:8" x14ac:dyDescent="0.3">
      <c r="A1413">
        <v>5559</v>
      </c>
      <c r="B1413" s="1">
        <v>44879</v>
      </c>
      <c r="C1413">
        <v>359790.98</v>
      </c>
      <c r="D1413">
        <v>14.38</v>
      </c>
      <c r="E1413">
        <v>12.48</v>
      </c>
      <c r="F1413">
        <v>10085.82</v>
      </c>
      <c r="G1413">
        <v>6216.97</v>
      </c>
      <c r="H1413">
        <f>_xlfn.MAXIFS(performance_data[portfolio_value],performance_data[portfolio_id],performance_data[[#This Row],[portfolio_id]])  -_xlfn.MINIFS(performance_data[portfolio_value],performance_data[portfolio_id],performance_data[[#This Row],[portfolio_id]])</f>
        <v>465068.35000000003</v>
      </c>
    </row>
    <row r="1414" spans="1:8" x14ac:dyDescent="0.3">
      <c r="A1414">
        <v>9698</v>
      </c>
      <c r="B1414" s="1">
        <v>45126</v>
      </c>
      <c r="C1414">
        <v>359672.35</v>
      </c>
      <c r="D1414">
        <v>17.399999999999999</v>
      </c>
      <c r="E1414">
        <v>18.03</v>
      </c>
      <c r="F1414">
        <v>9610.4699999999993</v>
      </c>
      <c r="G1414">
        <v>17217.169999999998</v>
      </c>
      <c r="H1414">
        <f>_xlfn.MAXIFS(performance_data[portfolio_value],performance_data[portfolio_id],performance_data[[#This Row],[portfolio_id]])  -_xlfn.MINIFS(performance_data[portfolio_value],performance_data[portfolio_id],performance_data[[#This Row],[portfolio_id]])</f>
        <v>472544.12</v>
      </c>
    </row>
    <row r="1415" spans="1:8" x14ac:dyDescent="0.3">
      <c r="A1415">
        <v>8069</v>
      </c>
      <c r="B1415" s="1">
        <v>45051</v>
      </c>
      <c r="C1415">
        <v>359590.86</v>
      </c>
      <c r="D1415">
        <v>15.91</v>
      </c>
      <c r="E1415">
        <v>18.420000000000002</v>
      </c>
      <c r="F1415">
        <v>14813.03</v>
      </c>
      <c r="G1415">
        <v>11981.86</v>
      </c>
      <c r="H1415">
        <f>_xlfn.MAXIFS(performance_data[portfolio_value],performance_data[portfolio_id],performance_data[[#This Row],[portfolio_id]])  -_xlfn.MINIFS(performance_data[portfolio_value],performance_data[portfolio_id],performance_data[[#This Row],[portfolio_id]])</f>
        <v>493005.85000000003</v>
      </c>
    </row>
    <row r="1416" spans="1:8" x14ac:dyDescent="0.3">
      <c r="A1416">
        <v>2142</v>
      </c>
      <c r="B1416" s="1">
        <v>45131</v>
      </c>
      <c r="C1416">
        <v>359576.3</v>
      </c>
      <c r="D1416">
        <v>4.26</v>
      </c>
      <c r="E1416">
        <v>4.1500000000000004</v>
      </c>
      <c r="F1416">
        <v>10535.48</v>
      </c>
      <c r="G1416">
        <v>11242.66</v>
      </c>
      <c r="H1416">
        <f>_xlfn.MAXIFS(performance_data[portfolio_value],performance_data[portfolio_id],performance_data[[#This Row],[portfolio_id]])  -_xlfn.MINIFS(performance_data[portfolio_value],performance_data[portfolio_id],performance_data[[#This Row],[portfolio_id]])</f>
        <v>469379.89</v>
      </c>
    </row>
    <row r="1417" spans="1:8" x14ac:dyDescent="0.3">
      <c r="A1417">
        <v>4716</v>
      </c>
      <c r="B1417" s="1">
        <v>44922</v>
      </c>
      <c r="C1417">
        <v>359487.18</v>
      </c>
      <c r="D1417">
        <v>5.48</v>
      </c>
      <c r="E1417">
        <v>6.07</v>
      </c>
      <c r="F1417">
        <v>9150.16</v>
      </c>
      <c r="G1417">
        <v>3325.36</v>
      </c>
      <c r="H1417">
        <f>_xlfn.MAXIFS(performance_data[portfolio_value],performance_data[portfolio_id],performance_data[[#This Row],[portfolio_id]])  -_xlfn.MINIFS(performance_data[portfolio_value],performance_data[portfolio_id],performance_data[[#This Row],[portfolio_id]])</f>
        <v>444601.37</v>
      </c>
    </row>
    <row r="1418" spans="1:8" x14ac:dyDescent="0.3">
      <c r="A1418">
        <v>9015</v>
      </c>
      <c r="B1418" s="1">
        <v>45200</v>
      </c>
      <c r="C1418">
        <v>359429.73</v>
      </c>
      <c r="D1418">
        <v>-5.15</v>
      </c>
      <c r="E1418">
        <v>-4.18</v>
      </c>
      <c r="F1418">
        <v>7752.03</v>
      </c>
      <c r="G1418">
        <v>3448.29</v>
      </c>
      <c r="H1418">
        <f>_xlfn.MAXIFS(performance_data[portfolio_value],performance_data[portfolio_id],performance_data[[#This Row],[portfolio_id]])  -_xlfn.MINIFS(performance_data[portfolio_value],performance_data[portfolio_id],performance_data[[#This Row],[portfolio_id]])</f>
        <v>481081.97</v>
      </c>
    </row>
    <row r="1419" spans="1:8" x14ac:dyDescent="0.3">
      <c r="A1419">
        <v>8661</v>
      </c>
      <c r="B1419" s="1">
        <v>45260</v>
      </c>
      <c r="C1419">
        <v>359320.94</v>
      </c>
      <c r="D1419">
        <v>-7.12</v>
      </c>
      <c r="E1419">
        <v>-5.92</v>
      </c>
      <c r="F1419">
        <v>2747.36</v>
      </c>
      <c r="G1419">
        <v>18322.27</v>
      </c>
      <c r="H1419">
        <f>_xlfn.MAXIFS(performance_data[portfolio_value],performance_data[portfolio_id],performance_data[[#This Row],[portfolio_id]])  -_xlfn.MINIFS(performance_data[portfolio_value],performance_data[portfolio_id],performance_data[[#This Row],[portfolio_id]])</f>
        <v>474158.26</v>
      </c>
    </row>
    <row r="1420" spans="1:8" x14ac:dyDescent="0.3">
      <c r="A1420">
        <v>6536</v>
      </c>
      <c r="B1420" s="1">
        <v>45108</v>
      </c>
      <c r="C1420">
        <v>359246.48</v>
      </c>
      <c r="D1420">
        <v>-8.7899999999999991</v>
      </c>
      <c r="E1420">
        <v>-7.41</v>
      </c>
      <c r="F1420">
        <v>9323.31</v>
      </c>
      <c r="G1420">
        <v>4578.12</v>
      </c>
      <c r="H1420">
        <f>_xlfn.MAXIFS(performance_data[portfolio_value],performance_data[portfolio_id],performance_data[[#This Row],[portfolio_id]])  -_xlfn.MINIFS(performance_data[portfolio_value],performance_data[portfolio_id],performance_data[[#This Row],[portfolio_id]])</f>
        <v>418170.61</v>
      </c>
    </row>
    <row r="1421" spans="1:8" x14ac:dyDescent="0.3">
      <c r="A1421">
        <v>7634</v>
      </c>
      <c r="B1421" s="1">
        <v>45067</v>
      </c>
      <c r="C1421">
        <v>359210.28</v>
      </c>
      <c r="D1421">
        <v>-4.12</v>
      </c>
      <c r="E1421">
        <v>-3.71</v>
      </c>
      <c r="F1421">
        <v>9078.49</v>
      </c>
      <c r="G1421">
        <v>18502.82</v>
      </c>
      <c r="H1421">
        <f>_xlfn.MAXIFS(performance_data[portfolio_value],performance_data[portfolio_id],performance_data[[#This Row],[portfolio_id]])  -_xlfn.MINIFS(performance_data[portfolio_value],performance_data[portfolio_id],performance_data[[#This Row],[portfolio_id]])</f>
        <v>443426.09</v>
      </c>
    </row>
    <row r="1422" spans="1:8" x14ac:dyDescent="0.3">
      <c r="A1422">
        <v>4993</v>
      </c>
      <c r="B1422" s="1">
        <v>45148</v>
      </c>
      <c r="C1422">
        <v>359137.62</v>
      </c>
      <c r="D1422">
        <v>9.36</v>
      </c>
      <c r="E1422">
        <v>10.44</v>
      </c>
      <c r="F1422">
        <v>18236.82</v>
      </c>
      <c r="G1422">
        <v>13483.31</v>
      </c>
      <c r="H1422">
        <f>_xlfn.MAXIFS(performance_data[portfolio_value],performance_data[portfolio_id],performance_data[[#This Row],[portfolio_id]])  -_xlfn.MINIFS(performance_data[portfolio_value],performance_data[portfolio_id],performance_data[[#This Row],[portfolio_id]])</f>
        <v>459840.17</v>
      </c>
    </row>
    <row r="1423" spans="1:8" x14ac:dyDescent="0.3">
      <c r="A1423">
        <v>7172</v>
      </c>
      <c r="B1423" s="1">
        <v>44906</v>
      </c>
      <c r="C1423">
        <v>359103.76</v>
      </c>
      <c r="D1423">
        <v>-7.54</v>
      </c>
      <c r="E1423">
        <v>-6.13</v>
      </c>
      <c r="F1423">
        <v>7803.02</v>
      </c>
      <c r="G1423">
        <v>13774.88</v>
      </c>
      <c r="H1423">
        <f>_xlfn.MAXIFS(performance_data[portfolio_value],performance_data[portfolio_id],performance_data[[#This Row],[portfolio_id]])  -_xlfn.MINIFS(performance_data[portfolio_value],performance_data[portfolio_id],performance_data[[#This Row],[portfolio_id]])</f>
        <v>435214.88</v>
      </c>
    </row>
    <row r="1424" spans="1:8" x14ac:dyDescent="0.3">
      <c r="A1424">
        <v>3877</v>
      </c>
      <c r="B1424" s="1">
        <v>44877</v>
      </c>
      <c r="C1424">
        <v>358637.25</v>
      </c>
      <c r="D1424">
        <v>12.68</v>
      </c>
      <c r="E1424">
        <v>14.1</v>
      </c>
      <c r="F1424">
        <v>12388.73</v>
      </c>
      <c r="G1424">
        <v>7606.61</v>
      </c>
      <c r="H1424">
        <f>_xlfn.MAXIFS(performance_data[portfolio_value],performance_data[portfolio_id],performance_data[[#This Row],[portfolio_id]])  -_xlfn.MINIFS(performance_data[portfolio_value],performance_data[portfolio_id],performance_data[[#This Row],[portfolio_id]])</f>
        <v>437292.56999999995</v>
      </c>
    </row>
    <row r="1425" spans="1:8" x14ac:dyDescent="0.3">
      <c r="A1425">
        <v>9566</v>
      </c>
      <c r="B1425" s="1">
        <v>44841</v>
      </c>
      <c r="C1425">
        <v>358635.99</v>
      </c>
      <c r="D1425">
        <v>-0.78</v>
      </c>
      <c r="E1425">
        <v>-0.64</v>
      </c>
      <c r="F1425">
        <v>17607.5</v>
      </c>
      <c r="G1425">
        <v>13940.85</v>
      </c>
      <c r="H1425">
        <f>_xlfn.MAXIFS(performance_data[portfolio_value],performance_data[portfolio_id],performance_data[[#This Row],[portfolio_id]])  -_xlfn.MINIFS(performance_data[portfolio_value],performance_data[portfolio_id],performance_data[[#This Row],[portfolio_id]])</f>
        <v>453376.16</v>
      </c>
    </row>
    <row r="1426" spans="1:8" x14ac:dyDescent="0.3">
      <c r="A1426">
        <v>5663</v>
      </c>
      <c r="B1426" s="1">
        <v>44996</v>
      </c>
      <c r="C1426">
        <v>358630.75</v>
      </c>
      <c r="D1426">
        <v>19.62</v>
      </c>
      <c r="E1426">
        <v>17.899999999999999</v>
      </c>
      <c r="F1426">
        <v>15084.74</v>
      </c>
      <c r="G1426">
        <v>4118.1499999999996</v>
      </c>
      <c r="H1426">
        <f>_xlfn.MAXIFS(performance_data[portfolio_value],performance_data[portfolio_id],performance_data[[#This Row],[portfolio_id]])  -_xlfn.MINIFS(performance_data[portfolio_value],performance_data[portfolio_id],performance_data[[#This Row],[portfolio_id]])</f>
        <v>433192.81</v>
      </c>
    </row>
    <row r="1427" spans="1:8" x14ac:dyDescent="0.3">
      <c r="A1427">
        <v>9525</v>
      </c>
      <c r="B1427" s="1">
        <v>45394</v>
      </c>
      <c r="C1427">
        <v>358443.01</v>
      </c>
      <c r="D1427">
        <v>12.94</v>
      </c>
      <c r="E1427">
        <v>14.14</v>
      </c>
      <c r="F1427">
        <v>5791.1</v>
      </c>
      <c r="G1427">
        <v>17006.2</v>
      </c>
      <c r="H1427">
        <f>_xlfn.MAXIFS(performance_data[portfolio_value],performance_data[portfolio_id],performance_data[[#This Row],[portfolio_id]])  -_xlfn.MINIFS(performance_data[portfolio_value],performance_data[portfolio_id],performance_data[[#This Row],[portfolio_id]])</f>
        <v>443691.57</v>
      </c>
    </row>
    <row r="1428" spans="1:8" x14ac:dyDescent="0.3">
      <c r="A1428">
        <v>9575</v>
      </c>
      <c r="B1428" s="1">
        <v>45260</v>
      </c>
      <c r="C1428">
        <v>358286.6</v>
      </c>
      <c r="D1428">
        <v>19.68</v>
      </c>
      <c r="E1428">
        <v>20.010000000000002</v>
      </c>
      <c r="F1428">
        <v>7119.7</v>
      </c>
      <c r="G1428">
        <v>13917.47</v>
      </c>
      <c r="H1428">
        <f>_xlfn.MAXIFS(performance_data[portfolio_value],performance_data[portfolio_id],performance_data[[#This Row],[portfolio_id]])  -_xlfn.MINIFS(performance_data[portfolio_value],performance_data[portfolio_id],performance_data[[#This Row],[portfolio_id]])</f>
        <v>399594.98000000004</v>
      </c>
    </row>
    <row r="1429" spans="1:8" x14ac:dyDescent="0.3">
      <c r="A1429">
        <v>3900</v>
      </c>
      <c r="B1429" s="1">
        <v>45413</v>
      </c>
      <c r="C1429">
        <v>358233.89</v>
      </c>
      <c r="D1429">
        <v>-1.62</v>
      </c>
      <c r="E1429">
        <v>-1.83</v>
      </c>
      <c r="F1429">
        <v>9278.73</v>
      </c>
      <c r="G1429">
        <v>17047.150000000001</v>
      </c>
      <c r="H1429">
        <f>_xlfn.MAXIFS(performance_data[portfolio_value],performance_data[portfolio_id],performance_data[[#This Row],[portfolio_id]])  -_xlfn.MINIFS(performance_data[portfolio_value],performance_data[portfolio_id],performance_data[[#This Row],[portfolio_id]])</f>
        <v>478128.35</v>
      </c>
    </row>
    <row r="1430" spans="1:8" x14ac:dyDescent="0.3">
      <c r="A1430">
        <v>6070</v>
      </c>
      <c r="B1430" s="1">
        <v>45433</v>
      </c>
      <c r="C1430">
        <v>358097.85</v>
      </c>
      <c r="D1430">
        <v>-7.29</v>
      </c>
      <c r="E1430">
        <v>-8.4</v>
      </c>
      <c r="F1430">
        <v>186.13</v>
      </c>
      <c r="G1430">
        <v>18323.64</v>
      </c>
      <c r="H1430">
        <f>_xlfn.MAXIFS(performance_data[portfolio_value],performance_data[portfolio_id],performance_data[[#This Row],[portfolio_id]])  -_xlfn.MINIFS(performance_data[portfolio_value],performance_data[portfolio_id],performance_data[[#This Row],[portfolio_id]])</f>
        <v>410061.70999999996</v>
      </c>
    </row>
    <row r="1431" spans="1:8" x14ac:dyDescent="0.3">
      <c r="A1431">
        <v>6416</v>
      </c>
      <c r="B1431" s="1">
        <v>45489</v>
      </c>
      <c r="C1431">
        <v>358049.8</v>
      </c>
      <c r="D1431">
        <v>-4.8499999999999996</v>
      </c>
      <c r="E1431">
        <v>-4.5199999999999996</v>
      </c>
      <c r="F1431">
        <v>2446.87</v>
      </c>
      <c r="G1431">
        <v>8619.2800000000007</v>
      </c>
      <c r="H1431">
        <f>_xlfn.MAXIFS(performance_data[portfolio_value],performance_data[portfolio_id],performance_data[[#This Row],[portfolio_id]])  -_xlfn.MINIFS(performance_data[portfolio_value],performance_data[portfolio_id],performance_data[[#This Row],[portfolio_id]])</f>
        <v>452655.38</v>
      </c>
    </row>
    <row r="1432" spans="1:8" x14ac:dyDescent="0.3">
      <c r="A1432">
        <v>4566</v>
      </c>
      <c r="B1432" s="1">
        <v>45073</v>
      </c>
      <c r="C1432">
        <v>357908.29</v>
      </c>
      <c r="D1432">
        <v>13.85</v>
      </c>
      <c r="E1432">
        <v>11.7</v>
      </c>
      <c r="F1432">
        <v>1031.95</v>
      </c>
      <c r="G1432">
        <v>6700</v>
      </c>
      <c r="H1432">
        <f>_xlfn.MAXIFS(performance_data[portfolio_value],performance_data[portfolio_id],performance_data[[#This Row],[portfolio_id]])  -_xlfn.MINIFS(performance_data[portfolio_value],performance_data[portfolio_id],performance_data[[#This Row],[portfolio_id]])</f>
        <v>454731.38</v>
      </c>
    </row>
    <row r="1433" spans="1:8" x14ac:dyDescent="0.3">
      <c r="A1433">
        <v>9525</v>
      </c>
      <c r="B1433" s="1">
        <v>45164</v>
      </c>
      <c r="C1433">
        <v>357629.45</v>
      </c>
      <c r="D1433">
        <v>-6.3</v>
      </c>
      <c r="E1433">
        <v>-6.22</v>
      </c>
      <c r="F1433">
        <v>8775.7099999999991</v>
      </c>
      <c r="G1433">
        <v>19583.87</v>
      </c>
      <c r="H1433">
        <f>_xlfn.MAXIFS(performance_data[portfolio_value],performance_data[portfolio_id],performance_data[[#This Row],[portfolio_id]])  -_xlfn.MINIFS(performance_data[portfolio_value],performance_data[portfolio_id],performance_data[[#This Row],[portfolio_id]])</f>
        <v>443691.57</v>
      </c>
    </row>
    <row r="1434" spans="1:8" x14ac:dyDescent="0.3">
      <c r="A1434">
        <v>7985</v>
      </c>
      <c r="B1434" s="1">
        <v>44865</v>
      </c>
      <c r="C1434">
        <v>357579.14</v>
      </c>
      <c r="D1434">
        <v>1.46</v>
      </c>
      <c r="E1434">
        <v>1.28</v>
      </c>
      <c r="F1434">
        <v>18421.8</v>
      </c>
      <c r="G1434">
        <v>7269.74</v>
      </c>
      <c r="H1434">
        <f>_xlfn.MAXIFS(performance_data[portfolio_value],performance_data[portfolio_id],performance_data[[#This Row],[portfolio_id]])  -_xlfn.MINIFS(performance_data[portfolio_value],performance_data[portfolio_id],performance_data[[#This Row],[portfolio_id]])</f>
        <v>475170.62</v>
      </c>
    </row>
    <row r="1435" spans="1:8" x14ac:dyDescent="0.3">
      <c r="A1435">
        <v>7976</v>
      </c>
      <c r="B1435" s="1">
        <v>45165</v>
      </c>
      <c r="C1435">
        <v>357479.79</v>
      </c>
      <c r="D1435">
        <v>15.94</v>
      </c>
      <c r="E1435">
        <v>17.3</v>
      </c>
      <c r="F1435">
        <v>208.18</v>
      </c>
      <c r="G1435">
        <v>6020.36</v>
      </c>
      <c r="H1435">
        <f>_xlfn.MAXIFS(performance_data[portfolio_value],performance_data[portfolio_id],performance_data[[#This Row],[portfolio_id]])  -_xlfn.MINIFS(performance_data[portfolio_value],performance_data[portfolio_id],performance_data[[#This Row],[portfolio_id]])</f>
        <v>468760.57</v>
      </c>
    </row>
    <row r="1436" spans="1:8" x14ac:dyDescent="0.3">
      <c r="A1436">
        <v>3725</v>
      </c>
      <c r="B1436" s="1">
        <v>45453</v>
      </c>
      <c r="C1436">
        <v>357278.58</v>
      </c>
      <c r="D1436">
        <v>14.51</v>
      </c>
      <c r="E1436">
        <v>14.48</v>
      </c>
      <c r="F1436">
        <v>8267.16</v>
      </c>
      <c r="G1436">
        <v>15092.05</v>
      </c>
      <c r="H1436">
        <f>_xlfn.MAXIFS(performance_data[portfolio_value],performance_data[portfolio_id],performance_data[[#This Row],[portfolio_id]])  -_xlfn.MINIFS(performance_data[portfolio_value],performance_data[portfolio_id],performance_data[[#This Row],[portfolio_id]])</f>
        <v>414846.14999999997</v>
      </c>
    </row>
    <row r="1437" spans="1:8" x14ac:dyDescent="0.3">
      <c r="A1437">
        <v>1029</v>
      </c>
      <c r="B1437" s="1">
        <v>45359</v>
      </c>
      <c r="C1437">
        <v>357272.05</v>
      </c>
      <c r="D1437">
        <v>-0.09</v>
      </c>
      <c r="E1437">
        <v>-0.09</v>
      </c>
      <c r="F1437">
        <v>16312.78</v>
      </c>
      <c r="G1437">
        <v>8400.5400000000009</v>
      </c>
      <c r="H1437">
        <f>_xlfn.MAXIFS(performance_data[portfolio_value],performance_data[portfolio_id],performance_data[[#This Row],[portfolio_id]])  -_xlfn.MINIFS(performance_data[portfolio_value],performance_data[portfolio_id],performance_data[[#This Row],[portfolio_id]])</f>
        <v>457051.31000000006</v>
      </c>
    </row>
    <row r="1438" spans="1:8" x14ac:dyDescent="0.3">
      <c r="A1438">
        <v>5663</v>
      </c>
      <c r="B1438" s="1">
        <v>45352</v>
      </c>
      <c r="C1438">
        <v>357234.01</v>
      </c>
      <c r="D1438">
        <v>17.61</v>
      </c>
      <c r="E1438">
        <v>20.41</v>
      </c>
      <c r="F1438">
        <v>10426.51</v>
      </c>
      <c r="G1438">
        <v>5892.73</v>
      </c>
      <c r="H1438">
        <f>_xlfn.MAXIFS(performance_data[portfolio_value],performance_data[portfolio_id],performance_data[[#This Row],[portfolio_id]])  -_xlfn.MINIFS(performance_data[portfolio_value],performance_data[portfolio_id],performance_data[[#This Row],[portfolio_id]])</f>
        <v>433192.81</v>
      </c>
    </row>
    <row r="1439" spans="1:8" x14ac:dyDescent="0.3">
      <c r="A1439">
        <v>5136</v>
      </c>
      <c r="B1439" s="1">
        <v>44907</v>
      </c>
      <c r="C1439">
        <v>357125.9</v>
      </c>
      <c r="D1439">
        <v>-2.69</v>
      </c>
      <c r="E1439">
        <v>-3.2</v>
      </c>
      <c r="F1439">
        <v>2020.99</v>
      </c>
      <c r="G1439">
        <v>16858.89</v>
      </c>
      <c r="H1439">
        <f>_xlfn.MAXIFS(performance_data[portfolio_value],performance_data[portfolio_id],performance_data[[#This Row],[portfolio_id]])  -_xlfn.MINIFS(performance_data[portfolio_value],performance_data[portfolio_id],performance_data[[#This Row],[portfolio_id]])</f>
        <v>471919.2</v>
      </c>
    </row>
    <row r="1440" spans="1:8" x14ac:dyDescent="0.3">
      <c r="A1440">
        <v>5431</v>
      </c>
      <c r="B1440" s="1">
        <v>45301</v>
      </c>
      <c r="C1440">
        <v>357113.35</v>
      </c>
      <c r="D1440">
        <v>18.27</v>
      </c>
      <c r="E1440">
        <v>19.47</v>
      </c>
      <c r="F1440">
        <v>17322.28</v>
      </c>
      <c r="G1440">
        <v>1049.75</v>
      </c>
      <c r="H1440">
        <f>_xlfn.MAXIFS(performance_data[portfolio_value],performance_data[portfolio_id],performance_data[[#This Row],[portfolio_id]])  -_xlfn.MINIFS(performance_data[portfolio_value],performance_data[portfolio_id],performance_data[[#This Row],[portfolio_id]])</f>
        <v>445849.54</v>
      </c>
    </row>
    <row r="1441" spans="1:8" x14ac:dyDescent="0.3">
      <c r="A1441">
        <v>5631</v>
      </c>
      <c r="B1441" s="1">
        <v>45091</v>
      </c>
      <c r="C1441">
        <v>356859.29</v>
      </c>
      <c r="D1441">
        <v>17.899999999999999</v>
      </c>
      <c r="E1441">
        <v>19.37</v>
      </c>
      <c r="F1441">
        <v>7987.19</v>
      </c>
      <c r="G1441">
        <v>10091.719999999999</v>
      </c>
      <c r="H1441">
        <f>_xlfn.MAXIFS(performance_data[portfolio_value],performance_data[portfolio_id],performance_data[[#This Row],[portfolio_id]])  -_xlfn.MINIFS(performance_data[portfolio_value],performance_data[portfolio_id],performance_data[[#This Row],[portfolio_id]])</f>
        <v>441834.38</v>
      </c>
    </row>
    <row r="1442" spans="1:8" x14ac:dyDescent="0.3">
      <c r="A1442">
        <v>1666</v>
      </c>
      <c r="B1442" s="1">
        <v>45354</v>
      </c>
      <c r="C1442">
        <v>356839.97</v>
      </c>
      <c r="D1442">
        <v>1.95</v>
      </c>
      <c r="E1442">
        <v>2.02</v>
      </c>
      <c r="F1442">
        <v>14916.17</v>
      </c>
      <c r="G1442">
        <v>15480.35</v>
      </c>
      <c r="H1442">
        <f>_xlfn.MAXIFS(performance_data[portfolio_value],performance_data[portfolio_id],performance_data[[#This Row],[portfolio_id]])  -_xlfn.MINIFS(performance_data[portfolio_value],performance_data[portfolio_id],performance_data[[#This Row],[portfolio_id]])</f>
        <v>493743.75</v>
      </c>
    </row>
    <row r="1443" spans="1:8" x14ac:dyDescent="0.3">
      <c r="A1443">
        <v>9031</v>
      </c>
      <c r="B1443" s="1">
        <v>44904</v>
      </c>
      <c r="C1443">
        <v>356573.49</v>
      </c>
      <c r="D1443">
        <v>16.5</v>
      </c>
      <c r="E1443">
        <v>17.739999999999998</v>
      </c>
      <c r="F1443">
        <v>5942.37</v>
      </c>
      <c r="G1443">
        <v>15795.68</v>
      </c>
      <c r="H1443">
        <f>_xlfn.MAXIFS(performance_data[portfolio_value],performance_data[portfolio_id],performance_data[[#This Row],[portfolio_id]])  -_xlfn.MINIFS(performance_data[portfolio_value],performance_data[portfolio_id],performance_data[[#This Row],[portfolio_id]])</f>
        <v>485890.45999999996</v>
      </c>
    </row>
    <row r="1444" spans="1:8" x14ac:dyDescent="0.3">
      <c r="A1444">
        <v>3300</v>
      </c>
      <c r="B1444" s="1">
        <v>45101</v>
      </c>
      <c r="C1444">
        <v>356463.58</v>
      </c>
      <c r="D1444">
        <v>-6.08</v>
      </c>
      <c r="E1444">
        <v>-5.63</v>
      </c>
      <c r="F1444">
        <v>15942.26</v>
      </c>
      <c r="G1444">
        <v>4106.55</v>
      </c>
      <c r="H1444">
        <f>_xlfn.MAXIFS(performance_data[portfolio_value],performance_data[portfolio_id],performance_data[[#This Row],[portfolio_id]])  -_xlfn.MINIFS(performance_data[portfolio_value],performance_data[portfolio_id],performance_data[[#This Row],[portfolio_id]])</f>
        <v>458185.77999999997</v>
      </c>
    </row>
    <row r="1445" spans="1:8" x14ac:dyDescent="0.3">
      <c r="A1445">
        <v>4843</v>
      </c>
      <c r="B1445" s="1">
        <v>45048</v>
      </c>
      <c r="C1445">
        <v>356458.32</v>
      </c>
      <c r="D1445">
        <v>6.59</v>
      </c>
      <c r="E1445">
        <v>5.9</v>
      </c>
      <c r="F1445">
        <v>5707.54</v>
      </c>
      <c r="G1445">
        <v>7038.45</v>
      </c>
      <c r="H1445">
        <f>_xlfn.MAXIFS(performance_data[portfolio_value],performance_data[portfolio_id],performance_data[[#This Row],[portfolio_id]])  -_xlfn.MINIFS(performance_data[portfolio_value],performance_data[portfolio_id],performance_data[[#This Row],[portfolio_id]])</f>
        <v>453583.27999999997</v>
      </c>
    </row>
    <row r="1446" spans="1:8" x14ac:dyDescent="0.3">
      <c r="A1446">
        <v>3758</v>
      </c>
      <c r="B1446" s="1">
        <v>45039</v>
      </c>
      <c r="C1446">
        <v>356220.89</v>
      </c>
      <c r="D1446">
        <v>5.64</v>
      </c>
      <c r="E1446">
        <v>4.93</v>
      </c>
      <c r="F1446">
        <v>13630.96</v>
      </c>
      <c r="G1446">
        <v>1501.86</v>
      </c>
      <c r="H1446">
        <f>_xlfn.MAXIFS(performance_data[portfolio_value],performance_data[portfolio_id],performance_data[[#This Row],[portfolio_id]])  -_xlfn.MINIFS(performance_data[portfolio_value],performance_data[portfolio_id],performance_data[[#This Row],[portfolio_id]])</f>
        <v>492828.58</v>
      </c>
    </row>
    <row r="1447" spans="1:8" x14ac:dyDescent="0.3">
      <c r="A1447">
        <v>8616</v>
      </c>
      <c r="B1447" s="1">
        <v>44860</v>
      </c>
      <c r="C1447">
        <v>356072.12</v>
      </c>
      <c r="D1447">
        <v>6.71</v>
      </c>
      <c r="E1447">
        <v>5.5</v>
      </c>
      <c r="F1447">
        <v>9374.18</v>
      </c>
      <c r="G1447">
        <v>622.15</v>
      </c>
      <c r="H1447">
        <f>_xlfn.MAXIFS(performance_data[portfolio_value],performance_data[portfolio_id],performance_data[[#This Row],[portfolio_id]])  -_xlfn.MINIFS(performance_data[portfolio_value],performance_data[portfolio_id],performance_data[[#This Row],[portfolio_id]])</f>
        <v>422410.99</v>
      </c>
    </row>
    <row r="1448" spans="1:8" x14ac:dyDescent="0.3">
      <c r="A1448">
        <v>9566</v>
      </c>
      <c r="B1448" s="1">
        <v>44883</v>
      </c>
      <c r="C1448">
        <v>356019.88</v>
      </c>
      <c r="D1448">
        <v>5.93</v>
      </c>
      <c r="E1448">
        <v>4.82</v>
      </c>
      <c r="F1448">
        <v>12763.12</v>
      </c>
      <c r="G1448">
        <v>9603.57</v>
      </c>
      <c r="H1448">
        <f>_xlfn.MAXIFS(performance_data[portfolio_value],performance_data[portfolio_id],performance_data[[#This Row],[portfolio_id]])  -_xlfn.MINIFS(performance_data[portfolio_value],performance_data[portfolio_id],performance_data[[#This Row],[portfolio_id]])</f>
        <v>453376.16</v>
      </c>
    </row>
    <row r="1449" spans="1:8" x14ac:dyDescent="0.3">
      <c r="A1449">
        <v>4321</v>
      </c>
      <c r="B1449" s="1">
        <v>45449</v>
      </c>
      <c r="C1449">
        <v>355932.44</v>
      </c>
      <c r="D1449">
        <v>3.89</v>
      </c>
      <c r="E1449">
        <v>3.83</v>
      </c>
      <c r="F1449">
        <v>6115.03</v>
      </c>
      <c r="G1449">
        <v>9893.2999999999993</v>
      </c>
      <c r="H1449">
        <f>_xlfn.MAXIFS(performance_data[portfolio_value],performance_data[portfolio_id],performance_data[[#This Row],[portfolio_id]])  -_xlfn.MINIFS(performance_data[portfolio_value],performance_data[portfolio_id],performance_data[[#This Row],[portfolio_id]])</f>
        <v>487167.08</v>
      </c>
    </row>
    <row r="1450" spans="1:8" x14ac:dyDescent="0.3">
      <c r="A1450">
        <v>4716</v>
      </c>
      <c r="B1450" s="1">
        <v>45445</v>
      </c>
      <c r="C1450">
        <v>355707.94</v>
      </c>
      <c r="D1450">
        <v>-5.39</v>
      </c>
      <c r="E1450">
        <v>-5.38</v>
      </c>
      <c r="F1450">
        <v>697.66</v>
      </c>
      <c r="G1450">
        <v>11334.73</v>
      </c>
      <c r="H1450">
        <f>_xlfn.MAXIFS(performance_data[portfolio_value],performance_data[portfolio_id],performance_data[[#This Row],[portfolio_id]])  -_xlfn.MINIFS(performance_data[portfolio_value],performance_data[portfolio_id],performance_data[[#This Row],[portfolio_id]])</f>
        <v>444601.37</v>
      </c>
    </row>
    <row r="1451" spans="1:8" x14ac:dyDescent="0.3">
      <c r="A1451">
        <v>5110</v>
      </c>
      <c r="B1451" s="1">
        <v>45528</v>
      </c>
      <c r="C1451">
        <v>355596.73</v>
      </c>
      <c r="D1451">
        <v>-1.01</v>
      </c>
      <c r="E1451">
        <v>-0.96</v>
      </c>
      <c r="F1451">
        <v>237.51</v>
      </c>
      <c r="G1451">
        <v>15679.96</v>
      </c>
      <c r="H1451">
        <f>_xlfn.MAXIFS(performance_data[portfolio_value],performance_data[portfolio_id],performance_data[[#This Row],[portfolio_id]])  -_xlfn.MINIFS(performance_data[portfolio_value],performance_data[portfolio_id],performance_data[[#This Row],[portfolio_id]])</f>
        <v>473852.29</v>
      </c>
    </row>
    <row r="1452" spans="1:8" x14ac:dyDescent="0.3">
      <c r="A1452">
        <v>1932</v>
      </c>
      <c r="B1452" s="1">
        <v>45176</v>
      </c>
      <c r="C1452">
        <v>355558.6</v>
      </c>
      <c r="D1452">
        <v>-8.6</v>
      </c>
      <c r="E1452">
        <v>-10.25</v>
      </c>
      <c r="F1452">
        <v>2025.77</v>
      </c>
      <c r="G1452">
        <v>371.68</v>
      </c>
      <c r="H1452">
        <f>_xlfn.MAXIFS(performance_data[portfolio_value],performance_data[portfolio_id],performance_data[[#This Row],[portfolio_id]])  -_xlfn.MINIFS(performance_data[portfolio_value],performance_data[portfolio_id],performance_data[[#This Row],[portfolio_id]])</f>
        <v>436132.11000000004</v>
      </c>
    </row>
    <row r="1453" spans="1:8" x14ac:dyDescent="0.3">
      <c r="A1453">
        <v>7858</v>
      </c>
      <c r="B1453" s="1">
        <v>45116</v>
      </c>
      <c r="C1453">
        <v>355517.49</v>
      </c>
      <c r="D1453">
        <v>3.45</v>
      </c>
      <c r="E1453">
        <v>3.27</v>
      </c>
      <c r="F1453">
        <v>8889.94</v>
      </c>
      <c r="G1453">
        <v>484.27</v>
      </c>
      <c r="H1453">
        <f>_xlfn.MAXIFS(performance_data[portfolio_value],performance_data[portfolio_id],performance_data[[#This Row],[portfolio_id]])  -_xlfn.MINIFS(performance_data[portfolio_value],performance_data[portfolio_id],performance_data[[#This Row],[portfolio_id]])</f>
        <v>441350.53</v>
      </c>
    </row>
    <row r="1454" spans="1:8" x14ac:dyDescent="0.3">
      <c r="A1454">
        <v>7983</v>
      </c>
      <c r="B1454" s="1">
        <v>44852</v>
      </c>
      <c r="C1454">
        <v>355486.54</v>
      </c>
      <c r="D1454">
        <v>3.3</v>
      </c>
      <c r="E1454">
        <v>3.84</v>
      </c>
      <c r="F1454">
        <v>14361.29</v>
      </c>
      <c r="G1454">
        <v>11930.36</v>
      </c>
      <c r="H1454">
        <f>_xlfn.MAXIFS(performance_data[portfolio_value],performance_data[portfolio_id],performance_data[[#This Row],[portfolio_id]])  -_xlfn.MINIFS(performance_data[portfolio_value],performance_data[portfolio_id],performance_data[[#This Row],[portfolio_id]])</f>
        <v>472441.38</v>
      </c>
    </row>
    <row r="1455" spans="1:8" x14ac:dyDescent="0.3">
      <c r="A1455">
        <v>6444</v>
      </c>
      <c r="B1455" s="1">
        <v>45535</v>
      </c>
      <c r="C1455">
        <v>355475.95</v>
      </c>
      <c r="D1455">
        <v>13.27</v>
      </c>
      <c r="E1455">
        <v>11.56</v>
      </c>
      <c r="F1455">
        <v>13501.93</v>
      </c>
      <c r="G1455">
        <v>6598.14</v>
      </c>
      <c r="H1455">
        <f>_xlfn.MAXIFS(performance_data[portfolio_value],performance_data[portfolio_id],performance_data[[#This Row],[portfolio_id]])  -_xlfn.MINIFS(performance_data[portfolio_value],performance_data[portfolio_id],performance_data[[#This Row],[portfolio_id]])</f>
        <v>462344.38</v>
      </c>
    </row>
    <row r="1456" spans="1:8" x14ac:dyDescent="0.3">
      <c r="A1456">
        <v>2344</v>
      </c>
      <c r="B1456" s="1">
        <v>45489</v>
      </c>
      <c r="C1456">
        <v>355330.69</v>
      </c>
      <c r="D1456">
        <v>16.11</v>
      </c>
      <c r="E1456">
        <v>14.24</v>
      </c>
      <c r="F1456">
        <v>1150.55</v>
      </c>
      <c r="G1456">
        <v>5980.99</v>
      </c>
      <c r="H1456">
        <f>_xlfn.MAXIFS(performance_data[portfolio_value],performance_data[portfolio_id],performance_data[[#This Row],[portfolio_id]])  -_xlfn.MINIFS(performance_data[portfolio_value],performance_data[portfolio_id],performance_data[[#This Row],[portfolio_id]])</f>
        <v>454138.68</v>
      </c>
    </row>
    <row r="1457" spans="1:8" x14ac:dyDescent="0.3">
      <c r="A1457">
        <v>5390</v>
      </c>
      <c r="B1457" s="1">
        <v>44897</v>
      </c>
      <c r="C1457">
        <v>355240.92</v>
      </c>
      <c r="D1457">
        <v>-9.7899999999999991</v>
      </c>
      <c r="E1457">
        <v>-9.9600000000000009</v>
      </c>
      <c r="F1457">
        <v>13446.77</v>
      </c>
      <c r="G1457">
        <v>12603.43</v>
      </c>
      <c r="H1457">
        <f>_xlfn.MAXIFS(performance_data[portfolio_value],performance_data[portfolio_id],performance_data[[#This Row],[portfolio_id]])  -_xlfn.MINIFS(performance_data[portfolio_value],performance_data[portfolio_id],performance_data[[#This Row],[portfolio_id]])</f>
        <v>453454.35</v>
      </c>
    </row>
    <row r="1458" spans="1:8" x14ac:dyDescent="0.3">
      <c r="A1458">
        <v>2131</v>
      </c>
      <c r="B1458" s="1">
        <v>45100</v>
      </c>
      <c r="C1458">
        <v>355175.82</v>
      </c>
      <c r="D1458">
        <v>11.55</v>
      </c>
      <c r="E1458">
        <v>12.14</v>
      </c>
      <c r="F1458">
        <v>16756.38</v>
      </c>
      <c r="G1458">
        <v>13764.69</v>
      </c>
      <c r="H1458">
        <f>_xlfn.MAXIFS(performance_data[portfolio_value],performance_data[portfolio_id],performance_data[[#This Row],[portfolio_id]])  -_xlfn.MINIFS(performance_data[portfolio_value],performance_data[portfolio_id],performance_data[[#This Row],[portfolio_id]])</f>
        <v>425797.17</v>
      </c>
    </row>
    <row r="1459" spans="1:8" x14ac:dyDescent="0.3">
      <c r="A1459">
        <v>6070</v>
      </c>
      <c r="B1459" s="1">
        <v>45372</v>
      </c>
      <c r="C1459">
        <v>355175.31</v>
      </c>
      <c r="D1459">
        <v>10.61</v>
      </c>
      <c r="E1459">
        <v>9.11</v>
      </c>
      <c r="F1459">
        <v>15884.93</v>
      </c>
      <c r="G1459">
        <v>1129.23</v>
      </c>
      <c r="H1459">
        <f>_xlfn.MAXIFS(performance_data[portfolio_value],performance_data[portfolio_id],performance_data[[#This Row],[portfolio_id]])  -_xlfn.MINIFS(performance_data[portfolio_value],performance_data[portfolio_id],performance_data[[#This Row],[portfolio_id]])</f>
        <v>410061.70999999996</v>
      </c>
    </row>
    <row r="1460" spans="1:8" x14ac:dyDescent="0.3">
      <c r="A1460">
        <v>6369</v>
      </c>
      <c r="B1460" s="1">
        <v>45226</v>
      </c>
      <c r="C1460">
        <v>355054.27</v>
      </c>
      <c r="D1460">
        <v>19.579999999999998</v>
      </c>
      <c r="E1460">
        <v>23.38</v>
      </c>
      <c r="F1460">
        <v>13489.69</v>
      </c>
      <c r="G1460">
        <v>11101.6</v>
      </c>
      <c r="H1460">
        <f>_xlfn.MAXIFS(performance_data[portfolio_value],performance_data[portfolio_id],performance_data[[#This Row],[portfolio_id]])  -_xlfn.MINIFS(performance_data[portfolio_value],performance_data[portfolio_id],performance_data[[#This Row],[portfolio_id]])</f>
        <v>449634.47000000003</v>
      </c>
    </row>
    <row r="1461" spans="1:8" x14ac:dyDescent="0.3">
      <c r="A1461">
        <v>1558</v>
      </c>
      <c r="B1461" s="1">
        <v>45313</v>
      </c>
      <c r="C1461">
        <v>354554.75</v>
      </c>
      <c r="D1461">
        <v>-8.1</v>
      </c>
      <c r="E1461">
        <v>-8.3000000000000007</v>
      </c>
      <c r="F1461">
        <v>1282.8</v>
      </c>
      <c r="G1461">
        <v>11924.39</v>
      </c>
      <c r="H1461">
        <f>_xlfn.MAXIFS(performance_data[portfolio_value],performance_data[portfolio_id],performance_data[[#This Row],[portfolio_id]])  -_xlfn.MINIFS(performance_data[portfolio_value],performance_data[portfolio_id],performance_data[[#This Row],[portfolio_id]])</f>
        <v>474661.63</v>
      </c>
    </row>
    <row r="1462" spans="1:8" x14ac:dyDescent="0.3">
      <c r="A1462">
        <v>3558</v>
      </c>
      <c r="B1462" s="1">
        <v>44954</v>
      </c>
      <c r="C1462">
        <v>354550.4</v>
      </c>
      <c r="D1462">
        <v>13.95</v>
      </c>
      <c r="E1462">
        <v>13.97</v>
      </c>
      <c r="F1462">
        <v>14125.42</v>
      </c>
      <c r="G1462">
        <v>8893.98</v>
      </c>
      <c r="H1462">
        <f>_xlfn.MAXIFS(performance_data[portfolio_value],performance_data[portfolio_id],performance_data[[#This Row],[portfolio_id]])  -_xlfn.MINIFS(performance_data[portfolio_value],performance_data[portfolio_id],performance_data[[#This Row],[portfolio_id]])</f>
        <v>425424.75</v>
      </c>
    </row>
    <row r="1463" spans="1:8" x14ac:dyDescent="0.3">
      <c r="A1463">
        <v>2363</v>
      </c>
      <c r="B1463" s="1">
        <v>45459</v>
      </c>
      <c r="C1463">
        <v>354547.16</v>
      </c>
      <c r="D1463">
        <v>13.41</v>
      </c>
      <c r="E1463">
        <v>11.4</v>
      </c>
      <c r="F1463">
        <v>10743.65</v>
      </c>
      <c r="G1463">
        <v>1683.33</v>
      </c>
      <c r="H1463">
        <f>_xlfn.MAXIFS(performance_data[portfolio_value],performance_data[portfolio_id],performance_data[[#This Row],[portfolio_id]])  -_xlfn.MINIFS(performance_data[portfolio_value],performance_data[portfolio_id],performance_data[[#This Row],[portfolio_id]])</f>
        <v>480183.11000000004</v>
      </c>
    </row>
    <row r="1464" spans="1:8" x14ac:dyDescent="0.3">
      <c r="A1464">
        <v>8907</v>
      </c>
      <c r="B1464" s="1">
        <v>44864</v>
      </c>
      <c r="C1464">
        <v>354499</v>
      </c>
      <c r="D1464">
        <v>13.47</v>
      </c>
      <c r="E1464">
        <v>11.31</v>
      </c>
      <c r="F1464">
        <v>16693.93</v>
      </c>
      <c r="G1464">
        <v>14199.63</v>
      </c>
      <c r="H1464">
        <f>_xlfn.MAXIFS(performance_data[portfolio_value],performance_data[portfolio_id],performance_data[[#This Row],[portfolio_id]])  -_xlfn.MINIFS(performance_data[portfolio_value],performance_data[portfolio_id],performance_data[[#This Row],[portfolio_id]])</f>
        <v>482589.74</v>
      </c>
    </row>
    <row r="1465" spans="1:8" x14ac:dyDescent="0.3">
      <c r="A1465">
        <v>7581</v>
      </c>
      <c r="B1465" s="1">
        <v>45371</v>
      </c>
      <c r="C1465">
        <v>354496.3</v>
      </c>
      <c r="D1465">
        <v>-7.48</v>
      </c>
      <c r="E1465">
        <v>-7.02</v>
      </c>
      <c r="F1465">
        <v>11308.5</v>
      </c>
      <c r="G1465">
        <v>16534.73</v>
      </c>
      <c r="H1465">
        <f>_xlfn.MAXIFS(performance_data[portfolio_value],performance_data[portfolio_id],performance_data[[#This Row],[portfolio_id]])  -_xlfn.MINIFS(performance_data[portfolio_value],performance_data[portfolio_id],performance_data[[#This Row],[portfolio_id]])</f>
        <v>487536.22</v>
      </c>
    </row>
    <row r="1466" spans="1:8" x14ac:dyDescent="0.3">
      <c r="A1466">
        <v>9900</v>
      </c>
      <c r="B1466" s="1">
        <v>45492</v>
      </c>
      <c r="C1466">
        <v>354389.95</v>
      </c>
      <c r="D1466">
        <v>-3.94</v>
      </c>
      <c r="E1466">
        <v>-3.46</v>
      </c>
      <c r="F1466">
        <v>233.81</v>
      </c>
      <c r="G1466">
        <v>1259.08</v>
      </c>
      <c r="H1466">
        <f>_xlfn.MAXIFS(performance_data[portfolio_value],performance_data[portfolio_id],performance_data[[#This Row],[portfolio_id]])  -_xlfn.MINIFS(performance_data[portfolio_value],performance_data[portfolio_id],performance_data[[#This Row],[portfolio_id]])</f>
        <v>451618.76</v>
      </c>
    </row>
    <row r="1467" spans="1:8" x14ac:dyDescent="0.3">
      <c r="A1467">
        <v>1858</v>
      </c>
      <c r="B1467" s="1">
        <v>44906</v>
      </c>
      <c r="C1467">
        <v>354367.23</v>
      </c>
      <c r="D1467">
        <v>-1.72</v>
      </c>
      <c r="E1467">
        <v>-2.02</v>
      </c>
      <c r="F1467">
        <v>3705.52</v>
      </c>
      <c r="G1467">
        <v>17508.349999999999</v>
      </c>
      <c r="H1467">
        <f>_xlfn.MAXIFS(performance_data[portfolio_value],performance_data[portfolio_id],performance_data[[#This Row],[portfolio_id]])  -_xlfn.MINIFS(performance_data[portfolio_value],performance_data[portfolio_id],performance_data[[#This Row],[portfolio_id]])</f>
        <v>431587.87</v>
      </c>
    </row>
    <row r="1468" spans="1:8" x14ac:dyDescent="0.3">
      <c r="A1468">
        <v>2720</v>
      </c>
      <c r="B1468" s="1">
        <v>45441</v>
      </c>
      <c r="C1468">
        <v>354314.03</v>
      </c>
      <c r="D1468">
        <v>-2.58</v>
      </c>
      <c r="E1468">
        <v>-2.79</v>
      </c>
      <c r="F1468">
        <v>8119.19</v>
      </c>
      <c r="G1468">
        <v>8303.7199999999993</v>
      </c>
      <c r="H1468">
        <f>_xlfn.MAXIFS(performance_data[portfolio_value],performance_data[portfolio_id],performance_data[[#This Row],[portfolio_id]])  -_xlfn.MINIFS(performance_data[portfolio_value],performance_data[portfolio_id],performance_data[[#This Row],[portfolio_id]])</f>
        <v>491089.33</v>
      </c>
    </row>
    <row r="1469" spans="1:8" x14ac:dyDescent="0.3">
      <c r="A1469">
        <v>9656</v>
      </c>
      <c r="B1469" s="1">
        <v>45054</v>
      </c>
      <c r="C1469">
        <v>354177.86</v>
      </c>
      <c r="D1469">
        <v>-2.6</v>
      </c>
      <c r="E1469">
        <v>-2.3199999999999998</v>
      </c>
      <c r="F1469">
        <v>16956.59</v>
      </c>
      <c r="G1469">
        <v>19624.080000000002</v>
      </c>
      <c r="H1469">
        <f>_xlfn.MAXIFS(performance_data[portfolio_value],performance_data[portfolio_id],performance_data[[#This Row],[portfolio_id]])  -_xlfn.MINIFS(performance_data[portfolio_value],performance_data[portfolio_id],performance_data[[#This Row],[portfolio_id]])</f>
        <v>453690.11</v>
      </c>
    </row>
    <row r="1470" spans="1:8" x14ac:dyDescent="0.3">
      <c r="A1470">
        <v>8853</v>
      </c>
      <c r="B1470" s="1">
        <v>45304</v>
      </c>
      <c r="C1470">
        <v>354135.98</v>
      </c>
      <c r="D1470">
        <v>18.77</v>
      </c>
      <c r="E1470">
        <v>15.84</v>
      </c>
      <c r="F1470">
        <v>14498.27</v>
      </c>
      <c r="G1470">
        <v>13421.67</v>
      </c>
      <c r="H1470">
        <f>_xlfn.MAXIFS(performance_data[portfolio_value],performance_data[portfolio_id],performance_data[[#This Row],[portfolio_id]])  -_xlfn.MINIFS(performance_data[portfolio_value],performance_data[portfolio_id],performance_data[[#This Row],[portfolio_id]])</f>
        <v>435712.03</v>
      </c>
    </row>
    <row r="1471" spans="1:8" x14ac:dyDescent="0.3">
      <c r="A1471">
        <v>8616</v>
      </c>
      <c r="B1471" s="1">
        <v>45403</v>
      </c>
      <c r="C1471">
        <v>354078.71999999997</v>
      </c>
      <c r="D1471">
        <v>-6.97</v>
      </c>
      <c r="E1471">
        <v>-5.94</v>
      </c>
      <c r="F1471">
        <v>897.4</v>
      </c>
      <c r="G1471">
        <v>16904.57</v>
      </c>
      <c r="H1471">
        <f>_xlfn.MAXIFS(performance_data[portfolio_value],performance_data[portfolio_id],performance_data[[#This Row],[portfolio_id]])  -_xlfn.MINIFS(performance_data[portfolio_value],performance_data[portfolio_id],performance_data[[#This Row],[portfolio_id]])</f>
        <v>422410.99</v>
      </c>
    </row>
    <row r="1472" spans="1:8" x14ac:dyDescent="0.3">
      <c r="A1472">
        <v>1558</v>
      </c>
      <c r="B1472" s="1">
        <v>45421</v>
      </c>
      <c r="C1472">
        <v>354063.63</v>
      </c>
      <c r="D1472">
        <v>5.33</v>
      </c>
      <c r="E1472">
        <v>5.66</v>
      </c>
      <c r="F1472">
        <v>16771.79</v>
      </c>
      <c r="G1472">
        <v>7900.68</v>
      </c>
      <c r="H1472">
        <f>_xlfn.MAXIFS(performance_data[portfolio_value],performance_data[portfolio_id],performance_data[[#This Row],[portfolio_id]])  -_xlfn.MINIFS(performance_data[portfolio_value],performance_data[portfolio_id],performance_data[[#This Row],[portfolio_id]])</f>
        <v>474661.63</v>
      </c>
    </row>
    <row r="1473" spans="1:8" x14ac:dyDescent="0.3">
      <c r="A1473">
        <v>9353</v>
      </c>
      <c r="B1473" s="1">
        <v>45433</v>
      </c>
      <c r="C1473">
        <v>353960.55</v>
      </c>
      <c r="D1473">
        <v>5.0999999999999996</v>
      </c>
      <c r="E1473">
        <v>6.05</v>
      </c>
      <c r="F1473">
        <v>3960.21</v>
      </c>
      <c r="G1473">
        <v>12159.26</v>
      </c>
      <c r="H1473">
        <f>_xlfn.MAXIFS(performance_data[portfolio_value],performance_data[portfolio_id],performance_data[[#This Row],[portfolio_id]])  -_xlfn.MINIFS(performance_data[portfolio_value],performance_data[portfolio_id],performance_data[[#This Row],[portfolio_id]])</f>
        <v>468899.83</v>
      </c>
    </row>
    <row r="1474" spans="1:8" x14ac:dyDescent="0.3">
      <c r="A1474">
        <v>4007</v>
      </c>
      <c r="B1474" s="1">
        <v>45180</v>
      </c>
      <c r="C1474">
        <v>353902.62</v>
      </c>
      <c r="D1474">
        <v>-9.07</v>
      </c>
      <c r="E1474">
        <v>-8.5399999999999991</v>
      </c>
      <c r="F1474">
        <v>17879.47</v>
      </c>
      <c r="G1474">
        <v>15100.74</v>
      </c>
      <c r="H1474">
        <f>_xlfn.MAXIFS(performance_data[portfolio_value],performance_data[portfolio_id],performance_data[[#This Row],[portfolio_id]])  -_xlfn.MINIFS(performance_data[portfolio_value],performance_data[portfolio_id],performance_data[[#This Row],[portfolio_id]])</f>
        <v>476899.14999999997</v>
      </c>
    </row>
    <row r="1475" spans="1:8" x14ac:dyDescent="0.3">
      <c r="A1475">
        <v>9427</v>
      </c>
      <c r="B1475" s="1">
        <v>45491</v>
      </c>
      <c r="C1475">
        <v>353841.4</v>
      </c>
      <c r="D1475">
        <v>2.72</v>
      </c>
      <c r="E1475">
        <v>3.13</v>
      </c>
      <c r="F1475">
        <v>12567.33</v>
      </c>
      <c r="G1475">
        <v>13016.71</v>
      </c>
      <c r="H1475">
        <f>_xlfn.MAXIFS(performance_data[portfolio_value],performance_data[portfolio_id],performance_data[[#This Row],[portfolio_id]])  -_xlfn.MINIFS(performance_data[portfolio_value],performance_data[portfolio_id],performance_data[[#This Row],[portfolio_id]])</f>
        <v>468625.12</v>
      </c>
    </row>
    <row r="1476" spans="1:8" x14ac:dyDescent="0.3">
      <c r="A1476">
        <v>8002</v>
      </c>
      <c r="B1476" s="1">
        <v>45211</v>
      </c>
      <c r="C1476">
        <v>353534.32</v>
      </c>
      <c r="D1476">
        <v>13.61</v>
      </c>
      <c r="E1476">
        <v>12.65</v>
      </c>
      <c r="F1476">
        <v>3421.76</v>
      </c>
      <c r="G1476">
        <v>17483.259999999998</v>
      </c>
      <c r="H1476">
        <f>_xlfn.MAXIFS(performance_data[portfolio_value],performance_data[portfolio_id],performance_data[[#This Row],[portfolio_id]])  -_xlfn.MINIFS(performance_data[portfolio_value],performance_data[portfolio_id],performance_data[[#This Row],[portfolio_id]])</f>
        <v>453701.02</v>
      </c>
    </row>
    <row r="1477" spans="1:8" x14ac:dyDescent="0.3">
      <c r="A1477">
        <v>2150</v>
      </c>
      <c r="B1477" s="1">
        <v>44880</v>
      </c>
      <c r="C1477">
        <v>353424.39</v>
      </c>
      <c r="D1477">
        <v>-7.88</v>
      </c>
      <c r="E1477">
        <v>-8.15</v>
      </c>
      <c r="F1477">
        <v>9623.2000000000007</v>
      </c>
      <c r="G1477">
        <v>16844.11</v>
      </c>
      <c r="H1477">
        <f>_xlfn.MAXIFS(performance_data[portfolio_value],performance_data[portfolio_id],performance_data[[#This Row],[portfolio_id]])  -_xlfn.MINIFS(performance_data[portfolio_value],performance_data[portfolio_id],performance_data[[#This Row],[portfolio_id]])</f>
        <v>452694.02999999997</v>
      </c>
    </row>
    <row r="1478" spans="1:8" x14ac:dyDescent="0.3">
      <c r="A1478">
        <v>3109</v>
      </c>
      <c r="B1478" s="1">
        <v>45366</v>
      </c>
      <c r="C1478">
        <v>352901.55</v>
      </c>
      <c r="D1478">
        <v>4.5599999999999996</v>
      </c>
      <c r="E1478">
        <v>5.13</v>
      </c>
      <c r="F1478">
        <v>15910.71</v>
      </c>
      <c r="G1478">
        <v>3834.18</v>
      </c>
      <c r="H1478">
        <f>_xlfn.MAXIFS(performance_data[portfolio_value],performance_data[portfolio_id],performance_data[[#This Row],[portfolio_id]])  -_xlfn.MINIFS(performance_data[portfolio_value],performance_data[portfolio_id],performance_data[[#This Row],[portfolio_id]])</f>
        <v>487003.91000000003</v>
      </c>
    </row>
    <row r="1479" spans="1:8" x14ac:dyDescent="0.3">
      <c r="A1479">
        <v>3778</v>
      </c>
      <c r="B1479" s="1">
        <v>45147</v>
      </c>
      <c r="C1479">
        <v>352785.16</v>
      </c>
      <c r="D1479">
        <v>-8.82</v>
      </c>
      <c r="E1479">
        <v>-10.55</v>
      </c>
      <c r="F1479">
        <v>12369.56</v>
      </c>
      <c r="G1479">
        <v>1362.77</v>
      </c>
      <c r="H1479">
        <f>_xlfn.MAXIFS(performance_data[portfolio_value],performance_data[portfolio_id],performance_data[[#This Row],[portfolio_id]])  -_xlfn.MINIFS(performance_data[portfolio_value],performance_data[portfolio_id],performance_data[[#This Row],[portfolio_id]])</f>
        <v>469322.67</v>
      </c>
    </row>
    <row r="1480" spans="1:8" x14ac:dyDescent="0.3">
      <c r="A1480">
        <v>2344</v>
      </c>
      <c r="B1480" s="1">
        <v>45228</v>
      </c>
      <c r="C1480">
        <v>352667.33</v>
      </c>
      <c r="D1480">
        <v>-0.84</v>
      </c>
      <c r="E1480">
        <v>-0.91</v>
      </c>
      <c r="F1480">
        <v>1499.7</v>
      </c>
      <c r="G1480">
        <v>14998.58</v>
      </c>
      <c r="H1480">
        <f>_xlfn.MAXIFS(performance_data[portfolio_value],performance_data[portfolio_id],performance_data[[#This Row],[portfolio_id]])  -_xlfn.MINIFS(performance_data[portfolio_value],performance_data[portfolio_id],performance_data[[#This Row],[portfolio_id]])</f>
        <v>454138.68</v>
      </c>
    </row>
    <row r="1481" spans="1:8" x14ac:dyDescent="0.3">
      <c r="A1481">
        <v>8661</v>
      </c>
      <c r="B1481" s="1">
        <v>44896</v>
      </c>
      <c r="C1481">
        <v>352434.85</v>
      </c>
      <c r="D1481">
        <v>11.06</v>
      </c>
      <c r="E1481">
        <v>11.92</v>
      </c>
      <c r="F1481">
        <v>4187.8999999999996</v>
      </c>
      <c r="G1481">
        <v>6999.06</v>
      </c>
      <c r="H1481">
        <f>_xlfn.MAXIFS(performance_data[portfolio_value],performance_data[portfolio_id],performance_data[[#This Row],[portfolio_id]])  -_xlfn.MINIFS(performance_data[portfolio_value],performance_data[portfolio_id],performance_data[[#This Row],[portfolio_id]])</f>
        <v>474158.26</v>
      </c>
    </row>
    <row r="1482" spans="1:8" x14ac:dyDescent="0.3">
      <c r="A1482">
        <v>9427</v>
      </c>
      <c r="B1482" s="1">
        <v>45074</v>
      </c>
      <c r="C1482">
        <v>352199.51</v>
      </c>
      <c r="D1482">
        <v>11.33</v>
      </c>
      <c r="E1482">
        <v>12.3</v>
      </c>
      <c r="F1482">
        <v>14564.31</v>
      </c>
      <c r="G1482">
        <v>5838.99</v>
      </c>
      <c r="H1482">
        <f>_xlfn.MAXIFS(performance_data[portfolio_value],performance_data[portfolio_id],performance_data[[#This Row],[portfolio_id]])  -_xlfn.MINIFS(performance_data[portfolio_value],performance_data[portfolio_id],performance_data[[#This Row],[portfolio_id]])</f>
        <v>468625.12</v>
      </c>
    </row>
    <row r="1483" spans="1:8" x14ac:dyDescent="0.3">
      <c r="A1483">
        <v>9733</v>
      </c>
      <c r="B1483" s="1">
        <v>45029</v>
      </c>
      <c r="C1483">
        <v>352153.96</v>
      </c>
      <c r="D1483">
        <v>14.08</v>
      </c>
      <c r="E1483">
        <v>12.41</v>
      </c>
      <c r="F1483">
        <v>6919.69</v>
      </c>
      <c r="G1483">
        <v>11809.21</v>
      </c>
      <c r="H1483">
        <f>_xlfn.MAXIFS(performance_data[portfolio_value],performance_data[portfolio_id],performance_data[[#This Row],[portfolio_id]])  -_xlfn.MINIFS(performance_data[portfolio_value],performance_data[portfolio_id],performance_data[[#This Row],[portfolio_id]])</f>
        <v>471325.01</v>
      </c>
    </row>
    <row r="1484" spans="1:8" x14ac:dyDescent="0.3">
      <c r="A1484">
        <v>5227</v>
      </c>
      <c r="B1484" s="1">
        <v>45112</v>
      </c>
      <c r="C1484">
        <v>351978.49</v>
      </c>
      <c r="D1484">
        <v>-4.0599999999999996</v>
      </c>
      <c r="E1484">
        <v>-4.49</v>
      </c>
      <c r="F1484">
        <v>6462.25</v>
      </c>
      <c r="G1484">
        <v>18624.25</v>
      </c>
      <c r="H1484">
        <f>_xlfn.MAXIFS(performance_data[portfolio_value],performance_data[portfolio_id],performance_data[[#This Row],[portfolio_id]])  -_xlfn.MINIFS(performance_data[portfolio_value],performance_data[portfolio_id],performance_data[[#This Row],[portfolio_id]])</f>
        <v>481851.52</v>
      </c>
    </row>
    <row r="1485" spans="1:8" x14ac:dyDescent="0.3">
      <c r="A1485">
        <v>3504</v>
      </c>
      <c r="B1485" s="1">
        <v>44942</v>
      </c>
      <c r="C1485">
        <v>351838.66</v>
      </c>
      <c r="D1485">
        <v>5.96</v>
      </c>
      <c r="E1485">
        <v>6</v>
      </c>
      <c r="F1485">
        <v>18202.79</v>
      </c>
      <c r="G1485">
        <v>14262.57</v>
      </c>
      <c r="H1485">
        <f>_xlfn.MAXIFS(performance_data[portfolio_value],performance_data[portfolio_id],performance_data[[#This Row],[portfolio_id]])  -_xlfn.MINIFS(performance_data[portfolio_value],performance_data[portfolio_id],performance_data[[#This Row],[portfolio_id]])</f>
        <v>469495.57</v>
      </c>
    </row>
    <row r="1486" spans="1:8" x14ac:dyDescent="0.3">
      <c r="A1486">
        <v>5646</v>
      </c>
      <c r="B1486" s="1">
        <v>45535</v>
      </c>
      <c r="C1486">
        <v>351725.49</v>
      </c>
      <c r="D1486">
        <v>12.61</v>
      </c>
      <c r="E1486">
        <v>11.84</v>
      </c>
      <c r="F1486">
        <v>12360.07</v>
      </c>
      <c r="G1486">
        <v>9874.11</v>
      </c>
      <c r="H1486">
        <f>_xlfn.MAXIFS(performance_data[portfolio_value],performance_data[portfolio_id],performance_data[[#This Row],[portfolio_id]])  -_xlfn.MINIFS(performance_data[portfolio_value],performance_data[portfolio_id],performance_data[[#This Row],[portfolio_id]])</f>
        <v>470901.14</v>
      </c>
    </row>
    <row r="1487" spans="1:8" x14ac:dyDescent="0.3">
      <c r="A1487">
        <v>5933</v>
      </c>
      <c r="B1487" s="1">
        <v>45415</v>
      </c>
      <c r="C1487">
        <v>351362.79</v>
      </c>
      <c r="D1487">
        <v>4.33</v>
      </c>
      <c r="E1487">
        <v>4.47</v>
      </c>
      <c r="F1487">
        <v>7052.21</v>
      </c>
      <c r="G1487">
        <v>867.77</v>
      </c>
      <c r="H1487">
        <f>_xlfn.MAXIFS(performance_data[portfolio_value],performance_data[portfolio_id],performance_data[[#This Row],[portfolio_id]])  -_xlfn.MINIFS(performance_data[portfolio_value],performance_data[portfolio_id],performance_data[[#This Row],[portfolio_id]])</f>
        <v>453218.53</v>
      </c>
    </row>
    <row r="1488" spans="1:8" x14ac:dyDescent="0.3">
      <c r="A1488">
        <v>5007</v>
      </c>
      <c r="B1488" s="1">
        <v>45259</v>
      </c>
      <c r="C1488">
        <v>351324.64</v>
      </c>
      <c r="D1488">
        <v>6.09</v>
      </c>
      <c r="E1488">
        <v>5.4</v>
      </c>
      <c r="F1488">
        <v>5903.26</v>
      </c>
      <c r="G1488">
        <v>19519.18</v>
      </c>
      <c r="H1488">
        <f>_xlfn.MAXIFS(performance_data[portfolio_value],performance_data[portfolio_id],performance_data[[#This Row],[portfolio_id]])  -_xlfn.MINIFS(performance_data[portfolio_value],performance_data[portfolio_id],performance_data[[#This Row],[portfolio_id]])</f>
        <v>446571.05</v>
      </c>
    </row>
    <row r="1489" spans="1:8" x14ac:dyDescent="0.3">
      <c r="A1489">
        <v>6937</v>
      </c>
      <c r="B1489" s="1">
        <v>45245</v>
      </c>
      <c r="C1489">
        <v>351233.86</v>
      </c>
      <c r="D1489">
        <v>8.49</v>
      </c>
      <c r="E1489">
        <v>8.31</v>
      </c>
      <c r="F1489">
        <v>16605.23</v>
      </c>
      <c r="G1489">
        <v>7381.65</v>
      </c>
      <c r="H1489">
        <f>_xlfn.MAXIFS(performance_data[portfolio_value],performance_data[portfolio_id],performance_data[[#This Row],[portfolio_id]])  -_xlfn.MINIFS(performance_data[portfolio_value],performance_data[portfolio_id],performance_data[[#This Row],[portfolio_id]])</f>
        <v>381916.33999999997</v>
      </c>
    </row>
    <row r="1490" spans="1:8" x14ac:dyDescent="0.3">
      <c r="A1490">
        <v>9757</v>
      </c>
      <c r="B1490" s="1">
        <v>45183</v>
      </c>
      <c r="C1490">
        <v>351213.06</v>
      </c>
      <c r="D1490">
        <v>-6.41</v>
      </c>
      <c r="E1490">
        <v>-7.52</v>
      </c>
      <c r="F1490">
        <v>2252.89</v>
      </c>
      <c r="G1490">
        <v>10394.25</v>
      </c>
      <c r="H1490">
        <f>_xlfn.MAXIFS(performance_data[portfolio_value],performance_data[portfolio_id],performance_data[[#This Row],[portfolio_id]])  -_xlfn.MINIFS(performance_data[portfolio_value],performance_data[portfolio_id],performance_data[[#This Row],[portfolio_id]])</f>
        <v>457002.45</v>
      </c>
    </row>
    <row r="1491" spans="1:8" x14ac:dyDescent="0.3">
      <c r="A1491">
        <v>3778</v>
      </c>
      <c r="B1491" s="1">
        <v>45495</v>
      </c>
      <c r="C1491">
        <v>351114.27</v>
      </c>
      <c r="D1491">
        <v>-0.16</v>
      </c>
      <c r="E1491">
        <v>-0.15</v>
      </c>
      <c r="F1491">
        <v>11105.56</v>
      </c>
      <c r="G1491">
        <v>16043.31</v>
      </c>
      <c r="H1491">
        <f>_xlfn.MAXIFS(performance_data[portfolio_value],performance_data[portfolio_id],performance_data[[#This Row],[portfolio_id]])  -_xlfn.MINIFS(performance_data[portfolio_value],performance_data[portfolio_id],performance_data[[#This Row],[portfolio_id]])</f>
        <v>469322.67</v>
      </c>
    </row>
    <row r="1492" spans="1:8" x14ac:dyDescent="0.3">
      <c r="A1492">
        <v>7655</v>
      </c>
      <c r="B1492" s="1">
        <v>44873</v>
      </c>
      <c r="C1492">
        <v>350859.76</v>
      </c>
      <c r="D1492">
        <v>0.5</v>
      </c>
      <c r="E1492">
        <v>0.45</v>
      </c>
      <c r="F1492">
        <v>15015.74</v>
      </c>
      <c r="G1492">
        <v>11597.09</v>
      </c>
      <c r="H1492">
        <f>_xlfn.MAXIFS(performance_data[portfolio_value],performance_data[portfolio_id],performance_data[[#This Row],[portfolio_id]])  -_xlfn.MINIFS(performance_data[portfolio_value],performance_data[portfolio_id],performance_data[[#This Row],[portfolio_id]])</f>
        <v>476664.48000000004</v>
      </c>
    </row>
    <row r="1493" spans="1:8" x14ac:dyDescent="0.3">
      <c r="A1493">
        <v>6070</v>
      </c>
      <c r="B1493" s="1">
        <v>44951</v>
      </c>
      <c r="C1493">
        <v>350814.16</v>
      </c>
      <c r="D1493">
        <v>14.99</v>
      </c>
      <c r="E1493">
        <v>15.21</v>
      </c>
      <c r="F1493">
        <v>4700.93</v>
      </c>
      <c r="G1493">
        <v>4289.83</v>
      </c>
      <c r="H1493">
        <f>_xlfn.MAXIFS(performance_data[portfolio_value],performance_data[portfolio_id],performance_data[[#This Row],[portfolio_id]])  -_xlfn.MINIFS(performance_data[portfolio_value],performance_data[portfolio_id],performance_data[[#This Row],[portfolio_id]])</f>
        <v>410061.70999999996</v>
      </c>
    </row>
    <row r="1494" spans="1:8" x14ac:dyDescent="0.3">
      <c r="A1494">
        <v>7983</v>
      </c>
      <c r="B1494" s="1">
        <v>44886</v>
      </c>
      <c r="C1494">
        <v>350783.12</v>
      </c>
      <c r="D1494">
        <v>9.7899999999999991</v>
      </c>
      <c r="E1494">
        <v>9.25</v>
      </c>
      <c r="F1494">
        <v>15697.24</v>
      </c>
      <c r="G1494">
        <v>19394.54</v>
      </c>
      <c r="H1494">
        <f>_xlfn.MAXIFS(performance_data[portfolio_value],performance_data[portfolio_id],performance_data[[#This Row],[portfolio_id]])  -_xlfn.MINIFS(performance_data[portfolio_value],performance_data[portfolio_id],performance_data[[#This Row],[portfolio_id]])</f>
        <v>472441.38</v>
      </c>
    </row>
    <row r="1495" spans="1:8" x14ac:dyDescent="0.3">
      <c r="A1495">
        <v>9900</v>
      </c>
      <c r="B1495" s="1">
        <v>45138</v>
      </c>
      <c r="C1495">
        <v>350644.53</v>
      </c>
      <c r="D1495">
        <v>2.0099999999999998</v>
      </c>
      <c r="E1495">
        <v>2.38</v>
      </c>
      <c r="F1495">
        <v>17948.63</v>
      </c>
      <c r="G1495">
        <v>2045.21</v>
      </c>
      <c r="H1495">
        <f>_xlfn.MAXIFS(performance_data[portfolio_value],performance_data[portfolio_id],performance_data[[#This Row],[portfolio_id]])  -_xlfn.MINIFS(performance_data[portfolio_value],performance_data[portfolio_id],performance_data[[#This Row],[portfolio_id]])</f>
        <v>451618.76</v>
      </c>
    </row>
    <row r="1496" spans="1:8" x14ac:dyDescent="0.3">
      <c r="A1496">
        <v>4700</v>
      </c>
      <c r="B1496" s="1">
        <v>44966</v>
      </c>
      <c r="C1496">
        <v>350390.35</v>
      </c>
      <c r="D1496">
        <v>11.34</v>
      </c>
      <c r="E1496">
        <v>11.19</v>
      </c>
      <c r="F1496">
        <v>14825.16</v>
      </c>
      <c r="G1496">
        <v>12670.87</v>
      </c>
      <c r="H1496">
        <f>_xlfn.MAXIFS(performance_data[portfolio_value],performance_data[portfolio_id],performance_data[[#This Row],[portfolio_id]])  -_xlfn.MINIFS(performance_data[portfolio_value],performance_data[portfolio_id],performance_data[[#This Row],[portfolio_id]])</f>
        <v>435590.85</v>
      </c>
    </row>
    <row r="1497" spans="1:8" x14ac:dyDescent="0.3">
      <c r="A1497">
        <v>3862</v>
      </c>
      <c r="B1497" s="1">
        <v>45030</v>
      </c>
      <c r="C1497">
        <v>350387.27</v>
      </c>
      <c r="D1497">
        <v>-2.79</v>
      </c>
      <c r="E1497">
        <v>-2.37</v>
      </c>
      <c r="F1497">
        <v>13766.56</v>
      </c>
      <c r="G1497">
        <v>16147.59</v>
      </c>
      <c r="H1497">
        <f>_xlfn.MAXIFS(performance_data[portfolio_value],performance_data[portfolio_id],performance_data[[#This Row],[portfolio_id]])  -_xlfn.MINIFS(performance_data[portfolio_value],performance_data[portfolio_id],performance_data[[#This Row],[portfolio_id]])</f>
        <v>477592.26</v>
      </c>
    </row>
    <row r="1498" spans="1:8" x14ac:dyDescent="0.3">
      <c r="A1498">
        <v>1471</v>
      </c>
      <c r="B1498" s="1">
        <v>44844</v>
      </c>
      <c r="C1498">
        <v>350368.44</v>
      </c>
      <c r="D1498">
        <v>11.67</v>
      </c>
      <c r="E1498">
        <v>12.85</v>
      </c>
      <c r="F1498">
        <v>1059.1099999999999</v>
      </c>
      <c r="G1498">
        <v>533.01</v>
      </c>
      <c r="H1498">
        <f>_xlfn.MAXIFS(performance_data[portfolio_value],performance_data[portfolio_id],performance_data[[#This Row],[portfolio_id]])  -_xlfn.MINIFS(performance_data[portfolio_value],performance_data[portfolio_id],performance_data[[#This Row],[portfolio_id]])</f>
        <v>482465.44</v>
      </c>
    </row>
    <row r="1499" spans="1:8" x14ac:dyDescent="0.3">
      <c r="A1499">
        <v>5646</v>
      </c>
      <c r="B1499" s="1">
        <v>44873</v>
      </c>
      <c r="C1499">
        <v>350299.4</v>
      </c>
      <c r="D1499">
        <v>2.1800000000000002</v>
      </c>
      <c r="E1499">
        <v>2.5</v>
      </c>
      <c r="F1499">
        <v>3820.54</v>
      </c>
      <c r="G1499">
        <v>15149.85</v>
      </c>
      <c r="H1499">
        <f>_xlfn.MAXIFS(performance_data[portfolio_value],performance_data[portfolio_id],performance_data[[#This Row],[portfolio_id]])  -_xlfn.MINIFS(performance_data[portfolio_value],performance_data[portfolio_id],performance_data[[#This Row],[portfolio_id]])</f>
        <v>470901.14</v>
      </c>
    </row>
    <row r="1500" spans="1:8" x14ac:dyDescent="0.3">
      <c r="A1500">
        <v>6536</v>
      </c>
      <c r="B1500" s="1">
        <v>45505</v>
      </c>
      <c r="C1500">
        <v>350277.91</v>
      </c>
      <c r="D1500">
        <v>19.899999999999999</v>
      </c>
      <c r="E1500">
        <v>18.12</v>
      </c>
      <c r="F1500">
        <v>14641.56</v>
      </c>
      <c r="G1500">
        <v>12350.22</v>
      </c>
      <c r="H1500">
        <f>_xlfn.MAXIFS(performance_data[portfolio_value],performance_data[portfolio_id],performance_data[[#This Row],[portfolio_id]])  -_xlfn.MINIFS(performance_data[portfolio_value],performance_data[portfolio_id],performance_data[[#This Row],[portfolio_id]])</f>
        <v>418170.61</v>
      </c>
    </row>
    <row r="1501" spans="1:8" x14ac:dyDescent="0.3">
      <c r="A1501">
        <v>1666</v>
      </c>
      <c r="B1501" s="1">
        <v>44884</v>
      </c>
      <c r="C1501">
        <v>350242.52</v>
      </c>
      <c r="D1501">
        <v>5.64</v>
      </c>
      <c r="E1501">
        <v>5.13</v>
      </c>
      <c r="F1501">
        <v>7028.33</v>
      </c>
      <c r="G1501">
        <v>5405.51</v>
      </c>
      <c r="H1501">
        <f>_xlfn.MAXIFS(performance_data[portfolio_value],performance_data[portfolio_id],performance_data[[#This Row],[portfolio_id]])  -_xlfn.MINIFS(performance_data[portfolio_value],performance_data[portfolio_id],performance_data[[#This Row],[portfolio_id]])</f>
        <v>493743.75</v>
      </c>
    </row>
    <row r="1502" spans="1:8" x14ac:dyDescent="0.3">
      <c r="A1502">
        <v>3504</v>
      </c>
      <c r="B1502" s="1">
        <v>45210</v>
      </c>
      <c r="C1502">
        <v>350136.74</v>
      </c>
      <c r="D1502">
        <v>17.88</v>
      </c>
      <c r="E1502">
        <v>15.45</v>
      </c>
      <c r="F1502">
        <v>17742.310000000001</v>
      </c>
      <c r="G1502">
        <v>5288.86</v>
      </c>
      <c r="H1502">
        <f>_xlfn.MAXIFS(performance_data[portfolio_value],performance_data[portfolio_id],performance_data[[#This Row],[portfolio_id]])  -_xlfn.MINIFS(performance_data[portfolio_value],performance_data[portfolio_id],performance_data[[#This Row],[portfolio_id]])</f>
        <v>469495.57</v>
      </c>
    </row>
    <row r="1503" spans="1:8" x14ac:dyDescent="0.3">
      <c r="A1503">
        <v>9730</v>
      </c>
      <c r="B1503" s="1">
        <v>45465</v>
      </c>
      <c r="C1503">
        <v>350028.39</v>
      </c>
      <c r="D1503">
        <v>14.38</v>
      </c>
      <c r="E1503">
        <v>11.73</v>
      </c>
      <c r="F1503">
        <v>15103.15</v>
      </c>
      <c r="G1503">
        <v>3958.69</v>
      </c>
      <c r="H1503">
        <f>_xlfn.MAXIFS(performance_data[portfolio_value],performance_data[portfolio_id],performance_data[[#This Row],[portfolio_id]])  -_xlfn.MINIFS(performance_data[portfolio_value],performance_data[portfolio_id],performance_data[[#This Row],[portfolio_id]])</f>
        <v>418065.69999999995</v>
      </c>
    </row>
    <row r="1504" spans="1:8" x14ac:dyDescent="0.3">
      <c r="A1504">
        <v>6218</v>
      </c>
      <c r="B1504" s="1">
        <v>45083</v>
      </c>
      <c r="C1504">
        <v>350008.85</v>
      </c>
      <c r="D1504">
        <v>8.3699999999999992</v>
      </c>
      <c r="E1504">
        <v>8.73</v>
      </c>
      <c r="F1504">
        <v>641.16</v>
      </c>
      <c r="G1504">
        <v>4197.12</v>
      </c>
      <c r="H1504">
        <f>_xlfn.MAXIFS(performance_data[portfolio_value],performance_data[portfolio_id],performance_data[[#This Row],[portfolio_id]])  -_xlfn.MINIFS(performance_data[portfolio_value],performance_data[portfolio_id],performance_data[[#This Row],[portfolio_id]])</f>
        <v>370614.20999999996</v>
      </c>
    </row>
    <row r="1505" spans="1:8" x14ac:dyDescent="0.3">
      <c r="A1505">
        <v>2304</v>
      </c>
      <c r="B1505" s="1">
        <v>45074</v>
      </c>
      <c r="C1505">
        <v>349710.56</v>
      </c>
      <c r="D1505">
        <v>8.43</v>
      </c>
      <c r="E1505">
        <v>8.94</v>
      </c>
      <c r="F1505">
        <v>4851.63</v>
      </c>
      <c r="G1505">
        <v>2330.7399999999998</v>
      </c>
      <c r="H1505">
        <f>_xlfn.MAXIFS(performance_data[portfolio_value],performance_data[portfolio_id],performance_data[[#This Row],[portfolio_id]])  -_xlfn.MINIFS(performance_data[portfolio_value],performance_data[portfolio_id],performance_data[[#This Row],[portfolio_id]])</f>
        <v>451431.26</v>
      </c>
    </row>
    <row r="1506" spans="1:8" x14ac:dyDescent="0.3">
      <c r="A1506">
        <v>9575</v>
      </c>
      <c r="B1506" s="1">
        <v>45182</v>
      </c>
      <c r="C1506">
        <v>349680.26</v>
      </c>
      <c r="D1506">
        <v>14.7</v>
      </c>
      <c r="E1506">
        <v>15.24</v>
      </c>
      <c r="F1506">
        <v>14278.84</v>
      </c>
      <c r="G1506">
        <v>6867.02</v>
      </c>
      <c r="H1506">
        <f>_xlfn.MAXIFS(performance_data[portfolio_value],performance_data[portfolio_id],performance_data[[#This Row],[portfolio_id]])  -_xlfn.MINIFS(performance_data[portfolio_value],performance_data[portfolio_id],performance_data[[#This Row],[portfolio_id]])</f>
        <v>399594.98000000004</v>
      </c>
    </row>
    <row r="1507" spans="1:8" x14ac:dyDescent="0.3">
      <c r="A1507">
        <v>1475</v>
      </c>
      <c r="B1507" s="1">
        <v>45404</v>
      </c>
      <c r="C1507">
        <v>349633.4</v>
      </c>
      <c r="D1507">
        <v>14.39</v>
      </c>
      <c r="E1507">
        <v>12.02</v>
      </c>
      <c r="F1507">
        <v>5486.54</v>
      </c>
      <c r="G1507">
        <v>14068.56</v>
      </c>
      <c r="H1507">
        <f>_xlfn.MAXIFS(performance_data[portfolio_value],performance_data[portfolio_id],performance_data[[#This Row],[portfolio_id]])  -_xlfn.MINIFS(performance_data[portfolio_value],performance_data[portfolio_id],performance_data[[#This Row],[portfolio_id]])</f>
        <v>429460.27</v>
      </c>
    </row>
    <row r="1508" spans="1:8" x14ac:dyDescent="0.3">
      <c r="A1508">
        <v>2448</v>
      </c>
      <c r="B1508" s="1">
        <v>44994</v>
      </c>
      <c r="C1508">
        <v>349594.92</v>
      </c>
      <c r="D1508">
        <v>-6.88</v>
      </c>
      <c r="E1508">
        <v>-6.81</v>
      </c>
      <c r="F1508">
        <v>5790.65</v>
      </c>
      <c r="G1508">
        <v>15936.59</v>
      </c>
      <c r="H1508">
        <f>_xlfn.MAXIFS(performance_data[portfolio_value],performance_data[portfolio_id],performance_data[[#This Row],[portfolio_id]])  -_xlfn.MINIFS(performance_data[portfolio_value],performance_data[portfolio_id],performance_data[[#This Row],[portfolio_id]])</f>
        <v>392353.16</v>
      </c>
    </row>
    <row r="1509" spans="1:8" x14ac:dyDescent="0.3">
      <c r="A1509">
        <v>2183</v>
      </c>
      <c r="B1509" s="1">
        <v>45433</v>
      </c>
      <c r="C1509">
        <v>349529.82</v>
      </c>
      <c r="D1509">
        <v>1.37</v>
      </c>
      <c r="E1509">
        <v>1.48</v>
      </c>
      <c r="F1509">
        <v>8766.5499999999993</v>
      </c>
      <c r="G1509">
        <v>6260.37</v>
      </c>
      <c r="H1509">
        <f>_xlfn.MAXIFS(performance_data[portfolio_value],performance_data[portfolio_id],performance_data[[#This Row],[portfolio_id]])  -_xlfn.MINIFS(performance_data[portfolio_value],performance_data[portfolio_id],performance_data[[#This Row],[portfolio_id]])</f>
        <v>475880.52</v>
      </c>
    </row>
    <row r="1510" spans="1:8" x14ac:dyDescent="0.3">
      <c r="A1510">
        <v>2525</v>
      </c>
      <c r="B1510" s="1">
        <v>45457</v>
      </c>
      <c r="C1510">
        <v>349431.81</v>
      </c>
      <c r="D1510">
        <v>14.47</v>
      </c>
      <c r="E1510">
        <v>16.98</v>
      </c>
      <c r="F1510">
        <v>8172.7</v>
      </c>
      <c r="G1510">
        <v>9554.24</v>
      </c>
      <c r="H1510">
        <f>_xlfn.MAXIFS(performance_data[portfolio_value],performance_data[portfolio_id],performance_data[[#This Row],[portfolio_id]])  -_xlfn.MINIFS(performance_data[portfolio_value],performance_data[portfolio_id],performance_data[[#This Row],[portfolio_id]])</f>
        <v>487382.06</v>
      </c>
    </row>
    <row r="1511" spans="1:8" x14ac:dyDescent="0.3">
      <c r="A1511">
        <v>5646</v>
      </c>
      <c r="B1511" s="1">
        <v>45153</v>
      </c>
      <c r="C1511">
        <v>349416.02</v>
      </c>
      <c r="D1511">
        <v>4.04</v>
      </c>
      <c r="E1511">
        <v>3.39</v>
      </c>
      <c r="F1511">
        <v>1335.78</v>
      </c>
      <c r="G1511">
        <v>19886.560000000001</v>
      </c>
      <c r="H1511">
        <f>_xlfn.MAXIFS(performance_data[portfolio_value],performance_data[portfolio_id],performance_data[[#This Row],[portfolio_id]])  -_xlfn.MINIFS(performance_data[portfolio_value],performance_data[portfolio_id],performance_data[[#This Row],[portfolio_id]])</f>
        <v>470901.14</v>
      </c>
    </row>
    <row r="1512" spans="1:8" x14ac:dyDescent="0.3">
      <c r="A1512">
        <v>3877</v>
      </c>
      <c r="B1512" s="1">
        <v>45020</v>
      </c>
      <c r="C1512">
        <v>349340.69</v>
      </c>
      <c r="D1512">
        <v>16.809999999999999</v>
      </c>
      <c r="E1512">
        <v>14.72</v>
      </c>
      <c r="F1512">
        <v>1319.37</v>
      </c>
      <c r="G1512">
        <v>19523.900000000001</v>
      </c>
      <c r="H1512">
        <f>_xlfn.MAXIFS(performance_data[portfolio_value],performance_data[portfolio_id],performance_data[[#This Row],[portfolio_id]])  -_xlfn.MINIFS(performance_data[portfolio_value],performance_data[portfolio_id],performance_data[[#This Row],[portfolio_id]])</f>
        <v>437292.56999999995</v>
      </c>
    </row>
    <row r="1513" spans="1:8" x14ac:dyDescent="0.3">
      <c r="A1513">
        <v>8371</v>
      </c>
      <c r="B1513" s="1">
        <v>44853</v>
      </c>
      <c r="C1513">
        <v>349231.22</v>
      </c>
      <c r="D1513">
        <v>-4.93</v>
      </c>
      <c r="E1513">
        <v>-5.4</v>
      </c>
      <c r="F1513">
        <v>8248.59</v>
      </c>
      <c r="G1513">
        <v>7782.79</v>
      </c>
      <c r="H1513">
        <f>_xlfn.MAXIFS(performance_data[portfolio_value],performance_data[portfolio_id],performance_data[[#This Row],[portfolio_id]])  -_xlfn.MINIFS(performance_data[portfolio_value],performance_data[portfolio_id],performance_data[[#This Row],[portfolio_id]])</f>
        <v>463899.17000000004</v>
      </c>
    </row>
    <row r="1514" spans="1:8" x14ac:dyDescent="0.3">
      <c r="A1514">
        <v>7634</v>
      </c>
      <c r="B1514" s="1">
        <v>44902</v>
      </c>
      <c r="C1514">
        <v>349127.96</v>
      </c>
      <c r="D1514">
        <v>6.24</v>
      </c>
      <c r="E1514">
        <v>6.76</v>
      </c>
      <c r="F1514">
        <v>2367.6</v>
      </c>
      <c r="G1514">
        <v>8605.31</v>
      </c>
      <c r="H1514">
        <f>_xlfn.MAXIFS(performance_data[portfolio_value],performance_data[portfolio_id],performance_data[[#This Row],[portfolio_id]])  -_xlfn.MINIFS(performance_data[portfolio_value],performance_data[portfolio_id],performance_data[[#This Row],[portfolio_id]])</f>
        <v>443426.09</v>
      </c>
    </row>
    <row r="1515" spans="1:8" x14ac:dyDescent="0.3">
      <c r="A1515">
        <v>8069</v>
      </c>
      <c r="B1515" s="1">
        <v>45488</v>
      </c>
      <c r="C1515">
        <v>349056.74</v>
      </c>
      <c r="D1515">
        <v>6.95</v>
      </c>
      <c r="E1515">
        <v>7.21</v>
      </c>
      <c r="F1515">
        <v>13509.1</v>
      </c>
      <c r="G1515">
        <v>14667.42</v>
      </c>
      <c r="H1515">
        <f>_xlfn.MAXIFS(performance_data[portfolio_value],performance_data[portfolio_id],performance_data[[#This Row],[portfolio_id]])  -_xlfn.MINIFS(performance_data[portfolio_value],performance_data[portfolio_id],performance_data[[#This Row],[portfolio_id]])</f>
        <v>493005.85000000003</v>
      </c>
    </row>
    <row r="1516" spans="1:8" x14ac:dyDescent="0.3">
      <c r="A1516">
        <v>7159</v>
      </c>
      <c r="B1516" s="1">
        <v>44927</v>
      </c>
      <c r="C1516">
        <v>348898.47</v>
      </c>
      <c r="D1516">
        <v>-5.84</v>
      </c>
      <c r="E1516">
        <v>-6.18</v>
      </c>
      <c r="F1516">
        <v>19552.189999999999</v>
      </c>
      <c r="G1516">
        <v>16604.05</v>
      </c>
      <c r="H1516">
        <f>_xlfn.MAXIFS(performance_data[portfolio_value],performance_data[portfolio_id],performance_data[[#This Row],[portfolio_id]])  -_xlfn.MINIFS(performance_data[portfolio_value],performance_data[portfolio_id],performance_data[[#This Row],[portfolio_id]])</f>
        <v>475159.84</v>
      </c>
    </row>
    <row r="1517" spans="1:8" x14ac:dyDescent="0.3">
      <c r="A1517">
        <v>9525</v>
      </c>
      <c r="B1517" s="1">
        <v>45410</v>
      </c>
      <c r="C1517">
        <v>348869.14</v>
      </c>
      <c r="D1517">
        <v>19.2</v>
      </c>
      <c r="E1517">
        <v>19.510000000000002</v>
      </c>
      <c r="F1517">
        <v>11583.26</v>
      </c>
      <c r="G1517">
        <v>6701.13</v>
      </c>
      <c r="H1517">
        <f>_xlfn.MAXIFS(performance_data[portfolio_value],performance_data[portfolio_id],performance_data[[#This Row],[portfolio_id]])  -_xlfn.MINIFS(performance_data[portfolio_value],performance_data[portfolio_id],performance_data[[#This Row],[portfolio_id]])</f>
        <v>443691.57</v>
      </c>
    </row>
    <row r="1518" spans="1:8" x14ac:dyDescent="0.3">
      <c r="A1518">
        <v>2382</v>
      </c>
      <c r="B1518" s="1">
        <v>45128</v>
      </c>
      <c r="C1518">
        <v>348725.83</v>
      </c>
      <c r="D1518">
        <v>17</v>
      </c>
      <c r="E1518">
        <v>19.8</v>
      </c>
      <c r="F1518">
        <v>11612.01</v>
      </c>
      <c r="G1518">
        <v>15999.29</v>
      </c>
      <c r="H1518">
        <f>_xlfn.MAXIFS(performance_data[portfolio_value],performance_data[portfolio_id],performance_data[[#This Row],[portfolio_id]])  -_xlfn.MINIFS(performance_data[portfolio_value],performance_data[portfolio_id],performance_data[[#This Row],[portfolio_id]])</f>
        <v>438255.63</v>
      </c>
    </row>
    <row r="1519" spans="1:8" x14ac:dyDescent="0.3">
      <c r="A1519">
        <v>6263</v>
      </c>
      <c r="B1519" s="1">
        <v>45323</v>
      </c>
      <c r="C1519">
        <v>348724.82</v>
      </c>
      <c r="D1519">
        <v>19.850000000000001</v>
      </c>
      <c r="E1519">
        <v>18.79</v>
      </c>
      <c r="F1519">
        <v>13727.34</v>
      </c>
      <c r="G1519">
        <v>18115.64</v>
      </c>
      <c r="H1519">
        <f>_xlfn.MAXIFS(performance_data[portfolio_value],performance_data[portfolio_id],performance_data[[#This Row],[portfolio_id]])  -_xlfn.MINIFS(performance_data[portfolio_value],performance_data[portfolio_id],performance_data[[#This Row],[portfolio_id]])</f>
        <v>474822.41</v>
      </c>
    </row>
    <row r="1520" spans="1:8" x14ac:dyDescent="0.3">
      <c r="A1520">
        <v>9751</v>
      </c>
      <c r="B1520" s="1">
        <v>44895</v>
      </c>
      <c r="C1520">
        <v>348458.94</v>
      </c>
      <c r="D1520">
        <v>17.690000000000001</v>
      </c>
      <c r="E1520">
        <v>18.920000000000002</v>
      </c>
      <c r="F1520">
        <v>10751.88</v>
      </c>
      <c r="G1520">
        <v>8151.46</v>
      </c>
      <c r="H1520">
        <f>_xlfn.MAXIFS(performance_data[portfolio_value],performance_data[portfolio_id],performance_data[[#This Row],[portfolio_id]])  -_xlfn.MINIFS(performance_data[portfolio_value],performance_data[portfolio_id],performance_data[[#This Row],[portfolio_id]])</f>
        <v>486791.28</v>
      </c>
    </row>
    <row r="1521" spans="1:8" x14ac:dyDescent="0.3">
      <c r="A1521">
        <v>4993</v>
      </c>
      <c r="B1521" s="1">
        <v>45369</v>
      </c>
      <c r="C1521">
        <v>348420.86</v>
      </c>
      <c r="D1521">
        <v>-8.73</v>
      </c>
      <c r="E1521">
        <v>-8.9700000000000006</v>
      </c>
      <c r="F1521">
        <v>40.43</v>
      </c>
      <c r="G1521">
        <v>7167.19</v>
      </c>
      <c r="H1521">
        <f>_xlfn.MAXIFS(performance_data[portfolio_value],performance_data[portfolio_id],performance_data[[#This Row],[portfolio_id]])  -_xlfn.MINIFS(performance_data[portfolio_value],performance_data[portfolio_id],performance_data[[#This Row],[portfolio_id]])</f>
        <v>459840.17</v>
      </c>
    </row>
    <row r="1522" spans="1:8" x14ac:dyDescent="0.3">
      <c r="A1522">
        <v>5264</v>
      </c>
      <c r="B1522" s="1">
        <v>45269</v>
      </c>
      <c r="C1522">
        <v>348392.07</v>
      </c>
      <c r="D1522">
        <v>-5.65</v>
      </c>
      <c r="E1522">
        <v>-6.71</v>
      </c>
      <c r="F1522">
        <v>13958.48</v>
      </c>
      <c r="G1522">
        <v>15589.44</v>
      </c>
      <c r="H1522">
        <f>_xlfn.MAXIFS(performance_data[portfolio_value],performance_data[portfolio_id],performance_data[[#This Row],[portfolio_id]])  -_xlfn.MINIFS(performance_data[portfolio_value],performance_data[portfolio_id],performance_data[[#This Row],[portfolio_id]])</f>
        <v>488077.94</v>
      </c>
    </row>
    <row r="1523" spans="1:8" x14ac:dyDescent="0.3">
      <c r="A1523">
        <v>6416</v>
      </c>
      <c r="B1523" s="1">
        <v>44972</v>
      </c>
      <c r="C1523">
        <v>348206.33</v>
      </c>
      <c r="D1523">
        <v>14.86</v>
      </c>
      <c r="E1523">
        <v>15.99</v>
      </c>
      <c r="F1523">
        <v>6338.62</v>
      </c>
      <c r="G1523">
        <v>17693.810000000001</v>
      </c>
      <c r="H1523">
        <f>_xlfn.MAXIFS(performance_data[portfolio_value],performance_data[portfolio_id],performance_data[[#This Row],[portfolio_id]])  -_xlfn.MINIFS(performance_data[portfolio_value],performance_data[portfolio_id],performance_data[[#This Row],[portfolio_id]])</f>
        <v>452655.38</v>
      </c>
    </row>
    <row r="1524" spans="1:8" x14ac:dyDescent="0.3">
      <c r="A1524">
        <v>7258</v>
      </c>
      <c r="B1524" s="1">
        <v>45486</v>
      </c>
      <c r="C1524">
        <v>348195.1</v>
      </c>
      <c r="D1524">
        <v>4.38</v>
      </c>
      <c r="E1524">
        <v>3.57</v>
      </c>
      <c r="F1524">
        <v>15146.08</v>
      </c>
      <c r="G1524">
        <v>16378.48</v>
      </c>
      <c r="H1524">
        <f>_xlfn.MAXIFS(performance_data[portfolio_value],performance_data[portfolio_id],performance_data[[#This Row],[portfolio_id]])  -_xlfn.MINIFS(performance_data[portfolio_value],performance_data[portfolio_id],performance_data[[#This Row],[portfolio_id]])</f>
        <v>440287.99</v>
      </c>
    </row>
    <row r="1525" spans="1:8" x14ac:dyDescent="0.3">
      <c r="A1525">
        <v>2382</v>
      </c>
      <c r="B1525" s="1">
        <v>45304</v>
      </c>
      <c r="C1525">
        <v>348013.63</v>
      </c>
      <c r="D1525">
        <v>1.57</v>
      </c>
      <c r="E1525">
        <v>1.6</v>
      </c>
      <c r="F1525">
        <v>1239.3499999999999</v>
      </c>
      <c r="G1525">
        <v>7777.39</v>
      </c>
      <c r="H1525">
        <f>_xlfn.MAXIFS(performance_data[portfolio_value],performance_data[portfolio_id],performance_data[[#This Row],[portfolio_id]])  -_xlfn.MINIFS(performance_data[portfolio_value],performance_data[portfolio_id],performance_data[[#This Row],[portfolio_id]])</f>
        <v>438255.63</v>
      </c>
    </row>
    <row r="1526" spans="1:8" x14ac:dyDescent="0.3">
      <c r="A1526">
        <v>8355</v>
      </c>
      <c r="B1526" s="1">
        <v>45156</v>
      </c>
      <c r="C1526">
        <v>347916.78</v>
      </c>
      <c r="D1526">
        <v>-3.76</v>
      </c>
      <c r="E1526">
        <v>-4.47</v>
      </c>
      <c r="F1526">
        <v>15453.65</v>
      </c>
      <c r="G1526">
        <v>14571.67</v>
      </c>
      <c r="H1526">
        <f>_xlfn.MAXIFS(performance_data[portfolio_value],performance_data[portfolio_id],performance_data[[#This Row],[portfolio_id]])  -_xlfn.MINIFS(performance_data[portfolio_value],performance_data[portfolio_id],performance_data[[#This Row],[portfolio_id]])</f>
        <v>437888.26</v>
      </c>
    </row>
    <row r="1527" spans="1:8" x14ac:dyDescent="0.3">
      <c r="A1527">
        <v>7691</v>
      </c>
      <c r="B1527" s="1">
        <v>45033</v>
      </c>
      <c r="C1527">
        <v>347827.48</v>
      </c>
      <c r="D1527">
        <v>13.55</v>
      </c>
      <c r="E1527">
        <v>12.67</v>
      </c>
      <c r="F1527">
        <v>122.68</v>
      </c>
      <c r="G1527">
        <v>4747.04</v>
      </c>
      <c r="H1527">
        <f>_xlfn.MAXIFS(performance_data[portfolio_value],performance_data[portfolio_id],performance_data[[#This Row],[portfolio_id]])  -_xlfn.MINIFS(performance_data[portfolio_value],performance_data[portfolio_id],performance_data[[#This Row],[portfolio_id]])</f>
        <v>435164.61000000004</v>
      </c>
    </row>
    <row r="1528" spans="1:8" x14ac:dyDescent="0.3">
      <c r="A1528">
        <v>7602</v>
      </c>
      <c r="B1528" s="1">
        <v>44918</v>
      </c>
      <c r="C1528">
        <v>347779.96</v>
      </c>
      <c r="D1528">
        <v>19.920000000000002</v>
      </c>
      <c r="E1528">
        <v>18.2</v>
      </c>
      <c r="F1528">
        <v>2207.9699999999998</v>
      </c>
      <c r="G1528">
        <v>18808.330000000002</v>
      </c>
      <c r="H1528">
        <f>_xlfn.MAXIFS(performance_data[portfolio_value],performance_data[portfolio_id],performance_data[[#This Row],[portfolio_id]])  -_xlfn.MINIFS(performance_data[portfolio_value],performance_data[portfolio_id],performance_data[[#This Row],[portfolio_id]])</f>
        <v>463482.04000000004</v>
      </c>
    </row>
    <row r="1529" spans="1:8" x14ac:dyDescent="0.3">
      <c r="A1529">
        <v>9751</v>
      </c>
      <c r="B1529" s="1">
        <v>45173</v>
      </c>
      <c r="C1529">
        <v>347758.08000000002</v>
      </c>
      <c r="D1529">
        <v>3.96</v>
      </c>
      <c r="E1529">
        <v>4.66</v>
      </c>
      <c r="F1529">
        <v>12535.3</v>
      </c>
      <c r="G1529">
        <v>6515.88</v>
      </c>
      <c r="H1529">
        <f>_xlfn.MAXIFS(performance_data[portfolio_value],performance_data[portfolio_id],performance_data[[#This Row],[portfolio_id]])  -_xlfn.MINIFS(performance_data[portfolio_value],performance_data[portfolio_id],performance_data[[#This Row],[portfolio_id]])</f>
        <v>486791.28</v>
      </c>
    </row>
    <row r="1530" spans="1:8" x14ac:dyDescent="0.3">
      <c r="A1530">
        <v>3758</v>
      </c>
      <c r="B1530" s="1">
        <v>44833</v>
      </c>
      <c r="C1530">
        <v>347735.52</v>
      </c>
      <c r="D1530">
        <v>6.14</v>
      </c>
      <c r="E1530">
        <v>7.2</v>
      </c>
      <c r="F1530">
        <v>19208.5</v>
      </c>
      <c r="G1530">
        <v>15176.79</v>
      </c>
      <c r="H1530">
        <f>_xlfn.MAXIFS(performance_data[portfolio_value],performance_data[portfolio_id],performance_data[[#This Row],[portfolio_id]])  -_xlfn.MINIFS(performance_data[portfolio_value],performance_data[portfolio_id],performance_data[[#This Row],[portfolio_id]])</f>
        <v>492828.58</v>
      </c>
    </row>
    <row r="1531" spans="1:8" x14ac:dyDescent="0.3">
      <c r="A1531">
        <v>8996</v>
      </c>
      <c r="B1531" s="1">
        <v>44937</v>
      </c>
      <c r="C1531">
        <v>347678.18</v>
      </c>
      <c r="D1531">
        <v>-9.1</v>
      </c>
      <c r="E1531">
        <v>-8.19</v>
      </c>
      <c r="F1531">
        <v>17018.29</v>
      </c>
      <c r="G1531">
        <v>2598.2600000000002</v>
      </c>
      <c r="H1531">
        <f>_xlfn.MAXIFS(performance_data[portfolio_value],performance_data[portfolio_id],performance_data[[#This Row],[portfolio_id]])  -_xlfn.MINIFS(performance_data[portfolio_value],performance_data[portfolio_id],performance_data[[#This Row],[portfolio_id]])</f>
        <v>463976.63999999996</v>
      </c>
    </row>
    <row r="1532" spans="1:8" x14ac:dyDescent="0.3">
      <c r="A1532">
        <v>7265</v>
      </c>
      <c r="B1532" s="1">
        <v>45258</v>
      </c>
      <c r="C1532">
        <v>347619.53</v>
      </c>
      <c r="D1532">
        <v>-3.04</v>
      </c>
      <c r="E1532">
        <v>-3.39</v>
      </c>
      <c r="F1532">
        <v>8367.1</v>
      </c>
      <c r="G1532">
        <v>3654.24</v>
      </c>
      <c r="H1532">
        <f>_xlfn.MAXIFS(performance_data[portfolio_value],performance_data[portfolio_id],performance_data[[#This Row],[portfolio_id]])  -_xlfn.MINIFS(performance_data[portfolio_value],performance_data[portfolio_id],performance_data[[#This Row],[portfolio_id]])</f>
        <v>460611.42</v>
      </c>
    </row>
    <row r="1533" spans="1:8" x14ac:dyDescent="0.3">
      <c r="A1533">
        <v>3574</v>
      </c>
      <c r="B1533" s="1">
        <v>45180</v>
      </c>
      <c r="C1533">
        <v>347514.27</v>
      </c>
      <c r="D1533">
        <v>8.64</v>
      </c>
      <c r="E1533">
        <v>8.93</v>
      </c>
      <c r="F1533">
        <v>11007.87</v>
      </c>
      <c r="G1533">
        <v>18371.66</v>
      </c>
      <c r="H1533">
        <f>_xlfn.MAXIFS(performance_data[portfolio_value],performance_data[portfolio_id],performance_data[[#This Row],[portfolio_id]])  -_xlfn.MINIFS(performance_data[portfolio_value],performance_data[portfolio_id],performance_data[[#This Row],[portfolio_id]])</f>
        <v>469908.89999999997</v>
      </c>
    </row>
    <row r="1534" spans="1:8" x14ac:dyDescent="0.3">
      <c r="A1534">
        <v>3109</v>
      </c>
      <c r="B1534" s="1">
        <v>45450</v>
      </c>
      <c r="C1534">
        <v>347402.26</v>
      </c>
      <c r="D1534">
        <v>7.5</v>
      </c>
      <c r="E1534">
        <v>6.12</v>
      </c>
      <c r="F1534">
        <v>3454.78</v>
      </c>
      <c r="G1534">
        <v>5666.08</v>
      </c>
      <c r="H1534">
        <f>_xlfn.MAXIFS(performance_data[portfolio_value],performance_data[portfolio_id],performance_data[[#This Row],[portfolio_id]])  -_xlfn.MINIFS(performance_data[portfolio_value],performance_data[portfolio_id],performance_data[[#This Row],[portfolio_id]])</f>
        <v>487003.91000000003</v>
      </c>
    </row>
    <row r="1535" spans="1:8" x14ac:dyDescent="0.3">
      <c r="A1535">
        <v>4157</v>
      </c>
      <c r="B1535" s="1">
        <v>45407</v>
      </c>
      <c r="C1535">
        <v>347292.56</v>
      </c>
      <c r="D1535">
        <v>17.38</v>
      </c>
      <c r="E1535">
        <v>14.5</v>
      </c>
      <c r="F1535">
        <v>15666.85</v>
      </c>
      <c r="G1535">
        <v>15392.43</v>
      </c>
      <c r="H1535">
        <f>_xlfn.MAXIFS(performance_data[portfolio_value],performance_data[portfolio_id],performance_data[[#This Row],[portfolio_id]])  -_xlfn.MINIFS(performance_data[portfolio_value],performance_data[portfolio_id],performance_data[[#This Row],[portfolio_id]])</f>
        <v>463407.92000000004</v>
      </c>
    </row>
    <row r="1536" spans="1:8" x14ac:dyDescent="0.3">
      <c r="A1536">
        <v>5264</v>
      </c>
      <c r="B1536" s="1">
        <v>45242</v>
      </c>
      <c r="C1536">
        <v>347104.15</v>
      </c>
      <c r="D1536">
        <v>16.97</v>
      </c>
      <c r="E1536">
        <v>19.690000000000001</v>
      </c>
      <c r="F1536">
        <v>10623.28</v>
      </c>
      <c r="G1536">
        <v>13504.24</v>
      </c>
      <c r="H1536">
        <f>_xlfn.MAXIFS(performance_data[portfolio_value],performance_data[portfolio_id],performance_data[[#This Row],[portfolio_id]])  -_xlfn.MINIFS(performance_data[portfolio_value],performance_data[portfolio_id],performance_data[[#This Row],[portfolio_id]])</f>
        <v>488077.94</v>
      </c>
    </row>
    <row r="1537" spans="1:8" x14ac:dyDescent="0.3">
      <c r="A1537">
        <v>9575</v>
      </c>
      <c r="B1537" s="1">
        <v>45161</v>
      </c>
      <c r="C1537">
        <v>347045.87</v>
      </c>
      <c r="D1537">
        <v>19.399999999999999</v>
      </c>
      <c r="E1537">
        <v>18.97</v>
      </c>
      <c r="F1537">
        <v>12731.51</v>
      </c>
      <c r="G1537">
        <v>6616.81</v>
      </c>
      <c r="H1537">
        <f>_xlfn.MAXIFS(performance_data[portfolio_value],performance_data[portfolio_id],performance_data[[#This Row],[portfolio_id]])  -_xlfn.MINIFS(performance_data[portfolio_value],performance_data[portfolio_id],performance_data[[#This Row],[portfolio_id]])</f>
        <v>399594.98000000004</v>
      </c>
    </row>
    <row r="1538" spans="1:8" x14ac:dyDescent="0.3">
      <c r="A1538">
        <v>1204</v>
      </c>
      <c r="B1538" s="1">
        <v>45031</v>
      </c>
      <c r="C1538">
        <v>346970.83</v>
      </c>
      <c r="D1538">
        <v>-3.76</v>
      </c>
      <c r="E1538">
        <v>-4.1900000000000004</v>
      </c>
      <c r="F1538">
        <v>19956.79</v>
      </c>
      <c r="G1538">
        <v>11735.15</v>
      </c>
      <c r="H1538">
        <f>_xlfn.MAXIFS(performance_data[portfolio_value],performance_data[portfolio_id],performance_data[[#This Row],[portfolio_id]])  -_xlfn.MINIFS(performance_data[portfolio_value],performance_data[portfolio_id],performance_data[[#This Row],[portfolio_id]])</f>
        <v>473571.24</v>
      </c>
    </row>
    <row r="1539" spans="1:8" x14ac:dyDescent="0.3">
      <c r="A1539">
        <v>8853</v>
      </c>
      <c r="B1539" s="1">
        <v>45298</v>
      </c>
      <c r="C1539">
        <v>346781.67</v>
      </c>
      <c r="D1539">
        <v>-9.68</v>
      </c>
      <c r="E1539">
        <v>-10.78</v>
      </c>
      <c r="F1539">
        <v>13305.07</v>
      </c>
      <c r="G1539">
        <v>11596.29</v>
      </c>
      <c r="H1539">
        <f>_xlfn.MAXIFS(performance_data[portfolio_value],performance_data[portfolio_id],performance_data[[#This Row],[portfolio_id]])  -_xlfn.MINIFS(performance_data[portfolio_value],performance_data[portfolio_id],performance_data[[#This Row],[portfolio_id]])</f>
        <v>435712.03</v>
      </c>
    </row>
    <row r="1540" spans="1:8" x14ac:dyDescent="0.3">
      <c r="A1540">
        <v>1069</v>
      </c>
      <c r="B1540" s="1">
        <v>45486</v>
      </c>
      <c r="C1540">
        <v>346582.45</v>
      </c>
      <c r="D1540">
        <v>-2.62</v>
      </c>
      <c r="E1540">
        <v>-2.89</v>
      </c>
      <c r="F1540">
        <v>1821.72</v>
      </c>
      <c r="G1540">
        <v>14818.98</v>
      </c>
      <c r="H1540">
        <f>_xlfn.MAXIFS(performance_data[portfolio_value],performance_data[portfolio_id],performance_data[[#This Row],[portfolio_id]])  -_xlfn.MINIFS(performance_data[portfolio_value],performance_data[portfolio_id],performance_data[[#This Row],[portfolio_id]])</f>
        <v>457939.57999999996</v>
      </c>
    </row>
    <row r="1541" spans="1:8" x14ac:dyDescent="0.3">
      <c r="A1541">
        <v>3938</v>
      </c>
      <c r="B1541" s="1">
        <v>44886</v>
      </c>
      <c r="C1541">
        <v>346525.92</v>
      </c>
      <c r="D1541">
        <v>11.85</v>
      </c>
      <c r="E1541">
        <v>10.26</v>
      </c>
      <c r="F1541">
        <v>3614.62</v>
      </c>
      <c r="G1541">
        <v>6272.02</v>
      </c>
      <c r="H1541">
        <f>_xlfn.MAXIFS(performance_data[portfolio_value],performance_data[portfolio_id],performance_data[[#This Row],[portfolio_id]])  -_xlfn.MINIFS(performance_data[portfolio_value],performance_data[portfolio_id],performance_data[[#This Row],[portfolio_id]])</f>
        <v>478323.07999999996</v>
      </c>
    </row>
    <row r="1542" spans="1:8" x14ac:dyDescent="0.3">
      <c r="A1542">
        <v>1845</v>
      </c>
      <c r="B1542" s="1">
        <v>45291</v>
      </c>
      <c r="C1542">
        <v>346516.55</v>
      </c>
      <c r="D1542">
        <v>12.62</v>
      </c>
      <c r="E1542">
        <v>13.75</v>
      </c>
      <c r="F1542">
        <v>6166.94</v>
      </c>
      <c r="G1542">
        <v>11077.61</v>
      </c>
      <c r="H1542">
        <f>_xlfn.MAXIFS(performance_data[portfolio_value],performance_data[portfolio_id],performance_data[[#This Row],[portfolio_id]])  -_xlfn.MINIFS(performance_data[portfolio_value],performance_data[portfolio_id],performance_data[[#This Row],[portfolio_id]])</f>
        <v>457089.26999999996</v>
      </c>
    </row>
    <row r="1543" spans="1:8" x14ac:dyDescent="0.3">
      <c r="A1543">
        <v>7655</v>
      </c>
      <c r="B1543" s="1">
        <v>45512</v>
      </c>
      <c r="C1543">
        <v>346405.51</v>
      </c>
      <c r="D1543">
        <v>2.61</v>
      </c>
      <c r="E1543">
        <v>2.85</v>
      </c>
      <c r="F1543">
        <v>7137.6</v>
      </c>
      <c r="G1543">
        <v>30.96</v>
      </c>
      <c r="H1543">
        <f>_xlfn.MAXIFS(performance_data[portfolio_value],performance_data[portfolio_id],performance_data[[#This Row],[portfolio_id]])  -_xlfn.MINIFS(performance_data[portfolio_value],performance_data[portfolio_id],performance_data[[#This Row],[portfolio_id]])</f>
        <v>476664.48000000004</v>
      </c>
    </row>
    <row r="1544" spans="1:8" x14ac:dyDescent="0.3">
      <c r="A1544">
        <v>5227</v>
      </c>
      <c r="B1544" s="1">
        <v>44938</v>
      </c>
      <c r="C1544">
        <v>345570.03</v>
      </c>
      <c r="D1544">
        <v>-2.5299999999999998</v>
      </c>
      <c r="E1544">
        <v>-2.64</v>
      </c>
      <c r="F1544">
        <v>2846.44</v>
      </c>
      <c r="G1544">
        <v>5557.73</v>
      </c>
      <c r="H1544">
        <f>_xlfn.MAXIFS(performance_data[portfolio_value],performance_data[portfolio_id],performance_data[[#This Row],[portfolio_id]])  -_xlfn.MINIFS(performance_data[portfolio_value],performance_data[portfolio_id],performance_data[[#This Row],[portfolio_id]])</f>
        <v>481851.52</v>
      </c>
    </row>
    <row r="1545" spans="1:8" x14ac:dyDescent="0.3">
      <c r="A1545">
        <v>9044</v>
      </c>
      <c r="B1545" s="1">
        <v>45135</v>
      </c>
      <c r="C1545">
        <v>345562.59</v>
      </c>
      <c r="D1545">
        <v>5.09</v>
      </c>
      <c r="E1545">
        <v>5.91</v>
      </c>
      <c r="F1545">
        <v>2989.68</v>
      </c>
      <c r="G1545">
        <v>4203.7</v>
      </c>
      <c r="H1545">
        <f>_xlfn.MAXIFS(performance_data[portfolio_value],performance_data[portfolio_id],performance_data[[#This Row],[portfolio_id]])  -_xlfn.MINIFS(performance_data[portfolio_value],performance_data[portfolio_id],performance_data[[#This Row],[portfolio_id]])</f>
        <v>485490.77</v>
      </c>
    </row>
    <row r="1546" spans="1:8" x14ac:dyDescent="0.3">
      <c r="A1546">
        <v>9063</v>
      </c>
      <c r="B1546" s="1">
        <v>44841</v>
      </c>
      <c r="C1546">
        <v>345380.05</v>
      </c>
      <c r="D1546">
        <v>-5.63</v>
      </c>
      <c r="E1546">
        <v>-5.52</v>
      </c>
      <c r="F1546">
        <v>1038.55</v>
      </c>
      <c r="G1546">
        <v>5256.95</v>
      </c>
      <c r="H1546">
        <f>_xlfn.MAXIFS(performance_data[portfolio_value],performance_data[portfolio_id],performance_data[[#This Row],[portfolio_id]])  -_xlfn.MINIFS(performance_data[portfolio_value],performance_data[portfolio_id],performance_data[[#This Row],[portfolio_id]])</f>
        <v>443243.98</v>
      </c>
    </row>
    <row r="1547" spans="1:8" x14ac:dyDescent="0.3">
      <c r="A1547">
        <v>8996</v>
      </c>
      <c r="B1547" s="1">
        <v>45274</v>
      </c>
      <c r="C1547">
        <v>345335.55</v>
      </c>
      <c r="D1547">
        <v>13.71</v>
      </c>
      <c r="E1547">
        <v>14.39</v>
      </c>
      <c r="F1547">
        <v>3809.93</v>
      </c>
      <c r="G1547">
        <v>7644.75</v>
      </c>
      <c r="H1547">
        <f>_xlfn.MAXIFS(performance_data[portfolio_value],performance_data[portfolio_id],performance_data[[#This Row],[portfolio_id]])  -_xlfn.MINIFS(performance_data[portfolio_value],performance_data[portfolio_id],performance_data[[#This Row],[portfolio_id]])</f>
        <v>463976.63999999996</v>
      </c>
    </row>
    <row r="1548" spans="1:8" x14ac:dyDescent="0.3">
      <c r="A1548">
        <v>1471</v>
      </c>
      <c r="B1548" s="1">
        <v>44946</v>
      </c>
      <c r="C1548">
        <v>345151.47</v>
      </c>
      <c r="D1548">
        <v>8</v>
      </c>
      <c r="E1548">
        <v>8.4700000000000006</v>
      </c>
      <c r="F1548">
        <v>15767.78</v>
      </c>
      <c r="G1548">
        <v>15740.28</v>
      </c>
      <c r="H1548">
        <f>_xlfn.MAXIFS(performance_data[portfolio_value],performance_data[portfolio_id],performance_data[[#This Row],[portfolio_id]])  -_xlfn.MINIFS(performance_data[portfolio_value],performance_data[portfolio_id],performance_data[[#This Row],[portfolio_id]])</f>
        <v>482465.44</v>
      </c>
    </row>
    <row r="1549" spans="1:8" x14ac:dyDescent="0.3">
      <c r="A1549">
        <v>4716</v>
      </c>
      <c r="B1549" s="1">
        <v>45035</v>
      </c>
      <c r="C1549">
        <v>345137.76</v>
      </c>
      <c r="D1549">
        <v>-5.0599999999999996</v>
      </c>
      <c r="E1549">
        <v>-4.09</v>
      </c>
      <c r="F1549">
        <v>9279.9</v>
      </c>
      <c r="G1549">
        <v>14117.64</v>
      </c>
      <c r="H1549">
        <f>_xlfn.MAXIFS(performance_data[portfolio_value],performance_data[portfolio_id],performance_data[[#This Row],[portfolio_id]])  -_xlfn.MINIFS(performance_data[portfolio_value],performance_data[portfolio_id],performance_data[[#This Row],[portfolio_id]])</f>
        <v>444601.37</v>
      </c>
    </row>
    <row r="1550" spans="1:8" x14ac:dyDescent="0.3">
      <c r="A1550">
        <v>2582</v>
      </c>
      <c r="B1550" s="1">
        <v>45145</v>
      </c>
      <c r="C1550">
        <v>344841.11</v>
      </c>
      <c r="D1550">
        <v>4.49</v>
      </c>
      <c r="E1550">
        <v>4.08</v>
      </c>
      <c r="F1550">
        <v>6553.84</v>
      </c>
      <c r="G1550">
        <v>13042.42</v>
      </c>
      <c r="H1550">
        <f>_xlfn.MAXIFS(performance_data[portfolio_value],performance_data[portfolio_id],performance_data[[#This Row],[portfolio_id]])  -_xlfn.MINIFS(performance_data[portfolio_value],performance_data[portfolio_id],performance_data[[#This Row],[portfolio_id]])</f>
        <v>486555.19</v>
      </c>
    </row>
    <row r="1551" spans="1:8" x14ac:dyDescent="0.3">
      <c r="A1551">
        <v>2525</v>
      </c>
      <c r="B1551" s="1">
        <v>45034</v>
      </c>
      <c r="C1551">
        <v>344793.66</v>
      </c>
      <c r="D1551">
        <v>18.12</v>
      </c>
      <c r="E1551">
        <v>18.690000000000001</v>
      </c>
      <c r="F1551">
        <v>12902.19</v>
      </c>
      <c r="G1551">
        <v>3978.91</v>
      </c>
      <c r="H1551">
        <f>_xlfn.MAXIFS(performance_data[portfolio_value],performance_data[portfolio_id],performance_data[[#This Row],[portfolio_id]])  -_xlfn.MINIFS(performance_data[portfolio_value],performance_data[portfolio_id],performance_data[[#This Row],[portfolio_id]])</f>
        <v>487382.06</v>
      </c>
    </row>
    <row r="1552" spans="1:8" x14ac:dyDescent="0.3">
      <c r="A1552">
        <v>2235</v>
      </c>
      <c r="B1552" s="1">
        <v>45361</v>
      </c>
      <c r="C1552">
        <v>344759.8</v>
      </c>
      <c r="D1552">
        <v>-6.19</v>
      </c>
      <c r="E1552">
        <v>-7.06</v>
      </c>
      <c r="F1552">
        <v>15133.63</v>
      </c>
      <c r="G1552">
        <v>19610.5</v>
      </c>
      <c r="H1552">
        <f>_xlfn.MAXIFS(performance_data[portfolio_value],performance_data[portfolio_id],performance_data[[#This Row],[portfolio_id]])  -_xlfn.MINIFS(performance_data[portfolio_value],performance_data[portfolio_id],performance_data[[#This Row],[portfolio_id]])</f>
        <v>474352.65</v>
      </c>
    </row>
    <row r="1553" spans="1:8" x14ac:dyDescent="0.3">
      <c r="A1553">
        <v>2598</v>
      </c>
      <c r="B1553" s="1">
        <v>45053</v>
      </c>
      <c r="C1553">
        <v>344608.05</v>
      </c>
      <c r="D1553">
        <v>6.84</v>
      </c>
      <c r="E1553">
        <v>8.14</v>
      </c>
      <c r="F1553">
        <v>11471.02</v>
      </c>
      <c r="G1553">
        <v>17766.919999999998</v>
      </c>
      <c r="H1553">
        <f>_xlfn.MAXIFS(performance_data[portfolio_value],performance_data[portfolio_id],performance_data[[#This Row],[portfolio_id]])  -_xlfn.MINIFS(performance_data[portfolio_value],performance_data[portfolio_id],performance_data[[#This Row],[portfolio_id]])</f>
        <v>483701.93</v>
      </c>
    </row>
    <row r="1554" spans="1:8" x14ac:dyDescent="0.3">
      <c r="A1554">
        <v>2183</v>
      </c>
      <c r="B1554" s="1">
        <v>45338</v>
      </c>
      <c r="C1554">
        <v>344319.78</v>
      </c>
      <c r="D1554">
        <v>5.74</v>
      </c>
      <c r="E1554">
        <v>4.93</v>
      </c>
      <c r="F1554">
        <v>13084.37</v>
      </c>
      <c r="G1554">
        <v>8001.36</v>
      </c>
      <c r="H1554">
        <f>_xlfn.MAXIFS(performance_data[portfolio_value],performance_data[portfolio_id],performance_data[[#This Row],[portfolio_id]])  -_xlfn.MINIFS(performance_data[portfolio_value],performance_data[portfolio_id],performance_data[[#This Row],[portfolio_id]])</f>
        <v>475880.52</v>
      </c>
    </row>
    <row r="1555" spans="1:8" x14ac:dyDescent="0.3">
      <c r="A1555">
        <v>8582</v>
      </c>
      <c r="B1555" s="1">
        <v>44864</v>
      </c>
      <c r="C1555">
        <v>344246.54</v>
      </c>
      <c r="D1555">
        <v>15.28</v>
      </c>
      <c r="E1555">
        <v>16.89</v>
      </c>
      <c r="F1555">
        <v>16118.77</v>
      </c>
      <c r="G1555">
        <v>12698.52</v>
      </c>
      <c r="H1555">
        <f>_xlfn.MAXIFS(performance_data[portfolio_value],performance_data[portfolio_id],performance_data[[#This Row],[portfolio_id]])  -_xlfn.MINIFS(performance_data[portfolio_value],performance_data[portfolio_id],performance_data[[#This Row],[portfolio_id]])</f>
        <v>468848.31</v>
      </c>
    </row>
    <row r="1556" spans="1:8" x14ac:dyDescent="0.3">
      <c r="A1556">
        <v>1029</v>
      </c>
      <c r="B1556" s="1">
        <v>44940</v>
      </c>
      <c r="C1556">
        <v>344125.43</v>
      </c>
      <c r="D1556">
        <v>-6.55</v>
      </c>
      <c r="E1556">
        <v>-6.09</v>
      </c>
      <c r="F1556">
        <v>8244.41</v>
      </c>
      <c r="G1556">
        <v>16044</v>
      </c>
      <c r="H1556">
        <f>_xlfn.MAXIFS(performance_data[portfolio_value],performance_data[portfolio_id],performance_data[[#This Row],[portfolio_id]])  -_xlfn.MINIFS(performance_data[portfolio_value],performance_data[portfolio_id],performance_data[[#This Row],[portfolio_id]])</f>
        <v>457051.31000000006</v>
      </c>
    </row>
    <row r="1557" spans="1:8" x14ac:dyDescent="0.3">
      <c r="A1557">
        <v>1726</v>
      </c>
      <c r="B1557" s="1">
        <v>45213</v>
      </c>
      <c r="C1557">
        <v>343947.13</v>
      </c>
      <c r="D1557">
        <v>9.26</v>
      </c>
      <c r="E1557">
        <v>9.5399999999999991</v>
      </c>
      <c r="F1557">
        <v>19339.650000000001</v>
      </c>
      <c r="G1557">
        <v>15031.78</v>
      </c>
      <c r="H1557">
        <f>_xlfn.MAXIFS(performance_data[portfolio_value],performance_data[portfolio_id],performance_data[[#This Row],[portfolio_id]])  -_xlfn.MINIFS(performance_data[portfolio_value],performance_data[portfolio_id],performance_data[[#This Row],[portfolio_id]])</f>
        <v>399055.5</v>
      </c>
    </row>
    <row r="1558" spans="1:8" x14ac:dyDescent="0.3">
      <c r="A1558">
        <v>1666</v>
      </c>
      <c r="B1558" s="1">
        <v>45168</v>
      </c>
      <c r="C1558">
        <v>343851.27</v>
      </c>
      <c r="D1558">
        <v>15.33</v>
      </c>
      <c r="E1558">
        <v>16.739999999999998</v>
      </c>
      <c r="F1558">
        <v>19461.11</v>
      </c>
      <c r="G1558">
        <v>3742.47</v>
      </c>
      <c r="H1558">
        <f>_xlfn.MAXIFS(performance_data[portfolio_value],performance_data[portfolio_id],performance_data[[#This Row],[portfolio_id]])  -_xlfn.MINIFS(performance_data[portfolio_value],performance_data[portfolio_id],performance_data[[#This Row],[portfolio_id]])</f>
        <v>493743.75</v>
      </c>
    </row>
    <row r="1559" spans="1:8" x14ac:dyDescent="0.3">
      <c r="A1559">
        <v>6661</v>
      </c>
      <c r="B1559" s="1">
        <v>45146</v>
      </c>
      <c r="C1559">
        <v>343712.42</v>
      </c>
      <c r="D1559">
        <v>11.87</v>
      </c>
      <c r="E1559">
        <v>13.19</v>
      </c>
      <c r="F1559">
        <v>9528.76</v>
      </c>
      <c r="G1559">
        <v>7099.79</v>
      </c>
      <c r="H1559">
        <f>_xlfn.MAXIFS(performance_data[portfolio_value],performance_data[portfolio_id],performance_data[[#This Row],[portfolio_id]])  -_xlfn.MINIFS(performance_data[portfolio_value],performance_data[portfolio_id],performance_data[[#This Row],[portfolio_id]])</f>
        <v>461216.61000000004</v>
      </c>
    </row>
    <row r="1560" spans="1:8" x14ac:dyDescent="0.3">
      <c r="A1560">
        <v>2697</v>
      </c>
      <c r="B1560" s="1">
        <v>45519</v>
      </c>
      <c r="C1560">
        <v>343697.43</v>
      </c>
      <c r="D1560">
        <v>19.850000000000001</v>
      </c>
      <c r="E1560">
        <v>19.79</v>
      </c>
      <c r="F1560">
        <v>3346.86</v>
      </c>
      <c r="G1560">
        <v>2779.61</v>
      </c>
      <c r="H1560">
        <f>_xlfn.MAXIFS(performance_data[portfolio_value],performance_data[portfolio_id],performance_data[[#This Row],[portfolio_id]])  -_xlfn.MINIFS(performance_data[portfolio_value],performance_data[portfolio_id],performance_data[[#This Row],[portfolio_id]])</f>
        <v>490596.61000000004</v>
      </c>
    </row>
    <row r="1561" spans="1:8" x14ac:dyDescent="0.3">
      <c r="A1561">
        <v>8994</v>
      </c>
      <c r="B1561" s="1">
        <v>45088</v>
      </c>
      <c r="C1561">
        <v>343377.81</v>
      </c>
      <c r="D1561">
        <v>8.0399999999999991</v>
      </c>
      <c r="E1561">
        <v>7.27</v>
      </c>
      <c r="F1561">
        <v>9396.23</v>
      </c>
      <c r="G1561">
        <v>19300.84</v>
      </c>
      <c r="H1561">
        <f>_xlfn.MAXIFS(performance_data[portfolio_value],performance_data[portfolio_id],performance_data[[#This Row],[portfolio_id]])  -_xlfn.MINIFS(performance_data[portfolio_value],performance_data[portfolio_id],performance_data[[#This Row],[portfolio_id]])</f>
        <v>424784.69</v>
      </c>
    </row>
    <row r="1562" spans="1:8" x14ac:dyDescent="0.3">
      <c r="A1562">
        <v>6416</v>
      </c>
      <c r="B1562" s="1">
        <v>45080</v>
      </c>
      <c r="C1562">
        <v>343198.12</v>
      </c>
      <c r="D1562">
        <v>15.2</v>
      </c>
      <c r="E1562">
        <v>12.81</v>
      </c>
      <c r="F1562">
        <v>18659.580000000002</v>
      </c>
      <c r="G1562">
        <v>9581.58</v>
      </c>
      <c r="H1562">
        <f>_xlfn.MAXIFS(performance_data[portfolio_value],performance_data[portfolio_id],performance_data[[#This Row],[portfolio_id]])  -_xlfn.MINIFS(performance_data[portfolio_value],performance_data[portfolio_id],performance_data[[#This Row],[portfolio_id]])</f>
        <v>452655.38</v>
      </c>
    </row>
    <row r="1563" spans="1:8" x14ac:dyDescent="0.3">
      <c r="A1563">
        <v>8661</v>
      </c>
      <c r="B1563" s="1">
        <v>45401</v>
      </c>
      <c r="C1563">
        <v>343005.98</v>
      </c>
      <c r="D1563">
        <v>4.78</v>
      </c>
      <c r="E1563">
        <v>4.0999999999999996</v>
      </c>
      <c r="F1563">
        <v>3703.93</v>
      </c>
      <c r="G1563">
        <v>11883.5</v>
      </c>
      <c r="H1563">
        <f>_xlfn.MAXIFS(performance_data[portfolio_value],performance_data[portfolio_id],performance_data[[#This Row],[portfolio_id]])  -_xlfn.MINIFS(performance_data[portfolio_value],performance_data[portfolio_id],performance_data[[#This Row],[portfolio_id]])</f>
        <v>474158.26</v>
      </c>
    </row>
    <row r="1564" spans="1:8" x14ac:dyDescent="0.3">
      <c r="A1564">
        <v>1471</v>
      </c>
      <c r="B1564" s="1">
        <v>45222</v>
      </c>
      <c r="C1564">
        <v>342994.54</v>
      </c>
      <c r="D1564">
        <v>10.89</v>
      </c>
      <c r="E1564">
        <v>8.89</v>
      </c>
      <c r="F1564">
        <v>3341.17</v>
      </c>
      <c r="G1564">
        <v>8715.9599999999991</v>
      </c>
      <c r="H1564">
        <f>_xlfn.MAXIFS(performance_data[portfolio_value],performance_data[portfolio_id],performance_data[[#This Row],[portfolio_id]])  -_xlfn.MINIFS(performance_data[portfolio_value],performance_data[portfolio_id],performance_data[[#This Row],[portfolio_id]])</f>
        <v>482465.44</v>
      </c>
    </row>
    <row r="1565" spans="1:8" x14ac:dyDescent="0.3">
      <c r="A1565">
        <v>1858</v>
      </c>
      <c r="B1565" s="1">
        <v>45280</v>
      </c>
      <c r="C1565">
        <v>342854.16</v>
      </c>
      <c r="D1565">
        <v>3.15</v>
      </c>
      <c r="E1565">
        <v>3.77</v>
      </c>
      <c r="F1565">
        <v>2025.69</v>
      </c>
      <c r="G1565">
        <v>19036.36</v>
      </c>
      <c r="H1565">
        <f>_xlfn.MAXIFS(performance_data[portfolio_value],performance_data[portfolio_id],performance_data[[#This Row],[portfolio_id]])  -_xlfn.MINIFS(performance_data[portfolio_value],performance_data[portfolio_id],performance_data[[#This Row],[portfolio_id]])</f>
        <v>431587.87</v>
      </c>
    </row>
    <row r="1566" spans="1:8" x14ac:dyDescent="0.3">
      <c r="A1566">
        <v>5646</v>
      </c>
      <c r="B1566" s="1">
        <v>45347</v>
      </c>
      <c r="C1566">
        <v>342797.47</v>
      </c>
      <c r="D1566">
        <v>11.33</v>
      </c>
      <c r="E1566">
        <v>9.9</v>
      </c>
      <c r="F1566">
        <v>11078.4</v>
      </c>
      <c r="G1566">
        <v>10622.53</v>
      </c>
      <c r="H1566">
        <f>_xlfn.MAXIFS(performance_data[portfolio_value],performance_data[portfolio_id],performance_data[[#This Row],[portfolio_id]])  -_xlfn.MINIFS(performance_data[portfolio_value],performance_data[portfolio_id],performance_data[[#This Row],[portfolio_id]])</f>
        <v>470901.14</v>
      </c>
    </row>
    <row r="1567" spans="1:8" x14ac:dyDescent="0.3">
      <c r="A1567">
        <v>2382</v>
      </c>
      <c r="B1567" s="1">
        <v>44902</v>
      </c>
      <c r="C1567">
        <v>342766.91</v>
      </c>
      <c r="D1567">
        <v>8.15</v>
      </c>
      <c r="E1567">
        <v>9.4499999999999993</v>
      </c>
      <c r="F1567">
        <v>5666.31</v>
      </c>
      <c r="G1567">
        <v>16196.91</v>
      </c>
      <c r="H1567">
        <f>_xlfn.MAXIFS(performance_data[portfolio_value],performance_data[portfolio_id],performance_data[[#This Row],[portfolio_id]])  -_xlfn.MINIFS(performance_data[portfolio_value],performance_data[portfolio_id],performance_data[[#This Row],[portfolio_id]])</f>
        <v>438255.63</v>
      </c>
    </row>
    <row r="1568" spans="1:8" x14ac:dyDescent="0.3">
      <c r="A1568">
        <v>7983</v>
      </c>
      <c r="B1568" s="1">
        <v>45296</v>
      </c>
      <c r="C1568">
        <v>342686.51</v>
      </c>
      <c r="D1568">
        <v>-6.85</v>
      </c>
      <c r="E1568">
        <v>-5.71</v>
      </c>
      <c r="F1568">
        <v>10356.959999999999</v>
      </c>
      <c r="G1568">
        <v>12157.08</v>
      </c>
      <c r="H1568">
        <f>_xlfn.MAXIFS(performance_data[portfolio_value],performance_data[portfolio_id],performance_data[[#This Row],[portfolio_id]])  -_xlfn.MINIFS(performance_data[portfolio_value],performance_data[portfolio_id],performance_data[[#This Row],[portfolio_id]])</f>
        <v>472441.38</v>
      </c>
    </row>
    <row r="1569" spans="1:8" x14ac:dyDescent="0.3">
      <c r="A1569">
        <v>3193</v>
      </c>
      <c r="B1569" s="1">
        <v>45440</v>
      </c>
      <c r="C1569">
        <v>342620.38</v>
      </c>
      <c r="D1569">
        <v>17.059999999999999</v>
      </c>
      <c r="E1569">
        <v>18.52</v>
      </c>
      <c r="F1569">
        <v>17999.78</v>
      </c>
      <c r="G1569">
        <v>2863.27</v>
      </c>
      <c r="H1569">
        <f>_xlfn.MAXIFS(performance_data[portfolio_value],performance_data[portfolio_id],performance_data[[#This Row],[portfolio_id]])  -_xlfn.MINIFS(performance_data[portfolio_value],performance_data[portfolio_id],performance_data[[#This Row],[portfolio_id]])</f>
        <v>403498.75</v>
      </c>
    </row>
    <row r="1570" spans="1:8" x14ac:dyDescent="0.3">
      <c r="A1570">
        <v>2183</v>
      </c>
      <c r="B1570" s="1">
        <v>45328</v>
      </c>
      <c r="C1570">
        <v>342451.58</v>
      </c>
      <c r="D1570">
        <v>19.21</v>
      </c>
      <c r="E1570">
        <v>22.54</v>
      </c>
      <c r="F1570">
        <v>11571.14</v>
      </c>
      <c r="G1570">
        <v>2588.46</v>
      </c>
      <c r="H1570">
        <f>_xlfn.MAXIFS(performance_data[portfolio_value],performance_data[portfolio_id],performance_data[[#This Row],[portfolio_id]])  -_xlfn.MINIFS(performance_data[portfolio_value],performance_data[portfolio_id],performance_data[[#This Row],[portfolio_id]])</f>
        <v>475880.52</v>
      </c>
    </row>
    <row r="1571" spans="1:8" x14ac:dyDescent="0.3">
      <c r="A1571">
        <v>1558</v>
      </c>
      <c r="B1571" s="1">
        <v>45229</v>
      </c>
      <c r="C1571">
        <v>342439.73</v>
      </c>
      <c r="D1571">
        <v>16.989999999999998</v>
      </c>
      <c r="E1571">
        <v>18.28</v>
      </c>
      <c r="F1571">
        <v>17327.490000000002</v>
      </c>
      <c r="G1571">
        <v>19896.95</v>
      </c>
      <c r="H1571">
        <f>_xlfn.MAXIFS(performance_data[portfolio_value],performance_data[portfolio_id],performance_data[[#This Row],[portfolio_id]])  -_xlfn.MINIFS(performance_data[portfolio_value],performance_data[portfolio_id],performance_data[[#This Row],[portfolio_id]])</f>
        <v>474661.63</v>
      </c>
    </row>
    <row r="1572" spans="1:8" x14ac:dyDescent="0.3">
      <c r="A1572">
        <v>9525</v>
      </c>
      <c r="B1572" s="1">
        <v>45144</v>
      </c>
      <c r="C1572">
        <v>342439.28</v>
      </c>
      <c r="D1572">
        <v>-9.26</v>
      </c>
      <c r="E1572">
        <v>-9.59</v>
      </c>
      <c r="F1572">
        <v>13844.72</v>
      </c>
      <c r="G1572">
        <v>12977.86</v>
      </c>
      <c r="H1572">
        <f>_xlfn.MAXIFS(performance_data[portfolio_value],performance_data[portfolio_id],performance_data[[#This Row],[portfolio_id]])  -_xlfn.MINIFS(performance_data[portfolio_value],performance_data[portfolio_id],performance_data[[#This Row],[portfolio_id]])</f>
        <v>443691.57</v>
      </c>
    </row>
    <row r="1573" spans="1:8" x14ac:dyDescent="0.3">
      <c r="A1573">
        <v>9757</v>
      </c>
      <c r="B1573" s="1">
        <v>45560</v>
      </c>
      <c r="C1573">
        <v>342359.7</v>
      </c>
      <c r="D1573">
        <v>5.61</v>
      </c>
      <c r="E1573">
        <v>6.59</v>
      </c>
      <c r="F1573">
        <v>12743.44</v>
      </c>
      <c r="G1573">
        <v>14718.77</v>
      </c>
      <c r="H1573">
        <f>_xlfn.MAXIFS(performance_data[portfolio_value],performance_data[portfolio_id],performance_data[[#This Row],[portfolio_id]])  -_xlfn.MINIFS(performance_data[portfolio_value],performance_data[portfolio_id],performance_data[[#This Row],[portfolio_id]])</f>
        <v>457002.45</v>
      </c>
    </row>
    <row r="1574" spans="1:8" x14ac:dyDescent="0.3">
      <c r="A1574">
        <v>3112</v>
      </c>
      <c r="B1574" s="1">
        <v>44886</v>
      </c>
      <c r="C1574">
        <v>342329.42</v>
      </c>
      <c r="D1574">
        <v>0.69</v>
      </c>
      <c r="E1574">
        <v>0.71</v>
      </c>
      <c r="F1574">
        <v>12056.25</v>
      </c>
      <c r="G1574">
        <v>4493.6499999999996</v>
      </c>
      <c r="H1574">
        <f>_xlfn.MAXIFS(performance_data[portfolio_value],performance_data[portfolio_id],performance_data[[#This Row],[portfolio_id]])  -_xlfn.MINIFS(performance_data[portfolio_value],performance_data[portfolio_id],performance_data[[#This Row],[portfolio_id]])</f>
        <v>453894.07</v>
      </c>
    </row>
    <row r="1575" spans="1:8" x14ac:dyDescent="0.3">
      <c r="A1575">
        <v>3900</v>
      </c>
      <c r="B1575" s="1">
        <v>44996</v>
      </c>
      <c r="C1575">
        <v>342292.16</v>
      </c>
      <c r="D1575">
        <v>-5.25</v>
      </c>
      <c r="E1575">
        <v>-6.12</v>
      </c>
      <c r="F1575">
        <v>1523.35</v>
      </c>
      <c r="G1575">
        <v>612.69000000000005</v>
      </c>
      <c r="H1575">
        <f>_xlfn.MAXIFS(performance_data[portfolio_value],performance_data[portfolio_id],performance_data[[#This Row],[portfolio_id]])  -_xlfn.MINIFS(performance_data[portfolio_value],performance_data[portfolio_id],performance_data[[#This Row],[portfolio_id]])</f>
        <v>478128.35</v>
      </c>
    </row>
    <row r="1576" spans="1:8" x14ac:dyDescent="0.3">
      <c r="A1576">
        <v>5136</v>
      </c>
      <c r="B1576" s="1">
        <v>45289</v>
      </c>
      <c r="C1576">
        <v>342277.25</v>
      </c>
      <c r="D1576">
        <v>-6.43</v>
      </c>
      <c r="E1576">
        <v>-5.44</v>
      </c>
      <c r="F1576">
        <v>886.35</v>
      </c>
      <c r="G1576">
        <v>8922.9</v>
      </c>
      <c r="H1576">
        <f>_xlfn.MAXIFS(performance_data[portfolio_value],performance_data[portfolio_id],performance_data[[#This Row],[portfolio_id]])  -_xlfn.MINIFS(performance_data[portfolio_value],performance_data[portfolio_id],performance_data[[#This Row],[portfolio_id]])</f>
        <v>471919.2</v>
      </c>
    </row>
    <row r="1577" spans="1:8" x14ac:dyDescent="0.3">
      <c r="A1577">
        <v>7265</v>
      </c>
      <c r="B1577" s="1">
        <v>45276</v>
      </c>
      <c r="C1577">
        <v>342200.54</v>
      </c>
      <c r="D1577">
        <v>8.91</v>
      </c>
      <c r="E1577">
        <v>10.27</v>
      </c>
      <c r="F1577">
        <v>1637.37</v>
      </c>
      <c r="G1577">
        <v>985.64</v>
      </c>
      <c r="H1577">
        <f>_xlfn.MAXIFS(performance_data[portfolio_value],performance_data[portfolio_id],performance_data[[#This Row],[portfolio_id]])  -_xlfn.MINIFS(performance_data[portfolio_value],performance_data[portfolio_id],performance_data[[#This Row],[portfolio_id]])</f>
        <v>460611.42</v>
      </c>
    </row>
    <row r="1578" spans="1:8" x14ac:dyDescent="0.3">
      <c r="A1578">
        <v>9116</v>
      </c>
      <c r="B1578" s="1">
        <v>45000</v>
      </c>
      <c r="C1578">
        <v>342173.24</v>
      </c>
      <c r="D1578">
        <v>7.73</v>
      </c>
      <c r="E1578">
        <v>8.56</v>
      </c>
      <c r="F1578">
        <v>4904.3599999999997</v>
      </c>
      <c r="G1578">
        <v>7618.27</v>
      </c>
      <c r="H1578">
        <f>_xlfn.MAXIFS(performance_data[portfolio_value],performance_data[portfolio_id],performance_data[[#This Row],[portfolio_id]])  -_xlfn.MINIFS(performance_data[portfolio_value],performance_data[portfolio_id],performance_data[[#This Row],[portfolio_id]])</f>
        <v>466328.86</v>
      </c>
    </row>
    <row r="1579" spans="1:8" x14ac:dyDescent="0.3">
      <c r="A1579">
        <v>1475</v>
      </c>
      <c r="B1579" s="1">
        <v>45286</v>
      </c>
      <c r="C1579">
        <v>342149.97</v>
      </c>
      <c r="D1579">
        <v>0.42</v>
      </c>
      <c r="E1579">
        <v>0.41</v>
      </c>
      <c r="F1579">
        <v>8349.82</v>
      </c>
      <c r="G1579">
        <v>10492.82</v>
      </c>
      <c r="H1579">
        <f>_xlfn.MAXIFS(performance_data[portfolio_value],performance_data[portfolio_id],performance_data[[#This Row],[portfolio_id]])  -_xlfn.MINIFS(performance_data[portfolio_value],performance_data[portfolio_id],performance_data[[#This Row],[portfolio_id]])</f>
        <v>429460.27</v>
      </c>
    </row>
    <row r="1580" spans="1:8" x14ac:dyDescent="0.3">
      <c r="A1580">
        <v>5705</v>
      </c>
      <c r="B1580" s="1">
        <v>45325</v>
      </c>
      <c r="C1580">
        <v>342102.49</v>
      </c>
      <c r="D1580">
        <v>14.31</v>
      </c>
      <c r="E1580">
        <v>15.97</v>
      </c>
      <c r="F1580">
        <v>4355.5600000000004</v>
      </c>
      <c r="G1580">
        <v>4936.75</v>
      </c>
      <c r="H1580">
        <f>_xlfn.MAXIFS(performance_data[portfolio_value],performance_data[portfolio_id],performance_data[[#This Row],[portfolio_id]])  -_xlfn.MINIFS(performance_data[portfolio_value],performance_data[portfolio_id],performance_data[[#This Row],[portfolio_id]])</f>
        <v>451631.84</v>
      </c>
    </row>
    <row r="1581" spans="1:8" x14ac:dyDescent="0.3">
      <c r="A1581">
        <v>5110</v>
      </c>
      <c r="B1581" s="1">
        <v>45245</v>
      </c>
      <c r="C1581">
        <v>341833.09</v>
      </c>
      <c r="D1581">
        <v>-3.09</v>
      </c>
      <c r="E1581">
        <v>-2.5299999999999998</v>
      </c>
      <c r="F1581">
        <v>3638.52</v>
      </c>
      <c r="G1581">
        <v>8858</v>
      </c>
      <c r="H1581">
        <f>_xlfn.MAXIFS(performance_data[portfolio_value],performance_data[portfolio_id],performance_data[[#This Row],[portfolio_id]])  -_xlfn.MINIFS(performance_data[portfolio_value],performance_data[portfolio_id],performance_data[[#This Row],[portfolio_id]])</f>
        <v>473852.29</v>
      </c>
    </row>
    <row r="1582" spans="1:8" x14ac:dyDescent="0.3">
      <c r="A1582">
        <v>7985</v>
      </c>
      <c r="B1582" s="1">
        <v>44899</v>
      </c>
      <c r="C1582">
        <v>341696.59</v>
      </c>
      <c r="D1582">
        <v>4.6100000000000003</v>
      </c>
      <c r="E1582">
        <v>5.13</v>
      </c>
      <c r="F1582">
        <v>11621.05</v>
      </c>
      <c r="G1582">
        <v>4054.81</v>
      </c>
      <c r="H1582">
        <f>_xlfn.MAXIFS(performance_data[portfolio_value],performance_data[portfolio_id],performance_data[[#This Row],[portfolio_id]])  -_xlfn.MINIFS(performance_data[portfolio_value],performance_data[portfolio_id],performance_data[[#This Row],[portfolio_id]])</f>
        <v>475170.62</v>
      </c>
    </row>
    <row r="1583" spans="1:8" x14ac:dyDescent="0.3">
      <c r="A1583">
        <v>4355</v>
      </c>
      <c r="B1583" s="1">
        <v>44872</v>
      </c>
      <c r="C1583">
        <v>341450.91</v>
      </c>
      <c r="D1583">
        <v>17.079999999999998</v>
      </c>
      <c r="E1583">
        <v>18.55</v>
      </c>
      <c r="F1583">
        <v>18812.45</v>
      </c>
      <c r="G1583">
        <v>17539.43</v>
      </c>
      <c r="H1583">
        <f>_xlfn.MAXIFS(performance_data[portfolio_value],performance_data[portfolio_id],performance_data[[#This Row],[portfolio_id]])  -_xlfn.MINIFS(performance_data[portfolio_value],performance_data[portfolio_id],performance_data[[#This Row],[portfolio_id]])</f>
        <v>490384.75999999995</v>
      </c>
    </row>
    <row r="1584" spans="1:8" x14ac:dyDescent="0.3">
      <c r="A1584">
        <v>3938</v>
      </c>
      <c r="B1584" s="1">
        <v>45171</v>
      </c>
      <c r="C1584">
        <v>341399.57</v>
      </c>
      <c r="D1584">
        <v>9.57</v>
      </c>
      <c r="E1584">
        <v>10.37</v>
      </c>
      <c r="F1584">
        <v>7000.71</v>
      </c>
      <c r="G1584">
        <v>12636.07</v>
      </c>
      <c r="H1584">
        <f>_xlfn.MAXIFS(performance_data[portfolio_value],performance_data[portfolio_id],performance_data[[#This Row],[portfolio_id]])  -_xlfn.MINIFS(performance_data[portfolio_value],performance_data[portfolio_id],performance_data[[#This Row],[portfolio_id]])</f>
        <v>478323.07999999996</v>
      </c>
    </row>
    <row r="1585" spans="1:8" x14ac:dyDescent="0.3">
      <c r="A1585">
        <v>3938</v>
      </c>
      <c r="B1585" s="1">
        <v>45490</v>
      </c>
      <c r="C1585">
        <v>340741.12</v>
      </c>
      <c r="D1585">
        <v>14.1</v>
      </c>
      <c r="E1585">
        <v>16.68</v>
      </c>
      <c r="F1585">
        <v>5106.08</v>
      </c>
      <c r="G1585">
        <v>14889.79</v>
      </c>
      <c r="H1585">
        <f>_xlfn.MAXIFS(performance_data[portfolio_value],performance_data[portfolio_id],performance_data[[#This Row],[portfolio_id]])  -_xlfn.MINIFS(performance_data[portfolio_value],performance_data[portfolio_id],performance_data[[#This Row],[portfolio_id]])</f>
        <v>478323.07999999996</v>
      </c>
    </row>
    <row r="1586" spans="1:8" x14ac:dyDescent="0.3">
      <c r="A1586">
        <v>5933</v>
      </c>
      <c r="B1586" s="1">
        <v>44866</v>
      </c>
      <c r="C1586">
        <v>340683</v>
      </c>
      <c r="D1586">
        <v>15.48</v>
      </c>
      <c r="E1586">
        <v>17.850000000000001</v>
      </c>
      <c r="F1586">
        <v>3973.93</v>
      </c>
      <c r="G1586">
        <v>14397.35</v>
      </c>
      <c r="H1586">
        <f>_xlfn.MAXIFS(performance_data[portfolio_value],performance_data[portfolio_id],performance_data[[#This Row],[portfolio_id]])  -_xlfn.MINIFS(performance_data[portfolio_value],performance_data[portfolio_id],performance_data[[#This Row],[portfolio_id]])</f>
        <v>453218.53</v>
      </c>
    </row>
    <row r="1587" spans="1:8" x14ac:dyDescent="0.3">
      <c r="A1587">
        <v>3258</v>
      </c>
      <c r="B1587" s="1">
        <v>45347</v>
      </c>
      <c r="C1587">
        <v>340595.52</v>
      </c>
      <c r="D1587">
        <v>12.05</v>
      </c>
      <c r="E1587">
        <v>10.5</v>
      </c>
      <c r="F1587">
        <v>8191.32</v>
      </c>
      <c r="G1587">
        <v>17116.419999999998</v>
      </c>
      <c r="H1587">
        <f>_xlfn.MAXIFS(performance_data[portfolio_value],performance_data[portfolio_id],performance_data[[#This Row],[portfolio_id]])  -_xlfn.MINIFS(performance_data[portfolio_value],performance_data[portfolio_id],performance_data[[#This Row],[portfolio_id]])</f>
        <v>470116.22000000003</v>
      </c>
    </row>
    <row r="1588" spans="1:8" x14ac:dyDescent="0.3">
      <c r="A1588">
        <v>6258</v>
      </c>
      <c r="B1588" s="1">
        <v>45181</v>
      </c>
      <c r="C1588">
        <v>340566.05</v>
      </c>
      <c r="D1588">
        <v>5.99</v>
      </c>
      <c r="E1588">
        <v>5.07</v>
      </c>
      <c r="F1588">
        <v>14010.99</v>
      </c>
      <c r="G1588">
        <v>18194.759999999998</v>
      </c>
      <c r="H1588">
        <f>_xlfn.MAXIFS(performance_data[portfolio_value],performance_data[portfolio_id],performance_data[[#This Row],[portfolio_id]])  -_xlfn.MINIFS(performance_data[portfolio_value],performance_data[portfolio_id],performance_data[[#This Row],[portfolio_id]])</f>
        <v>490175.74</v>
      </c>
    </row>
    <row r="1589" spans="1:8" x14ac:dyDescent="0.3">
      <c r="A1589">
        <v>3640</v>
      </c>
      <c r="B1589" s="1">
        <v>45299</v>
      </c>
      <c r="C1589">
        <v>340524.79</v>
      </c>
      <c r="D1589">
        <v>4.3099999999999996</v>
      </c>
      <c r="E1589">
        <v>3.78</v>
      </c>
      <c r="F1589">
        <v>12174.35</v>
      </c>
      <c r="G1589">
        <v>7116.01</v>
      </c>
      <c r="H1589">
        <f>_xlfn.MAXIFS(performance_data[portfolio_value],performance_data[portfolio_id],performance_data[[#This Row],[portfolio_id]])  -_xlfn.MINIFS(performance_data[portfolio_value],performance_data[portfolio_id],performance_data[[#This Row],[portfolio_id]])</f>
        <v>436207.13999999996</v>
      </c>
    </row>
    <row r="1590" spans="1:8" x14ac:dyDescent="0.3">
      <c r="A1590">
        <v>5933</v>
      </c>
      <c r="B1590" s="1">
        <v>45400</v>
      </c>
      <c r="C1590">
        <v>340463.94</v>
      </c>
      <c r="D1590">
        <v>-8.9600000000000009</v>
      </c>
      <c r="E1590">
        <v>-9.49</v>
      </c>
      <c r="F1590">
        <v>17596.61</v>
      </c>
      <c r="G1590">
        <v>13445.48</v>
      </c>
      <c r="H1590">
        <f>_xlfn.MAXIFS(performance_data[portfolio_value],performance_data[portfolio_id],performance_data[[#This Row],[portfolio_id]])  -_xlfn.MINIFS(performance_data[portfolio_value],performance_data[portfolio_id],performance_data[[#This Row],[portfolio_id]])</f>
        <v>453218.53</v>
      </c>
    </row>
    <row r="1591" spans="1:8" x14ac:dyDescent="0.3">
      <c r="A1591">
        <v>4993</v>
      </c>
      <c r="B1591" s="1">
        <v>45252</v>
      </c>
      <c r="C1591">
        <v>340450.8</v>
      </c>
      <c r="D1591">
        <v>7.58</v>
      </c>
      <c r="E1591">
        <v>6.55</v>
      </c>
      <c r="F1591">
        <v>5152.25</v>
      </c>
      <c r="G1591">
        <v>17095.669999999998</v>
      </c>
      <c r="H1591">
        <f>_xlfn.MAXIFS(performance_data[portfolio_value],performance_data[portfolio_id],performance_data[[#This Row],[portfolio_id]])  -_xlfn.MINIFS(performance_data[portfolio_value],performance_data[portfolio_id],performance_data[[#This Row],[portfolio_id]])</f>
        <v>459840.17</v>
      </c>
    </row>
    <row r="1592" spans="1:8" x14ac:dyDescent="0.3">
      <c r="A1592">
        <v>4877</v>
      </c>
      <c r="B1592" s="1">
        <v>45008</v>
      </c>
      <c r="C1592">
        <v>340389.84</v>
      </c>
      <c r="D1592">
        <v>0.86</v>
      </c>
      <c r="E1592">
        <v>0.69</v>
      </c>
      <c r="F1592">
        <v>12589.93</v>
      </c>
      <c r="G1592">
        <v>5166</v>
      </c>
      <c r="H1592">
        <f>_xlfn.MAXIFS(performance_data[portfolio_value],performance_data[portfolio_id],performance_data[[#This Row],[portfolio_id]])  -_xlfn.MINIFS(performance_data[portfolio_value],performance_data[portfolio_id],performance_data[[#This Row],[portfolio_id]])</f>
        <v>463210.19</v>
      </c>
    </row>
    <row r="1593" spans="1:8" x14ac:dyDescent="0.3">
      <c r="A1593">
        <v>4355</v>
      </c>
      <c r="B1593" s="1">
        <v>44931</v>
      </c>
      <c r="C1593">
        <v>340386.86</v>
      </c>
      <c r="D1593">
        <v>15.66</v>
      </c>
      <c r="E1593">
        <v>17.2</v>
      </c>
      <c r="F1593">
        <v>19245.509999999998</v>
      </c>
      <c r="G1593">
        <v>3720.66</v>
      </c>
      <c r="H1593">
        <f>_xlfn.MAXIFS(performance_data[portfolio_value],performance_data[portfolio_id],performance_data[[#This Row],[portfolio_id]])  -_xlfn.MINIFS(performance_data[portfolio_value],performance_data[portfolio_id],performance_data[[#This Row],[portfolio_id]])</f>
        <v>490384.75999999995</v>
      </c>
    </row>
    <row r="1594" spans="1:8" x14ac:dyDescent="0.3">
      <c r="A1594">
        <v>1770</v>
      </c>
      <c r="B1594" s="1">
        <v>45524</v>
      </c>
      <c r="C1594">
        <v>340371.31</v>
      </c>
      <c r="D1594">
        <v>5.01</v>
      </c>
      <c r="E1594">
        <v>4.46</v>
      </c>
      <c r="F1594">
        <v>12207.72</v>
      </c>
      <c r="G1594">
        <v>4024.54</v>
      </c>
      <c r="H1594">
        <f>_xlfn.MAXIFS(performance_data[portfolio_value],performance_data[portfolio_id],performance_data[[#This Row],[portfolio_id]])  -_xlfn.MINIFS(performance_data[portfolio_value],performance_data[portfolio_id],performance_data[[#This Row],[portfolio_id]])</f>
        <v>437061.47</v>
      </c>
    </row>
    <row r="1595" spans="1:8" x14ac:dyDescent="0.3">
      <c r="A1595">
        <v>8994</v>
      </c>
      <c r="B1595" s="1">
        <v>45312</v>
      </c>
      <c r="C1595">
        <v>340292.46</v>
      </c>
      <c r="D1595">
        <v>19.04</v>
      </c>
      <c r="E1595">
        <v>21.95</v>
      </c>
      <c r="F1595">
        <v>16961.57</v>
      </c>
      <c r="G1595">
        <v>5132.3</v>
      </c>
      <c r="H1595">
        <f>_xlfn.MAXIFS(performance_data[portfolio_value],performance_data[portfolio_id],performance_data[[#This Row],[portfolio_id]])  -_xlfn.MINIFS(performance_data[portfolio_value],performance_data[portfolio_id],performance_data[[#This Row],[portfolio_id]])</f>
        <v>424784.69</v>
      </c>
    </row>
    <row r="1596" spans="1:8" x14ac:dyDescent="0.3">
      <c r="A1596">
        <v>5792</v>
      </c>
      <c r="B1596" s="1">
        <v>45077</v>
      </c>
      <c r="C1596">
        <v>340218.49</v>
      </c>
      <c r="D1596">
        <v>17.18</v>
      </c>
      <c r="E1596">
        <v>18.079999999999998</v>
      </c>
      <c r="F1596">
        <v>12267.62</v>
      </c>
      <c r="G1596">
        <v>11677.71</v>
      </c>
      <c r="H1596">
        <f>_xlfn.MAXIFS(performance_data[portfolio_value],performance_data[portfolio_id],performance_data[[#This Row],[portfolio_id]])  -_xlfn.MINIFS(performance_data[portfolio_value],performance_data[portfolio_id],performance_data[[#This Row],[portfolio_id]])</f>
        <v>436205.63</v>
      </c>
    </row>
    <row r="1597" spans="1:8" x14ac:dyDescent="0.3">
      <c r="A1597">
        <v>9566</v>
      </c>
      <c r="B1597" s="1">
        <v>44992</v>
      </c>
      <c r="C1597">
        <v>340142.58</v>
      </c>
      <c r="D1597">
        <v>18.3</v>
      </c>
      <c r="E1597">
        <v>16.48</v>
      </c>
      <c r="F1597">
        <v>6611.88</v>
      </c>
      <c r="G1597">
        <v>14115.13</v>
      </c>
      <c r="H1597">
        <f>_xlfn.MAXIFS(performance_data[portfolio_value],performance_data[portfolio_id],performance_data[[#This Row],[portfolio_id]])  -_xlfn.MINIFS(performance_data[portfolio_value],performance_data[portfolio_id],performance_data[[#This Row],[portfolio_id]])</f>
        <v>453376.16</v>
      </c>
    </row>
    <row r="1598" spans="1:8" x14ac:dyDescent="0.3">
      <c r="A1598">
        <v>8996</v>
      </c>
      <c r="B1598" s="1">
        <v>45168</v>
      </c>
      <c r="C1598">
        <v>339981.09</v>
      </c>
      <c r="D1598">
        <v>-9.23</v>
      </c>
      <c r="E1598">
        <v>-11</v>
      </c>
      <c r="F1598">
        <v>16525.71</v>
      </c>
      <c r="G1598">
        <v>14062.43</v>
      </c>
      <c r="H1598">
        <f>_xlfn.MAXIFS(performance_data[portfolio_value],performance_data[portfolio_id],performance_data[[#This Row],[portfolio_id]])  -_xlfn.MINIFS(performance_data[portfolio_value],performance_data[portfolio_id],performance_data[[#This Row],[portfolio_id]])</f>
        <v>463976.63999999996</v>
      </c>
    </row>
    <row r="1599" spans="1:8" x14ac:dyDescent="0.3">
      <c r="A1599">
        <v>1719</v>
      </c>
      <c r="B1599" s="1">
        <v>44968</v>
      </c>
      <c r="C1599">
        <v>339890.47</v>
      </c>
      <c r="D1599">
        <v>1.78</v>
      </c>
      <c r="E1599">
        <v>1.65</v>
      </c>
      <c r="F1599">
        <v>17330.82</v>
      </c>
      <c r="G1599">
        <v>8063.31</v>
      </c>
      <c r="H1599">
        <f>_xlfn.MAXIFS(performance_data[portfolio_value],performance_data[portfolio_id],performance_data[[#This Row],[portfolio_id]])  -_xlfn.MINIFS(performance_data[portfolio_value],performance_data[portfolio_id],performance_data[[#This Row],[portfolio_id]])</f>
        <v>489588.60000000003</v>
      </c>
    </row>
    <row r="1600" spans="1:8" x14ac:dyDescent="0.3">
      <c r="A1600">
        <v>8353</v>
      </c>
      <c r="B1600" s="1">
        <v>45462</v>
      </c>
      <c r="C1600">
        <v>339881.81</v>
      </c>
      <c r="D1600">
        <v>7.45</v>
      </c>
      <c r="E1600">
        <v>7.6</v>
      </c>
      <c r="F1600">
        <v>12540.77</v>
      </c>
      <c r="G1600">
        <v>19618.02</v>
      </c>
      <c r="H1600">
        <f>_xlfn.MAXIFS(performance_data[portfolio_value],performance_data[portfolio_id],performance_data[[#This Row],[portfolio_id]])  -_xlfn.MINIFS(performance_data[portfolio_value],performance_data[portfolio_id],performance_data[[#This Row],[portfolio_id]])</f>
        <v>484346.58</v>
      </c>
    </row>
    <row r="1601" spans="1:8" x14ac:dyDescent="0.3">
      <c r="A1601">
        <v>2363</v>
      </c>
      <c r="B1601" s="1">
        <v>45144</v>
      </c>
      <c r="C1601">
        <v>339817.01</v>
      </c>
      <c r="D1601">
        <v>-5.73</v>
      </c>
      <c r="E1601">
        <v>-5.45</v>
      </c>
      <c r="F1601">
        <v>14343.98</v>
      </c>
      <c r="G1601">
        <v>10434.450000000001</v>
      </c>
      <c r="H1601">
        <f>_xlfn.MAXIFS(performance_data[portfolio_value],performance_data[portfolio_id],performance_data[[#This Row],[portfolio_id]])  -_xlfn.MINIFS(performance_data[portfolio_value],performance_data[portfolio_id],performance_data[[#This Row],[portfolio_id]])</f>
        <v>480183.11000000004</v>
      </c>
    </row>
    <row r="1602" spans="1:8" x14ac:dyDescent="0.3">
      <c r="A1602">
        <v>2678</v>
      </c>
      <c r="B1602" s="1">
        <v>44935</v>
      </c>
      <c r="C1602">
        <v>339794.49</v>
      </c>
      <c r="D1602">
        <v>-1.7</v>
      </c>
      <c r="E1602">
        <v>-1.47</v>
      </c>
      <c r="F1602">
        <v>18460.849999999999</v>
      </c>
      <c r="G1602">
        <v>3782.47</v>
      </c>
      <c r="H1602">
        <f>_xlfn.MAXIFS(performance_data[portfolio_value],performance_data[portfolio_id],performance_data[[#This Row],[portfolio_id]])  -_xlfn.MINIFS(performance_data[portfolio_value],performance_data[portfolio_id],performance_data[[#This Row],[portfolio_id]])</f>
        <v>489002.06</v>
      </c>
    </row>
    <row r="1603" spans="1:8" x14ac:dyDescent="0.3">
      <c r="A1603">
        <v>8002</v>
      </c>
      <c r="B1603" s="1">
        <v>45536</v>
      </c>
      <c r="C1603">
        <v>339744.75</v>
      </c>
      <c r="D1603">
        <v>3.53</v>
      </c>
      <c r="E1603">
        <v>3.14</v>
      </c>
      <c r="F1603">
        <v>1175.3499999999999</v>
      </c>
      <c r="G1603">
        <v>11364.54</v>
      </c>
      <c r="H1603">
        <f>_xlfn.MAXIFS(performance_data[portfolio_value],performance_data[portfolio_id],performance_data[[#This Row],[portfolio_id]])  -_xlfn.MINIFS(performance_data[portfolio_value],performance_data[portfolio_id],performance_data[[#This Row],[portfolio_id]])</f>
        <v>453701.02</v>
      </c>
    </row>
    <row r="1604" spans="1:8" x14ac:dyDescent="0.3">
      <c r="A1604">
        <v>3617</v>
      </c>
      <c r="B1604" s="1">
        <v>44996</v>
      </c>
      <c r="C1604">
        <v>339698.88</v>
      </c>
      <c r="D1604">
        <v>-8.52</v>
      </c>
      <c r="E1604">
        <v>-7.37</v>
      </c>
      <c r="F1604">
        <v>6848.83</v>
      </c>
      <c r="G1604">
        <v>12095.55</v>
      </c>
      <c r="H1604">
        <f>_xlfn.MAXIFS(performance_data[portfolio_value],performance_data[portfolio_id],performance_data[[#This Row],[portfolio_id]])  -_xlfn.MINIFS(performance_data[portfolio_value],performance_data[portfolio_id],performance_data[[#This Row],[portfolio_id]])</f>
        <v>459576.45999999996</v>
      </c>
    </row>
    <row r="1605" spans="1:8" x14ac:dyDescent="0.3">
      <c r="A1605">
        <v>1471</v>
      </c>
      <c r="B1605" s="1">
        <v>45383</v>
      </c>
      <c r="C1605">
        <v>339566.29</v>
      </c>
      <c r="D1605">
        <v>11.86</v>
      </c>
      <c r="E1605">
        <v>12.05</v>
      </c>
      <c r="F1605">
        <v>2991.03</v>
      </c>
      <c r="G1605">
        <v>9984.4699999999993</v>
      </c>
      <c r="H1605">
        <f>_xlfn.MAXIFS(performance_data[portfolio_value],performance_data[portfolio_id],performance_data[[#This Row],[portfolio_id]])  -_xlfn.MINIFS(performance_data[portfolio_value],performance_data[portfolio_id],performance_data[[#This Row],[portfolio_id]])</f>
        <v>482465.44</v>
      </c>
    </row>
    <row r="1606" spans="1:8" x14ac:dyDescent="0.3">
      <c r="A1606">
        <v>8996</v>
      </c>
      <c r="B1606" s="1">
        <v>45419</v>
      </c>
      <c r="C1606">
        <v>339565.99</v>
      </c>
      <c r="D1606">
        <v>10.37</v>
      </c>
      <c r="E1606">
        <v>10.27</v>
      </c>
      <c r="F1606">
        <v>18337.84</v>
      </c>
      <c r="G1606">
        <v>12984.19</v>
      </c>
      <c r="H1606">
        <f>_xlfn.MAXIFS(performance_data[portfolio_value],performance_data[portfolio_id],performance_data[[#This Row],[portfolio_id]])  -_xlfn.MINIFS(performance_data[portfolio_value],performance_data[portfolio_id],performance_data[[#This Row],[portfolio_id]])</f>
        <v>463976.63999999996</v>
      </c>
    </row>
    <row r="1607" spans="1:8" x14ac:dyDescent="0.3">
      <c r="A1607">
        <v>1932</v>
      </c>
      <c r="B1607" s="1">
        <v>45365</v>
      </c>
      <c r="C1607">
        <v>339520.61</v>
      </c>
      <c r="D1607">
        <v>14.27</v>
      </c>
      <c r="E1607">
        <v>12.92</v>
      </c>
      <c r="F1607">
        <v>1802.38</v>
      </c>
      <c r="G1607">
        <v>15450.94</v>
      </c>
      <c r="H1607">
        <f>_xlfn.MAXIFS(performance_data[portfolio_value],performance_data[portfolio_id],performance_data[[#This Row],[portfolio_id]])  -_xlfn.MINIFS(performance_data[portfolio_value],performance_data[portfolio_id],performance_data[[#This Row],[portfolio_id]])</f>
        <v>436132.11000000004</v>
      </c>
    </row>
    <row r="1608" spans="1:8" x14ac:dyDescent="0.3">
      <c r="A1608">
        <v>3574</v>
      </c>
      <c r="B1608" s="1">
        <v>44942</v>
      </c>
      <c r="C1608">
        <v>339517.35</v>
      </c>
      <c r="D1608">
        <v>-7.58</v>
      </c>
      <c r="E1608">
        <v>-7.94</v>
      </c>
      <c r="F1608">
        <v>14323.8</v>
      </c>
      <c r="G1608">
        <v>2123.5100000000002</v>
      </c>
      <c r="H1608">
        <f>_xlfn.MAXIFS(performance_data[portfolio_value],performance_data[portfolio_id],performance_data[[#This Row],[portfolio_id]])  -_xlfn.MINIFS(performance_data[portfolio_value],performance_data[portfolio_id],performance_data[[#This Row],[portfolio_id]])</f>
        <v>469908.89999999997</v>
      </c>
    </row>
    <row r="1609" spans="1:8" x14ac:dyDescent="0.3">
      <c r="A1609">
        <v>1405</v>
      </c>
      <c r="B1609" s="1">
        <v>45500</v>
      </c>
      <c r="C1609">
        <v>339483.05</v>
      </c>
      <c r="D1609">
        <v>18.239999999999998</v>
      </c>
      <c r="E1609">
        <v>15.49</v>
      </c>
      <c r="F1609">
        <v>507.06</v>
      </c>
      <c r="G1609">
        <v>587.88</v>
      </c>
      <c r="H1609">
        <f>_xlfn.MAXIFS(performance_data[portfolio_value],performance_data[portfolio_id],performance_data[[#This Row],[portfolio_id]])  -_xlfn.MINIFS(performance_data[portfolio_value],performance_data[portfolio_id],performance_data[[#This Row],[portfolio_id]])</f>
        <v>448826.29000000004</v>
      </c>
    </row>
    <row r="1610" spans="1:8" x14ac:dyDescent="0.3">
      <c r="A1610">
        <v>6240</v>
      </c>
      <c r="B1610" s="1">
        <v>45411</v>
      </c>
      <c r="C1610">
        <v>339422.77</v>
      </c>
      <c r="D1610">
        <v>5.7</v>
      </c>
      <c r="E1610">
        <v>6.66</v>
      </c>
      <c r="F1610">
        <v>1790.31</v>
      </c>
      <c r="G1610">
        <v>17604.849999999999</v>
      </c>
      <c r="H1610">
        <f>_xlfn.MAXIFS(performance_data[portfolio_value],performance_data[portfolio_id],performance_data[[#This Row],[portfolio_id]])  -_xlfn.MINIFS(performance_data[portfolio_value],performance_data[portfolio_id],performance_data[[#This Row],[portfolio_id]])</f>
        <v>472102.02999999997</v>
      </c>
    </row>
    <row r="1611" spans="1:8" x14ac:dyDescent="0.3">
      <c r="A1611">
        <v>8002</v>
      </c>
      <c r="B1611" s="1">
        <v>45103</v>
      </c>
      <c r="C1611">
        <v>339339.09</v>
      </c>
      <c r="D1611">
        <v>9.56</v>
      </c>
      <c r="E1611">
        <v>7.76</v>
      </c>
      <c r="F1611">
        <v>13656.44</v>
      </c>
      <c r="G1611">
        <v>12083.49</v>
      </c>
      <c r="H1611">
        <f>_xlfn.MAXIFS(performance_data[portfolio_value],performance_data[portfolio_id],performance_data[[#This Row],[portfolio_id]])  -_xlfn.MINIFS(performance_data[portfolio_value],performance_data[portfolio_id],performance_data[[#This Row],[portfolio_id]])</f>
        <v>453701.02</v>
      </c>
    </row>
    <row r="1612" spans="1:8" x14ac:dyDescent="0.3">
      <c r="A1612">
        <v>4877</v>
      </c>
      <c r="B1612" s="1">
        <v>44921</v>
      </c>
      <c r="C1612">
        <v>339264.26</v>
      </c>
      <c r="D1612">
        <v>14.41</v>
      </c>
      <c r="E1612">
        <v>11.59</v>
      </c>
      <c r="F1612">
        <v>13320.23</v>
      </c>
      <c r="G1612">
        <v>1645.54</v>
      </c>
      <c r="H1612">
        <f>_xlfn.MAXIFS(performance_data[portfolio_value],performance_data[portfolio_id],performance_data[[#This Row],[portfolio_id]])  -_xlfn.MINIFS(performance_data[portfolio_value],performance_data[portfolio_id],performance_data[[#This Row],[portfolio_id]])</f>
        <v>463210.19</v>
      </c>
    </row>
    <row r="1613" spans="1:8" x14ac:dyDescent="0.3">
      <c r="A1613">
        <v>4430</v>
      </c>
      <c r="B1613" s="1">
        <v>45447</v>
      </c>
      <c r="C1613">
        <v>339183.4</v>
      </c>
      <c r="D1613">
        <v>17.07</v>
      </c>
      <c r="E1613">
        <v>17.350000000000001</v>
      </c>
      <c r="F1613">
        <v>16543.68</v>
      </c>
      <c r="G1613">
        <v>3296.32</v>
      </c>
      <c r="H1613">
        <f>_xlfn.MAXIFS(performance_data[portfolio_value],performance_data[portfolio_id],performance_data[[#This Row],[portfolio_id]])  -_xlfn.MINIFS(performance_data[portfolio_value],performance_data[portfolio_id],performance_data[[#This Row],[portfolio_id]])</f>
        <v>470065.89</v>
      </c>
    </row>
    <row r="1614" spans="1:8" x14ac:dyDescent="0.3">
      <c r="A1614">
        <v>2079</v>
      </c>
      <c r="B1614" s="1">
        <v>45202</v>
      </c>
      <c r="C1614">
        <v>339163.23</v>
      </c>
      <c r="D1614">
        <v>5.5</v>
      </c>
      <c r="E1614">
        <v>6.53</v>
      </c>
      <c r="F1614">
        <v>19724.96</v>
      </c>
      <c r="G1614">
        <v>9917.9699999999993</v>
      </c>
      <c r="H1614">
        <f>_xlfn.MAXIFS(performance_data[portfolio_value],performance_data[portfolio_id],performance_data[[#This Row],[portfolio_id]])  -_xlfn.MINIFS(performance_data[portfolio_value],performance_data[portfolio_id],performance_data[[#This Row],[portfolio_id]])</f>
        <v>464239.71</v>
      </c>
    </row>
    <row r="1615" spans="1:8" x14ac:dyDescent="0.3">
      <c r="A1615">
        <v>4119</v>
      </c>
      <c r="B1615" s="1">
        <v>45298</v>
      </c>
      <c r="C1615">
        <v>339107.13</v>
      </c>
      <c r="D1615">
        <v>-7.77</v>
      </c>
      <c r="E1615">
        <v>-7.16</v>
      </c>
      <c r="F1615">
        <v>2987.39</v>
      </c>
      <c r="G1615">
        <v>4888.37</v>
      </c>
      <c r="H1615">
        <f>_xlfn.MAXIFS(performance_data[portfolio_value],performance_data[portfolio_id],performance_data[[#This Row],[portfolio_id]])  -_xlfn.MINIFS(performance_data[portfolio_value],performance_data[portfolio_id],performance_data[[#This Row],[portfolio_id]])</f>
        <v>478103.85000000003</v>
      </c>
    </row>
    <row r="1616" spans="1:8" x14ac:dyDescent="0.3">
      <c r="A1616">
        <v>2461</v>
      </c>
      <c r="B1616" s="1">
        <v>45555</v>
      </c>
      <c r="C1616">
        <v>338844.65</v>
      </c>
      <c r="D1616">
        <v>2.39</v>
      </c>
      <c r="E1616">
        <v>2.44</v>
      </c>
      <c r="F1616">
        <v>16866</v>
      </c>
      <c r="G1616">
        <v>9568.33</v>
      </c>
      <c r="H1616">
        <f>_xlfn.MAXIFS(performance_data[portfolio_value],performance_data[portfolio_id],performance_data[[#This Row],[portfolio_id]])  -_xlfn.MINIFS(performance_data[portfolio_value],performance_data[portfolio_id],performance_data[[#This Row],[portfolio_id]])</f>
        <v>479062.15</v>
      </c>
    </row>
    <row r="1617" spans="1:8" x14ac:dyDescent="0.3">
      <c r="A1617">
        <v>7049</v>
      </c>
      <c r="B1617" s="1">
        <v>45291</v>
      </c>
      <c r="C1617">
        <v>338824.67</v>
      </c>
      <c r="D1617">
        <v>3.48</v>
      </c>
      <c r="E1617">
        <v>3</v>
      </c>
      <c r="F1617">
        <v>19791.84</v>
      </c>
      <c r="G1617">
        <v>3806.13</v>
      </c>
      <c r="H1617">
        <f>_xlfn.MAXIFS(performance_data[portfolio_value],performance_data[portfolio_id],performance_data[[#This Row],[portfolio_id]])  -_xlfn.MINIFS(performance_data[portfolio_value],performance_data[portfolio_id],performance_data[[#This Row],[portfolio_id]])</f>
        <v>484324.69999999995</v>
      </c>
    </row>
    <row r="1618" spans="1:8" x14ac:dyDescent="0.3">
      <c r="A1618">
        <v>4993</v>
      </c>
      <c r="B1618" s="1">
        <v>45237</v>
      </c>
      <c r="C1618">
        <v>338628.5</v>
      </c>
      <c r="D1618">
        <v>-3.85</v>
      </c>
      <c r="E1618">
        <v>-4.57</v>
      </c>
      <c r="F1618">
        <v>2920.59</v>
      </c>
      <c r="G1618">
        <v>7296.92</v>
      </c>
      <c r="H1618">
        <f>_xlfn.MAXIFS(performance_data[portfolio_value],performance_data[portfolio_id],performance_data[[#This Row],[portfolio_id]])  -_xlfn.MINIFS(performance_data[portfolio_value],performance_data[portfolio_id],performance_data[[#This Row],[portfolio_id]])</f>
        <v>459840.17</v>
      </c>
    </row>
    <row r="1619" spans="1:8" x14ac:dyDescent="0.3">
      <c r="A1619">
        <v>5646</v>
      </c>
      <c r="B1619" s="1">
        <v>44900</v>
      </c>
      <c r="C1619">
        <v>338579.66</v>
      </c>
      <c r="D1619">
        <v>17.079999999999998</v>
      </c>
      <c r="E1619">
        <v>14.78</v>
      </c>
      <c r="F1619">
        <v>10430.9</v>
      </c>
      <c r="G1619">
        <v>11769.3</v>
      </c>
      <c r="H1619">
        <f>_xlfn.MAXIFS(performance_data[portfolio_value],performance_data[portfolio_id],performance_data[[#This Row],[portfolio_id]])  -_xlfn.MINIFS(performance_data[portfolio_value],performance_data[portfolio_id],performance_data[[#This Row],[portfolio_id]])</f>
        <v>470901.14</v>
      </c>
    </row>
    <row r="1620" spans="1:8" x14ac:dyDescent="0.3">
      <c r="A1620">
        <v>1029</v>
      </c>
      <c r="B1620" s="1">
        <v>45165</v>
      </c>
      <c r="C1620">
        <v>338495.98</v>
      </c>
      <c r="D1620">
        <v>-8.86</v>
      </c>
      <c r="E1620">
        <v>-8.66</v>
      </c>
      <c r="F1620">
        <v>7262.36</v>
      </c>
      <c r="G1620">
        <v>3194.27</v>
      </c>
      <c r="H1620">
        <f>_xlfn.MAXIFS(performance_data[portfolio_value],performance_data[portfolio_id],performance_data[[#This Row],[portfolio_id]])  -_xlfn.MINIFS(performance_data[portfolio_value],performance_data[portfolio_id],performance_data[[#This Row],[portfolio_id]])</f>
        <v>457051.31000000006</v>
      </c>
    </row>
    <row r="1621" spans="1:8" x14ac:dyDescent="0.3">
      <c r="A1621">
        <v>3725</v>
      </c>
      <c r="B1621" s="1">
        <v>45400</v>
      </c>
      <c r="C1621">
        <v>338433.22</v>
      </c>
      <c r="D1621">
        <v>-6.31</v>
      </c>
      <c r="E1621">
        <v>-5.07</v>
      </c>
      <c r="F1621">
        <v>8406.66</v>
      </c>
      <c r="G1621">
        <v>19196.919999999998</v>
      </c>
      <c r="H1621">
        <f>_xlfn.MAXIFS(performance_data[portfolio_value],performance_data[portfolio_id],performance_data[[#This Row],[portfolio_id]])  -_xlfn.MINIFS(performance_data[portfolio_value],performance_data[portfolio_id],performance_data[[#This Row],[portfolio_id]])</f>
        <v>414846.14999999997</v>
      </c>
    </row>
    <row r="1622" spans="1:8" x14ac:dyDescent="0.3">
      <c r="A1622">
        <v>2823</v>
      </c>
      <c r="B1622" s="1">
        <v>45211</v>
      </c>
      <c r="C1622">
        <v>338263</v>
      </c>
      <c r="D1622">
        <v>4.0999999999999996</v>
      </c>
      <c r="E1622">
        <v>4.3499999999999996</v>
      </c>
      <c r="F1622">
        <v>6924.07</v>
      </c>
      <c r="G1622">
        <v>17601.099999999999</v>
      </c>
      <c r="H1622">
        <f>_xlfn.MAXIFS(performance_data[portfolio_value],performance_data[portfolio_id],performance_data[[#This Row],[portfolio_id]])  -_xlfn.MINIFS(performance_data[portfolio_value],performance_data[portfolio_id],performance_data[[#This Row],[portfolio_id]])</f>
        <v>464043.64</v>
      </c>
    </row>
    <row r="1623" spans="1:8" x14ac:dyDescent="0.3">
      <c r="A1623">
        <v>7159</v>
      </c>
      <c r="B1623" s="1">
        <v>45079</v>
      </c>
      <c r="C1623">
        <v>338193.21</v>
      </c>
      <c r="D1623">
        <v>-2.1</v>
      </c>
      <c r="E1623">
        <v>-1.76</v>
      </c>
      <c r="F1623">
        <v>9607.65</v>
      </c>
      <c r="G1623">
        <v>18053.14</v>
      </c>
      <c r="H1623">
        <f>_xlfn.MAXIFS(performance_data[portfolio_value],performance_data[portfolio_id],performance_data[[#This Row],[portfolio_id]])  -_xlfn.MINIFS(performance_data[portfolio_value],performance_data[portfolio_id],performance_data[[#This Row],[portfolio_id]])</f>
        <v>475159.84</v>
      </c>
    </row>
    <row r="1624" spans="1:8" x14ac:dyDescent="0.3">
      <c r="A1624">
        <v>8907</v>
      </c>
      <c r="B1624" s="1">
        <v>45219</v>
      </c>
      <c r="C1624">
        <v>338170.14</v>
      </c>
      <c r="D1624">
        <v>18.39</v>
      </c>
      <c r="E1624">
        <v>20.94</v>
      </c>
      <c r="F1624">
        <v>3877.78</v>
      </c>
      <c r="G1624">
        <v>1357.31</v>
      </c>
      <c r="H1624">
        <f>_xlfn.MAXIFS(performance_data[portfolio_value],performance_data[portfolio_id],performance_data[[#This Row],[portfolio_id]])  -_xlfn.MINIFS(performance_data[portfolio_value],performance_data[portfolio_id],performance_data[[#This Row],[portfolio_id]])</f>
        <v>482589.74</v>
      </c>
    </row>
    <row r="1625" spans="1:8" x14ac:dyDescent="0.3">
      <c r="A1625">
        <v>7756</v>
      </c>
      <c r="B1625" s="1">
        <v>45295</v>
      </c>
      <c r="C1625">
        <v>338147.74</v>
      </c>
      <c r="D1625">
        <v>-4.34</v>
      </c>
      <c r="E1625">
        <v>-4.6100000000000003</v>
      </c>
      <c r="F1625">
        <v>12743.15</v>
      </c>
      <c r="G1625">
        <v>11173.61</v>
      </c>
      <c r="H1625">
        <f>_xlfn.MAXIFS(performance_data[portfolio_value],performance_data[portfolio_id],performance_data[[#This Row],[portfolio_id]])  -_xlfn.MINIFS(performance_data[portfolio_value],performance_data[portfolio_id],performance_data[[#This Row],[portfolio_id]])</f>
        <v>370918.12</v>
      </c>
    </row>
    <row r="1626" spans="1:8" x14ac:dyDescent="0.3">
      <c r="A1626">
        <v>7049</v>
      </c>
      <c r="B1626" s="1">
        <v>45098</v>
      </c>
      <c r="C1626">
        <v>337700.35</v>
      </c>
      <c r="D1626">
        <v>17.39</v>
      </c>
      <c r="E1626">
        <v>20.11</v>
      </c>
      <c r="F1626">
        <v>7079.79</v>
      </c>
      <c r="G1626">
        <v>16826.25</v>
      </c>
      <c r="H1626">
        <f>_xlfn.MAXIFS(performance_data[portfolio_value],performance_data[portfolio_id],performance_data[[#This Row],[portfolio_id]])  -_xlfn.MINIFS(performance_data[portfolio_value],performance_data[portfolio_id],performance_data[[#This Row],[portfolio_id]])</f>
        <v>484324.69999999995</v>
      </c>
    </row>
    <row r="1627" spans="1:8" x14ac:dyDescent="0.3">
      <c r="A1627">
        <v>6937</v>
      </c>
      <c r="B1627" s="1">
        <v>45131</v>
      </c>
      <c r="C1627">
        <v>337653.98</v>
      </c>
      <c r="D1627">
        <v>4.34</v>
      </c>
      <c r="E1627">
        <v>4.6900000000000004</v>
      </c>
      <c r="F1627">
        <v>19423.900000000001</v>
      </c>
      <c r="G1627">
        <v>7359.3</v>
      </c>
      <c r="H1627">
        <f>_xlfn.MAXIFS(performance_data[portfolio_value],performance_data[portfolio_id],performance_data[[#This Row],[portfolio_id]])  -_xlfn.MINIFS(performance_data[portfolio_value],performance_data[portfolio_id],performance_data[[#This Row],[portfolio_id]])</f>
        <v>381916.33999999997</v>
      </c>
    </row>
    <row r="1628" spans="1:8" x14ac:dyDescent="0.3">
      <c r="A1628">
        <v>8661</v>
      </c>
      <c r="B1628" s="1">
        <v>44893</v>
      </c>
      <c r="C1628">
        <v>337408.93</v>
      </c>
      <c r="D1628">
        <v>7.92</v>
      </c>
      <c r="E1628">
        <v>8.66</v>
      </c>
      <c r="F1628">
        <v>6619.1</v>
      </c>
      <c r="G1628">
        <v>6459.58</v>
      </c>
      <c r="H1628">
        <f>_xlfn.MAXIFS(performance_data[portfolio_value],performance_data[portfolio_id],performance_data[[#This Row],[portfolio_id]])  -_xlfn.MINIFS(performance_data[portfolio_value],performance_data[portfolio_id],performance_data[[#This Row],[portfolio_id]])</f>
        <v>474158.26</v>
      </c>
    </row>
    <row r="1629" spans="1:8" x14ac:dyDescent="0.3">
      <c r="A1629">
        <v>2720</v>
      </c>
      <c r="B1629" s="1">
        <v>45126</v>
      </c>
      <c r="C1629">
        <v>337361.01</v>
      </c>
      <c r="D1629">
        <v>-2.0499999999999998</v>
      </c>
      <c r="E1629">
        <v>-2.36</v>
      </c>
      <c r="F1629">
        <v>4156.7</v>
      </c>
      <c r="G1629">
        <v>13793.41</v>
      </c>
      <c r="H1629">
        <f>_xlfn.MAXIFS(performance_data[portfolio_value],performance_data[portfolio_id],performance_data[[#This Row],[portfolio_id]])  -_xlfn.MINIFS(performance_data[portfolio_value],performance_data[portfolio_id],performance_data[[#This Row],[portfolio_id]])</f>
        <v>491089.33</v>
      </c>
    </row>
    <row r="1630" spans="1:8" x14ac:dyDescent="0.3">
      <c r="A1630">
        <v>3300</v>
      </c>
      <c r="B1630" s="1">
        <v>44834</v>
      </c>
      <c r="C1630">
        <v>337217.27</v>
      </c>
      <c r="D1630">
        <v>5.65</v>
      </c>
      <c r="E1630">
        <v>6.05</v>
      </c>
      <c r="F1630">
        <v>7419.05</v>
      </c>
      <c r="G1630">
        <v>12467.16</v>
      </c>
      <c r="H1630">
        <f>_xlfn.MAXIFS(performance_data[portfolio_value],performance_data[portfolio_id],performance_data[[#This Row],[portfolio_id]])  -_xlfn.MINIFS(performance_data[portfolio_value],performance_data[portfolio_id],performance_data[[#This Row],[portfolio_id]])</f>
        <v>458185.77999999997</v>
      </c>
    </row>
    <row r="1631" spans="1:8" x14ac:dyDescent="0.3">
      <c r="A1631">
        <v>4705</v>
      </c>
      <c r="B1631" s="1">
        <v>45478</v>
      </c>
      <c r="C1631">
        <v>336742.5</v>
      </c>
      <c r="D1631">
        <v>-9.76</v>
      </c>
      <c r="E1631">
        <v>-8.7100000000000009</v>
      </c>
      <c r="F1631">
        <v>1650.3</v>
      </c>
      <c r="G1631">
        <v>135.55000000000001</v>
      </c>
      <c r="H1631">
        <f>_xlfn.MAXIFS(performance_data[portfolio_value],performance_data[portfolio_id],performance_data[[#This Row],[portfolio_id]])  -_xlfn.MINIFS(performance_data[portfolio_value],performance_data[portfolio_id],performance_data[[#This Row],[portfolio_id]])</f>
        <v>457432.01999999996</v>
      </c>
    </row>
    <row r="1632" spans="1:8" x14ac:dyDescent="0.3">
      <c r="A1632">
        <v>4119</v>
      </c>
      <c r="B1632" s="1">
        <v>44868</v>
      </c>
      <c r="C1632">
        <v>336733</v>
      </c>
      <c r="D1632">
        <v>12.62</v>
      </c>
      <c r="E1632">
        <v>13.26</v>
      </c>
      <c r="F1632">
        <v>17203.240000000002</v>
      </c>
      <c r="G1632">
        <v>3975.43</v>
      </c>
      <c r="H1632">
        <f>_xlfn.MAXIFS(performance_data[portfolio_value],performance_data[portfolio_id],performance_data[[#This Row],[portfolio_id]])  -_xlfn.MINIFS(performance_data[portfolio_value],performance_data[portfolio_id],performance_data[[#This Row],[portfolio_id]])</f>
        <v>478103.85000000003</v>
      </c>
    </row>
    <row r="1633" spans="1:8" x14ac:dyDescent="0.3">
      <c r="A1633">
        <v>6536</v>
      </c>
      <c r="B1633" s="1">
        <v>45086</v>
      </c>
      <c r="C1633">
        <v>336669.24</v>
      </c>
      <c r="D1633">
        <v>1.49</v>
      </c>
      <c r="E1633">
        <v>1.73</v>
      </c>
      <c r="F1633">
        <v>169.08</v>
      </c>
      <c r="G1633">
        <v>1094.33</v>
      </c>
      <c r="H1633">
        <f>_xlfn.MAXIFS(performance_data[portfolio_value],performance_data[portfolio_id],performance_data[[#This Row],[portfolio_id]])  -_xlfn.MINIFS(performance_data[portfolio_value],performance_data[portfolio_id],performance_data[[#This Row],[portfolio_id]])</f>
        <v>418170.61</v>
      </c>
    </row>
    <row r="1634" spans="1:8" x14ac:dyDescent="0.3">
      <c r="A1634">
        <v>7159</v>
      </c>
      <c r="B1634" s="1">
        <v>45221</v>
      </c>
      <c r="C1634">
        <v>336569.7</v>
      </c>
      <c r="D1634">
        <v>9.06</v>
      </c>
      <c r="E1634">
        <v>10.62</v>
      </c>
      <c r="F1634">
        <v>9218.77</v>
      </c>
      <c r="G1634">
        <v>17207.38</v>
      </c>
      <c r="H1634">
        <f>_xlfn.MAXIFS(performance_data[portfolio_value],performance_data[portfolio_id],performance_data[[#This Row],[portfolio_id]])  -_xlfn.MINIFS(performance_data[portfolio_value],performance_data[portfolio_id],performance_data[[#This Row],[portfolio_id]])</f>
        <v>475159.84</v>
      </c>
    </row>
    <row r="1635" spans="1:8" x14ac:dyDescent="0.3">
      <c r="A1635">
        <v>4957</v>
      </c>
      <c r="B1635" s="1">
        <v>45415</v>
      </c>
      <c r="C1635">
        <v>336429.11</v>
      </c>
      <c r="D1635">
        <v>14.89</v>
      </c>
      <c r="E1635">
        <v>16.46</v>
      </c>
      <c r="F1635">
        <v>1213.76</v>
      </c>
      <c r="G1635">
        <v>1375.44</v>
      </c>
      <c r="H1635">
        <f>_xlfn.MAXIFS(performance_data[portfolio_value],performance_data[portfolio_id],performance_data[[#This Row],[portfolio_id]])  -_xlfn.MINIFS(performance_data[portfolio_value],performance_data[portfolio_id],performance_data[[#This Row],[portfolio_id]])</f>
        <v>454007.82</v>
      </c>
    </row>
    <row r="1636" spans="1:8" x14ac:dyDescent="0.3">
      <c r="A1636">
        <v>8996</v>
      </c>
      <c r="B1636" s="1">
        <v>44958</v>
      </c>
      <c r="C1636">
        <v>336206.69</v>
      </c>
      <c r="D1636">
        <v>-7.45</v>
      </c>
      <c r="E1636">
        <v>-8.85</v>
      </c>
      <c r="F1636">
        <v>18984.830000000002</v>
      </c>
      <c r="G1636">
        <v>6857.3</v>
      </c>
      <c r="H1636">
        <f>_xlfn.MAXIFS(performance_data[portfolio_value],performance_data[portfolio_id],performance_data[[#This Row],[portfolio_id]])  -_xlfn.MINIFS(performance_data[portfolio_value],performance_data[portfolio_id],performance_data[[#This Row],[portfolio_id]])</f>
        <v>463976.63999999996</v>
      </c>
    </row>
    <row r="1637" spans="1:8" x14ac:dyDescent="0.3">
      <c r="A1637">
        <v>6937</v>
      </c>
      <c r="B1637" s="1">
        <v>44913</v>
      </c>
      <c r="C1637">
        <v>336139.25</v>
      </c>
      <c r="D1637">
        <v>10.47</v>
      </c>
      <c r="E1637">
        <v>9.75</v>
      </c>
      <c r="F1637">
        <v>17148.919999999998</v>
      </c>
      <c r="G1637">
        <v>19793.71</v>
      </c>
      <c r="H1637">
        <f>_xlfn.MAXIFS(performance_data[portfolio_value],performance_data[portfolio_id],performance_data[[#This Row],[portfolio_id]])  -_xlfn.MINIFS(performance_data[portfolio_value],performance_data[portfolio_id],performance_data[[#This Row],[portfolio_id]])</f>
        <v>381916.33999999997</v>
      </c>
    </row>
    <row r="1638" spans="1:8" x14ac:dyDescent="0.3">
      <c r="A1638">
        <v>5136</v>
      </c>
      <c r="B1638" s="1">
        <v>45186</v>
      </c>
      <c r="C1638">
        <v>335780.75</v>
      </c>
      <c r="D1638">
        <v>-3.73</v>
      </c>
      <c r="E1638">
        <v>-4.32</v>
      </c>
      <c r="F1638">
        <v>5695.71</v>
      </c>
      <c r="G1638">
        <v>6289.88</v>
      </c>
      <c r="H1638">
        <f>_xlfn.MAXIFS(performance_data[portfolio_value],performance_data[portfolio_id],performance_data[[#This Row],[portfolio_id]])  -_xlfn.MINIFS(performance_data[portfolio_value],performance_data[portfolio_id],performance_data[[#This Row],[portfolio_id]])</f>
        <v>471919.2</v>
      </c>
    </row>
    <row r="1639" spans="1:8" x14ac:dyDescent="0.3">
      <c r="A1639">
        <v>8996</v>
      </c>
      <c r="B1639" s="1">
        <v>44886</v>
      </c>
      <c r="C1639">
        <v>335700.65</v>
      </c>
      <c r="D1639">
        <v>-0.48</v>
      </c>
      <c r="E1639">
        <v>-0.39</v>
      </c>
      <c r="F1639">
        <v>16710.77</v>
      </c>
      <c r="G1639">
        <v>5922.59</v>
      </c>
      <c r="H1639">
        <f>_xlfn.MAXIFS(performance_data[portfolio_value],performance_data[portfolio_id],performance_data[[#This Row],[portfolio_id]])  -_xlfn.MINIFS(performance_data[portfolio_value],performance_data[portfolio_id],performance_data[[#This Row],[portfolio_id]])</f>
        <v>463976.63999999996</v>
      </c>
    </row>
    <row r="1640" spans="1:8" x14ac:dyDescent="0.3">
      <c r="A1640">
        <v>8355</v>
      </c>
      <c r="B1640" s="1">
        <v>44838</v>
      </c>
      <c r="C1640">
        <v>335539.78000000003</v>
      </c>
      <c r="D1640">
        <v>17.739999999999998</v>
      </c>
      <c r="E1640">
        <v>14.95</v>
      </c>
      <c r="F1640">
        <v>18366.48</v>
      </c>
      <c r="G1640">
        <v>10873.56</v>
      </c>
      <c r="H1640">
        <f>_xlfn.MAXIFS(performance_data[portfolio_value],performance_data[portfolio_id],performance_data[[#This Row],[portfolio_id]])  -_xlfn.MINIFS(performance_data[portfolio_value],performance_data[portfolio_id],performance_data[[#This Row],[portfolio_id]])</f>
        <v>437888.26</v>
      </c>
    </row>
    <row r="1641" spans="1:8" x14ac:dyDescent="0.3">
      <c r="A1641">
        <v>4700</v>
      </c>
      <c r="B1641" s="1">
        <v>45132</v>
      </c>
      <c r="C1641">
        <v>335488.24</v>
      </c>
      <c r="D1641">
        <v>4.59</v>
      </c>
      <c r="E1641">
        <v>5.16</v>
      </c>
      <c r="F1641">
        <v>3095.87</v>
      </c>
      <c r="G1641">
        <v>16295.9</v>
      </c>
      <c r="H1641">
        <f>_xlfn.MAXIFS(performance_data[portfolio_value],performance_data[portfolio_id],performance_data[[#This Row],[portfolio_id]])  -_xlfn.MINIFS(performance_data[portfolio_value],performance_data[portfolio_id],performance_data[[#This Row],[portfolio_id]])</f>
        <v>435590.85</v>
      </c>
    </row>
    <row r="1642" spans="1:8" x14ac:dyDescent="0.3">
      <c r="A1642">
        <v>6369</v>
      </c>
      <c r="B1642" s="1">
        <v>45008</v>
      </c>
      <c r="C1642">
        <v>335410.48</v>
      </c>
      <c r="D1642">
        <v>14.99</v>
      </c>
      <c r="E1642">
        <v>12.43</v>
      </c>
      <c r="F1642">
        <v>16528.580000000002</v>
      </c>
      <c r="G1642">
        <v>16173.87</v>
      </c>
      <c r="H1642">
        <f>_xlfn.MAXIFS(performance_data[portfolio_value],performance_data[portfolio_id],performance_data[[#This Row],[portfolio_id]])  -_xlfn.MINIFS(performance_data[portfolio_value],performance_data[portfolio_id],performance_data[[#This Row],[portfolio_id]])</f>
        <v>449634.47000000003</v>
      </c>
    </row>
    <row r="1643" spans="1:8" x14ac:dyDescent="0.3">
      <c r="A1643">
        <v>1858</v>
      </c>
      <c r="B1643" s="1">
        <v>45119</v>
      </c>
      <c r="C1643">
        <v>335199.11</v>
      </c>
      <c r="D1643">
        <v>-8.36</v>
      </c>
      <c r="E1643">
        <v>-8.84</v>
      </c>
      <c r="F1643">
        <v>9513.2000000000007</v>
      </c>
      <c r="G1643">
        <v>19309.36</v>
      </c>
      <c r="H1643">
        <f>_xlfn.MAXIFS(performance_data[portfolio_value],performance_data[portfolio_id],performance_data[[#This Row],[portfolio_id]])  -_xlfn.MINIFS(performance_data[portfolio_value],performance_data[portfolio_id],performance_data[[#This Row],[portfolio_id]])</f>
        <v>431587.87</v>
      </c>
    </row>
    <row r="1644" spans="1:8" x14ac:dyDescent="0.3">
      <c r="A1644">
        <v>9063</v>
      </c>
      <c r="B1644" s="1">
        <v>45287</v>
      </c>
      <c r="C1644">
        <v>335194.46000000002</v>
      </c>
      <c r="D1644">
        <v>-4.76</v>
      </c>
      <c r="E1644">
        <v>-5.67</v>
      </c>
      <c r="F1644">
        <v>9365.83</v>
      </c>
      <c r="G1644">
        <v>57.15</v>
      </c>
      <c r="H1644">
        <f>_xlfn.MAXIFS(performance_data[portfolio_value],performance_data[portfolio_id],performance_data[[#This Row],[portfolio_id]])  -_xlfn.MINIFS(performance_data[portfolio_value],performance_data[portfolio_id],performance_data[[#This Row],[portfolio_id]])</f>
        <v>443243.98</v>
      </c>
    </row>
    <row r="1645" spans="1:8" x14ac:dyDescent="0.3">
      <c r="A1645">
        <v>2439</v>
      </c>
      <c r="B1645" s="1">
        <v>44983</v>
      </c>
      <c r="C1645">
        <v>334985.23</v>
      </c>
      <c r="D1645">
        <v>14.83</v>
      </c>
      <c r="E1645">
        <v>14.63</v>
      </c>
      <c r="F1645">
        <v>10103.83</v>
      </c>
      <c r="G1645">
        <v>5448.19</v>
      </c>
      <c r="H1645">
        <f>_xlfn.MAXIFS(performance_data[portfolio_value],performance_data[portfolio_id],performance_data[[#This Row],[portfolio_id]])  -_xlfn.MINIFS(performance_data[portfolio_value],performance_data[portfolio_id],performance_data[[#This Row],[portfolio_id]])</f>
        <v>472759.56</v>
      </c>
    </row>
    <row r="1646" spans="1:8" x14ac:dyDescent="0.3">
      <c r="A1646">
        <v>8356</v>
      </c>
      <c r="B1646" s="1">
        <v>45070</v>
      </c>
      <c r="C1646">
        <v>334929.49</v>
      </c>
      <c r="D1646">
        <v>17.95</v>
      </c>
      <c r="E1646">
        <v>17.38</v>
      </c>
      <c r="F1646">
        <v>3249.45</v>
      </c>
      <c r="G1646">
        <v>3403.23</v>
      </c>
      <c r="H1646">
        <f>_xlfn.MAXIFS(performance_data[portfolio_value],performance_data[portfolio_id],performance_data[[#This Row],[portfolio_id]])  -_xlfn.MINIFS(performance_data[portfolio_value],performance_data[portfolio_id],performance_data[[#This Row],[portfolio_id]])</f>
        <v>446952.44999999995</v>
      </c>
    </row>
    <row r="1647" spans="1:8" x14ac:dyDescent="0.3">
      <c r="A1647">
        <v>1558</v>
      </c>
      <c r="B1647" s="1">
        <v>44881</v>
      </c>
      <c r="C1647">
        <v>334700.78000000003</v>
      </c>
      <c r="D1647">
        <v>-4.84</v>
      </c>
      <c r="E1647">
        <v>-5.43</v>
      </c>
      <c r="F1647">
        <v>13284.15</v>
      </c>
      <c r="G1647">
        <v>9912.1</v>
      </c>
      <c r="H1647">
        <f>_xlfn.MAXIFS(performance_data[portfolio_value],performance_data[portfolio_id],performance_data[[#This Row],[portfolio_id]])  -_xlfn.MINIFS(performance_data[portfolio_value],performance_data[portfolio_id],performance_data[[#This Row],[portfolio_id]])</f>
        <v>474661.63</v>
      </c>
    </row>
    <row r="1648" spans="1:8" x14ac:dyDescent="0.3">
      <c r="A1648">
        <v>2253</v>
      </c>
      <c r="B1648" s="1">
        <v>45321</v>
      </c>
      <c r="C1648">
        <v>334678.81</v>
      </c>
      <c r="D1648">
        <v>14.04</v>
      </c>
      <c r="E1648">
        <v>11.72</v>
      </c>
      <c r="F1648">
        <v>13728</v>
      </c>
      <c r="G1648">
        <v>19115.53</v>
      </c>
      <c r="H1648">
        <f>_xlfn.MAXIFS(performance_data[portfolio_value],performance_data[portfolio_id],performance_data[[#This Row],[portfolio_id]])  -_xlfn.MINIFS(performance_data[portfolio_value],performance_data[portfolio_id],performance_data[[#This Row],[portfolio_id]])</f>
        <v>482288.45999999996</v>
      </c>
    </row>
    <row r="1649" spans="1:8" x14ac:dyDescent="0.3">
      <c r="A1649">
        <v>9353</v>
      </c>
      <c r="B1649" s="1">
        <v>45059</v>
      </c>
      <c r="C1649">
        <v>334670.74</v>
      </c>
      <c r="D1649">
        <v>10.59</v>
      </c>
      <c r="E1649">
        <v>10.029999999999999</v>
      </c>
      <c r="F1649">
        <v>6328.82</v>
      </c>
      <c r="G1649">
        <v>17986.02</v>
      </c>
      <c r="H1649">
        <f>_xlfn.MAXIFS(performance_data[portfolio_value],performance_data[portfolio_id],performance_data[[#This Row],[portfolio_id]])  -_xlfn.MINIFS(performance_data[portfolio_value],performance_data[portfolio_id],performance_data[[#This Row],[portfolio_id]])</f>
        <v>468899.83</v>
      </c>
    </row>
    <row r="1650" spans="1:8" x14ac:dyDescent="0.3">
      <c r="A1650">
        <v>9757</v>
      </c>
      <c r="B1650" s="1">
        <v>45453</v>
      </c>
      <c r="C1650">
        <v>334564.52</v>
      </c>
      <c r="D1650">
        <v>-7.2</v>
      </c>
      <c r="E1650">
        <v>-8.09</v>
      </c>
      <c r="F1650">
        <v>6891.27</v>
      </c>
      <c r="G1650">
        <v>6644.89</v>
      </c>
      <c r="H1650">
        <f>_xlfn.MAXIFS(performance_data[portfolio_value],performance_data[portfolio_id],performance_data[[#This Row],[portfolio_id]])  -_xlfn.MINIFS(performance_data[portfolio_value],performance_data[portfolio_id],performance_data[[#This Row],[portfolio_id]])</f>
        <v>457002.45</v>
      </c>
    </row>
    <row r="1651" spans="1:8" x14ac:dyDescent="0.3">
      <c r="A1651">
        <v>6937</v>
      </c>
      <c r="B1651" s="1">
        <v>44899</v>
      </c>
      <c r="C1651">
        <v>334525.19</v>
      </c>
      <c r="D1651">
        <v>6.3</v>
      </c>
      <c r="E1651">
        <v>6.27</v>
      </c>
      <c r="F1651">
        <v>9514.4500000000007</v>
      </c>
      <c r="G1651">
        <v>12402.66</v>
      </c>
      <c r="H1651">
        <f>_xlfn.MAXIFS(performance_data[portfolio_value],performance_data[portfolio_id],performance_data[[#This Row],[portfolio_id]])  -_xlfn.MINIFS(performance_data[portfolio_value],performance_data[portfolio_id],performance_data[[#This Row],[portfolio_id]])</f>
        <v>381916.33999999997</v>
      </c>
    </row>
    <row r="1652" spans="1:8" x14ac:dyDescent="0.3">
      <c r="A1652">
        <v>6590</v>
      </c>
      <c r="B1652" s="1">
        <v>45424</v>
      </c>
      <c r="C1652">
        <v>334500.34999999998</v>
      </c>
      <c r="D1652">
        <v>-3.59</v>
      </c>
      <c r="E1652">
        <v>-3.43</v>
      </c>
      <c r="F1652">
        <v>13721.22</v>
      </c>
      <c r="G1652">
        <v>13983.36</v>
      </c>
      <c r="H1652">
        <f>_xlfn.MAXIFS(performance_data[portfolio_value],performance_data[portfolio_id],performance_data[[#This Row],[portfolio_id]])  -_xlfn.MINIFS(performance_data[portfolio_value],performance_data[portfolio_id],performance_data[[#This Row],[portfolio_id]])</f>
        <v>473105.95</v>
      </c>
    </row>
    <row r="1653" spans="1:8" x14ac:dyDescent="0.3">
      <c r="A1653">
        <v>6240</v>
      </c>
      <c r="B1653" s="1">
        <v>45484</v>
      </c>
      <c r="C1653">
        <v>334429.01</v>
      </c>
      <c r="D1653">
        <v>5.53</v>
      </c>
      <c r="E1653">
        <v>5.51</v>
      </c>
      <c r="F1653">
        <v>16927.55</v>
      </c>
      <c r="G1653">
        <v>2685.26</v>
      </c>
      <c r="H1653">
        <f>_xlfn.MAXIFS(performance_data[portfolio_value],performance_data[portfolio_id],performance_data[[#This Row],[portfolio_id]])  -_xlfn.MINIFS(performance_data[portfolio_value],performance_data[portfolio_id],performance_data[[#This Row],[portfolio_id]])</f>
        <v>472102.02999999997</v>
      </c>
    </row>
    <row r="1654" spans="1:8" x14ac:dyDescent="0.3">
      <c r="A1654">
        <v>6258</v>
      </c>
      <c r="B1654" s="1">
        <v>45272</v>
      </c>
      <c r="C1654">
        <v>334346.18</v>
      </c>
      <c r="D1654">
        <v>19.54</v>
      </c>
      <c r="E1654">
        <v>16.510000000000002</v>
      </c>
      <c r="F1654">
        <v>969.76</v>
      </c>
      <c r="G1654">
        <v>9026.9</v>
      </c>
      <c r="H1654">
        <f>_xlfn.MAXIFS(performance_data[portfolio_value],performance_data[portfolio_id],performance_data[[#This Row],[portfolio_id]])  -_xlfn.MINIFS(performance_data[portfolio_value],performance_data[portfolio_id],performance_data[[#This Row],[portfolio_id]])</f>
        <v>490175.74</v>
      </c>
    </row>
    <row r="1655" spans="1:8" x14ac:dyDescent="0.3">
      <c r="A1655">
        <v>1932</v>
      </c>
      <c r="B1655" s="1">
        <v>45243</v>
      </c>
      <c r="C1655">
        <v>334310.02</v>
      </c>
      <c r="D1655">
        <v>-5.05</v>
      </c>
      <c r="E1655">
        <v>-4.91</v>
      </c>
      <c r="F1655">
        <v>8168.91</v>
      </c>
      <c r="G1655">
        <v>7745.13</v>
      </c>
      <c r="H1655">
        <f>_xlfn.MAXIFS(performance_data[portfolio_value],performance_data[portfolio_id],performance_data[[#This Row],[portfolio_id]])  -_xlfn.MINIFS(performance_data[portfolio_value],performance_data[portfolio_id],performance_data[[#This Row],[portfolio_id]])</f>
        <v>436132.11000000004</v>
      </c>
    </row>
    <row r="1656" spans="1:8" x14ac:dyDescent="0.3">
      <c r="A1656">
        <v>2823</v>
      </c>
      <c r="B1656" s="1">
        <v>45443</v>
      </c>
      <c r="C1656">
        <v>334201.89</v>
      </c>
      <c r="D1656">
        <v>2.6</v>
      </c>
      <c r="E1656">
        <v>2.2400000000000002</v>
      </c>
      <c r="F1656">
        <v>358.89</v>
      </c>
      <c r="G1656">
        <v>4702.78</v>
      </c>
      <c r="H1656">
        <f>_xlfn.MAXIFS(performance_data[portfolio_value],performance_data[portfolio_id],performance_data[[#This Row],[portfolio_id]])  -_xlfn.MINIFS(performance_data[portfolio_value],performance_data[portfolio_id],performance_data[[#This Row],[portfolio_id]])</f>
        <v>464043.64</v>
      </c>
    </row>
    <row r="1657" spans="1:8" x14ac:dyDescent="0.3">
      <c r="A1657">
        <v>7027</v>
      </c>
      <c r="B1657" s="1">
        <v>45232</v>
      </c>
      <c r="C1657">
        <v>334153.96999999997</v>
      </c>
      <c r="D1657">
        <v>7.22</v>
      </c>
      <c r="E1657">
        <v>8.32</v>
      </c>
      <c r="F1657">
        <v>14652.26</v>
      </c>
      <c r="G1657">
        <v>3961.07</v>
      </c>
      <c r="H1657">
        <f>_xlfn.MAXIFS(performance_data[portfolio_value],performance_data[portfolio_id],performance_data[[#This Row],[portfolio_id]])  -_xlfn.MINIFS(performance_data[portfolio_value],performance_data[portfolio_id],performance_data[[#This Row],[portfolio_id]])</f>
        <v>469516.29000000004</v>
      </c>
    </row>
    <row r="1658" spans="1:8" x14ac:dyDescent="0.3">
      <c r="A1658">
        <v>2697</v>
      </c>
      <c r="B1658" s="1">
        <v>45497</v>
      </c>
      <c r="C1658">
        <v>334103.71999999997</v>
      </c>
      <c r="D1658">
        <v>18.72</v>
      </c>
      <c r="E1658">
        <v>18.47</v>
      </c>
      <c r="F1658">
        <v>12891.51</v>
      </c>
      <c r="G1658">
        <v>11873.83</v>
      </c>
      <c r="H1658">
        <f>_xlfn.MAXIFS(performance_data[portfolio_value],performance_data[portfolio_id],performance_data[[#This Row],[portfolio_id]])  -_xlfn.MINIFS(performance_data[portfolio_value],performance_data[portfolio_id],performance_data[[#This Row],[portfolio_id]])</f>
        <v>490596.61000000004</v>
      </c>
    </row>
    <row r="1659" spans="1:8" x14ac:dyDescent="0.3">
      <c r="A1659">
        <v>7581</v>
      </c>
      <c r="B1659" s="1">
        <v>45124</v>
      </c>
      <c r="C1659">
        <v>333798.73</v>
      </c>
      <c r="D1659">
        <v>0.39</v>
      </c>
      <c r="E1659">
        <v>0.31</v>
      </c>
      <c r="F1659">
        <v>4009.77</v>
      </c>
      <c r="G1659">
        <v>4580.0200000000004</v>
      </c>
      <c r="H1659">
        <f>_xlfn.MAXIFS(performance_data[portfolio_value],performance_data[portfolio_id],performance_data[[#This Row],[portfolio_id]])  -_xlfn.MINIFS(performance_data[portfolio_value],performance_data[portfolio_id],performance_data[[#This Row],[portfolio_id]])</f>
        <v>487536.22</v>
      </c>
    </row>
    <row r="1660" spans="1:8" x14ac:dyDescent="0.3">
      <c r="A1660">
        <v>4321</v>
      </c>
      <c r="B1660" s="1">
        <v>44966</v>
      </c>
      <c r="C1660">
        <v>333714.25</v>
      </c>
      <c r="D1660">
        <v>5.45</v>
      </c>
      <c r="E1660">
        <v>6.43</v>
      </c>
      <c r="F1660">
        <v>12078.26</v>
      </c>
      <c r="G1660">
        <v>14224.86</v>
      </c>
      <c r="H1660">
        <f>_xlfn.MAXIFS(performance_data[portfolio_value],performance_data[portfolio_id],performance_data[[#This Row],[portfolio_id]])  -_xlfn.MINIFS(performance_data[portfolio_value],performance_data[portfolio_id],performance_data[[#This Row],[portfolio_id]])</f>
        <v>487167.08</v>
      </c>
    </row>
    <row r="1661" spans="1:8" x14ac:dyDescent="0.3">
      <c r="A1661">
        <v>7581</v>
      </c>
      <c r="B1661" s="1">
        <v>45123</v>
      </c>
      <c r="C1661">
        <v>333710.18</v>
      </c>
      <c r="D1661">
        <v>3.56</v>
      </c>
      <c r="E1661">
        <v>3.91</v>
      </c>
      <c r="F1661">
        <v>12125.69</v>
      </c>
      <c r="G1661">
        <v>8434.94</v>
      </c>
      <c r="H1661">
        <f>_xlfn.MAXIFS(performance_data[portfolio_value],performance_data[portfolio_id],performance_data[[#This Row],[portfolio_id]])  -_xlfn.MINIFS(performance_data[portfolio_value],performance_data[portfolio_id],performance_data[[#This Row],[portfolio_id]])</f>
        <v>487536.22</v>
      </c>
    </row>
    <row r="1662" spans="1:8" x14ac:dyDescent="0.3">
      <c r="A1662">
        <v>6240</v>
      </c>
      <c r="B1662" s="1">
        <v>45289</v>
      </c>
      <c r="C1662">
        <v>333639.25</v>
      </c>
      <c r="D1662">
        <v>8.7200000000000006</v>
      </c>
      <c r="E1662">
        <v>9.9</v>
      </c>
      <c r="F1662">
        <v>18864.39</v>
      </c>
      <c r="G1662">
        <v>14144.31</v>
      </c>
      <c r="H1662">
        <f>_xlfn.MAXIFS(performance_data[portfolio_value],performance_data[portfolio_id],performance_data[[#This Row],[portfolio_id]])  -_xlfn.MINIFS(performance_data[portfolio_value],performance_data[portfolio_id],performance_data[[#This Row],[portfolio_id]])</f>
        <v>472102.02999999997</v>
      </c>
    </row>
    <row r="1663" spans="1:8" x14ac:dyDescent="0.3">
      <c r="A1663">
        <v>2448</v>
      </c>
      <c r="B1663" s="1">
        <v>45527</v>
      </c>
      <c r="C1663">
        <v>333562.26</v>
      </c>
      <c r="D1663">
        <v>11.93</v>
      </c>
      <c r="E1663">
        <v>11.63</v>
      </c>
      <c r="F1663">
        <v>3755.18</v>
      </c>
      <c r="G1663">
        <v>6497.48</v>
      </c>
      <c r="H1663">
        <f>_xlfn.MAXIFS(performance_data[portfolio_value],performance_data[portfolio_id],performance_data[[#This Row],[portfolio_id]])  -_xlfn.MINIFS(performance_data[portfolio_value],performance_data[portfolio_id],performance_data[[#This Row],[portfolio_id]])</f>
        <v>392353.16</v>
      </c>
    </row>
    <row r="1664" spans="1:8" x14ac:dyDescent="0.3">
      <c r="A1664">
        <v>8313</v>
      </c>
      <c r="B1664" s="1">
        <v>45186</v>
      </c>
      <c r="C1664">
        <v>333513</v>
      </c>
      <c r="D1664">
        <v>8.1</v>
      </c>
      <c r="E1664">
        <v>9.0399999999999991</v>
      </c>
      <c r="F1664">
        <v>2534.2800000000002</v>
      </c>
      <c r="G1664">
        <v>14907.99</v>
      </c>
      <c r="H1664">
        <f>_xlfn.MAXIFS(performance_data[portfolio_value],performance_data[portfolio_id],performance_data[[#This Row],[portfolio_id]])  -_xlfn.MINIFS(performance_data[portfolio_value],performance_data[portfolio_id],performance_data[[#This Row],[portfolio_id]])</f>
        <v>414394.99</v>
      </c>
    </row>
    <row r="1665" spans="1:8" x14ac:dyDescent="0.3">
      <c r="A1665">
        <v>2183</v>
      </c>
      <c r="B1665" s="1">
        <v>44835</v>
      </c>
      <c r="C1665">
        <v>333387.08</v>
      </c>
      <c r="D1665">
        <v>0.17</v>
      </c>
      <c r="E1665">
        <v>0.18</v>
      </c>
      <c r="F1665">
        <v>5723.52</v>
      </c>
      <c r="G1665">
        <v>509.46</v>
      </c>
      <c r="H1665">
        <f>_xlfn.MAXIFS(performance_data[portfolio_value],performance_data[portfolio_id],performance_data[[#This Row],[portfolio_id]])  -_xlfn.MINIFS(performance_data[portfolio_value],performance_data[portfolio_id],performance_data[[#This Row],[portfolio_id]])</f>
        <v>475880.52</v>
      </c>
    </row>
    <row r="1666" spans="1:8" x14ac:dyDescent="0.3">
      <c r="A1666">
        <v>2823</v>
      </c>
      <c r="B1666" s="1">
        <v>44985</v>
      </c>
      <c r="C1666">
        <v>333351.23</v>
      </c>
      <c r="D1666">
        <v>-4.62</v>
      </c>
      <c r="E1666">
        <v>-3.8</v>
      </c>
      <c r="F1666">
        <v>1650.07</v>
      </c>
      <c r="G1666">
        <v>16814.490000000002</v>
      </c>
      <c r="H1666">
        <f>_xlfn.MAXIFS(performance_data[portfolio_value],performance_data[portfolio_id],performance_data[[#This Row],[portfolio_id]])  -_xlfn.MINIFS(performance_data[portfolio_value],performance_data[portfolio_id],performance_data[[#This Row],[portfolio_id]])</f>
        <v>464043.64</v>
      </c>
    </row>
    <row r="1667" spans="1:8" x14ac:dyDescent="0.3">
      <c r="A1667">
        <v>8616</v>
      </c>
      <c r="B1667" s="1">
        <v>45512</v>
      </c>
      <c r="C1667">
        <v>333300.01</v>
      </c>
      <c r="D1667">
        <v>18.170000000000002</v>
      </c>
      <c r="E1667">
        <v>15.63</v>
      </c>
      <c r="F1667">
        <v>12405.48</v>
      </c>
      <c r="G1667">
        <v>16390.009999999998</v>
      </c>
      <c r="H1667">
        <f>_xlfn.MAXIFS(performance_data[portfolio_value],performance_data[portfolio_id],performance_data[[#This Row],[portfolio_id]])  -_xlfn.MINIFS(performance_data[portfolio_value],performance_data[portfolio_id],performance_data[[#This Row],[portfolio_id]])</f>
        <v>422410.99</v>
      </c>
    </row>
    <row r="1668" spans="1:8" x14ac:dyDescent="0.3">
      <c r="A1668">
        <v>5007</v>
      </c>
      <c r="B1668" s="1">
        <v>45270</v>
      </c>
      <c r="C1668">
        <v>333294.36</v>
      </c>
      <c r="D1668">
        <v>1.55</v>
      </c>
      <c r="E1668">
        <v>1.59</v>
      </c>
      <c r="F1668">
        <v>6517.3</v>
      </c>
      <c r="G1668">
        <v>16688.61</v>
      </c>
      <c r="H1668">
        <f>_xlfn.MAXIFS(performance_data[portfolio_value],performance_data[portfolio_id],performance_data[[#This Row],[portfolio_id]])  -_xlfn.MINIFS(performance_data[portfolio_value],performance_data[portfolio_id],performance_data[[#This Row],[portfolio_id]])</f>
        <v>446571.05</v>
      </c>
    </row>
    <row r="1669" spans="1:8" x14ac:dyDescent="0.3">
      <c r="A1669">
        <v>2363</v>
      </c>
      <c r="B1669" s="1">
        <v>44830</v>
      </c>
      <c r="C1669">
        <v>333280.58</v>
      </c>
      <c r="D1669">
        <v>5.91</v>
      </c>
      <c r="E1669">
        <v>5.71</v>
      </c>
      <c r="F1669">
        <v>5296.48</v>
      </c>
      <c r="G1669">
        <v>188.92</v>
      </c>
      <c r="H1669">
        <f>_xlfn.MAXIFS(performance_data[portfolio_value],performance_data[portfolio_id],performance_data[[#This Row],[portfolio_id]])  -_xlfn.MINIFS(performance_data[portfolio_value],performance_data[portfolio_id],performance_data[[#This Row],[portfolio_id]])</f>
        <v>480183.11000000004</v>
      </c>
    </row>
    <row r="1670" spans="1:8" x14ac:dyDescent="0.3">
      <c r="A1670">
        <v>4007</v>
      </c>
      <c r="B1670" s="1">
        <v>44973</v>
      </c>
      <c r="C1670">
        <v>332677.96999999997</v>
      </c>
      <c r="D1670">
        <v>16.72</v>
      </c>
      <c r="E1670">
        <v>19.739999999999998</v>
      </c>
      <c r="F1670">
        <v>17915.150000000001</v>
      </c>
      <c r="G1670">
        <v>3701.6</v>
      </c>
      <c r="H1670">
        <f>_xlfn.MAXIFS(performance_data[portfolio_value],performance_data[portfolio_id],performance_data[[#This Row],[portfolio_id]])  -_xlfn.MINIFS(performance_data[portfolio_value],performance_data[portfolio_id],performance_data[[#This Row],[portfolio_id]])</f>
        <v>476899.14999999997</v>
      </c>
    </row>
    <row r="1671" spans="1:8" x14ac:dyDescent="0.3">
      <c r="A1671">
        <v>7691</v>
      </c>
      <c r="B1671" s="1">
        <v>45050</v>
      </c>
      <c r="C1671">
        <v>332672.90000000002</v>
      </c>
      <c r="D1671">
        <v>-6.45</v>
      </c>
      <c r="E1671">
        <v>-6.68</v>
      </c>
      <c r="F1671">
        <v>8893.7999999999993</v>
      </c>
      <c r="G1671">
        <v>7134.23</v>
      </c>
      <c r="H1671">
        <f>_xlfn.MAXIFS(performance_data[portfolio_value],performance_data[portfolio_id],performance_data[[#This Row],[portfolio_id]])  -_xlfn.MINIFS(performance_data[portfolio_value],performance_data[portfolio_id],performance_data[[#This Row],[portfolio_id]])</f>
        <v>435164.61000000004</v>
      </c>
    </row>
    <row r="1672" spans="1:8" x14ac:dyDescent="0.3">
      <c r="A1672">
        <v>2142</v>
      </c>
      <c r="B1672" s="1">
        <v>45277</v>
      </c>
      <c r="C1672">
        <v>332514.82</v>
      </c>
      <c r="D1672">
        <v>-4.3899999999999997</v>
      </c>
      <c r="E1672">
        <v>-5.14</v>
      </c>
      <c r="F1672">
        <v>2443.1799999999998</v>
      </c>
      <c r="G1672">
        <v>7183.46</v>
      </c>
      <c r="H1672">
        <f>_xlfn.MAXIFS(performance_data[portfolio_value],performance_data[portfolio_id],performance_data[[#This Row],[portfolio_id]])  -_xlfn.MINIFS(performance_data[portfolio_value],performance_data[portfolio_id],performance_data[[#This Row],[portfolio_id]])</f>
        <v>469379.89</v>
      </c>
    </row>
    <row r="1673" spans="1:8" x14ac:dyDescent="0.3">
      <c r="A1673">
        <v>5158</v>
      </c>
      <c r="B1673" s="1">
        <v>45543</v>
      </c>
      <c r="C1673">
        <v>332487.52</v>
      </c>
      <c r="D1673">
        <v>9.44</v>
      </c>
      <c r="E1673">
        <v>8.2799999999999994</v>
      </c>
      <c r="F1673">
        <v>4040.31</v>
      </c>
      <c r="G1673">
        <v>4606.47</v>
      </c>
      <c r="H1673">
        <f>_xlfn.MAXIFS(performance_data[portfolio_value],performance_data[portfolio_id],performance_data[[#This Row],[portfolio_id]])  -_xlfn.MINIFS(performance_data[portfolio_value],performance_data[portfolio_id],performance_data[[#This Row],[portfolio_id]])</f>
        <v>473185.55000000005</v>
      </c>
    </row>
    <row r="1674" spans="1:8" x14ac:dyDescent="0.3">
      <c r="A1674">
        <v>5136</v>
      </c>
      <c r="B1674" s="1">
        <v>45060</v>
      </c>
      <c r="C1674">
        <v>332406.81</v>
      </c>
      <c r="D1674">
        <v>-5.71</v>
      </c>
      <c r="E1674">
        <v>-6.41</v>
      </c>
      <c r="F1674">
        <v>9131.7099999999991</v>
      </c>
      <c r="G1674">
        <v>8600.1200000000008</v>
      </c>
      <c r="H1674">
        <f>_xlfn.MAXIFS(performance_data[portfolio_value],performance_data[portfolio_id],performance_data[[#This Row],[portfolio_id]])  -_xlfn.MINIFS(performance_data[portfolio_value],performance_data[portfolio_id],performance_data[[#This Row],[portfolio_id]])</f>
        <v>471919.2</v>
      </c>
    </row>
    <row r="1675" spans="1:8" x14ac:dyDescent="0.3">
      <c r="A1675">
        <v>2439</v>
      </c>
      <c r="B1675" s="1">
        <v>45276</v>
      </c>
      <c r="C1675">
        <v>332194.27</v>
      </c>
      <c r="D1675">
        <v>6.37</v>
      </c>
      <c r="E1675">
        <v>7.48</v>
      </c>
      <c r="F1675">
        <v>10058.01</v>
      </c>
      <c r="G1675">
        <v>7198.14</v>
      </c>
      <c r="H1675">
        <f>_xlfn.MAXIFS(performance_data[portfolio_value],performance_data[portfolio_id],performance_data[[#This Row],[portfolio_id]])  -_xlfn.MINIFS(performance_data[portfolio_value],performance_data[portfolio_id],performance_data[[#This Row],[portfolio_id]])</f>
        <v>472759.56</v>
      </c>
    </row>
    <row r="1676" spans="1:8" x14ac:dyDescent="0.3">
      <c r="A1676">
        <v>6416</v>
      </c>
      <c r="B1676" s="1">
        <v>44890</v>
      </c>
      <c r="C1676">
        <v>332156.34000000003</v>
      </c>
      <c r="D1676">
        <v>3.97</v>
      </c>
      <c r="E1676">
        <v>3.9</v>
      </c>
      <c r="F1676">
        <v>11165.64</v>
      </c>
      <c r="G1676">
        <v>18625.88</v>
      </c>
      <c r="H1676">
        <f>_xlfn.MAXIFS(performance_data[portfolio_value],performance_data[portfolio_id],performance_data[[#This Row],[portfolio_id]])  -_xlfn.MINIFS(performance_data[portfolio_value],performance_data[portfolio_id],performance_data[[#This Row],[portfolio_id]])</f>
        <v>452655.38</v>
      </c>
    </row>
    <row r="1677" spans="1:8" x14ac:dyDescent="0.3">
      <c r="A1677">
        <v>5541</v>
      </c>
      <c r="B1677" s="1">
        <v>45508</v>
      </c>
      <c r="C1677">
        <v>332068.28999999998</v>
      </c>
      <c r="D1677">
        <v>-9.61</v>
      </c>
      <c r="E1677">
        <v>-9.8699999999999992</v>
      </c>
      <c r="F1677">
        <v>1953.6</v>
      </c>
      <c r="G1677">
        <v>8126.04</v>
      </c>
      <c r="H1677">
        <f>_xlfn.MAXIFS(performance_data[portfolio_value],performance_data[portfolio_id],performance_data[[#This Row],[portfolio_id]])  -_xlfn.MINIFS(performance_data[portfolio_value],performance_data[portfolio_id],performance_data[[#This Row],[portfolio_id]])</f>
        <v>428828.67</v>
      </c>
    </row>
    <row r="1678" spans="1:8" x14ac:dyDescent="0.3">
      <c r="A1678">
        <v>9236</v>
      </c>
      <c r="B1678" s="1">
        <v>45259</v>
      </c>
      <c r="C1678">
        <v>332024.01</v>
      </c>
      <c r="D1678">
        <v>6.86</v>
      </c>
      <c r="E1678">
        <v>8.1</v>
      </c>
      <c r="F1678">
        <v>2871.17</v>
      </c>
      <c r="G1678">
        <v>396.11</v>
      </c>
      <c r="H1678">
        <f>_xlfn.MAXIFS(performance_data[portfolio_value],performance_data[portfolio_id],performance_data[[#This Row],[portfolio_id]])  -_xlfn.MINIFS(performance_data[portfolio_value],performance_data[portfolio_id],performance_data[[#This Row],[portfolio_id]])</f>
        <v>437102.15</v>
      </c>
    </row>
    <row r="1679" spans="1:8" x14ac:dyDescent="0.3">
      <c r="A1679">
        <v>5663</v>
      </c>
      <c r="B1679" s="1">
        <v>44832</v>
      </c>
      <c r="C1679">
        <v>331764.71999999997</v>
      </c>
      <c r="D1679">
        <v>6.82</v>
      </c>
      <c r="E1679">
        <v>6.69</v>
      </c>
      <c r="F1679">
        <v>12022.26</v>
      </c>
      <c r="G1679">
        <v>7559.95</v>
      </c>
      <c r="H1679">
        <f>_xlfn.MAXIFS(performance_data[portfolio_value],performance_data[portfolio_id],performance_data[[#This Row],[portfolio_id]])  -_xlfn.MINIFS(performance_data[portfolio_value],performance_data[portfolio_id],performance_data[[#This Row],[portfolio_id]])</f>
        <v>433192.81</v>
      </c>
    </row>
    <row r="1680" spans="1:8" x14ac:dyDescent="0.3">
      <c r="A1680">
        <v>7983</v>
      </c>
      <c r="B1680" s="1">
        <v>45203</v>
      </c>
      <c r="C1680">
        <v>331650.76</v>
      </c>
      <c r="D1680">
        <v>12.37</v>
      </c>
      <c r="E1680">
        <v>12.4</v>
      </c>
      <c r="F1680">
        <v>4380.32</v>
      </c>
      <c r="G1680">
        <v>5855.86</v>
      </c>
      <c r="H1680">
        <f>_xlfn.MAXIFS(performance_data[portfolio_value],performance_data[portfolio_id],performance_data[[#This Row],[portfolio_id]])  -_xlfn.MINIFS(performance_data[portfolio_value],performance_data[portfolio_id],performance_data[[#This Row],[portfolio_id]])</f>
        <v>472441.38</v>
      </c>
    </row>
    <row r="1681" spans="1:8" x14ac:dyDescent="0.3">
      <c r="A1681">
        <v>1932</v>
      </c>
      <c r="B1681" s="1">
        <v>45041</v>
      </c>
      <c r="C1681">
        <v>331502.11</v>
      </c>
      <c r="D1681">
        <v>19.07</v>
      </c>
      <c r="E1681">
        <v>20</v>
      </c>
      <c r="F1681">
        <v>15813.14</v>
      </c>
      <c r="G1681">
        <v>2831.02</v>
      </c>
      <c r="H1681">
        <f>_xlfn.MAXIFS(performance_data[portfolio_value],performance_data[portfolio_id],performance_data[[#This Row],[portfolio_id]])  -_xlfn.MINIFS(performance_data[portfolio_value],performance_data[portfolio_id],performance_data[[#This Row],[portfolio_id]])</f>
        <v>436132.11000000004</v>
      </c>
    </row>
    <row r="1682" spans="1:8" x14ac:dyDescent="0.3">
      <c r="A1682">
        <v>7948</v>
      </c>
      <c r="B1682" s="1">
        <v>44883</v>
      </c>
      <c r="C1682">
        <v>331481.27</v>
      </c>
      <c r="D1682">
        <v>12.52</v>
      </c>
      <c r="E1682">
        <v>14.57</v>
      </c>
      <c r="F1682">
        <v>13740.05</v>
      </c>
      <c r="G1682">
        <v>2507.25</v>
      </c>
      <c r="H1682">
        <f>_xlfn.MAXIFS(performance_data[portfolio_value],performance_data[portfolio_id],performance_data[[#This Row],[portfolio_id]])  -_xlfn.MINIFS(performance_data[portfolio_value],performance_data[portfolio_id],performance_data[[#This Row],[portfolio_id]])</f>
        <v>454830.86</v>
      </c>
    </row>
    <row r="1683" spans="1:8" x14ac:dyDescent="0.3">
      <c r="A1683">
        <v>2696</v>
      </c>
      <c r="B1683" s="1">
        <v>45040</v>
      </c>
      <c r="C1683">
        <v>331253.34000000003</v>
      </c>
      <c r="D1683">
        <v>1.62</v>
      </c>
      <c r="E1683">
        <v>1.58</v>
      </c>
      <c r="F1683">
        <v>10740.45</v>
      </c>
      <c r="G1683">
        <v>16993.16</v>
      </c>
      <c r="H1683">
        <f>_xlfn.MAXIFS(performance_data[portfolio_value],performance_data[portfolio_id],performance_data[[#This Row],[portfolio_id]])  -_xlfn.MINIFS(performance_data[portfolio_value],performance_data[portfolio_id],performance_data[[#This Row],[portfolio_id]])</f>
        <v>485007.75</v>
      </c>
    </row>
    <row r="1684" spans="1:8" x14ac:dyDescent="0.3">
      <c r="A1684">
        <v>1787</v>
      </c>
      <c r="B1684" s="1">
        <v>44905</v>
      </c>
      <c r="C1684">
        <v>331032.45</v>
      </c>
      <c r="D1684">
        <v>-2.76</v>
      </c>
      <c r="E1684">
        <v>-2.21</v>
      </c>
      <c r="F1684">
        <v>6518.8</v>
      </c>
      <c r="G1684">
        <v>13488.5</v>
      </c>
      <c r="H1684">
        <f>_xlfn.MAXIFS(performance_data[portfolio_value],performance_data[portfolio_id],performance_data[[#This Row],[portfolio_id]])  -_xlfn.MINIFS(performance_data[portfolio_value],performance_data[portfolio_id],performance_data[[#This Row],[portfolio_id]])</f>
        <v>436386.18</v>
      </c>
    </row>
    <row r="1685" spans="1:8" x14ac:dyDescent="0.3">
      <c r="A1685">
        <v>1787</v>
      </c>
      <c r="B1685" s="1">
        <v>45215</v>
      </c>
      <c r="C1685">
        <v>330975.32</v>
      </c>
      <c r="D1685">
        <v>18.02</v>
      </c>
      <c r="E1685">
        <v>14.94</v>
      </c>
      <c r="F1685">
        <v>19534.13</v>
      </c>
      <c r="G1685">
        <v>1119.81</v>
      </c>
      <c r="H1685">
        <f>_xlfn.MAXIFS(performance_data[portfolio_value],performance_data[portfolio_id],performance_data[[#This Row],[portfolio_id]])  -_xlfn.MINIFS(performance_data[portfolio_value],performance_data[portfolio_id],performance_data[[#This Row],[portfolio_id]])</f>
        <v>436386.18</v>
      </c>
    </row>
    <row r="1686" spans="1:8" x14ac:dyDescent="0.3">
      <c r="A1686">
        <v>3640</v>
      </c>
      <c r="B1686" s="1">
        <v>45449</v>
      </c>
      <c r="C1686">
        <v>330966.96999999997</v>
      </c>
      <c r="D1686">
        <v>-1.36</v>
      </c>
      <c r="E1686">
        <v>-1.38</v>
      </c>
      <c r="F1686">
        <v>367.61</v>
      </c>
      <c r="G1686">
        <v>9709.9699999999993</v>
      </c>
      <c r="H1686">
        <f>_xlfn.MAXIFS(performance_data[portfolio_value],performance_data[portfolio_id],performance_data[[#This Row],[portfolio_id]])  -_xlfn.MINIFS(performance_data[portfolio_value],performance_data[portfolio_id],performance_data[[#This Row],[portfolio_id]])</f>
        <v>436207.13999999996</v>
      </c>
    </row>
    <row r="1687" spans="1:8" x14ac:dyDescent="0.3">
      <c r="A1687">
        <v>8313</v>
      </c>
      <c r="B1687" s="1">
        <v>44972</v>
      </c>
      <c r="C1687">
        <v>330958.45</v>
      </c>
      <c r="D1687">
        <v>-8.94</v>
      </c>
      <c r="E1687">
        <v>-7.29</v>
      </c>
      <c r="F1687">
        <v>5111.72</v>
      </c>
      <c r="G1687">
        <v>7935.1</v>
      </c>
      <c r="H1687">
        <f>_xlfn.MAXIFS(performance_data[portfolio_value],performance_data[portfolio_id],performance_data[[#This Row],[portfolio_id]])  -_xlfn.MINIFS(performance_data[portfolio_value],performance_data[portfolio_id],performance_data[[#This Row],[portfolio_id]])</f>
        <v>414394.99</v>
      </c>
    </row>
    <row r="1688" spans="1:8" x14ac:dyDescent="0.3">
      <c r="A1688">
        <v>1666</v>
      </c>
      <c r="B1688" s="1">
        <v>44968</v>
      </c>
      <c r="C1688">
        <v>330405.78000000003</v>
      </c>
      <c r="D1688">
        <v>10.06</v>
      </c>
      <c r="E1688">
        <v>10.19</v>
      </c>
      <c r="F1688">
        <v>4446.4799999999996</v>
      </c>
      <c r="G1688">
        <v>8709.91</v>
      </c>
      <c r="H1688">
        <f>_xlfn.MAXIFS(performance_data[portfolio_value],performance_data[portfolio_id],performance_data[[#This Row],[portfolio_id]])  -_xlfn.MINIFS(performance_data[portfolio_value],performance_data[portfolio_id],performance_data[[#This Row],[portfolio_id]])</f>
        <v>493743.75</v>
      </c>
    </row>
    <row r="1689" spans="1:8" x14ac:dyDescent="0.3">
      <c r="A1689">
        <v>1405</v>
      </c>
      <c r="B1689" s="1">
        <v>45344</v>
      </c>
      <c r="C1689">
        <v>330346.03999999998</v>
      </c>
      <c r="D1689">
        <v>5.32</v>
      </c>
      <c r="E1689">
        <v>6.28</v>
      </c>
      <c r="F1689">
        <v>2848.44</v>
      </c>
      <c r="G1689">
        <v>16637.05</v>
      </c>
      <c r="H1689">
        <f>_xlfn.MAXIFS(performance_data[portfolio_value],performance_data[portfolio_id],performance_data[[#This Row],[portfolio_id]])  -_xlfn.MINIFS(performance_data[portfolio_value],performance_data[portfolio_id],performance_data[[#This Row],[portfolio_id]])</f>
        <v>448826.29000000004</v>
      </c>
    </row>
    <row r="1690" spans="1:8" x14ac:dyDescent="0.3">
      <c r="A1690">
        <v>7691</v>
      </c>
      <c r="B1690" s="1">
        <v>45148</v>
      </c>
      <c r="C1690">
        <v>330212.53999999998</v>
      </c>
      <c r="D1690">
        <v>16.96</v>
      </c>
      <c r="E1690">
        <v>15.12</v>
      </c>
      <c r="F1690">
        <v>8588.7900000000009</v>
      </c>
      <c r="G1690">
        <v>1258.3499999999999</v>
      </c>
      <c r="H1690">
        <f>_xlfn.MAXIFS(performance_data[portfolio_value],performance_data[portfolio_id],performance_data[[#This Row],[portfolio_id]])  -_xlfn.MINIFS(performance_data[portfolio_value],performance_data[portfolio_id],performance_data[[#This Row],[portfolio_id]])</f>
        <v>435164.61000000004</v>
      </c>
    </row>
    <row r="1691" spans="1:8" x14ac:dyDescent="0.3">
      <c r="A1691">
        <v>2131</v>
      </c>
      <c r="B1691" s="1">
        <v>44975</v>
      </c>
      <c r="C1691">
        <v>330088.09999999998</v>
      </c>
      <c r="D1691">
        <v>-2.19</v>
      </c>
      <c r="E1691">
        <v>-2.46</v>
      </c>
      <c r="F1691">
        <v>1032.05</v>
      </c>
      <c r="G1691">
        <v>3187.22</v>
      </c>
      <c r="H1691">
        <f>_xlfn.MAXIFS(performance_data[portfolio_value],performance_data[portfolio_id],performance_data[[#This Row],[portfolio_id]])  -_xlfn.MINIFS(performance_data[portfolio_value],performance_data[portfolio_id],performance_data[[#This Row],[portfolio_id]])</f>
        <v>425797.17</v>
      </c>
    </row>
    <row r="1692" spans="1:8" x14ac:dyDescent="0.3">
      <c r="A1692">
        <v>8582</v>
      </c>
      <c r="B1692" s="1">
        <v>45131</v>
      </c>
      <c r="C1692">
        <v>330059.52000000002</v>
      </c>
      <c r="D1692">
        <v>6.62</v>
      </c>
      <c r="E1692">
        <v>5.6</v>
      </c>
      <c r="F1692">
        <v>18441.009999999998</v>
      </c>
      <c r="G1692">
        <v>18187.04</v>
      </c>
      <c r="H1692">
        <f>_xlfn.MAXIFS(performance_data[portfolio_value],performance_data[portfolio_id],performance_data[[#This Row],[portfolio_id]])  -_xlfn.MINIFS(performance_data[portfolio_value],performance_data[portfolio_id],performance_data[[#This Row],[portfolio_id]])</f>
        <v>468848.31</v>
      </c>
    </row>
    <row r="1693" spans="1:8" x14ac:dyDescent="0.3">
      <c r="A1693">
        <v>4007</v>
      </c>
      <c r="B1693" s="1">
        <v>44882</v>
      </c>
      <c r="C1693">
        <v>329860.18</v>
      </c>
      <c r="D1693">
        <v>-3.56</v>
      </c>
      <c r="E1693">
        <v>-4.04</v>
      </c>
      <c r="F1693">
        <v>14097.53</v>
      </c>
      <c r="G1693">
        <v>10115.93</v>
      </c>
      <c r="H1693">
        <f>_xlfn.MAXIFS(performance_data[portfolio_value],performance_data[portfolio_id],performance_data[[#This Row],[portfolio_id]])  -_xlfn.MINIFS(performance_data[portfolio_value],performance_data[portfolio_id],performance_data[[#This Row],[portfolio_id]])</f>
        <v>476899.14999999997</v>
      </c>
    </row>
    <row r="1694" spans="1:8" x14ac:dyDescent="0.3">
      <c r="A1694">
        <v>7049</v>
      </c>
      <c r="B1694" s="1">
        <v>45120</v>
      </c>
      <c r="C1694">
        <v>329851.09999999998</v>
      </c>
      <c r="D1694">
        <v>13.47</v>
      </c>
      <c r="E1694">
        <v>11.1</v>
      </c>
      <c r="F1694">
        <v>15382.86</v>
      </c>
      <c r="G1694">
        <v>19459.22</v>
      </c>
      <c r="H1694">
        <f>_xlfn.MAXIFS(performance_data[portfolio_value],performance_data[portfolio_id],performance_data[[#This Row],[portfolio_id]])  -_xlfn.MINIFS(performance_data[portfolio_value],performance_data[portfolio_id],performance_data[[#This Row],[portfolio_id]])</f>
        <v>484324.69999999995</v>
      </c>
    </row>
    <row r="1695" spans="1:8" x14ac:dyDescent="0.3">
      <c r="A1695">
        <v>9866</v>
      </c>
      <c r="B1695" s="1">
        <v>45014</v>
      </c>
      <c r="C1695">
        <v>329744.06</v>
      </c>
      <c r="D1695">
        <v>-1.76</v>
      </c>
      <c r="E1695">
        <v>-2.02</v>
      </c>
      <c r="F1695">
        <v>3984.82</v>
      </c>
      <c r="G1695">
        <v>14021.29</v>
      </c>
      <c r="H1695">
        <f>_xlfn.MAXIFS(performance_data[portfolio_value],performance_data[portfolio_id],performance_data[[#This Row],[portfolio_id]])  -_xlfn.MINIFS(performance_data[portfolio_value],performance_data[portfolio_id],performance_data[[#This Row],[portfolio_id]])</f>
        <v>485228.06</v>
      </c>
    </row>
    <row r="1696" spans="1:8" x14ac:dyDescent="0.3">
      <c r="A1696">
        <v>3938</v>
      </c>
      <c r="B1696" s="1">
        <v>45546</v>
      </c>
      <c r="C1696">
        <v>329480.28000000003</v>
      </c>
      <c r="D1696">
        <v>-9.5500000000000007</v>
      </c>
      <c r="E1696">
        <v>-9.77</v>
      </c>
      <c r="F1696">
        <v>2950.66</v>
      </c>
      <c r="G1696">
        <v>9965.2999999999993</v>
      </c>
      <c r="H1696">
        <f>_xlfn.MAXIFS(performance_data[portfolio_value],performance_data[portfolio_id],performance_data[[#This Row],[portfolio_id]])  -_xlfn.MINIFS(performance_data[portfolio_value],performance_data[portfolio_id],performance_data[[#This Row],[portfolio_id]])</f>
        <v>478323.07999999996</v>
      </c>
    </row>
    <row r="1697" spans="1:8" x14ac:dyDescent="0.3">
      <c r="A1697">
        <v>4566</v>
      </c>
      <c r="B1697" s="1">
        <v>45414</v>
      </c>
      <c r="C1697">
        <v>329442.62</v>
      </c>
      <c r="D1697">
        <v>8.14</v>
      </c>
      <c r="E1697">
        <v>6.78</v>
      </c>
      <c r="F1697">
        <v>13068.81</v>
      </c>
      <c r="G1697">
        <v>16619.990000000002</v>
      </c>
      <c r="H1697">
        <f>_xlfn.MAXIFS(performance_data[portfolio_value],performance_data[portfolio_id],performance_data[[#This Row],[portfolio_id]])  -_xlfn.MINIFS(performance_data[portfolio_value],performance_data[portfolio_id],performance_data[[#This Row],[portfolio_id]])</f>
        <v>454731.38</v>
      </c>
    </row>
    <row r="1698" spans="1:8" x14ac:dyDescent="0.3">
      <c r="A1698">
        <v>9751</v>
      </c>
      <c r="B1698" s="1">
        <v>44957</v>
      </c>
      <c r="C1698">
        <v>329356.40000000002</v>
      </c>
      <c r="D1698">
        <v>-0.41</v>
      </c>
      <c r="E1698">
        <v>-0.33</v>
      </c>
      <c r="F1698">
        <v>15048.26</v>
      </c>
      <c r="G1698">
        <v>15206.66</v>
      </c>
      <c r="H1698">
        <f>_xlfn.MAXIFS(performance_data[portfolio_value],performance_data[portfolio_id],performance_data[[#This Row],[portfolio_id]])  -_xlfn.MINIFS(performance_data[portfolio_value],performance_data[portfolio_id],performance_data[[#This Row],[portfolio_id]])</f>
        <v>486791.28</v>
      </c>
    </row>
    <row r="1699" spans="1:8" x14ac:dyDescent="0.3">
      <c r="A1699">
        <v>7049</v>
      </c>
      <c r="B1699" s="1">
        <v>45270</v>
      </c>
      <c r="C1699">
        <v>328988.78000000003</v>
      </c>
      <c r="D1699">
        <v>12.25</v>
      </c>
      <c r="E1699">
        <v>12.84</v>
      </c>
      <c r="F1699">
        <v>1862.28</v>
      </c>
      <c r="G1699">
        <v>13287.15</v>
      </c>
      <c r="H1699">
        <f>_xlfn.MAXIFS(performance_data[portfolio_value],performance_data[portfolio_id],performance_data[[#This Row],[portfolio_id]])  -_xlfn.MINIFS(performance_data[portfolio_value],performance_data[portfolio_id],performance_data[[#This Row],[portfolio_id]])</f>
        <v>484324.69999999995</v>
      </c>
    </row>
    <row r="1700" spans="1:8" x14ac:dyDescent="0.3">
      <c r="A1700">
        <v>2697</v>
      </c>
      <c r="B1700" s="1">
        <v>45224</v>
      </c>
      <c r="C1700">
        <v>328812.33</v>
      </c>
      <c r="D1700">
        <v>11.14</v>
      </c>
      <c r="E1700">
        <v>12.63</v>
      </c>
      <c r="F1700">
        <v>18711.39</v>
      </c>
      <c r="G1700">
        <v>18203.28</v>
      </c>
      <c r="H1700">
        <f>_xlfn.MAXIFS(performance_data[portfolio_value],performance_data[portfolio_id],performance_data[[#This Row],[portfolio_id]])  -_xlfn.MINIFS(performance_data[portfolio_value],performance_data[portfolio_id],performance_data[[#This Row],[portfolio_id]])</f>
        <v>490596.61000000004</v>
      </c>
    </row>
    <row r="1701" spans="1:8" x14ac:dyDescent="0.3">
      <c r="A1701">
        <v>2525</v>
      </c>
      <c r="B1701" s="1">
        <v>45406</v>
      </c>
      <c r="C1701">
        <v>328694.56</v>
      </c>
      <c r="D1701">
        <v>18.3</v>
      </c>
      <c r="E1701">
        <v>16.52</v>
      </c>
      <c r="F1701">
        <v>5664.96</v>
      </c>
      <c r="G1701">
        <v>1037.69</v>
      </c>
      <c r="H1701">
        <f>_xlfn.MAXIFS(performance_data[portfolio_value],performance_data[portfolio_id],performance_data[[#This Row],[portfolio_id]])  -_xlfn.MINIFS(performance_data[portfolio_value],performance_data[portfolio_id],performance_data[[#This Row],[portfolio_id]])</f>
        <v>487382.06</v>
      </c>
    </row>
    <row r="1702" spans="1:8" x14ac:dyDescent="0.3">
      <c r="A1702">
        <v>4877</v>
      </c>
      <c r="B1702" s="1">
        <v>45240</v>
      </c>
      <c r="C1702">
        <v>328686.45</v>
      </c>
      <c r="D1702">
        <v>19.79</v>
      </c>
      <c r="E1702">
        <v>20.03</v>
      </c>
      <c r="F1702">
        <v>14432.89</v>
      </c>
      <c r="G1702">
        <v>16642.64</v>
      </c>
      <c r="H1702">
        <f>_xlfn.MAXIFS(performance_data[portfolio_value],performance_data[portfolio_id],performance_data[[#This Row],[portfolio_id]])  -_xlfn.MINIFS(performance_data[portfolio_value],performance_data[portfolio_id],performance_data[[#This Row],[portfolio_id]])</f>
        <v>463210.19</v>
      </c>
    </row>
    <row r="1703" spans="1:8" x14ac:dyDescent="0.3">
      <c r="A1703">
        <v>3258</v>
      </c>
      <c r="B1703" s="1">
        <v>45014</v>
      </c>
      <c r="C1703">
        <v>328647.89</v>
      </c>
      <c r="D1703">
        <v>-1.35</v>
      </c>
      <c r="E1703">
        <v>-1.34</v>
      </c>
      <c r="F1703">
        <v>10003.36</v>
      </c>
      <c r="G1703">
        <v>374.35</v>
      </c>
      <c r="H1703">
        <f>_xlfn.MAXIFS(performance_data[portfolio_value],performance_data[portfolio_id],performance_data[[#This Row],[portfolio_id]])  -_xlfn.MINIFS(performance_data[portfolio_value],performance_data[portfolio_id],performance_data[[#This Row],[portfolio_id]])</f>
        <v>470116.22000000003</v>
      </c>
    </row>
    <row r="1704" spans="1:8" x14ac:dyDescent="0.3">
      <c r="A1704">
        <v>2461</v>
      </c>
      <c r="B1704" s="1">
        <v>44830</v>
      </c>
      <c r="C1704">
        <v>328544.08</v>
      </c>
      <c r="D1704">
        <v>6.1</v>
      </c>
      <c r="E1704">
        <v>6.71</v>
      </c>
      <c r="F1704">
        <v>17963.8</v>
      </c>
      <c r="G1704">
        <v>10750.43</v>
      </c>
      <c r="H1704">
        <f>_xlfn.MAXIFS(performance_data[portfolio_value],performance_data[portfolio_id],performance_data[[#This Row],[portfolio_id]])  -_xlfn.MINIFS(performance_data[portfolio_value],performance_data[portfolio_id],performance_data[[#This Row],[portfolio_id]])</f>
        <v>479062.15</v>
      </c>
    </row>
    <row r="1705" spans="1:8" x14ac:dyDescent="0.3">
      <c r="A1705">
        <v>6258</v>
      </c>
      <c r="B1705" s="1">
        <v>44910</v>
      </c>
      <c r="C1705">
        <v>328495.26</v>
      </c>
      <c r="D1705">
        <v>5.15</v>
      </c>
      <c r="E1705">
        <v>5.45</v>
      </c>
      <c r="F1705">
        <v>9435.3700000000008</v>
      </c>
      <c r="G1705">
        <v>6104.14</v>
      </c>
      <c r="H1705">
        <f>_xlfn.MAXIFS(performance_data[portfolio_value],performance_data[portfolio_id],performance_data[[#This Row],[portfolio_id]])  -_xlfn.MINIFS(performance_data[portfolio_value],performance_data[portfolio_id],performance_data[[#This Row],[portfolio_id]])</f>
        <v>490175.74</v>
      </c>
    </row>
    <row r="1706" spans="1:8" x14ac:dyDescent="0.3">
      <c r="A1706">
        <v>6810</v>
      </c>
      <c r="B1706" s="1">
        <v>45515</v>
      </c>
      <c r="C1706">
        <v>328351.71999999997</v>
      </c>
      <c r="D1706">
        <v>2.46</v>
      </c>
      <c r="E1706">
        <v>2.35</v>
      </c>
      <c r="F1706">
        <v>8728.26</v>
      </c>
      <c r="G1706">
        <v>11625.37</v>
      </c>
      <c r="H1706">
        <f>_xlfn.MAXIFS(performance_data[portfolio_value],performance_data[portfolio_id],performance_data[[#This Row],[portfolio_id]])  -_xlfn.MINIFS(performance_data[portfolio_value],performance_data[portfolio_id],performance_data[[#This Row],[portfolio_id]])</f>
        <v>430950.46</v>
      </c>
    </row>
    <row r="1707" spans="1:8" x14ac:dyDescent="0.3">
      <c r="A1707">
        <v>1204</v>
      </c>
      <c r="B1707" s="1">
        <v>45416</v>
      </c>
      <c r="C1707">
        <v>328158.63</v>
      </c>
      <c r="D1707">
        <v>8.16</v>
      </c>
      <c r="E1707">
        <v>7.71</v>
      </c>
      <c r="F1707">
        <v>8965.25</v>
      </c>
      <c r="G1707">
        <v>1799.16</v>
      </c>
      <c r="H1707">
        <f>_xlfn.MAXIFS(performance_data[portfolio_value],performance_data[portfolio_id],performance_data[[#This Row],[portfolio_id]])  -_xlfn.MINIFS(performance_data[portfolio_value],performance_data[portfolio_id],performance_data[[#This Row],[portfolio_id]])</f>
        <v>473571.24</v>
      </c>
    </row>
    <row r="1708" spans="1:8" x14ac:dyDescent="0.3">
      <c r="A1708">
        <v>3877</v>
      </c>
      <c r="B1708" s="1">
        <v>45067</v>
      </c>
      <c r="C1708">
        <v>328135.5</v>
      </c>
      <c r="D1708">
        <v>3.49</v>
      </c>
      <c r="E1708">
        <v>4.01</v>
      </c>
      <c r="F1708">
        <v>19818.53</v>
      </c>
      <c r="G1708">
        <v>19677.86</v>
      </c>
      <c r="H1708">
        <f>_xlfn.MAXIFS(performance_data[portfolio_value],performance_data[portfolio_id],performance_data[[#This Row],[portfolio_id]])  -_xlfn.MINIFS(performance_data[portfolio_value],performance_data[portfolio_id],performance_data[[#This Row],[portfolio_id]])</f>
        <v>437292.56999999995</v>
      </c>
    </row>
    <row r="1709" spans="1:8" x14ac:dyDescent="0.3">
      <c r="A1709">
        <v>1069</v>
      </c>
      <c r="B1709" s="1">
        <v>45192</v>
      </c>
      <c r="C1709">
        <v>327813.59999999998</v>
      </c>
      <c r="D1709">
        <v>13.53</v>
      </c>
      <c r="E1709">
        <v>11.46</v>
      </c>
      <c r="F1709">
        <v>7339.73</v>
      </c>
      <c r="G1709">
        <v>11500.61</v>
      </c>
      <c r="H1709">
        <f>_xlfn.MAXIFS(performance_data[portfolio_value],performance_data[portfolio_id],performance_data[[#This Row],[portfolio_id]])  -_xlfn.MINIFS(performance_data[portfolio_value],performance_data[portfolio_id],performance_data[[#This Row],[portfolio_id]])</f>
        <v>457939.57999999996</v>
      </c>
    </row>
    <row r="1710" spans="1:8" x14ac:dyDescent="0.3">
      <c r="A1710">
        <v>7270</v>
      </c>
      <c r="B1710" s="1">
        <v>45040</v>
      </c>
      <c r="C1710">
        <v>327787.24</v>
      </c>
      <c r="D1710">
        <v>14.9</v>
      </c>
      <c r="E1710">
        <v>15.83</v>
      </c>
      <c r="F1710">
        <v>16138.17</v>
      </c>
      <c r="G1710">
        <v>18757.849999999999</v>
      </c>
      <c r="H1710">
        <f>_xlfn.MAXIFS(performance_data[portfolio_value],performance_data[portfolio_id],performance_data[[#This Row],[portfolio_id]])  -_xlfn.MINIFS(performance_data[portfolio_value],performance_data[portfolio_id],performance_data[[#This Row],[portfolio_id]])</f>
        <v>455750.86000000004</v>
      </c>
    </row>
    <row r="1711" spans="1:8" x14ac:dyDescent="0.3">
      <c r="A1711">
        <v>7258</v>
      </c>
      <c r="B1711" s="1">
        <v>45312</v>
      </c>
      <c r="C1711">
        <v>327745.26</v>
      </c>
      <c r="D1711">
        <v>-2.64</v>
      </c>
      <c r="E1711">
        <v>-2.38</v>
      </c>
      <c r="F1711">
        <v>15435.16</v>
      </c>
      <c r="G1711">
        <v>15242.57</v>
      </c>
      <c r="H1711">
        <f>_xlfn.MAXIFS(performance_data[portfolio_value],performance_data[portfolio_id],performance_data[[#This Row],[portfolio_id]])  -_xlfn.MINIFS(performance_data[portfolio_value],performance_data[portfolio_id],performance_data[[#This Row],[portfolio_id]])</f>
        <v>440287.99</v>
      </c>
    </row>
    <row r="1712" spans="1:8" x14ac:dyDescent="0.3">
      <c r="A1712">
        <v>6750</v>
      </c>
      <c r="B1712" s="1">
        <v>45207</v>
      </c>
      <c r="C1712">
        <v>327722.90999999997</v>
      </c>
      <c r="D1712">
        <v>7.14</v>
      </c>
      <c r="E1712">
        <v>7.18</v>
      </c>
      <c r="F1712">
        <v>7537.58</v>
      </c>
      <c r="G1712">
        <v>12890.49</v>
      </c>
      <c r="H1712">
        <f>_xlfn.MAXIFS(performance_data[portfolio_value],performance_data[portfolio_id],performance_data[[#This Row],[portfolio_id]])  -_xlfn.MINIFS(performance_data[portfolio_value],performance_data[portfolio_id],performance_data[[#This Row],[portfolio_id]])</f>
        <v>442764.35</v>
      </c>
    </row>
    <row r="1713" spans="1:8" x14ac:dyDescent="0.3">
      <c r="A1713">
        <v>5792</v>
      </c>
      <c r="B1713" s="1">
        <v>45212</v>
      </c>
      <c r="C1713">
        <v>327405.05</v>
      </c>
      <c r="D1713">
        <v>16.89</v>
      </c>
      <c r="E1713">
        <v>19.14</v>
      </c>
      <c r="F1713">
        <v>5106.91</v>
      </c>
      <c r="G1713">
        <v>10132.61</v>
      </c>
      <c r="H1713">
        <f>_xlfn.MAXIFS(performance_data[portfolio_value],performance_data[portfolio_id],performance_data[[#This Row],[portfolio_id]])  -_xlfn.MINIFS(performance_data[portfolio_value],performance_data[portfolio_id],performance_data[[#This Row],[portfolio_id]])</f>
        <v>436205.63</v>
      </c>
    </row>
    <row r="1714" spans="1:8" x14ac:dyDescent="0.3">
      <c r="A1714">
        <v>2055</v>
      </c>
      <c r="B1714" s="1">
        <v>45301</v>
      </c>
      <c r="C1714">
        <v>327303.03999999998</v>
      </c>
      <c r="D1714">
        <v>19.38</v>
      </c>
      <c r="E1714">
        <v>20.54</v>
      </c>
      <c r="F1714">
        <v>10550.13</v>
      </c>
      <c r="G1714">
        <v>18560.47</v>
      </c>
      <c r="H1714">
        <f>_xlfn.MAXIFS(performance_data[portfolio_value],performance_data[portfolio_id],performance_data[[#This Row],[portfolio_id]])  -_xlfn.MINIFS(performance_data[portfolio_value],performance_data[portfolio_id],performance_data[[#This Row],[portfolio_id]])</f>
        <v>480568.31</v>
      </c>
    </row>
    <row r="1715" spans="1:8" x14ac:dyDescent="0.3">
      <c r="A1715">
        <v>2678</v>
      </c>
      <c r="B1715" s="1">
        <v>45212</v>
      </c>
      <c r="C1715">
        <v>327214.74</v>
      </c>
      <c r="D1715">
        <v>3.28</v>
      </c>
      <c r="E1715">
        <v>3.89</v>
      </c>
      <c r="F1715">
        <v>15645.74</v>
      </c>
      <c r="G1715">
        <v>10265.26</v>
      </c>
      <c r="H1715">
        <f>_xlfn.MAXIFS(performance_data[portfolio_value],performance_data[portfolio_id],performance_data[[#This Row],[portfolio_id]])  -_xlfn.MINIFS(performance_data[portfolio_value],performance_data[portfolio_id],performance_data[[#This Row],[portfolio_id]])</f>
        <v>489002.06</v>
      </c>
    </row>
    <row r="1716" spans="1:8" x14ac:dyDescent="0.3">
      <c r="A1716">
        <v>6416</v>
      </c>
      <c r="B1716" s="1">
        <v>45274</v>
      </c>
      <c r="C1716">
        <v>327117.69</v>
      </c>
      <c r="D1716">
        <v>-9.4700000000000006</v>
      </c>
      <c r="E1716">
        <v>-9.34</v>
      </c>
      <c r="F1716">
        <v>19162.849999999999</v>
      </c>
      <c r="G1716">
        <v>7786.56</v>
      </c>
      <c r="H1716">
        <f>_xlfn.MAXIFS(performance_data[portfolio_value],performance_data[portfolio_id],performance_data[[#This Row],[portfolio_id]])  -_xlfn.MINIFS(performance_data[portfolio_value],performance_data[portfolio_id],performance_data[[#This Row],[portfolio_id]])</f>
        <v>452655.38</v>
      </c>
    </row>
    <row r="1717" spans="1:8" x14ac:dyDescent="0.3">
      <c r="A1717">
        <v>5227</v>
      </c>
      <c r="B1717" s="1">
        <v>45363</v>
      </c>
      <c r="C1717">
        <v>327086.89</v>
      </c>
      <c r="D1717">
        <v>-4.4800000000000004</v>
      </c>
      <c r="E1717">
        <v>-4.08</v>
      </c>
      <c r="F1717">
        <v>12571.88</v>
      </c>
      <c r="G1717">
        <v>5820.2</v>
      </c>
      <c r="H1717">
        <f>_xlfn.MAXIFS(performance_data[portfolio_value],performance_data[portfolio_id],performance_data[[#This Row],[portfolio_id]])  -_xlfn.MINIFS(performance_data[portfolio_value],performance_data[portfolio_id],performance_data[[#This Row],[portfolio_id]])</f>
        <v>481851.52</v>
      </c>
    </row>
    <row r="1718" spans="1:8" x14ac:dyDescent="0.3">
      <c r="A1718">
        <v>8977</v>
      </c>
      <c r="B1718" s="1">
        <v>45499</v>
      </c>
      <c r="C1718">
        <v>327038.15000000002</v>
      </c>
      <c r="D1718">
        <v>-5.28</v>
      </c>
      <c r="E1718">
        <v>-5.14</v>
      </c>
      <c r="F1718">
        <v>13973.06</v>
      </c>
      <c r="G1718">
        <v>15342.62</v>
      </c>
      <c r="H1718">
        <f>_xlfn.MAXIFS(performance_data[portfolio_value],performance_data[portfolio_id],performance_data[[#This Row],[portfolio_id]])  -_xlfn.MINIFS(performance_data[portfolio_value],performance_data[portfolio_id],performance_data[[#This Row],[portfolio_id]])</f>
        <v>466406.88</v>
      </c>
    </row>
    <row r="1719" spans="1:8" x14ac:dyDescent="0.3">
      <c r="A1719">
        <v>1029</v>
      </c>
      <c r="B1719" s="1">
        <v>45426</v>
      </c>
      <c r="C1719">
        <v>326861.46999999997</v>
      </c>
      <c r="D1719">
        <v>15.92</v>
      </c>
      <c r="E1719">
        <v>14.16</v>
      </c>
      <c r="F1719">
        <v>8624.31</v>
      </c>
      <c r="G1719">
        <v>12369.67</v>
      </c>
      <c r="H1719">
        <f>_xlfn.MAXIFS(performance_data[portfolio_value],performance_data[portfolio_id],performance_data[[#This Row],[portfolio_id]])  -_xlfn.MINIFS(performance_data[portfolio_value],performance_data[portfolio_id],performance_data[[#This Row],[portfolio_id]])</f>
        <v>457051.31000000006</v>
      </c>
    </row>
    <row r="1720" spans="1:8" x14ac:dyDescent="0.3">
      <c r="A1720">
        <v>9063</v>
      </c>
      <c r="B1720" s="1">
        <v>45545</v>
      </c>
      <c r="C1720">
        <v>326646.07</v>
      </c>
      <c r="D1720">
        <v>15.95</v>
      </c>
      <c r="E1720">
        <v>13.66</v>
      </c>
      <c r="F1720">
        <v>11643.92</v>
      </c>
      <c r="G1720">
        <v>11604.11</v>
      </c>
      <c r="H1720">
        <f>_xlfn.MAXIFS(performance_data[portfolio_value],performance_data[portfolio_id],performance_data[[#This Row],[portfolio_id]])  -_xlfn.MINIFS(performance_data[portfolio_value],performance_data[portfolio_id],performance_data[[#This Row],[portfolio_id]])</f>
        <v>443243.98</v>
      </c>
    </row>
    <row r="1721" spans="1:8" x14ac:dyDescent="0.3">
      <c r="A1721">
        <v>2823</v>
      </c>
      <c r="B1721" s="1">
        <v>44963</v>
      </c>
      <c r="C1721">
        <v>326484.21000000002</v>
      </c>
      <c r="D1721">
        <v>-0.08</v>
      </c>
      <c r="E1721">
        <v>-0.06</v>
      </c>
      <c r="F1721">
        <v>6260.45</v>
      </c>
      <c r="G1721">
        <v>16278.11</v>
      </c>
      <c r="H1721">
        <f>_xlfn.MAXIFS(performance_data[portfolio_value],performance_data[portfolio_id],performance_data[[#This Row],[portfolio_id]])  -_xlfn.MINIFS(performance_data[portfolio_value],performance_data[portfolio_id],performance_data[[#This Row],[portfolio_id]])</f>
        <v>464043.64</v>
      </c>
    </row>
    <row r="1722" spans="1:8" x14ac:dyDescent="0.3">
      <c r="A1722">
        <v>6750</v>
      </c>
      <c r="B1722" s="1">
        <v>45370</v>
      </c>
      <c r="C1722">
        <v>326465.64</v>
      </c>
      <c r="D1722">
        <v>14.85</v>
      </c>
      <c r="E1722">
        <v>14.58</v>
      </c>
      <c r="F1722">
        <v>697.08</v>
      </c>
      <c r="G1722">
        <v>1673.85</v>
      </c>
      <c r="H1722">
        <f>_xlfn.MAXIFS(performance_data[portfolio_value],performance_data[portfolio_id],performance_data[[#This Row],[portfolio_id]])  -_xlfn.MINIFS(performance_data[portfolio_value],performance_data[portfolio_id],performance_data[[#This Row],[portfolio_id]])</f>
        <v>442764.35</v>
      </c>
    </row>
    <row r="1723" spans="1:8" x14ac:dyDescent="0.3">
      <c r="A1723">
        <v>8032</v>
      </c>
      <c r="B1723" s="1">
        <v>44914</v>
      </c>
      <c r="C1723">
        <v>326411.01</v>
      </c>
      <c r="D1723">
        <v>-3.45</v>
      </c>
      <c r="E1723">
        <v>-3.39</v>
      </c>
      <c r="F1723">
        <v>3849.42</v>
      </c>
      <c r="G1723">
        <v>17706.63</v>
      </c>
      <c r="H1723">
        <f>_xlfn.MAXIFS(performance_data[portfolio_value],performance_data[portfolio_id],performance_data[[#This Row],[portfolio_id]])  -_xlfn.MINIFS(performance_data[portfolio_value],performance_data[portfolio_id],performance_data[[#This Row],[portfolio_id]])</f>
        <v>484805.46</v>
      </c>
    </row>
    <row r="1724" spans="1:8" x14ac:dyDescent="0.3">
      <c r="A1724">
        <v>7265</v>
      </c>
      <c r="B1724" s="1">
        <v>45184</v>
      </c>
      <c r="C1724">
        <v>326354.65000000002</v>
      </c>
      <c r="D1724">
        <v>7.24</v>
      </c>
      <c r="E1724">
        <v>5.97</v>
      </c>
      <c r="F1724">
        <v>13642.07</v>
      </c>
      <c r="G1724">
        <v>6658.79</v>
      </c>
      <c r="H1724">
        <f>_xlfn.MAXIFS(performance_data[portfolio_value],performance_data[portfolio_id],performance_data[[#This Row],[portfolio_id]])  -_xlfn.MINIFS(performance_data[portfolio_value],performance_data[portfolio_id],performance_data[[#This Row],[portfolio_id]])</f>
        <v>460611.42</v>
      </c>
    </row>
    <row r="1725" spans="1:8" x14ac:dyDescent="0.3">
      <c r="A1725">
        <v>4771</v>
      </c>
      <c r="B1725" s="1">
        <v>44934</v>
      </c>
      <c r="C1725">
        <v>326342.76</v>
      </c>
      <c r="D1725">
        <v>6.67</v>
      </c>
      <c r="E1725">
        <v>6.64</v>
      </c>
      <c r="F1725">
        <v>3680.26</v>
      </c>
      <c r="G1725">
        <v>11517.8</v>
      </c>
      <c r="H1725">
        <f>_xlfn.MAXIFS(performance_data[portfolio_value],performance_data[portfolio_id],performance_data[[#This Row],[portfolio_id]])  -_xlfn.MINIFS(performance_data[portfolio_value],performance_data[portfolio_id],performance_data[[#This Row],[portfolio_id]])</f>
        <v>445300.02</v>
      </c>
    </row>
    <row r="1726" spans="1:8" x14ac:dyDescent="0.3">
      <c r="A1726">
        <v>7985</v>
      </c>
      <c r="B1726" s="1">
        <v>45401</v>
      </c>
      <c r="C1726">
        <v>326297.53999999998</v>
      </c>
      <c r="D1726">
        <v>16.59</v>
      </c>
      <c r="E1726">
        <v>15.23</v>
      </c>
      <c r="F1726">
        <v>6805.58</v>
      </c>
      <c r="G1726">
        <v>11356.97</v>
      </c>
      <c r="H1726">
        <f>_xlfn.MAXIFS(performance_data[portfolio_value],performance_data[portfolio_id],performance_data[[#This Row],[portfolio_id]])  -_xlfn.MINIFS(performance_data[portfolio_value],performance_data[portfolio_id],performance_data[[#This Row],[portfolio_id]])</f>
        <v>475170.62</v>
      </c>
    </row>
    <row r="1727" spans="1:8" x14ac:dyDescent="0.3">
      <c r="A1727">
        <v>9031</v>
      </c>
      <c r="B1727" s="1">
        <v>45167</v>
      </c>
      <c r="C1727">
        <v>326294.71999999997</v>
      </c>
      <c r="D1727">
        <v>-6.15</v>
      </c>
      <c r="E1727">
        <v>-5.7</v>
      </c>
      <c r="F1727">
        <v>17172.96</v>
      </c>
      <c r="G1727">
        <v>723.33</v>
      </c>
      <c r="H1727">
        <f>_xlfn.MAXIFS(performance_data[portfolio_value],performance_data[portfolio_id],performance_data[[#This Row],[portfolio_id]])  -_xlfn.MINIFS(performance_data[portfolio_value],performance_data[portfolio_id],performance_data[[#This Row],[portfolio_id]])</f>
        <v>485890.45999999996</v>
      </c>
    </row>
    <row r="1728" spans="1:8" x14ac:dyDescent="0.3">
      <c r="A1728">
        <v>8234</v>
      </c>
      <c r="B1728" s="1">
        <v>45006</v>
      </c>
      <c r="C1728">
        <v>326220.84000000003</v>
      </c>
      <c r="D1728">
        <v>13.74</v>
      </c>
      <c r="E1728">
        <v>13.17</v>
      </c>
      <c r="F1728">
        <v>5295.48</v>
      </c>
      <c r="G1728">
        <v>5226.7299999999996</v>
      </c>
      <c r="H1728">
        <f>_xlfn.MAXIFS(performance_data[portfolio_value],performance_data[portfolio_id],performance_data[[#This Row],[portfolio_id]])  -_xlfn.MINIFS(performance_data[portfolio_value],performance_data[portfolio_id],performance_data[[#This Row],[portfolio_id]])</f>
        <v>465032.04</v>
      </c>
    </row>
    <row r="1729" spans="1:8" x14ac:dyDescent="0.3">
      <c r="A1729">
        <v>7983</v>
      </c>
      <c r="B1729" s="1">
        <v>45498</v>
      </c>
      <c r="C1729">
        <v>325910.3</v>
      </c>
      <c r="D1729">
        <v>12.97</v>
      </c>
      <c r="E1729">
        <v>13.6</v>
      </c>
      <c r="F1729">
        <v>8248.64</v>
      </c>
      <c r="G1729">
        <v>3407.26</v>
      </c>
      <c r="H1729">
        <f>_xlfn.MAXIFS(performance_data[portfolio_value],performance_data[portfolio_id],performance_data[[#This Row],[portfolio_id]])  -_xlfn.MINIFS(performance_data[portfolio_value],performance_data[portfolio_id],performance_data[[#This Row],[portfolio_id]])</f>
        <v>472441.38</v>
      </c>
    </row>
    <row r="1730" spans="1:8" x14ac:dyDescent="0.3">
      <c r="A1730">
        <v>7270</v>
      </c>
      <c r="B1730" s="1">
        <v>45344</v>
      </c>
      <c r="C1730">
        <v>325877.33</v>
      </c>
      <c r="D1730">
        <v>11.73</v>
      </c>
      <c r="E1730">
        <v>9.57</v>
      </c>
      <c r="F1730">
        <v>14933.43</v>
      </c>
      <c r="G1730">
        <v>14816.75</v>
      </c>
      <c r="H1730">
        <f>_xlfn.MAXIFS(performance_data[portfolio_value],performance_data[portfolio_id],performance_data[[#This Row],[portfolio_id]])  -_xlfn.MINIFS(performance_data[portfolio_value],performance_data[portfolio_id],performance_data[[#This Row],[portfolio_id]])</f>
        <v>455750.86000000004</v>
      </c>
    </row>
    <row r="1731" spans="1:8" x14ac:dyDescent="0.3">
      <c r="A1731">
        <v>5646</v>
      </c>
      <c r="B1731" s="1">
        <v>44837</v>
      </c>
      <c r="C1731">
        <v>325602.28000000003</v>
      </c>
      <c r="D1731">
        <v>8.5399999999999991</v>
      </c>
      <c r="E1731">
        <v>9.32</v>
      </c>
      <c r="F1731">
        <v>19058.34</v>
      </c>
      <c r="G1731">
        <v>1399.73</v>
      </c>
      <c r="H1731">
        <f>_xlfn.MAXIFS(performance_data[portfolio_value],performance_data[portfolio_id],performance_data[[#This Row],[portfolio_id]])  -_xlfn.MINIFS(performance_data[portfolio_value],performance_data[portfolio_id],performance_data[[#This Row],[portfolio_id]])</f>
        <v>470901.14</v>
      </c>
    </row>
    <row r="1732" spans="1:8" x14ac:dyDescent="0.3">
      <c r="A1732">
        <v>2150</v>
      </c>
      <c r="B1732" s="1">
        <v>45194</v>
      </c>
      <c r="C1732">
        <v>325544.55</v>
      </c>
      <c r="D1732">
        <v>19.38</v>
      </c>
      <c r="E1732">
        <v>18.95</v>
      </c>
      <c r="F1732">
        <v>15923.68</v>
      </c>
      <c r="G1732">
        <v>15429.12</v>
      </c>
      <c r="H1732">
        <f>_xlfn.MAXIFS(performance_data[portfolio_value],performance_data[portfolio_id],performance_data[[#This Row],[portfolio_id]])  -_xlfn.MINIFS(performance_data[portfolio_value],performance_data[portfolio_id],performance_data[[#This Row],[portfolio_id]])</f>
        <v>452694.02999999997</v>
      </c>
    </row>
    <row r="1733" spans="1:8" x14ac:dyDescent="0.3">
      <c r="A1733">
        <v>7234</v>
      </c>
      <c r="B1733" s="1">
        <v>45110</v>
      </c>
      <c r="C1733">
        <v>325307.34999999998</v>
      </c>
      <c r="D1733">
        <v>15.34</v>
      </c>
      <c r="E1733">
        <v>17.809999999999999</v>
      </c>
      <c r="F1733">
        <v>7769.56</v>
      </c>
      <c r="G1733">
        <v>9510.8700000000008</v>
      </c>
      <c r="H1733">
        <f>_xlfn.MAXIFS(performance_data[portfolio_value],performance_data[portfolio_id],performance_data[[#This Row],[portfolio_id]])  -_xlfn.MINIFS(performance_data[portfolio_value],performance_data[portfolio_id],performance_data[[#This Row],[portfolio_id]])</f>
        <v>446518.34</v>
      </c>
    </row>
    <row r="1734" spans="1:8" x14ac:dyDescent="0.3">
      <c r="A1734">
        <v>8907</v>
      </c>
      <c r="B1734" s="1">
        <v>45158</v>
      </c>
      <c r="C1734">
        <v>325290.65999999997</v>
      </c>
      <c r="D1734">
        <v>-2.66</v>
      </c>
      <c r="E1734">
        <v>-2.68</v>
      </c>
      <c r="F1734">
        <v>14332.82</v>
      </c>
      <c r="G1734">
        <v>19902.84</v>
      </c>
      <c r="H1734">
        <f>_xlfn.MAXIFS(performance_data[portfolio_value],performance_data[portfolio_id],performance_data[[#This Row],[portfolio_id]])  -_xlfn.MINIFS(performance_data[portfolio_value],performance_data[portfolio_id],performance_data[[#This Row],[portfolio_id]])</f>
        <v>482589.74</v>
      </c>
    </row>
    <row r="1735" spans="1:8" x14ac:dyDescent="0.3">
      <c r="A1735">
        <v>3758</v>
      </c>
      <c r="B1735" s="1">
        <v>44953</v>
      </c>
      <c r="C1735">
        <v>325287.14</v>
      </c>
      <c r="D1735">
        <v>17.5</v>
      </c>
      <c r="E1735">
        <v>19.91</v>
      </c>
      <c r="F1735">
        <v>10223.209999999999</v>
      </c>
      <c r="G1735">
        <v>18800.84</v>
      </c>
      <c r="H1735">
        <f>_xlfn.MAXIFS(performance_data[portfolio_value],performance_data[portfolio_id],performance_data[[#This Row],[portfolio_id]])  -_xlfn.MINIFS(performance_data[portfolio_value],performance_data[portfolio_id],performance_data[[#This Row],[portfolio_id]])</f>
        <v>492828.58</v>
      </c>
    </row>
    <row r="1736" spans="1:8" x14ac:dyDescent="0.3">
      <c r="A1736">
        <v>8280</v>
      </c>
      <c r="B1736" s="1">
        <v>45300</v>
      </c>
      <c r="C1736">
        <v>325144.81</v>
      </c>
      <c r="D1736">
        <v>14.34</v>
      </c>
      <c r="E1736">
        <v>12.72</v>
      </c>
      <c r="F1736">
        <v>15476.04</v>
      </c>
      <c r="G1736">
        <v>8362.48</v>
      </c>
      <c r="H1736">
        <f>_xlfn.MAXIFS(performance_data[portfolio_value],performance_data[portfolio_id],performance_data[[#This Row],[portfolio_id]])  -_xlfn.MINIFS(performance_data[portfolio_value],performance_data[portfolio_id],performance_data[[#This Row],[portfolio_id]])</f>
        <v>435213.7</v>
      </c>
    </row>
    <row r="1737" spans="1:8" x14ac:dyDescent="0.3">
      <c r="A1737">
        <v>5007</v>
      </c>
      <c r="B1737" s="1">
        <v>45480</v>
      </c>
      <c r="C1737">
        <v>324815.74</v>
      </c>
      <c r="D1737">
        <v>-1.07</v>
      </c>
      <c r="E1737">
        <v>-1.1499999999999999</v>
      </c>
      <c r="F1737">
        <v>14008.95</v>
      </c>
      <c r="G1737">
        <v>16333.82</v>
      </c>
      <c r="H1737">
        <f>_xlfn.MAXIFS(performance_data[portfolio_value],performance_data[portfolio_id],performance_data[[#This Row],[portfolio_id]])  -_xlfn.MINIFS(performance_data[portfolio_value],performance_data[portfolio_id],performance_data[[#This Row],[portfolio_id]])</f>
        <v>446571.05</v>
      </c>
    </row>
    <row r="1738" spans="1:8" x14ac:dyDescent="0.3">
      <c r="A1738">
        <v>8503</v>
      </c>
      <c r="B1738" s="1">
        <v>45446</v>
      </c>
      <c r="C1738">
        <v>324774.89</v>
      </c>
      <c r="D1738">
        <v>2.68</v>
      </c>
      <c r="E1738">
        <v>3.13</v>
      </c>
      <c r="F1738">
        <v>14356.52</v>
      </c>
      <c r="G1738">
        <v>12180.14</v>
      </c>
      <c r="H1738">
        <f>_xlfn.MAXIFS(performance_data[portfolio_value],performance_data[portfolio_id],performance_data[[#This Row],[portfolio_id]])  -_xlfn.MINIFS(performance_data[portfolio_value],performance_data[portfolio_id],performance_data[[#This Row],[portfolio_id]])</f>
        <v>405764.54</v>
      </c>
    </row>
    <row r="1739" spans="1:8" x14ac:dyDescent="0.3">
      <c r="A1739">
        <v>7983</v>
      </c>
      <c r="B1739" s="1">
        <v>44971</v>
      </c>
      <c r="C1739">
        <v>324730.45</v>
      </c>
      <c r="D1739">
        <v>-8.82</v>
      </c>
      <c r="E1739">
        <v>-9.69</v>
      </c>
      <c r="F1739">
        <v>1965.79</v>
      </c>
      <c r="G1739">
        <v>4124.7700000000004</v>
      </c>
      <c r="H1739">
        <f>_xlfn.MAXIFS(performance_data[portfolio_value],performance_data[portfolio_id],performance_data[[#This Row],[portfolio_id]])  -_xlfn.MINIFS(performance_data[portfolio_value],performance_data[portfolio_id],performance_data[[#This Row],[portfolio_id]])</f>
        <v>472441.38</v>
      </c>
    </row>
    <row r="1740" spans="1:8" x14ac:dyDescent="0.3">
      <c r="A1740">
        <v>1204</v>
      </c>
      <c r="B1740" s="1">
        <v>45041</v>
      </c>
      <c r="C1740">
        <v>324710.14</v>
      </c>
      <c r="D1740">
        <v>19</v>
      </c>
      <c r="E1740">
        <v>19.850000000000001</v>
      </c>
      <c r="F1740">
        <v>3908.57</v>
      </c>
      <c r="G1740">
        <v>600.01</v>
      </c>
      <c r="H1740">
        <f>_xlfn.MAXIFS(performance_data[portfolio_value],performance_data[portfolio_id],performance_data[[#This Row],[portfolio_id]])  -_xlfn.MINIFS(performance_data[portfolio_value],performance_data[portfolio_id],performance_data[[#This Row],[portfolio_id]])</f>
        <v>473571.24</v>
      </c>
    </row>
    <row r="1741" spans="1:8" x14ac:dyDescent="0.3">
      <c r="A1741">
        <v>9153</v>
      </c>
      <c r="B1741" s="1">
        <v>45378</v>
      </c>
      <c r="C1741">
        <v>324545.28000000003</v>
      </c>
      <c r="D1741">
        <v>-4.16</v>
      </c>
      <c r="E1741">
        <v>-4.0999999999999996</v>
      </c>
      <c r="F1741">
        <v>11294.84</v>
      </c>
      <c r="G1741">
        <v>11367.72</v>
      </c>
      <c r="H1741">
        <f>_xlfn.MAXIFS(performance_data[portfolio_value],performance_data[portfolio_id],performance_data[[#This Row],[portfolio_id]])  -_xlfn.MINIFS(performance_data[portfolio_value],performance_data[portfolio_id],performance_data[[#This Row],[portfolio_id]])</f>
        <v>460470.45999999996</v>
      </c>
    </row>
    <row r="1742" spans="1:8" x14ac:dyDescent="0.3">
      <c r="A1742">
        <v>9566</v>
      </c>
      <c r="B1742" s="1">
        <v>45188</v>
      </c>
      <c r="C1742">
        <v>324470.77</v>
      </c>
      <c r="D1742">
        <v>-0.94</v>
      </c>
      <c r="E1742">
        <v>-1.1000000000000001</v>
      </c>
      <c r="F1742">
        <v>7800.93</v>
      </c>
      <c r="G1742">
        <v>15642.89</v>
      </c>
      <c r="H1742">
        <f>_xlfn.MAXIFS(performance_data[portfolio_value],performance_data[portfolio_id],performance_data[[#This Row],[portfolio_id]])  -_xlfn.MINIFS(performance_data[portfolio_value],performance_data[portfolio_id],performance_data[[#This Row],[portfolio_id]])</f>
        <v>453376.16</v>
      </c>
    </row>
    <row r="1743" spans="1:8" x14ac:dyDescent="0.3">
      <c r="A1743">
        <v>2823</v>
      </c>
      <c r="B1743" s="1">
        <v>45104</v>
      </c>
      <c r="C1743">
        <v>324465.37</v>
      </c>
      <c r="D1743">
        <v>-7.2</v>
      </c>
      <c r="E1743">
        <v>-6.08</v>
      </c>
      <c r="F1743">
        <v>16069.32</v>
      </c>
      <c r="G1743">
        <v>4984.37</v>
      </c>
      <c r="H1743">
        <f>_xlfn.MAXIFS(performance_data[portfolio_value],performance_data[portfolio_id],performance_data[[#This Row],[portfolio_id]])  -_xlfn.MINIFS(performance_data[portfolio_value],performance_data[portfolio_id],performance_data[[#This Row],[portfolio_id]])</f>
        <v>464043.64</v>
      </c>
    </row>
    <row r="1744" spans="1:8" x14ac:dyDescent="0.3">
      <c r="A1744">
        <v>4957</v>
      </c>
      <c r="B1744" s="1">
        <v>45411</v>
      </c>
      <c r="C1744">
        <v>324376.03999999998</v>
      </c>
      <c r="D1744">
        <v>12.62</v>
      </c>
      <c r="E1744">
        <v>13.38</v>
      </c>
      <c r="F1744">
        <v>1297.17</v>
      </c>
      <c r="G1744">
        <v>4146.6499999999996</v>
      </c>
      <c r="H1744">
        <f>_xlfn.MAXIFS(performance_data[portfolio_value],performance_data[portfolio_id],performance_data[[#This Row],[portfolio_id]])  -_xlfn.MINIFS(performance_data[portfolio_value],performance_data[portfolio_id],performance_data[[#This Row],[portfolio_id]])</f>
        <v>454007.82</v>
      </c>
    </row>
    <row r="1745" spans="1:8" x14ac:dyDescent="0.3">
      <c r="A1745">
        <v>5158</v>
      </c>
      <c r="B1745" s="1">
        <v>45504</v>
      </c>
      <c r="C1745">
        <v>324272.21000000002</v>
      </c>
      <c r="D1745">
        <v>2.37</v>
      </c>
      <c r="E1745">
        <v>2.63</v>
      </c>
      <c r="F1745">
        <v>6734.15</v>
      </c>
      <c r="G1745">
        <v>3331.66</v>
      </c>
      <c r="H1745">
        <f>_xlfn.MAXIFS(performance_data[portfolio_value],performance_data[portfolio_id],performance_data[[#This Row],[portfolio_id]])  -_xlfn.MINIFS(performance_data[portfolio_value],performance_data[portfolio_id],performance_data[[#This Row],[portfolio_id]])</f>
        <v>473185.55000000005</v>
      </c>
    </row>
    <row r="1746" spans="1:8" x14ac:dyDescent="0.3">
      <c r="A1746">
        <v>4957</v>
      </c>
      <c r="B1746" s="1">
        <v>45254</v>
      </c>
      <c r="C1746">
        <v>324040.34999999998</v>
      </c>
      <c r="D1746">
        <v>19.41</v>
      </c>
      <c r="E1746">
        <v>17.22</v>
      </c>
      <c r="F1746">
        <v>10034.61</v>
      </c>
      <c r="G1746">
        <v>1528.11</v>
      </c>
      <c r="H1746">
        <f>_xlfn.MAXIFS(performance_data[portfolio_value],performance_data[portfolio_id],performance_data[[#This Row],[portfolio_id]])  -_xlfn.MINIFS(performance_data[portfolio_value],performance_data[portfolio_id],performance_data[[#This Row],[portfolio_id]])</f>
        <v>454007.82</v>
      </c>
    </row>
    <row r="1747" spans="1:8" x14ac:dyDescent="0.3">
      <c r="A1747">
        <v>1858</v>
      </c>
      <c r="B1747" s="1">
        <v>45553</v>
      </c>
      <c r="C1747">
        <v>324012.90999999997</v>
      </c>
      <c r="D1747">
        <v>2.77</v>
      </c>
      <c r="E1747">
        <v>2.78</v>
      </c>
      <c r="F1747">
        <v>3607.4</v>
      </c>
      <c r="G1747">
        <v>8115.97</v>
      </c>
      <c r="H1747">
        <f>_xlfn.MAXIFS(performance_data[portfolio_value],performance_data[portfolio_id],performance_data[[#This Row],[portfolio_id]])  -_xlfn.MINIFS(performance_data[portfolio_value],performance_data[portfolio_id],performance_data[[#This Row],[portfolio_id]])</f>
        <v>431587.87</v>
      </c>
    </row>
    <row r="1748" spans="1:8" x14ac:dyDescent="0.3">
      <c r="A1748">
        <v>9015</v>
      </c>
      <c r="B1748" s="1">
        <v>45430</v>
      </c>
      <c r="C1748">
        <v>323968.53999999998</v>
      </c>
      <c r="D1748">
        <v>-3.23</v>
      </c>
      <c r="E1748">
        <v>-3.32</v>
      </c>
      <c r="F1748">
        <v>3310.46</v>
      </c>
      <c r="G1748">
        <v>6240.47</v>
      </c>
      <c r="H1748">
        <f>_xlfn.MAXIFS(performance_data[portfolio_value],performance_data[portfolio_id],performance_data[[#This Row],[portfolio_id]])  -_xlfn.MINIFS(performance_data[portfolio_value],performance_data[portfolio_id],performance_data[[#This Row],[portfolio_id]])</f>
        <v>481081.97</v>
      </c>
    </row>
    <row r="1749" spans="1:8" x14ac:dyDescent="0.3">
      <c r="A1749">
        <v>1405</v>
      </c>
      <c r="B1749" s="1">
        <v>45060</v>
      </c>
      <c r="C1749">
        <v>323872.90999999997</v>
      </c>
      <c r="D1749">
        <v>0.96</v>
      </c>
      <c r="E1749">
        <v>0.92</v>
      </c>
      <c r="F1749">
        <v>1704.91</v>
      </c>
      <c r="G1749">
        <v>4893.66</v>
      </c>
      <c r="H1749">
        <f>_xlfn.MAXIFS(performance_data[portfolio_value],performance_data[portfolio_id],performance_data[[#This Row],[portfolio_id]])  -_xlfn.MINIFS(performance_data[portfolio_value],performance_data[portfolio_id],performance_data[[#This Row],[portfolio_id]])</f>
        <v>448826.29000000004</v>
      </c>
    </row>
    <row r="1750" spans="1:8" x14ac:dyDescent="0.3">
      <c r="A1750">
        <v>9031</v>
      </c>
      <c r="B1750" s="1">
        <v>45499</v>
      </c>
      <c r="C1750">
        <v>323861.69</v>
      </c>
      <c r="D1750">
        <v>-6.24</v>
      </c>
      <c r="E1750">
        <v>-7.44</v>
      </c>
      <c r="F1750">
        <v>18398.45</v>
      </c>
      <c r="G1750">
        <v>1882.5</v>
      </c>
      <c r="H1750">
        <f>_xlfn.MAXIFS(performance_data[portfolio_value],performance_data[portfolio_id],performance_data[[#This Row],[portfolio_id]])  -_xlfn.MINIFS(performance_data[portfolio_value],performance_data[portfolio_id],performance_data[[#This Row],[portfolio_id]])</f>
        <v>485890.45999999996</v>
      </c>
    </row>
    <row r="1751" spans="1:8" x14ac:dyDescent="0.3">
      <c r="A1751">
        <v>3938</v>
      </c>
      <c r="B1751" s="1">
        <v>45399</v>
      </c>
      <c r="C1751">
        <v>323849.98</v>
      </c>
      <c r="D1751">
        <v>-4.66</v>
      </c>
      <c r="E1751">
        <v>-4</v>
      </c>
      <c r="F1751">
        <v>6175.34</v>
      </c>
      <c r="G1751">
        <v>517.89</v>
      </c>
      <c r="H1751">
        <f>_xlfn.MAXIFS(performance_data[portfolio_value],performance_data[portfolio_id],performance_data[[#This Row],[portfolio_id]])  -_xlfn.MINIFS(performance_data[portfolio_value],performance_data[portfolio_id],performance_data[[#This Row],[portfolio_id]])</f>
        <v>478323.07999999996</v>
      </c>
    </row>
    <row r="1752" spans="1:8" x14ac:dyDescent="0.3">
      <c r="A1752">
        <v>1475</v>
      </c>
      <c r="B1752" s="1">
        <v>44851</v>
      </c>
      <c r="C1752">
        <v>323603.90999999997</v>
      </c>
      <c r="D1752">
        <v>5.05</v>
      </c>
      <c r="E1752">
        <v>5.68</v>
      </c>
      <c r="F1752">
        <v>15055.5</v>
      </c>
      <c r="G1752">
        <v>5722.48</v>
      </c>
      <c r="H1752">
        <f>_xlfn.MAXIFS(performance_data[portfolio_value],performance_data[portfolio_id],performance_data[[#This Row],[portfolio_id]])  -_xlfn.MINIFS(performance_data[portfolio_value],performance_data[portfolio_id],performance_data[[#This Row],[portfolio_id]])</f>
        <v>429460.27</v>
      </c>
    </row>
    <row r="1753" spans="1:8" x14ac:dyDescent="0.3">
      <c r="A1753">
        <v>5158</v>
      </c>
      <c r="B1753" s="1">
        <v>45395</v>
      </c>
      <c r="C1753">
        <v>323545.40999999997</v>
      </c>
      <c r="D1753">
        <v>-5.0999999999999996</v>
      </c>
      <c r="E1753">
        <v>-6.02</v>
      </c>
      <c r="F1753">
        <v>15861.23</v>
      </c>
      <c r="G1753">
        <v>14979.83</v>
      </c>
      <c r="H1753">
        <f>_xlfn.MAXIFS(performance_data[portfolio_value],performance_data[portfolio_id],performance_data[[#This Row],[portfolio_id]])  -_xlfn.MINIFS(performance_data[portfolio_value],performance_data[portfolio_id],performance_data[[#This Row],[portfolio_id]])</f>
        <v>473185.55000000005</v>
      </c>
    </row>
    <row r="1754" spans="1:8" x14ac:dyDescent="0.3">
      <c r="A1754">
        <v>9116</v>
      </c>
      <c r="B1754" s="1">
        <v>44973</v>
      </c>
      <c r="C1754">
        <v>323531.37</v>
      </c>
      <c r="D1754">
        <v>19.29</v>
      </c>
      <c r="E1754">
        <v>18.48</v>
      </c>
      <c r="F1754">
        <v>7142.1</v>
      </c>
      <c r="G1754">
        <v>840.38</v>
      </c>
      <c r="H1754">
        <f>_xlfn.MAXIFS(performance_data[portfolio_value],performance_data[portfolio_id],performance_data[[#This Row],[portfolio_id]])  -_xlfn.MINIFS(performance_data[portfolio_value],performance_data[portfolio_id],performance_data[[#This Row],[portfolio_id]])</f>
        <v>466328.86</v>
      </c>
    </row>
    <row r="1755" spans="1:8" x14ac:dyDescent="0.3">
      <c r="A1755">
        <v>4119</v>
      </c>
      <c r="B1755" s="1">
        <v>45136</v>
      </c>
      <c r="C1755">
        <v>323475.96000000002</v>
      </c>
      <c r="D1755">
        <v>8.57</v>
      </c>
      <c r="E1755">
        <v>9.35</v>
      </c>
      <c r="F1755">
        <v>773.06</v>
      </c>
      <c r="G1755">
        <v>2233.75</v>
      </c>
      <c r="H1755">
        <f>_xlfn.MAXIFS(performance_data[portfolio_value],performance_data[portfolio_id],performance_data[[#This Row],[portfolio_id]])  -_xlfn.MINIFS(performance_data[portfolio_value],performance_data[portfolio_id],performance_data[[#This Row],[portfolio_id]])</f>
        <v>478103.85000000003</v>
      </c>
    </row>
    <row r="1756" spans="1:8" x14ac:dyDescent="0.3">
      <c r="A1756">
        <v>8280</v>
      </c>
      <c r="B1756" s="1">
        <v>45367</v>
      </c>
      <c r="C1756">
        <v>323238.03000000003</v>
      </c>
      <c r="D1756">
        <v>12.11</v>
      </c>
      <c r="E1756">
        <v>14.21</v>
      </c>
      <c r="F1756">
        <v>4237.41</v>
      </c>
      <c r="G1756">
        <v>921.16</v>
      </c>
      <c r="H1756">
        <f>_xlfn.MAXIFS(performance_data[portfolio_value],performance_data[portfolio_id],performance_data[[#This Row],[portfolio_id]])  -_xlfn.MINIFS(performance_data[portfolio_value],performance_data[portfolio_id],performance_data[[#This Row],[portfolio_id]])</f>
        <v>435213.7</v>
      </c>
    </row>
    <row r="1757" spans="1:8" x14ac:dyDescent="0.3">
      <c r="A1757">
        <v>3617</v>
      </c>
      <c r="B1757" s="1">
        <v>45089</v>
      </c>
      <c r="C1757">
        <v>323157.33</v>
      </c>
      <c r="D1757">
        <v>18.22</v>
      </c>
      <c r="E1757">
        <v>15.89</v>
      </c>
      <c r="F1757">
        <v>11981.02</v>
      </c>
      <c r="G1757">
        <v>14201.49</v>
      </c>
      <c r="H1757">
        <f>_xlfn.MAXIFS(performance_data[portfolio_value],performance_data[portfolio_id],performance_data[[#This Row],[portfolio_id]])  -_xlfn.MINIFS(performance_data[portfolio_value],performance_data[portfolio_id],performance_data[[#This Row],[portfolio_id]])</f>
        <v>459576.45999999996</v>
      </c>
    </row>
    <row r="1758" spans="1:8" x14ac:dyDescent="0.3">
      <c r="A1758">
        <v>3877</v>
      </c>
      <c r="B1758" s="1">
        <v>44928</v>
      </c>
      <c r="C1758">
        <v>322953.94</v>
      </c>
      <c r="D1758">
        <v>4.3600000000000003</v>
      </c>
      <c r="E1758">
        <v>4.84</v>
      </c>
      <c r="F1758">
        <v>16660.07</v>
      </c>
      <c r="G1758">
        <v>15226.95</v>
      </c>
      <c r="H1758">
        <f>_xlfn.MAXIFS(performance_data[portfolio_value],performance_data[portfolio_id],performance_data[[#This Row],[portfolio_id]])  -_xlfn.MINIFS(performance_data[portfolio_value],performance_data[portfolio_id],performance_data[[#This Row],[portfolio_id]])</f>
        <v>437292.56999999995</v>
      </c>
    </row>
    <row r="1759" spans="1:8" x14ac:dyDescent="0.3">
      <c r="A1759">
        <v>9427</v>
      </c>
      <c r="B1759" s="1">
        <v>45050</v>
      </c>
      <c r="C1759">
        <v>322812.53999999998</v>
      </c>
      <c r="D1759">
        <v>16.559999999999999</v>
      </c>
      <c r="E1759">
        <v>13.41</v>
      </c>
      <c r="F1759">
        <v>8338.81</v>
      </c>
      <c r="G1759">
        <v>11211.64</v>
      </c>
      <c r="H1759">
        <f>_xlfn.MAXIFS(performance_data[portfolio_value],performance_data[portfolio_id],performance_data[[#This Row],[portfolio_id]])  -_xlfn.MINIFS(performance_data[portfolio_value],performance_data[portfolio_id],performance_data[[#This Row],[portfolio_id]])</f>
        <v>468625.12</v>
      </c>
    </row>
    <row r="1760" spans="1:8" x14ac:dyDescent="0.3">
      <c r="A1760">
        <v>8503</v>
      </c>
      <c r="B1760" s="1">
        <v>45513</v>
      </c>
      <c r="C1760">
        <v>322800.13</v>
      </c>
      <c r="D1760">
        <v>11.19</v>
      </c>
      <c r="E1760">
        <v>13.34</v>
      </c>
      <c r="F1760">
        <v>13130.31</v>
      </c>
      <c r="G1760">
        <v>7871.46</v>
      </c>
      <c r="H1760">
        <f>_xlfn.MAXIFS(performance_data[portfolio_value],performance_data[portfolio_id],performance_data[[#This Row],[portfolio_id]])  -_xlfn.MINIFS(performance_data[portfolio_value],performance_data[portfolio_id],performance_data[[#This Row],[portfolio_id]])</f>
        <v>405764.54</v>
      </c>
    </row>
    <row r="1761" spans="1:8" x14ac:dyDescent="0.3">
      <c r="A1761">
        <v>1475</v>
      </c>
      <c r="B1761" s="1">
        <v>45386</v>
      </c>
      <c r="C1761">
        <v>322718.11</v>
      </c>
      <c r="D1761">
        <v>7.01</v>
      </c>
      <c r="E1761">
        <v>6.36</v>
      </c>
      <c r="F1761">
        <v>6037.94</v>
      </c>
      <c r="G1761">
        <v>9239.7999999999993</v>
      </c>
      <c r="H1761">
        <f>_xlfn.MAXIFS(performance_data[portfolio_value],performance_data[portfolio_id],performance_data[[#This Row],[portfolio_id]])  -_xlfn.MINIFS(performance_data[portfolio_value],performance_data[portfolio_id],performance_data[[#This Row],[portfolio_id]])</f>
        <v>429460.27</v>
      </c>
    </row>
    <row r="1762" spans="1:8" x14ac:dyDescent="0.3">
      <c r="A1762">
        <v>9575</v>
      </c>
      <c r="B1762" s="1">
        <v>45233</v>
      </c>
      <c r="C1762">
        <v>322682.57</v>
      </c>
      <c r="D1762">
        <v>-9.0299999999999994</v>
      </c>
      <c r="E1762">
        <v>-8.5399999999999991</v>
      </c>
      <c r="F1762">
        <v>5401.88</v>
      </c>
      <c r="G1762">
        <v>16193.44</v>
      </c>
      <c r="H1762">
        <f>_xlfn.MAXIFS(performance_data[portfolio_value],performance_data[portfolio_id],performance_data[[#This Row],[portfolio_id]])  -_xlfn.MINIFS(performance_data[portfolio_value],performance_data[portfolio_id],performance_data[[#This Row],[portfolio_id]])</f>
        <v>399594.98000000004</v>
      </c>
    </row>
    <row r="1763" spans="1:8" x14ac:dyDescent="0.3">
      <c r="A1763">
        <v>6369</v>
      </c>
      <c r="B1763" s="1">
        <v>44934</v>
      </c>
      <c r="C1763">
        <v>322512.93</v>
      </c>
      <c r="D1763">
        <v>6.18</v>
      </c>
      <c r="E1763">
        <v>5.21</v>
      </c>
      <c r="F1763">
        <v>15196.97</v>
      </c>
      <c r="G1763">
        <v>11908.03</v>
      </c>
      <c r="H1763">
        <f>_xlfn.MAXIFS(performance_data[portfolio_value],performance_data[portfolio_id],performance_data[[#This Row],[portfolio_id]])  -_xlfn.MINIFS(performance_data[portfolio_value],performance_data[portfolio_id],performance_data[[#This Row],[portfolio_id]])</f>
        <v>449634.47000000003</v>
      </c>
    </row>
    <row r="1764" spans="1:8" x14ac:dyDescent="0.3">
      <c r="A1764">
        <v>8975</v>
      </c>
      <c r="B1764" s="1">
        <v>44915</v>
      </c>
      <c r="C1764">
        <v>322504.98</v>
      </c>
      <c r="D1764">
        <v>-1.89</v>
      </c>
      <c r="E1764">
        <v>-1.83</v>
      </c>
      <c r="F1764">
        <v>10904.81</v>
      </c>
      <c r="G1764">
        <v>3432.41</v>
      </c>
      <c r="H1764">
        <f>_xlfn.MAXIFS(performance_data[portfolio_value],performance_data[portfolio_id],performance_data[[#This Row],[portfolio_id]])  -_xlfn.MINIFS(performance_data[portfolio_value],performance_data[portfolio_id],performance_data[[#This Row],[portfolio_id]])</f>
        <v>483808.81999999995</v>
      </c>
    </row>
    <row r="1765" spans="1:8" x14ac:dyDescent="0.3">
      <c r="A1765">
        <v>2461</v>
      </c>
      <c r="B1765" s="1">
        <v>45533</v>
      </c>
      <c r="C1765">
        <v>322462.09000000003</v>
      </c>
      <c r="D1765">
        <v>12.13</v>
      </c>
      <c r="E1765">
        <v>11.36</v>
      </c>
      <c r="F1765">
        <v>3174.75</v>
      </c>
      <c r="G1765">
        <v>4583.42</v>
      </c>
      <c r="H1765">
        <f>_xlfn.MAXIFS(performance_data[portfolio_value],performance_data[portfolio_id],performance_data[[#This Row],[portfolio_id]])  -_xlfn.MINIFS(performance_data[portfolio_value],performance_data[portfolio_id],performance_data[[#This Row],[portfolio_id]])</f>
        <v>479062.15</v>
      </c>
    </row>
    <row r="1766" spans="1:8" x14ac:dyDescent="0.3">
      <c r="A1766">
        <v>6590</v>
      </c>
      <c r="B1766" s="1">
        <v>45193</v>
      </c>
      <c r="C1766">
        <v>322009.64</v>
      </c>
      <c r="D1766">
        <v>9.1</v>
      </c>
      <c r="E1766">
        <v>8.11</v>
      </c>
      <c r="F1766">
        <v>8707.8700000000008</v>
      </c>
      <c r="G1766">
        <v>19747.23</v>
      </c>
      <c r="H1766">
        <f>_xlfn.MAXIFS(performance_data[portfolio_value],performance_data[portfolio_id],performance_data[[#This Row],[portfolio_id]])  -_xlfn.MINIFS(performance_data[portfolio_value],performance_data[portfolio_id],performance_data[[#This Row],[portfolio_id]])</f>
        <v>473105.95</v>
      </c>
    </row>
    <row r="1767" spans="1:8" x14ac:dyDescent="0.3">
      <c r="A1767">
        <v>5264</v>
      </c>
      <c r="B1767" s="1">
        <v>45320</v>
      </c>
      <c r="C1767">
        <v>321954.32</v>
      </c>
      <c r="D1767">
        <v>-2.58</v>
      </c>
      <c r="E1767">
        <v>-3.09</v>
      </c>
      <c r="F1767">
        <v>6494.64</v>
      </c>
      <c r="G1767">
        <v>6186.17</v>
      </c>
      <c r="H1767">
        <f>_xlfn.MAXIFS(performance_data[portfolio_value],performance_data[portfolio_id],performance_data[[#This Row],[portfolio_id]])  -_xlfn.MINIFS(performance_data[portfolio_value],performance_data[portfolio_id],performance_data[[#This Row],[portfolio_id]])</f>
        <v>488077.94</v>
      </c>
    </row>
    <row r="1768" spans="1:8" x14ac:dyDescent="0.3">
      <c r="A1768">
        <v>9920</v>
      </c>
      <c r="B1768" s="1">
        <v>45492</v>
      </c>
      <c r="C1768">
        <v>321923.26</v>
      </c>
      <c r="D1768">
        <v>10.19</v>
      </c>
      <c r="E1768">
        <v>12.18</v>
      </c>
      <c r="F1768">
        <v>7145.84</v>
      </c>
      <c r="G1768">
        <v>10902.85</v>
      </c>
      <c r="H1768">
        <f>_xlfn.MAXIFS(performance_data[portfolio_value],performance_data[portfolio_id],performance_data[[#This Row],[portfolio_id]])  -_xlfn.MINIFS(performance_data[portfolio_value],performance_data[portfolio_id],performance_data[[#This Row],[portfolio_id]])</f>
        <v>448034.8</v>
      </c>
    </row>
    <row r="1769" spans="1:8" x14ac:dyDescent="0.3">
      <c r="A1769">
        <v>4157</v>
      </c>
      <c r="B1769" s="1">
        <v>45233</v>
      </c>
      <c r="C1769">
        <v>321915.96000000002</v>
      </c>
      <c r="D1769">
        <v>-0.26</v>
      </c>
      <c r="E1769">
        <v>-0.27</v>
      </c>
      <c r="F1769">
        <v>2487.46</v>
      </c>
      <c r="G1769">
        <v>19680.439999999999</v>
      </c>
      <c r="H1769">
        <f>_xlfn.MAXIFS(performance_data[portfolio_value],performance_data[portfolio_id],performance_data[[#This Row],[portfolio_id]])  -_xlfn.MINIFS(performance_data[portfolio_value],performance_data[portfolio_id],performance_data[[#This Row],[portfolio_id]])</f>
        <v>463407.92000000004</v>
      </c>
    </row>
    <row r="1770" spans="1:8" x14ac:dyDescent="0.3">
      <c r="A1770">
        <v>9566</v>
      </c>
      <c r="B1770" s="1">
        <v>45118</v>
      </c>
      <c r="C1770">
        <v>321900.75</v>
      </c>
      <c r="D1770">
        <v>2.1</v>
      </c>
      <c r="E1770">
        <v>2.11</v>
      </c>
      <c r="F1770">
        <v>17957.38</v>
      </c>
      <c r="G1770">
        <v>6886.13</v>
      </c>
      <c r="H1770">
        <f>_xlfn.MAXIFS(performance_data[portfolio_value],performance_data[portfolio_id],performance_data[[#This Row],[portfolio_id]])  -_xlfn.MINIFS(performance_data[portfolio_value],performance_data[portfolio_id],performance_data[[#This Row],[portfolio_id]])</f>
        <v>453376.16</v>
      </c>
    </row>
    <row r="1771" spans="1:8" x14ac:dyDescent="0.3">
      <c r="A1771">
        <v>7071</v>
      </c>
      <c r="B1771" s="1">
        <v>45464</v>
      </c>
      <c r="C1771">
        <v>321855.15000000002</v>
      </c>
      <c r="D1771">
        <v>4.72</v>
      </c>
      <c r="E1771">
        <v>4.87</v>
      </c>
      <c r="F1771">
        <v>10083.11</v>
      </c>
      <c r="G1771">
        <v>3976.45</v>
      </c>
      <c r="H1771">
        <f>_xlfn.MAXIFS(performance_data[portfolio_value],performance_data[portfolio_id],performance_data[[#This Row],[portfolio_id]])  -_xlfn.MINIFS(performance_data[portfolio_value],performance_data[portfolio_id],performance_data[[#This Row],[portfolio_id]])</f>
        <v>433278.87</v>
      </c>
    </row>
    <row r="1772" spans="1:8" x14ac:dyDescent="0.3">
      <c r="A1772">
        <v>1666</v>
      </c>
      <c r="B1772" s="1">
        <v>45448</v>
      </c>
      <c r="C1772">
        <v>321566.75</v>
      </c>
      <c r="D1772">
        <v>7.38</v>
      </c>
      <c r="E1772">
        <v>6.03</v>
      </c>
      <c r="F1772">
        <v>306.51</v>
      </c>
      <c r="G1772">
        <v>6077.49</v>
      </c>
      <c r="H1772">
        <f>_xlfn.MAXIFS(performance_data[portfolio_value],performance_data[portfolio_id],performance_data[[#This Row],[portfolio_id]])  -_xlfn.MINIFS(performance_data[portfolio_value],performance_data[portfolio_id],performance_data[[#This Row],[portfolio_id]])</f>
        <v>493743.75</v>
      </c>
    </row>
    <row r="1773" spans="1:8" x14ac:dyDescent="0.3">
      <c r="A1773">
        <v>8368</v>
      </c>
      <c r="B1773" s="1">
        <v>45059</v>
      </c>
      <c r="C1773">
        <v>321557.44</v>
      </c>
      <c r="D1773">
        <v>0.85</v>
      </c>
      <c r="E1773">
        <v>0.73</v>
      </c>
      <c r="F1773">
        <v>10086.06</v>
      </c>
      <c r="G1773">
        <v>544.96</v>
      </c>
      <c r="H1773">
        <f>_xlfn.MAXIFS(performance_data[portfolio_value],performance_data[portfolio_id],performance_data[[#This Row],[portfolio_id]])  -_xlfn.MINIFS(performance_data[portfolio_value],performance_data[portfolio_id],performance_data[[#This Row],[portfolio_id]])</f>
        <v>459458.64</v>
      </c>
    </row>
    <row r="1774" spans="1:8" x14ac:dyDescent="0.3">
      <c r="A1774">
        <v>4157</v>
      </c>
      <c r="B1774" s="1">
        <v>44975</v>
      </c>
      <c r="C1774">
        <v>321416.56</v>
      </c>
      <c r="D1774">
        <v>-6.76</v>
      </c>
      <c r="E1774">
        <v>-6.05</v>
      </c>
      <c r="F1774">
        <v>3134.39</v>
      </c>
      <c r="G1774">
        <v>1744.1</v>
      </c>
      <c r="H1774">
        <f>_xlfn.MAXIFS(performance_data[portfolio_value],performance_data[portfolio_id],performance_data[[#This Row],[portfolio_id]])  -_xlfn.MINIFS(performance_data[portfolio_value],performance_data[portfolio_id],performance_data[[#This Row],[portfolio_id]])</f>
        <v>463407.92000000004</v>
      </c>
    </row>
    <row r="1775" spans="1:8" x14ac:dyDescent="0.3">
      <c r="A1775">
        <v>6590</v>
      </c>
      <c r="B1775" s="1">
        <v>45449</v>
      </c>
      <c r="C1775">
        <v>321186.74</v>
      </c>
      <c r="D1775">
        <v>12.23</v>
      </c>
      <c r="E1775">
        <v>12.9</v>
      </c>
      <c r="F1775">
        <v>12799.06</v>
      </c>
      <c r="G1775">
        <v>254.42</v>
      </c>
      <c r="H1775">
        <f>_xlfn.MAXIFS(performance_data[portfolio_value],performance_data[portfolio_id],performance_data[[#This Row],[portfolio_id]])  -_xlfn.MINIFS(performance_data[portfolio_value],performance_data[portfolio_id],performance_data[[#This Row],[portfolio_id]])</f>
        <v>473105.95</v>
      </c>
    </row>
    <row r="1776" spans="1:8" x14ac:dyDescent="0.3">
      <c r="A1776">
        <v>1269</v>
      </c>
      <c r="B1776" s="1">
        <v>45221</v>
      </c>
      <c r="C1776">
        <v>321171.61</v>
      </c>
      <c r="D1776">
        <v>-7.09</v>
      </c>
      <c r="E1776">
        <v>-7.84</v>
      </c>
      <c r="F1776">
        <v>12943.27</v>
      </c>
      <c r="G1776">
        <v>17179.13</v>
      </c>
      <c r="H1776">
        <f>_xlfn.MAXIFS(performance_data[portfolio_value],performance_data[portfolio_id],performance_data[[#This Row],[portfolio_id]])  -_xlfn.MINIFS(performance_data[portfolio_value],performance_data[portfolio_id],performance_data[[#This Row],[portfolio_id]])</f>
        <v>457346.49</v>
      </c>
    </row>
    <row r="1777" spans="1:8" x14ac:dyDescent="0.3">
      <c r="A1777">
        <v>6906</v>
      </c>
      <c r="B1777" s="1">
        <v>45328</v>
      </c>
      <c r="C1777">
        <v>321153.03000000003</v>
      </c>
      <c r="D1777">
        <v>-7.5</v>
      </c>
      <c r="E1777">
        <v>-6.54</v>
      </c>
      <c r="F1777">
        <v>9203.19</v>
      </c>
      <c r="G1777">
        <v>7073.15</v>
      </c>
      <c r="H1777">
        <f>_xlfn.MAXIFS(performance_data[portfolio_value],performance_data[portfolio_id],performance_data[[#This Row],[portfolio_id]])  -_xlfn.MINIFS(performance_data[portfolio_value],performance_data[portfolio_id],performance_data[[#This Row],[portfolio_id]])</f>
        <v>386286.24</v>
      </c>
    </row>
    <row r="1778" spans="1:8" x14ac:dyDescent="0.3">
      <c r="A1778">
        <v>1719</v>
      </c>
      <c r="B1778" s="1">
        <v>44873</v>
      </c>
      <c r="C1778">
        <v>321146.26</v>
      </c>
      <c r="D1778">
        <v>9.24</v>
      </c>
      <c r="E1778">
        <v>8.1199999999999992</v>
      </c>
      <c r="F1778">
        <v>15750</v>
      </c>
      <c r="G1778">
        <v>1738.93</v>
      </c>
      <c r="H1778">
        <f>_xlfn.MAXIFS(performance_data[portfolio_value],performance_data[portfolio_id],performance_data[[#This Row],[portfolio_id]])  -_xlfn.MINIFS(performance_data[portfolio_value],performance_data[portfolio_id],performance_data[[#This Row],[portfolio_id]])</f>
        <v>489588.60000000003</v>
      </c>
    </row>
    <row r="1779" spans="1:8" x14ac:dyDescent="0.3">
      <c r="A1779">
        <v>7258</v>
      </c>
      <c r="B1779" s="1">
        <v>45015</v>
      </c>
      <c r="C1779">
        <v>320628.13</v>
      </c>
      <c r="D1779">
        <v>-3.09</v>
      </c>
      <c r="E1779">
        <v>-3.12</v>
      </c>
      <c r="F1779">
        <v>18552.29</v>
      </c>
      <c r="G1779">
        <v>14581.55</v>
      </c>
      <c r="H1779">
        <f>_xlfn.MAXIFS(performance_data[portfolio_value],performance_data[portfolio_id],performance_data[[#This Row],[portfolio_id]])  -_xlfn.MINIFS(performance_data[portfolio_value],performance_data[portfolio_id],performance_data[[#This Row],[portfolio_id]])</f>
        <v>440287.99</v>
      </c>
    </row>
    <row r="1780" spans="1:8" x14ac:dyDescent="0.3">
      <c r="A1780">
        <v>8069</v>
      </c>
      <c r="B1780" s="1">
        <v>45074</v>
      </c>
      <c r="C1780">
        <v>320563.93</v>
      </c>
      <c r="D1780">
        <v>0.82</v>
      </c>
      <c r="E1780">
        <v>0.84</v>
      </c>
      <c r="F1780">
        <v>14425.16</v>
      </c>
      <c r="G1780">
        <v>19002.63</v>
      </c>
      <c r="H1780">
        <f>_xlfn.MAXIFS(performance_data[portfolio_value],performance_data[portfolio_id],performance_data[[#This Row],[portfolio_id]])  -_xlfn.MINIFS(performance_data[portfolio_value],performance_data[portfolio_id],performance_data[[#This Row],[portfolio_id]])</f>
        <v>493005.85000000003</v>
      </c>
    </row>
    <row r="1781" spans="1:8" x14ac:dyDescent="0.3">
      <c r="A1781">
        <v>1558</v>
      </c>
      <c r="B1781" s="1">
        <v>45055</v>
      </c>
      <c r="C1781">
        <v>320457.87</v>
      </c>
      <c r="D1781">
        <v>-8.68</v>
      </c>
      <c r="E1781">
        <v>-9.84</v>
      </c>
      <c r="F1781">
        <v>5102.7700000000004</v>
      </c>
      <c r="G1781">
        <v>7018.56</v>
      </c>
      <c r="H1781">
        <f>_xlfn.MAXIFS(performance_data[portfolio_value],performance_data[portfolio_id],performance_data[[#This Row],[portfolio_id]])  -_xlfn.MINIFS(performance_data[portfolio_value],performance_data[portfolio_id],performance_data[[#This Row],[portfolio_id]])</f>
        <v>474661.63</v>
      </c>
    </row>
    <row r="1782" spans="1:8" x14ac:dyDescent="0.3">
      <c r="A1782">
        <v>9757</v>
      </c>
      <c r="B1782" s="1">
        <v>45530</v>
      </c>
      <c r="C1782">
        <v>320349.34999999998</v>
      </c>
      <c r="D1782">
        <v>10.91</v>
      </c>
      <c r="E1782">
        <v>12.35</v>
      </c>
      <c r="F1782">
        <v>14193.75</v>
      </c>
      <c r="G1782">
        <v>2746.67</v>
      </c>
      <c r="H1782">
        <f>_xlfn.MAXIFS(performance_data[portfolio_value],performance_data[portfolio_id],performance_data[[#This Row],[portfolio_id]])  -_xlfn.MINIFS(performance_data[portfolio_value],performance_data[portfolio_id],performance_data[[#This Row],[portfolio_id]])</f>
        <v>457002.45</v>
      </c>
    </row>
    <row r="1783" spans="1:8" x14ac:dyDescent="0.3">
      <c r="A1783">
        <v>7948</v>
      </c>
      <c r="B1783" s="1">
        <v>45284</v>
      </c>
      <c r="C1783">
        <v>320184.59000000003</v>
      </c>
      <c r="D1783">
        <v>13.87</v>
      </c>
      <c r="E1783">
        <v>12.36</v>
      </c>
      <c r="F1783">
        <v>13795.03</v>
      </c>
      <c r="G1783">
        <v>17209.68</v>
      </c>
      <c r="H1783">
        <f>_xlfn.MAXIFS(performance_data[portfolio_value],performance_data[portfolio_id],performance_data[[#This Row],[portfolio_id]])  -_xlfn.MINIFS(performance_data[portfolio_value],performance_data[portfolio_id],performance_data[[#This Row],[portfolio_id]])</f>
        <v>454830.86</v>
      </c>
    </row>
    <row r="1784" spans="1:8" x14ac:dyDescent="0.3">
      <c r="A1784">
        <v>7756</v>
      </c>
      <c r="B1784" s="1">
        <v>44888</v>
      </c>
      <c r="C1784">
        <v>319857.43</v>
      </c>
      <c r="D1784">
        <v>9.48</v>
      </c>
      <c r="E1784">
        <v>10.64</v>
      </c>
      <c r="F1784">
        <v>3704.63</v>
      </c>
      <c r="G1784">
        <v>2312.9</v>
      </c>
      <c r="H1784">
        <f>_xlfn.MAXIFS(performance_data[portfolio_value],performance_data[portfolio_id],performance_data[[#This Row],[portfolio_id]])  -_xlfn.MINIFS(performance_data[portfolio_value],performance_data[portfolio_id],performance_data[[#This Row],[portfolio_id]])</f>
        <v>370918.12</v>
      </c>
    </row>
    <row r="1785" spans="1:8" x14ac:dyDescent="0.3">
      <c r="A1785">
        <v>9044</v>
      </c>
      <c r="B1785" s="1">
        <v>45488</v>
      </c>
      <c r="C1785">
        <v>319856.99</v>
      </c>
      <c r="D1785">
        <v>-4.1900000000000004</v>
      </c>
      <c r="E1785">
        <v>-3.86</v>
      </c>
      <c r="F1785">
        <v>4544.8999999999996</v>
      </c>
      <c r="G1785">
        <v>216.63</v>
      </c>
      <c r="H1785">
        <f>_xlfn.MAXIFS(performance_data[portfolio_value],performance_data[portfolio_id],performance_data[[#This Row],[portfolio_id]])  -_xlfn.MINIFS(performance_data[portfolio_value],performance_data[portfolio_id],performance_data[[#This Row],[portfolio_id]])</f>
        <v>485490.77</v>
      </c>
    </row>
    <row r="1786" spans="1:8" x14ac:dyDescent="0.3">
      <c r="A1786">
        <v>9575</v>
      </c>
      <c r="B1786" s="1">
        <v>45471</v>
      </c>
      <c r="C1786">
        <v>319852.94</v>
      </c>
      <c r="D1786">
        <v>-0.11</v>
      </c>
      <c r="E1786">
        <v>-0.11</v>
      </c>
      <c r="F1786">
        <v>19115.259999999998</v>
      </c>
      <c r="G1786">
        <v>15804.33</v>
      </c>
      <c r="H1786">
        <f>_xlfn.MAXIFS(performance_data[portfolio_value],performance_data[portfolio_id],performance_data[[#This Row],[portfolio_id]])  -_xlfn.MINIFS(performance_data[portfolio_value],performance_data[portfolio_id],performance_data[[#This Row],[portfolio_id]])</f>
        <v>399594.98000000004</v>
      </c>
    </row>
    <row r="1787" spans="1:8" x14ac:dyDescent="0.3">
      <c r="A1787">
        <v>7581</v>
      </c>
      <c r="B1787" s="1">
        <v>45099</v>
      </c>
      <c r="C1787">
        <v>319761.40999999997</v>
      </c>
      <c r="D1787">
        <v>16.39</v>
      </c>
      <c r="E1787">
        <v>13.98</v>
      </c>
      <c r="F1787">
        <v>2956.27</v>
      </c>
      <c r="G1787">
        <v>5134.62</v>
      </c>
      <c r="H1787">
        <f>_xlfn.MAXIFS(performance_data[portfolio_value],performance_data[portfolio_id],performance_data[[#This Row],[portfolio_id]])  -_xlfn.MINIFS(performance_data[portfolio_value],performance_data[portfolio_id],performance_data[[#This Row],[portfolio_id]])</f>
        <v>487536.22</v>
      </c>
    </row>
    <row r="1788" spans="1:8" x14ac:dyDescent="0.3">
      <c r="A1788">
        <v>7265</v>
      </c>
      <c r="B1788" s="1">
        <v>45294</v>
      </c>
      <c r="C1788">
        <v>319677.65000000002</v>
      </c>
      <c r="D1788">
        <v>17.46</v>
      </c>
      <c r="E1788">
        <v>15.14</v>
      </c>
      <c r="F1788">
        <v>1056.46</v>
      </c>
      <c r="G1788">
        <v>11482.23</v>
      </c>
      <c r="H1788">
        <f>_xlfn.MAXIFS(performance_data[portfolio_value],performance_data[portfolio_id],performance_data[[#This Row],[portfolio_id]])  -_xlfn.MINIFS(performance_data[portfolio_value],performance_data[portfolio_id],performance_data[[#This Row],[portfolio_id]])</f>
        <v>460611.42</v>
      </c>
    </row>
    <row r="1789" spans="1:8" x14ac:dyDescent="0.3">
      <c r="A1789">
        <v>5968</v>
      </c>
      <c r="B1789" s="1">
        <v>45127</v>
      </c>
      <c r="C1789">
        <v>319428.12</v>
      </c>
      <c r="D1789">
        <v>-7.32</v>
      </c>
      <c r="E1789">
        <v>-7.72</v>
      </c>
      <c r="F1789">
        <v>2847.88</v>
      </c>
      <c r="G1789">
        <v>1942.29</v>
      </c>
      <c r="H1789">
        <f>_xlfn.MAXIFS(performance_data[portfolio_value],performance_data[portfolio_id],performance_data[[#This Row],[portfolio_id]])  -_xlfn.MINIFS(performance_data[portfolio_value],performance_data[portfolio_id],performance_data[[#This Row],[portfolio_id]])</f>
        <v>479742.19</v>
      </c>
    </row>
    <row r="1790" spans="1:8" x14ac:dyDescent="0.3">
      <c r="A1790">
        <v>6661</v>
      </c>
      <c r="B1790" s="1">
        <v>45303</v>
      </c>
      <c r="C1790">
        <v>319427.69</v>
      </c>
      <c r="D1790">
        <v>-1.41</v>
      </c>
      <c r="E1790">
        <v>-1.1399999999999999</v>
      </c>
      <c r="F1790">
        <v>938.06</v>
      </c>
      <c r="G1790">
        <v>17544.05</v>
      </c>
      <c r="H1790">
        <f>_xlfn.MAXIFS(performance_data[portfolio_value],performance_data[portfolio_id],performance_data[[#This Row],[portfolio_id]])  -_xlfn.MINIFS(performance_data[portfolio_value],performance_data[portfolio_id],performance_data[[#This Row],[portfolio_id]])</f>
        <v>461216.61000000004</v>
      </c>
    </row>
    <row r="1791" spans="1:8" x14ac:dyDescent="0.3">
      <c r="A1791">
        <v>5705</v>
      </c>
      <c r="B1791" s="1">
        <v>44904</v>
      </c>
      <c r="C1791">
        <v>319411.28999999998</v>
      </c>
      <c r="D1791">
        <v>16.600000000000001</v>
      </c>
      <c r="E1791">
        <v>13.44</v>
      </c>
      <c r="F1791">
        <v>13021.95</v>
      </c>
      <c r="G1791">
        <v>11428.12</v>
      </c>
      <c r="H1791">
        <f>_xlfn.MAXIFS(performance_data[portfolio_value],performance_data[portfolio_id],performance_data[[#This Row],[portfolio_id]])  -_xlfn.MINIFS(performance_data[portfolio_value],performance_data[portfolio_id],performance_data[[#This Row],[portfolio_id]])</f>
        <v>451631.84</v>
      </c>
    </row>
    <row r="1792" spans="1:8" x14ac:dyDescent="0.3">
      <c r="A1792">
        <v>7655</v>
      </c>
      <c r="B1792" s="1">
        <v>45098</v>
      </c>
      <c r="C1792">
        <v>319194.40000000002</v>
      </c>
      <c r="D1792">
        <v>13.56</v>
      </c>
      <c r="E1792">
        <v>12.72</v>
      </c>
      <c r="F1792">
        <v>1902.45</v>
      </c>
      <c r="G1792">
        <v>10390.450000000001</v>
      </c>
      <c r="H1792">
        <f>_xlfn.MAXIFS(performance_data[portfolio_value],performance_data[portfolio_id],performance_data[[#This Row],[portfolio_id]])  -_xlfn.MINIFS(performance_data[portfolio_value],performance_data[portfolio_id],performance_data[[#This Row],[portfolio_id]])</f>
        <v>476664.48000000004</v>
      </c>
    </row>
    <row r="1793" spans="1:8" x14ac:dyDescent="0.3">
      <c r="A1793">
        <v>5108</v>
      </c>
      <c r="B1793" s="1">
        <v>44842</v>
      </c>
      <c r="C1793">
        <v>319193.63</v>
      </c>
      <c r="D1793">
        <v>2.84</v>
      </c>
      <c r="E1793">
        <v>2.5499999999999998</v>
      </c>
      <c r="F1793">
        <v>11959.68</v>
      </c>
      <c r="G1793">
        <v>8658.4699999999993</v>
      </c>
      <c r="H1793">
        <f>_xlfn.MAXIFS(performance_data[portfolio_value],performance_data[portfolio_id],performance_data[[#This Row],[portfolio_id]])  -_xlfn.MINIFS(performance_data[portfolio_value],performance_data[portfolio_id],performance_data[[#This Row],[portfolio_id]])</f>
        <v>468239.51</v>
      </c>
    </row>
    <row r="1794" spans="1:8" x14ac:dyDescent="0.3">
      <c r="A1794">
        <v>2439</v>
      </c>
      <c r="B1794" s="1">
        <v>45129</v>
      </c>
      <c r="C1794">
        <v>319108.81</v>
      </c>
      <c r="D1794">
        <v>4.34</v>
      </c>
      <c r="E1794">
        <v>3.63</v>
      </c>
      <c r="F1794">
        <v>4927.55</v>
      </c>
      <c r="G1794">
        <v>7130.71</v>
      </c>
      <c r="H1794">
        <f>_xlfn.MAXIFS(performance_data[portfolio_value],performance_data[portfolio_id],performance_data[[#This Row],[portfolio_id]])  -_xlfn.MINIFS(performance_data[portfolio_value],performance_data[portfolio_id],performance_data[[#This Row],[portfolio_id]])</f>
        <v>472759.56</v>
      </c>
    </row>
    <row r="1795" spans="1:8" x14ac:dyDescent="0.3">
      <c r="A1795">
        <v>4157</v>
      </c>
      <c r="B1795" s="1">
        <v>45437</v>
      </c>
      <c r="C1795">
        <v>318883.19</v>
      </c>
      <c r="D1795">
        <v>0.11</v>
      </c>
      <c r="E1795">
        <v>0.1</v>
      </c>
      <c r="F1795">
        <v>13262.98</v>
      </c>
      <c r="G1795">
        <v>2965.46</v>
      </c>
      <c r="H1795">
        <f>_xlfn.MAXIFS(performance_data[portfolio_value],performance_data[portfolio_id],performance_data[[#This Row],[portfolio_id]])  -_xlfn.MINIFS(performance_data[portfolio_value],performance_data[portfolio_id],performance_data[[#This Row],[portfolio_id]])</f>
        <v>463407.92000000004</v>
      </c>
    </row>
    <row r="1796" spans="1:8" x14ac:dyDescent="0.3">
      <c r="A1796">
        <v>5559</v>
      </c>
      <c r="B1796" s="1">
        <v>45373</v>
      </c>
      <c r="C1796">
        <v>318869.3</v>
      </c>
      <c r="D1796">
        <v>4.07</v>
      </c>
      <c r="E1796">
        <v>3.97</v>
      </c>
      <c r="F1796">
        <v>8167.54</v>
      </c>
      <c r="G1796">
        <v>86.28</v>
      </c>
      <c r="H1796">
        <f>_xlfn.MAXIFS(performance_data[portfolio_value],performance_data[portfolio_id],performance_data[[#This Row],[portfolio_id]])  -_xlfn.MINIFS(performance_data[portfolio_value],performance_data[portfolio_id],performance_data[[#This Row],[portfolio_id]])</f>
        <v>465068.35000000003</v>
      </c>
    </row>
    <row r="1797" spans="1:8" x14ac:dyDescent="0.3">
      <c r="A1797">
        <v>6070</v>
      </c>
      <c r="B1797" s="1">
        <v>44878</v>
      </c>
      <c r="C1797">
        <v>318760.45</v>
      </c>
      <c r="D1797">
        <v>-3.59</v>
      </c>
      <c r="E1797">
        <v>-3.16</v>
      </c>
      <c r="F1797">
        <v>19679.16</v>
      </c>
      <c r="G1797">
        <v>2298.42</v>
      </c>
      <c r="H1797">
        <f>_xlfn.MAXIFS(performance_data[portfolio_value],performance_data[portfolio_id],performance_data[[#This Row],[portfolio_id]])  -_xlfn.MINIFS(performance_data[portfolio_value],performance_data[portfolio_id],performance_data[[#This Row],[portfolio_id]])</f>
        <v>410061.70999999996</v>
      </c>
    </row>
    <row r="1798" spans="1:8" x14ac:dyDescent="0.3">
      <c r="A1798">
        <v>1932</v>
      </c>
      <c r="B1798" s="1">
        <v>45186</v>
      </c>
      <c r="C1798">
        <v>318611.21999999997</v>
      </c>
      <c r="D1798">
        <v>1.49</v>
      </c>
      <c r="E1798">
        <v>1.47</v>
      </c>
      <c r="F1798">
        <v>10948.83</v>
      </c>
      <c r="G1798">
        <v>12328.82</v>
      </c>
      <c r="H1798">
        <f>_xlfn.MAXIFS(performance_data[portfolio_value],performance_data[portfolio_id],performance_data[[#This Row],[portfolio_id]])  -_xlfn.MINIFS(performance_data[portfolio_value],performance_data[portfolio_id],performance_data[[#This Row],[portfolio_id]])</f>
        <v>436132.11000000004</v>
      </c>
    </row>
    <row r="1799" spans="1:8" x14ac:dyDescent="0.3">
      <c r="A1799">
        <v>9920</v>
      </c>
      <c r="B1799" s="1">
        <v>44864</v>
      </c>
      <c r="C1799">
        <v>318468.63</v>
      </c>
      <c r="D1799">
        <v>-0.65</v>
      </c>
      <c r="E1799">
        <v>-0.77</v>
      </c>
      <c r="F1799">
        <v>19106.099999999999</v>
      </c>
      <c r="G1799">
        <v>16678.86</v>
      </c>
      <c r="H1799">
        <f>_xlfn.MAXIFS(performance_data[portfolio_value],performance_data[portfolio_id],performance_data[[#This Row],[portfolio_id]])  -_xlfn.MINIFS(performance_data[portfolio_value],performance_data[portfolio_id],performance_data[[#This Row],[portfolio_id]])</f>
        <v>448034.8</v>
      </c>
    </row>
    <row r="1800" spans="1:8" x14ac:dyDescent="0.3">
      <c r="A1800">
        <v>9730</v>
      </c>
      <c r="B1800" s="1">
        <v>45246</v>
      </c>
      <c r="C1800">
        <v>318407.58</v>
      </c>
      <c r="D1800">
        <v>17.649999999999999</v>
      </c>
      <c r="E1800">
        <v>19</v>
      </c>
      <c r="F1800">
        <v>11854.81</v>
      </c>
      <c r="G1800">
        <v>10421.65</v>
      </c>
      <c r="H1800">
        <f>_xlfn.MAXIFS(performance_data[portfolio_value],performance_data[portfolio_id],performance_data[[#This Row],[portfolio_id]])  -_xlfn.MINIFS(performance_data[portfolio_value],performance_data[portfolio_id],performance_data[[#This Row],[portfolio_id]])</f>
        <v>418065.69999999995</v>
      </c>
    </row>
    <row r="1801" spans="1:8" x14ac:dyDescent="0.3">
      <c r="A1801">
        <v>1069</v>
      </c>
      <c r="B1801" s="1">
        <v>45486</v>
      </c>
      <c r="C1801">
        <v>318332.48</v>
      </c>
      <c r="D1801">
        <v>-6.26</v>
      </c>
      <c r="E1801">
        <v>-7.03</v>
      </c>
      <c r="F1801">
        <v>14261.51</v>
      </c>
      <c r="G1801">
        <v>7078.23</v>
      </c>
      <c r="H1801">
        <f>_xlfn.MAXIFS(performance_data[portfolio_value],performance_data[portfolio_id],performance_data[[#This Row],[portfolio_id]])  -_xlfn.MINIFS(performance_data[portfolio_value],performance_data[portfolio_id],performance_data[[#This Row],[portfolio_id]])</f>
        <v>457939.57999999996</v>
      </c>
    </row>
    <row r="1802" spans="1:8" x14ac:dyDescent="0.3">
      <c r="A1802">
        <v>1666</v>
      </c>
      <c r="B1802" s="1">
        <v>44993</v>
      </c>
      <c r="C1802">
        <v>318286.13</v>
      </c>
      <c r="D1802">
        <v>-9.83</v>
      </c>
      <c r="E1802">
        <v>-11.08</v>
      </c>
      <c r="F1802">
        <v>15295.52</v>
      </c>
      <c r="G1802">
        <v>19839.900000000001</v>
      </c>
      <c r="H1802">
        <f>_xlfn.MAXIFS(performance_data[portfolio_value],performance_data[portfolio_id],performance_data[[#This Row],[portfolio_id]])  -_xlfn.MINIFS(performance_data[portfolio_value],performance_data[portfolio_id],performance_data[[#This Row],[portfolio_id]])</f>
        <v>493743.75</v>
      </c>
    </row>
    <row r="1803" spans="1:8" x14ac:dyDescent="0.3">
      <c r="A1803">
        <v>9757</v>
      </c>
      <c r="B1803" s="1">
        <v>45409</v>
      </c>
      <c r="C1803">
        <v>318280.64</v>
      </c>
      <c r="D1803">
        <v>3.36</v>
      </c>
      <c r="E1803">
        <v>3.56</v>
      </c>
      <c r="F1803">
        <v>4410.1499999999996</v>
      </c>
      <c r="G1803">
        <v>14970.21</v>
      </c>
      <c r="H1803">
        <f>_xlfn.MAXIFS(performance_data[portfolio_value],performance_data[portfolio_id],performance_data[[#This Row],[portfolio_id]])  -_xlfn.MINIFS(performance_data[portfolio_value],performance_data[portfolio_id],performance_data[[#This Row],[portfolio_id]])</f>
        <v>457002.45</v>
      </c>
    </row>
    <row r="1804" spans="1:8" x14ac:dyDescent="0.3">
      <c r="A1804">
        <v>4566</v>
      </c>
      <c r="B1804" s="1">
        <v>45039</v>
      </c>
      <c r="C1804">
        <v>318101.90000000002</v>
      </c>
      <c r="D1804">
        <v>0.35</v>
      </c>
      <c r="E1804">
        <v>0.3</v>
      </c>
      <c r="F1804">
        <v>18512.38</v>
      </c>
      <c r="G1804">
        <v>4987.6899999999996</v>
      </c>
      <c r="H1804">
        <f>_xlfn.MAXIFS(performance_data[portfolio_value],performance_data[portfolio_id],performance_data[[#This Row],[portfolio_id]])  -_xlfn.MINIFS(performance_data[portfolio_value],performance_data[portfolio_id],performance_data[[#This Row],[portfolio_id]])</f>
        <v>454731.38</v>
      </c>
    </row>
    <row r="1805" spans="1:8" x14ac:dyDescent="0.3">
      <c r="A1805">
        <v>6240</v>
      </c>
      <c r="B1805" s="1">
        <v>45310</v>
      </c>
      <c r="C1805">
        <v>317988.09999999998</v>
      </c>
      <c r="D1805">
        <v>19.420000000000002</v>
      </c>
      <c r="E1805">
        <v>15.88</v>
      </c>
      <c r="F1805">
        <v>12119.75</v>
      </c>
      <c r="G1805">
        <v>11517.22</v>
      </c>
      <c r="H1805">
        <f>_xlfn.MAXIFS(performance_data[portfolio_value],performance_data[portfolio_id],performance_data[[#This Row],[portfolio_id]])  -_xlfn.MINIFS(performance_data[portfolio_value],performance_data[portfolio_id],performance_data[[#This Row],[portfolio_id]])</f>
        <v>472102.02999999997</v>
      </c>
    </row>
    <row r="1806" spans="1:8" x14ac:dyDescent="0.3">
      <c r="A1806">
        <v>1280</v>
      </c>
      <c r="B1806" s="1">
        <v>45309</v>
      </c>
      <c r="C1806">
        <v>317977.93</v>
      </c>
      <c r="D1806">
        <v>6.49</v>
      </c>
      <c r="E1806">
        <v>5.98</v>
      </c>
      <c r="F1806">
        <v>4475.82</v>
      </c>
      <c r="G1806">
        <v>2206.36</v>
      </c>
      <c r="H1806">
        <f>_xlfn.MAXIFS(performance_data[portfolio_value],performance_data[portfolio_id],performance_data[[#This Row],[portfolio_id]])  -_xlfn.MINIFS(performance_data[portfolio_value],performance_data[portfolio_id],performance_data[[#This Row],[portfolio_id]])</f>
        <v>486253.62</v>
      </c>
    </row>
    <row r="1807" spans="1:8" x14ac:dyDescent="0.3">
      <c r="A1807">
        <v>3938</v>
      </c>
      <c r="B1807" s="1">
        <v>45282</v>
      </c>
      <c r="C1807">
        <v>317841.95</v>
      </c>
      <c r="D1807">
        <v>-9.2799999999999994</v>
      </c>
      <c r="E1807">
        <v>-10.11</v>
      </c>
      <c r="F1807">
        <v>3018.86</v>
      </c>
      <c r="G1807">
        <v>13232.69</v>
      </c>
      <c r="H1807">
        <f>_xlfn.MAXIFS(performance_data[portfolio_value],performance_data[portfolio_id],performance_data[[#This Row],[portfolio_id]])  -_xlfn.MINIFS(performance_data[portfolio_value],performance_data[portfolio_id],performance_data[[#This Row],[portfolio_id]])</f>
        <v>478323.07999999996</v>
      </c>
    </row>
    <row r="1808" spans="1:8" x14ac:dyDescent="0.3">
      <c r="A1808">
        <v>3120</v>
      </c>
      <c r="B1808" s="1">
        <v>44916</v>
      </c>
      <c r="C1808">
        <v>317718.15000000002</v>
      </c>
      <c r="D1808">
        <v>19.38</v>
      </c>
      <c r="E1808">
        <v>20.71</v>
      </c>
      <c r="F1808">
        <v>417.96</v>
      </c>
      <c r="G1808">
        <v>11720.45</v>
      </c>
      <c r="H1808">
        <f>_xlfn.MAXIFS(performance_data[portfolio_value],performance_data[portfolio_id],performance_data[[#This Row],[portfolio_id]])  -_xlfn.MINIFS(performance_data[portfolio_value],performance_data[portfolio_id],performance_data[[#This Row],[portfolio_id]])</f>
        <v>399846.82999999996</v>
      </c>
    </row>
    <row r="1809" spans="1:8" x14ac:dyDescent="0.3">
      <c r="A1809">
        <v>3725</v>
      </c>
      <c r="B1809" s="1">
        <v>45025</v>
      </c>
      <c r="C1809">
        <v>317587.34999999998</v>
      </c>
      <c r="D1809">
        <v>3.06</v>
      </c>
      <c r="E1809">
        <v>3.35</v>
      </c>
      <c r="F1809">
        <v>11415.29</v>
      </c>
      <c r="G1809">
        <v>6963.77</v>
      </c>
      <c r="H1809">
        <f>_xlfn.MAXIFS(performance_data[portfolio_value],performance_data[portfolio_id],performance_data[[#This Row],[portfolio_id]])  -_xlfn.MINIFS(performance_data[portfolio_value],performance_data[portfolio_id],performance_data[[#This Row],[portfolio_id]])</f>
        <v>414846.14999999997</v>
      </c>
    </row>
    <row r="1810" spans="1:8" x14ac:dyDescent="0.3">
      <c r="A1810">
        <v>8032</v>
      </c>
      <c r="B1810" s="1">
        <v>45518</v>
      </c>
      <c r="C1810">
        <v>317422.24</v>
      </c>
      <c r="D1810">
        <v>17.04</v>
      </c>
      <c r="E1810">
        <v>16.079999999999998</v>
      </c>
      <c r="F1810">
        <v>6970.12</v>
      </c>
      <c r="G1810">
        <v>6939.35</v>
      </c>
      <c r="H1810">
        <f>_xlfn.MAXIFS(performance_data[portfolio_value],performance_data[portfolio_id],performance_data[[#This Row],[portfolio_id]])  -_xlfn.MINIFS(performance_data[portfolio_value],performance_data[portfolio_id],performance_data[[#This Row],[portfolio_id]])</f>
        <v>484805.46</v>
      </c>
    </row>
    <row r="1811" spans="1:8" x14ac:dyDescent="0.3">
      <c r="A1811">
        <v>8368</v>
      </c>
      <c r="B1811" s="1">
        <v>45459</v>
      </c>
      <c r="C1811">
        <v>317249.71999999997</v>
      </c>
      <c r="D1811">
        <v>-8.81</v>
      </c>
      <c r="E1811">
        <v>-10.31</v>
      </c>
      <c r="F1811">
        <v>18406.78</v>
      </c>
      <c r="G1811">
        <v>1663.86</v>
      </c>
      <c r="H1811">
        <f>_xlfn.MAXIFS(performance_data[portfolio_value],performance_data[portfolio_id],performance_data[[#This Row],[portfolio_id]])  -_xlfn.MINIFS(performance_data[portfolio_value],performance_data[portfolio_id],performance_data[[#This Row],[portfolio_id]])</f>
        <v>459458.64</v>
      </c>
    </row>
    <row r="1812" spans="1:8" x14ac:dyDescent="0.3">
      <c r="A1812">
        <v>7948</v>
      </c>
      <c r="B1812" s="1">
        <v>45510</v>
      </c>
      <c r="C1812">
        <v>317184.26</v>
      </c>
      <c r="D1812">
        <v>6.95</v>
      </c>
      <c r="E1812">
        <v>7.42</v>
      </c>
      <c r="F1812">
        <v>12463.48</v>
      </c>
      <c r="G1812">
        <v>46.6</v>
      </c>
      <c r="H1812">
        <f>_xlfn.MAXIFS(performance_data[portfolio_value],performance_data[portfolio_id],performance_data[[#This Row],[portfolio_id]])  -_xlfn.MINIFS(performance_data[portfolio_value],performance_data[portfolio_id],performance_data[[#This Row],[portfolio_id]])</f>
        <v>454830.86</v>
      </c>
    </row>
    <row r="1813" spans="1:8" x14ac:dyDescent="0.3">
      <c r="A1813">
        <v>7756</v>
      </c>
      <c r="B1813" s="1">
        <v>45031</v>
      </c>
      <c r="C1813">
        <v>317140.88</v>
      </c>
      <c r="D1813">
        <v>18.91</v>
      </c>
      <c r="E1813">
        <v>22.51</v>
      </c>
      <c r="F1813">
        <v>3072.54</v>
      </c>
      <c r="G1813">
        <v>14975.43</v>
      </c>
      <c r="H1813">
        <f>_xlfn.MAXIFS(performance_data[portfolio_value],performance_data[portfolio_id],performance_data[[#This Row],[portfolio_id]])  -_xlfn.MINIFS(performance_data[portfolio_value],performance_data[portfolio_id],performance_data[[#This Row],[portfolio_id]])</f>
        <v>370918.12</v>
      </c>
    </row>
    <row r="1814" spans="1:8" x14ac:dyDescent="0.3">
      <c r="A1814">
        <v>5663</v>
      </c>
      <c r="B1814" s="1">
        <v>45083</v>
      </c>
      <c r="C1814">
        <v>317040.75</v>
      </c>
      <c r="D1814">
        <v>-3.21</v>
      </c>
      <c r="E1814">
        <v>-2.61</v>
      </c>
      <c r="F1814">
        <v>16934.09</v>
      </c>
      <c r="G1814">
        <v>7987.74</v>
      </c>
      <c r="H1814">
        <f>_xlfn.MAXIFS(performance_data[portfolio_value],performance_data[portfolio_id],performance_data[[#This Row],[portfolio_id]])  -_xlfn.MINIFS(performance_data[portfolio_value],performance_data[portfolio_id],performance_data[[#This Row],[portfolio_id]])</f>
        <v>433192.81</v>
      </c>
    </row>
    <row r="1815" spans="1:8" x14ac:dyDescent="0.3">
      <c r="A1815">
        <v>1138</v>
      </c>
      <c r="B1815" s="1">
        <v>45476</v>
      </c>
      <c r="C1815">
        <v>316980.7</v>
      </c>
      <c r="D1815">
        <v>-3.98</v>
      </c>
      <c r="E1815">
        <v>-4.55</v>
      </c>
      <c r="F1815">
        <v>474.15</v>
      </c>
      <c r="G1815">
        <v>324.10000000000002</v>
      </c>
      <c r="H1815">
        <f>_xlfn.MAXIFS(performance_data[portfolio_value],performance_data[portfolio_id],performance_data[[#This Row],[portfolio_id]])  -_xlfn.MINIFS(performance_data[portfolio_value],performance_data[portfolio_id],performance_data[[#This Row],[portfolio_id]])</f>
        <v>470483.4</v>
      </c>
    </row>
    <row r="1816" spans="1:8" x14ac:dyDescent="0.3">
      <c r="A1816">
        <v>4115</v>
      </c>
      <c r="B1816" s="1">
        <v>45489</v>
      </c>
      <c r="C1816">
        <v>316897.11</v>
      </c>
      <c r="D1816">
        <v>14.92</v>
      </c>
      <c r="E1816">
        <v>17.87</v>
      </c>
      <c r="F1816">
        <v>747.46</v>
      </c>
      <c r="G1816">
        <v>6343.25</v>
      </c>
      <c r="H1816">
        <f>_xlfn.MAXIFS(performance_data[portfolio_value],performance_data[portfolio_id],performance_data[[#This Row],[portfolio_id]])  -_xlfn.MINIFS(performance_data[portfolio_value],performance_data[portfolio_id],performance_data[[#This Row],[portfolio_id]])</f>
        <v>486789.51</v>
      </c>
    </row>
    <row r="1817" spans="1:8" x14ac:dyDescent="0.3">
      <c r="A1817">
        <v>5227</v>
      </c>
      <c r="B1817" s="1">
        <v>45470</v>
      </c>
      <c r="C1817">
        <v>316746.13</v>
      </c>
      <c r="D1817">
        <v>-7.76</v>
      </c>
      <c r="E1817">
        <v>-8.02</v>
      </c>
      <c r="F1817">
        <v>3711.32</v>
      </c>
      <c r="G1817">
        <v>18139.39</v>
      </c>
      <c r="H1817">
        <f>_xlfn.MAXIFS(performance_data[portfolio_value],performance_data[portfolio_id],performance_data[[#This Row],[portfolio_id]])  -_xlfn.MINIFS(performance_data[portfolio_value],performance_data[portfolio_id],performance_data[[#This Row],[portfolio_id]])</f>
        <v>481851.52</v>
      </c>
    </row>
    <row r="1818" spans="1:8" x14ac:dyDescent="0.3">
      <c r="A1818">
        <v>5007</v>
      </c>
      <c r="B1818" s="1">
        <v>44900</v>
      </c>
      <c r="C1818">
        <v>316604.51</v>
      </c>
      <c r="D1818">
        <v>5.44</v>
      </c>
      <c r="E1818">
        <v>5.6</v>
      </c>
      <c r="F1818">
        <v>13782.88</v>
      </c>
      <c r="G1818">
        <v>11475.59</v>
      </c>
      <c r="H1818">
        <f>_xlfn.MAXIFS(performance_data[portfolio_value],performance_data[portfolio_id],performance_data[[#This Row],[portfolio_id]])  -_xlfn.MINIFS(performance_data[portfolio_value],performance_data[portfolio_id],performance_data[[#This Row],[portfolio_id]])</f>
        <v>446571.05</v>
      </c>
    </row>
    <row r="1819" spans="1:8" x14ac:dyDescent="0.3">
      <c r="A1819">
        <v>9575</v>
      </c>
      <c r="B1819" s="1">
        <v>45009</v>
      </c>
      <c r="C1819">
        <v>316533.75</v>
      </c>
      <c r="D1819">
        <v>17.89</v>
      </c>
      <c r="E1819">
        <v>15.26</v>
      </c>
      <c r="F1819">
        <v>11149.34</v>
      </c>
      <c r="G1819">
        <v>17420.66</v>
      </c>
      <c r="H1819">
        <f>_xlfn.MAXIFS(performance_data[portfolio_value],performance_data[portfolio_id],performance_data[[#This Row],[portfolio_id]])  -_xlfn.MINIFS(performance_data[portfolio_value],performance_data[portfolio_id],performance_data[[#This Row],[portfolio_id]])</f>
        <v>399594.98000000004</v>
      </c>
    </row>
    <row r="1820" spans="1:8" x14ac:dyDescent="0.3">
      <c r="A1820">
        <v>9031</v>
      </c>
      <c r="B1820" s="1">
        <v>45039</v>
      </c>
      <c r="C1820">
        <v>316376.53000000003</v>
      </c>
      <c r="D1820">
        <v>-7.4</v>
      </c>
      <c r="E1820">
        <v>-7.04</v>
      </c>
      <c r="F1820">
        <v>6340.32</v>
      </c>
      <c r="G1820">
        <v>8466.64</v>
      </c>
      <c r="H1820">
        <f>_xlfn.MAXIFS(performance_data[portfolio_value],performance_data[portfolio_id],performance_data[[#This Row],[portfolio_id]])  -_xlfn.MINIFS(performance_data[portfolio_value],performance_data[portfolio_id],performance_data[[#This Row],[portfolio_id]])</f>
        <v>485890.45999999996</v>
      </c>
    </row>
    <row r="1821" spans="1:8" x14ac:dyDescent="0.3">
      <c r="A1821">
        <v>7159</v>
      </c>
      <c r="B1821" s="1">
        <v>45167</v>
      </c>
      <c r="C1821">
        <v>316087.14</v>
      </c>
      <c r="D1821">
        <v>3.96</v>
      </c>
      <c r="E1821">
        <v>4.33</v>
      </c>
      <c r="F1821">
        <v>9617.18</v>
      </c>
      <c r="G1821">
        <v>8422.19</v>
      </c>
      <c r="H1821">
        <f>_xlfn.MAXIFS(performance_data[portfolio_value],performance_data[portfolio_id],performance_data[[#This Row],[portfolio_id]])  -_xlfn.MINIFS(performance_data[portfolio_value],performance_data[portfolio_id],performance_data[[#This Row],[portfolio_id]])</f>
        <v>475159.84</v>
      </c>
    </row>
    <row r="1822" spans="1:8" x14ac:dyDescent="0.3">
      <c r="A1822">
        <v>2150</v>
      </c>
      <c r="B1822" s="1">
        <v>45391</v>
      </c>
      <c r="C1822">
        <v>315831.43</v>
      </c>
      <c r="D1822">
        <v>6.32</v>
      </c>
      <c r="E1822">
        <v>7.11</v>
      </c>
      <c r="F1822">
        <v>13684.45</v>
      </c>
      <c r="G1822">
        <v>18919.52</v>
      </c>
      <c r="H1822">
        <f>_xlfn.MAXIFS(performance_data[portfolio_value],performance_data[portfolio_id],performance_data[[#This Row],[portfolio_id]])  -_xlfn.MINIFS(performance_data[portfolio_value],performance_data[portfolio_id],performance_data[[#This Row],[portfolio_id]])</f>
        <v>452694.02999999997</v>
      </c>
    </row>
    <row r="1823" spans="1:8" x14ac:dyDescent="0.3">
      <c r="A1823">
        <v>1784</v>
      </c>
      <c r="B1823" s="1">
        <v>45545</v>
      </c>
      <c r="C1823">
        <v>315709.19</v>
      </c>
      <c r="D1823">
        <v>15.94</v>
      </c>
      <c r="E1823">
        <v>15.33</v>
      </c>
      <c r="F1823">
        <v>236.96</v>
      </c>
      <c r="G1823">
        <v>3755.01</v>
      </c>
      <c r="H1823">
        <f>_xlfn.MAXIFS(performance_data[portfolio_value],performance_data[portfolio_id],performance_data[[#This Row],[portfolio_id]])  -_xlfn.MINIFS(performance_data[portfolio_value],performance_data[portfolio_id],performance_data[[#This Row],[portfolio_id]])</f>
        <v>449956.44999999995</v>
      </c>
    </row>
    <row r="1824" spans="1:8" x14ac:dyDescent="0.3">
      <c r="A1824">
        <v>4705</v>
      </c>
      <c r="B1824" s="1">
        <v>44938</v>
      </c>
      <c r="C1824">
        <v>315562.46999999997</v>
      </c>
      <c r="D1824">
        <v>11.89</v>
      </c>
      <c r="E1824">
        <v>12.13</v>
      </c>
      <c r="F1824">
        <v>1637.35</v>
      </c>
      <c r="G1824">
        <v>9834.6200000000008</v>
      </c>
      <c r="H1824">
        <f>_xlfn.MAXIFS(performance_data[portfolio_value],performance_data[portfolio_id],performance_data[[#This Row],[portfolio_id]])  -_xlfn.MINIFS(performance_data[portfolio_value],performance_data[portfolio_id],performance_data[[#This Row],[portfolio_id]])</f>
        <v>457432.01999999996</v>
      </c>
    </row>
    <row r="1825" spans="1:8" x14ac:dyDescent="0.3">
      <c r="A1825">
        <v>7027</v>
      </c>
      <c r="B1825" s="1">
        <v>45069</v>
      </c>
      <c r="C1825">
        <v>315404.34999999998</v>
      </c>
      <c r="D1825">
        <v>8.17</v>
      </c>
      <c r="E1825">
        <v>7.11</v>
      </c>
      <c r="F1825">
        <v>8801.7000000000007</v>
      </c>
      <c r="G1825">
        <v>148.37</v>
      </c>
      <c r="H1825">
        <f>_xlfn.MAXIFS(performance_data[portfolio_value],performance_data[portfolio_id],performance_data[[#This Row],[portfolio_id]])  -_xlfn.MINIFS(performance_data[portfolio_value],performance_data[portfolio_id],performance_data[[#This Row],[portfolio_id]])</f>
        <v>469516.29000000004</v>
      </c>
    </row>
    <row r="1826" spans="1:8" x14ac:dyDescent="0.3">
      <c r="A1826">
        <v>3258</v>
      </c>
      <c r="B1826" s="1">
        <v>45269</v>
      </c>
      <c r="C1826">
        <v>315252</v>
      </c>
      <c r="D1826">
        <v>-4.68</v>
      </c>
      <c r="E1826">
        <v>-4.7300000000000004</v>
      </c>
      <c r="F1826">
        <v>15780.09</v>
      </c>
      <c r="G1826">
        <v>10116.209999999999</v>
      </c>
      <c r="H1826">
        <f>_xlfn.MAXIFS(performance_data[portfolio_value],performance_data[portfolio_id],performance_data[[#This Row],[portfolio_id]])  -_xlfn.MINIFS(performance_data[portfolio_value],performance_data[portfolio_id],performance_data[[#This Row],[portfolio_id]])</f>
        <v>470116.22000000003</v>
      </c>
    </row>
    <row r="1827" spans="1:8" x14ac:dyDescent="0.3">
      <c r="A1827">
        <v>1475</v>
      </c>
      <c r="B1827" s="1">
        <v>45037</v>
      </c>
      <c r="C1827">
        <v>314595.84999999998</v>
      </c>
      <c r="D1827">
        <v>-4.25</v>
      </c>
      <c r="E1827">
        <v>-3.6</v>
      </c>
      <c r="F1827">
        <v>12392.79</v>
      </c>
      <c r="G1827">
        <v>1144.56</v>
      </c>
      <c r="H1827">
        <f>_xlfn.MAXIFS(performance_data[portfolio_value],performance_data[portfolio_id],performance_data[[#This Row],[portfolio_id]])  -_xlfn.MINIFS(performance_data[portfolio_value],performance_data[portfolio_id],performance_data[[#This Row],[portfolio_id]])</f>
        <v>429460.27</v>
      </c>
    </row>
    <row r="1828" spans="1:8" x14ac:dyDescent="0.3">
      <c r="A1828">
        <v>6297</v>
      </c>
      <c r="B1828" s="1">
        <v>45538</v>
      </c>
      <c r="C1828">
        <v>314489.5</v>
      </c>
      <c r="D1828">
        <v>18.63</v>
      </c>
      <c r="E1828">
        <v>16.010000000000002</v>
      </c>
      <c r="F1828">
        <v>15904.37</v>
      </c>
      <c r="G1828">
        <v>18369.21</v>
      </c>
      <c r="H1828">
        <f>_xlfn.MAXIFS(performance_data[portfolio_value],performance_data[portfolio_id],performance_data[[#This Row],[portfolio_id]])  -_xlfn.MINIFS(performance_data[portfolio_value],performance_data[portfolio_id],performance_data[[#This Row],[portfolio_id]])</f>
        <v>472248.07</v>
      </c>
    </row>
    <row r="1829" spans="1:8" x14ac:dyDescent="0.3">
      <c r="A1829">
        <v>9698</v>
      </c>
      <c r="B1829" s="1">
        <v>45049</v>
      </c>
      <c r="C1829">
        <v>314453.57</v>
      </c>
      <c r="D1829">
        <v>11.77</v>
      </c>
      <c r="E1829">
        <v>13.27</v>
      </c>
      <c r="F1829">
        <v>3967.44</v>
      </c>
      <c r="G1829">
        <v>15184.64</v>
      </c>
      <c r="H1829">
        <f>_xlfn.MAXIFS(performance_data[portfolio_value],performance_data[portfolio_id],performance_data[[#This Row],[portfolio_id]])  -_xlfn.MINIFS(performance_data[portfolio_value],performance_data[portfolio_id],performance_data[[#This Row],[portfolio_id]])</f>
        <v>472544.12</v>
      </c>
    </row>
    <row r="1830" spans="1:8" x14ac:dyDescent="0.3">
      <c r="A1830">
        <v>8907</v>
      </c>
      <c r="B1830" s="1">
        <v>45252</v>
      </c>
      <c r="C1830">
        <v>314089.86</v>
      </c>
      <c r="D1830">
        <v>11.76</v>
      </c>
      <c r="E1830">
        <v>11.91</v>
      </c>
      <c r="F1830">
        <v>13494.12</v>
      </c>
      <c r="G1830">
        <v>17614.12</v>
      </c>
      <c r="H1830">
        <f>_xlfn.MAXIFS(performance_data[portfolio_value],performance_data[portfolio_id],performance_data[[#This Row],[portfolio_id]])  -_xlfn.MINIFS(performance_data[portfolio_value],performance_data[portfolio_id],performance_data[[#This Row],[portfolio_id]])</f>
        <v>482589.74</v>
      </c>
    </row>
    <row r="1831" spans="1:8" x14ac:dyDescent="0.3">
      <c r="A1831">
        <v>5108</v>
      </c>
      <c r="B1831" s="1">
        <v>44974</v>
      </c>
      <c r="C1831">
        <v>313733.88</v>
      </c>
      <c r="D1831">
        <v>10.36</v>
      </c>
      <c r="E1831">
        <v>8.36</v>
      </c>
      <c r="F1831">
        <v>67.7</v>
      </c>
      <c r="G1831">
        <v>6255.59</v>
      </c>
      <c r="H1831">
        <f>_xlfn.MAXIFS(performance_data[portfolio_value],performance_data[portfolio_id],performance_data[[#This Row],[portfolio_id]])  -_xlfn.MINIFS(performance_data[portfolio_value],performance_data[portfolio_id],performance_data[[#This Row],[portfolio_id]])</f>
        <v>468239.51</v>
      </c>
    </row>
    <row r="1832" spans="1:8" x14ac:dyDescent="0.3">
      <c r="A1832">
        <v>8353</v>
      </c>
      <c r="B1832" s="1">
        <v>44944</v>
      </c>
      <c r="C1832">
        <v>313700.2</v>
      </c>
      <c r="D1832">
        <v>-8.08</v>
      </c>
      <c r="E1832">
        <v>-7.42</v>
      </c>
      <c r="F1832">
        <v>13706.13</v>
      </c>
      <c r="G1832">
        <v>7978.83</v>
      </c>
      <c r="H1832">
        <f>_xlfn.MAXIFS(performance_data[portfolio_value],performance_data[portfolio_id],performance_data[[#This Row],[portfolio_id]])  -_xlfn.MINIFS(performance_data[portfolio_value],performance_data[portfolio_id],performance_data[[#This Row],[portfolio_id]])</f>
        <v>484346.58</v>
      </c>
    </row>
    <row r="1833" spans="1:8" x14ac:dyDescent="0.3">
      <c r="A1833">
        <v>2823</v>
      </c>
      <c r="B1833" s="1">
        <v>45274</v>
      </c>
      <c r="C1833">
        <v>313673.26</v>
      </c>
      <c r="D1833">
        <v>-0.45</v>
      </c>
      <c r="E1833">
        <v>-0.51</v>
      </c>
      <c r="F1833">
        <v>1658.39</v>
      </c>
      <c r="G1833">
        <v>11985.56</v>
      </c>
      <c r="H1833">
        <f>_xlfn.MAXIFS(performance_data[portfolio_value],performance_data[portfolio_id],performance_data[[#This Row],[portfolio_id]])  -_xlfn.MINIFS(performance_data[portfolio_value],performance_data[portfolio_id],performance_data[[#This Row],[portfolio_id]])</f>
        <v>464043.64</v>
      </c>
    </row>
    <row r="1834" spans="1:8" x14ac:dyDescent="0.3">
      <c r="A1834">
        <v>7691</v>
      </c>
      <c r="B1834" s="1">
        <v>45254</v>
      </c>
      <c r="C1834">
        <v>313633.93</v>
      </c>
      <c r="D1834">
        <v>-0.47</v>
      </c>
      <c r="E1834">
        <v>-0.49</v>
      </c>
      <c r="F1834">
        <v>18177.14</v>
      </c>
      <c r="G1834">
        <v>11134.56</v>
      </c>
      <c r="H1834">
        <f>_xlfn.MAXIFS(performance_data[portfolio_value],performance_data[portfolio_id],performance_data[[#This Row],[portfolio_id]])  -_xlfn.MINIFS(performance_data[portfolio_value],performance_data[portfolio_id],performance_data[[#This Row],[portfolio_id]])</f>
        <v>435164.61000000004</v>
      </c>
    </row>
    <row r="1835" spans="1:8" x14ac:dyDescent="0.3">
      <c r="A1835">
        <v>1763</v>
      </c>
      <c r="B1835" s="1">
        <v>45139</v>
      </c>
      <c r="C1835">
        <v>313632.28999999998</v>
      </c>
      <c r="D1835">
        <v>14.93</v>
      </c>
      <c r="E1835">
        <v>12.94</v>
      </c>
      <c r="F1835">
        <v>2974.8</v>
      </c>
      <c r="G1835">
        <v>1175.43</v>
      </c>
      <c r="H1835">
        <f>_xlfn.MAXIFS(performance_data[portfolio_value],performance_data[portfolio_id],performance_data[[#This Row],[portfolio_id]])  -_xlfn.MINIFS(performance_data[portfolio_value],performance_data[portfolio_id],performance_data[[#This Row],[portfolio_id]])</f>
        <v>400130.94</v>
      </c>
    </row>
    <row r="1836" spans="1:8" x14ac:dyDescent="0.3">
      <c r="A1836">
        <v>6263</v>
      </c>
      <c r="B1836" s="1">
        <v>45010</v>
      </c>
      <c r="C1836">
        <v>313621.8</v>
      </c>
      <c r="D1836">
        <v>11.07</v>
      </c>
      <c r="E1836">
        <v>10.73</v>
      </c>
      <c r="F1836">
        <v>17340.310000000001</v>
      </c>
      <c r="G1836">
        <v>2330.21</v>
      </c>
      <c r="H1836">
        <f>_xlfn.MAXIFS(performance_data[portfolio_value],performance_data[portfolio_id],performance_data[[#This Row],[portfolio_id]])  -_xlfn.MINIFS(performance_data[portfolio_value],performance_data[portfolio_id],performance_data[[#This Row],[portfolio_id]])</f>
        <v>474822.41</v>
      </c>
    </row>
    <row r="1837" spans="1:8" x14ac:dyDescent="0.3">
      <c r="A1837">
        <v>7858</v>
      </c>
      <c r="B1837" s="1">
        <v>44986</v>
      </c>
      <c r="C1837">
        <v>313418.03000000003</v>
      </c>
      <c r="D1837">
        <v>-1.24</v>
      </c>
      <c r="E1837">
        <v>-1.29</v>
      </c>
      <c r="F1837">
        <v>17715.62</v>
      </c>
      <c r="G1837">
        <v>4142.16</v>
      </c>
      <c r="H1837">
        <f>_xlfn.MAXIFS(performance_data[portfolio_value],performance_data[portfolio_id],performance_data[[#This Row],[portfolio_id]])  -_xlfn.MINIFS(performance_data[portfolio_value],performance_data[portfolio_id],performance_data[[#This Row],[portfolio_id]])</f>
        <v>441350.53</v>
      </c>
    </row>
    <row r="1838" spans="1:8" x14ac:dyDescent="0.3">
      <c r="A1838">
        <v>8032</v>
      </c>
      <c r="B1838" s="1">
        <v>45456</v>
      </c>
      <c r="C1838">
        <v>313171.42</v>
      </c>
      <c r="D1838">
        <v>14.1</v>
      </c>
      <c r="E1838">
        <v>16.13</v>
      </c>
      <c r="F1838">
        <v>4596.34</v>
      </c>
      <c r="G1838">
        <v>2062.62</v>
      </c>
      <c r="H1838">
        <f>_xlfn.MAXIFS(performance_data[portfolio_value],performance_data[portfolio_id],performance_data[[#This Row],[portfolio_id]])  -_xlfn.MINIFS(performance_data[portfolio_value],performance_data[portfolio_id],performance_data[[#This Row],[portfolio_id]])</f>
        <v>484805.46</v>
      </c>
    </row>
    <row r="1839" spans="1:8" x14ac:dyDescent="0.3">
      <c r="A1839">
        <v>7071</v>
      </c>
      <c r="B1839" s="1">
        <v>45211</v>
      </c>
      <c r="C1839">
        <v>313120.84999999998</v>
      </c>
      <c r="D1839">
        <v>-0.77</v>
      </c>
      <c r="E1839">
        <v>-0.67</v>
      </c>
      <c r="F1839">
        <v>11782.61</v>
      </c>
      <c r="G1839">
        <v>825.08</v>
      </c>
      <c r="H1839">
        <f>_xlfn.MAXIFS(performance_data[portfolio_value],performance_data[portfolio_id],performance_data[[#This Row],[portfolio_id]])  -_xlfn.MINIFS(performance_data[portfolio_value],performance_data[portfolio_id],performance_data[[#This Row],[portfolio_id]])</f>
        <v>433278.87</v>
      </c>
    </row>
    <row r="1840" spans="1:8" x14ac:dyDescent="0.3">
      <c r="A1840">
        <v>8582</v>
      </c>
      <c r="B1840" s="1">
        <v>45425</v>
      </c>
      <c r="C1840">
        <v>313004.34999999998</v>
      </c>
      <c r="D1840">
        <v>15.35</v>
      </c>
      <c r="E1840">
        <v>16.579999999999998</v>
      </c>
      <c r="F1840">
        <v>13154.43</v>
      </c>
      <c r="G1840">
        <v>4641.78</v>
      </c>
      <c r="H1840">
        <f>_xlfn.MAXIFS(performance_data[portfolio_value],performance_data[portfolio_id],performance_data[[#This Row],[portfolio_id]])  -_xlfn.MINIFS(performance_data[portfolio_value],performance_data[portfolio_id],performance_data[[#This Row],[portfolio_id]])</f>
        <v>468848.31</v>
      </c>
    </row>
    <row r="1841" spans="1:8" x14ac:dyDescent="0.3">
      <c r="A1841">
        <v>1726</v>
      </c>
      <c r="B1841" s="1">
        <v>45182</v>
      </c>
      <c r="C1841">
        <v>312915.15999999997</v>
      </c>
      <c r="D1841">
        <v>17.89</v>
      </c>
      <c r="E1841">
        <v>14.57</v>
      </c>
      <c r="F1841">
        <v>3106.28</v>
      </c>
      <c r="G1841">
        <v>19331.990000000002</v>
      </c>
      <c r="H1841">
        <f>_xlfn.MAXIFS(performance_data[portfolio_value],performance_data[portfolio_id],performance_data[[#This Row],[portfolio_id]])  -_xlfn.MINIFS(performance_data[portfolio_value],performance_data[portfolio_id],performance_data[[#This Row],[portfolio_id]])</f>
        <v>399055.5</v>
      </c>
    </row>
    <row r="1842" spans="1:8" x14ac:dyDescent="0.3">
      <c r="A1842">
        <v>1204</v>
      </c>
      <c r="B1842" s="1">
        <v>45271</v>
      </c>
      <c r="C1842">
        <v>312887.88</v>
      </c>
      <c r="D1842">
        <v>18.920000000000002</v>
      </c>
      <c r="E1842">
        <v>22.59</v>
      </c>
      <c r="F1842">
        <v>8093.99</v>
      </c>
      <c r="G1842">
        <v>12088.52</v>
      </c>
      <c r="H1842">
        <f>_xlfn.MAXIFS(performance_data[portfolio_value],performance_data[portfolio_id],performance_data[[#This Row],[portfolio_id]])  -_xlfn.MINIFS(performance_data[portfolio_value],performance_data[portfolio_id],performance_data[[#This Row],[portfolio_id]])</f>
        <v>473571.24</v>
      </c>
    </row>
    <row r="1843" spans="1:8" x14ac:dyDescent="0.3">
      <c r="A1843">
        <v>7046</v>
      </c>
      <c r="B1843" s="1">
        <v>45136</v>
      </c>
      <c r="C1843">
        <v>312808.07</v>
      </c>
      <c r="D1843">
        <v>3.69</v>
      </c>
      <c r="E1843">
        <v>2.98</v>
      </c>
      <c r="F1843">
        <v>2188.39</v>
      </c>
      <c r="G1843">
        <v>638.29</v>
      </c>
      <c r="H1843">
        <f>_xlfn.MAXIFS(performance_data[portfolio_value],performance_data[portfolio_id],performance_data[[#This Row],[portfolio_id]])  -_xlfn.MINIFS(performance_data[portfolio_value],performance_data[portfolio_id],performance_data[[#This Row],[portfolio_id]])</f>
        <v>442911.24</v>
      </c>
    </row>
    <row r="1844" spans="1:8" x14ac:dyDescent="0.3">
      <c r="A1844">
        <v>8907</v>
      </c>
      <c r="B1844" s="1">
        <v>45197</v>
      </c>
      <c r="C1844">
        <v>312793.51</v>
      </c>
      <c r="D1844">
        <v>-3.65</v>
      </c>
      <c r="E1844">
        <v>-3.19</v>
      </c>
      <c r="F1844">
        <v>7256.32</v>
      </c>
      <c r="G1844">
        <v>18334.099999999999</v>
      </c>
      <c r="H1844">
        <f>_xlfn.MAXIFS(performance_data[portfolio_value],performance_data[portfolio_id],performance_data[[#This Row],[portfolio_id]])  -_xlfn.MINIFS(performance_data[portfolio_value],performance_data[portfolio_id],performance_data[[#This Row],[portfolio_id]])</f>
        <v>482589.74</v>
      </c>
    </row>
    <row r="1845" spans="1:8" x14ac:dyDescent="0.3">
      <c r="A1845">
        <v>1666</v>
      </c>
      <c r="B1845" s="1">
        <v>45326</v>
      </c>
      <c r="C1845">
        <v>312559.92</v>
      </c>
      <c r="D1845">
        <v>12.86</v>
      </c>
      <c r="E1845">
        <v>12.51</v>
      </c>
      <c r="F1845">
        <v>216.39</v>
      </c>
      <c r="G1845">
        <v>10533.41</v>
      </c>
      <c r="H1845">
        <f>_xlfn.MAXIFS(performance_data[portfolio_value],performance_data[portfolio_id],performance_data[[#This Row],[portfolio_id]])  -_xlfn.MINIFS(performance_data[portfolio_value],performance_data[portfolio_id],performance_data[[#This Row],[portfolio_id]])</f>
        <v>493743.75</v>
      </c>
    </row>
    <row r="1846" spans="1:8" x14ac:dyDescent="0.3">
      <c r="A1846">
        <v>9031</v>
      </c>
      <c r="B1846" s="1">
        <v>44875</v>
      </c>
      <c r="C1846">
        <v>312439.28000000003</v>
      </c>
      <c r="D1846">
        <v>12.04</v>
      </c>
      <c r="E1846">
        <v>10.24</v>
      </c>
      <c r="F1846">
        <v>4727.4799999999996</v>
      </c>
      <c r="G1846">
        <v>19531.72</v>
      </c>
      <c r="H1846">
        <f>_xlfn.MAXIFS(performance_data[portfolio_value],performance_data[portfolio_id],performance_data[[#This Row],[portfolio_id]])  -_xlfn.MINIFS(performance_data[portfolio_value],performance_data[portfolio_id],performance_data[[#This Row],[portfolio_id]])</f>
        <v>485890.45999999996</v>
      </c>
    </row>
    <row r="1847" spans="1:8" x14ac:dyDescent="0.3">
      <c r="A1847">
        <v>4355</v>
      </c>
      <c r="B1847" s="1">
        <v>44898</v>
      </c>
      <c r="C1847">
        <v>312049.17</v>
      </c>
      <c r="D1847">
        <v>5.68</v>
      </c>
      <c r="E1847">
        <v>6.54</v>
      </c>
      <c r="F1847">
        <v>13870.26</v>
      </c>
      <c r="G1847">
        <v>17330.38</v>
      </c>
      <c r="H1847">
        <f>_xlfn.MAXIFS(performance_data[portfolio_value],performance_data[portfolio_id],performance_data[[#This Row],[portfolio_id]])  -_xlfn.MINIFS(performance_data[portfolio_value],performance_data[portfolio_id],performance_data[[#This Row],[portfolio_id]])</f>
        <v>490384.75999999995</v>
      </c>
    </row>
    <row r="1848" spans="1:8" x14ac:dyDescent="0.3">
      <c r="A1848">
        <v>7983</v>
      </c>
      <c r="B1848" s="1">
        <v>45289</v>
      </c>
      <c r="C1848">
        <v>312030.09000000003</v>
      </c>
      <c r="D1848">
        <v>3.61</v>
      </c>
      <c r="E1848">
        <v>4.0999999999999996</v>
      </c>
      <c r="F1848">
        <v>11681.84</v>
      </c>
      <c r="G1848">
        <v>725.28</v>
      </c>
      <c r="H1848">
        <f>_xlfn.MAXIFS(performance_data[portfolio_value],performance_data[portfolio_id],performance_data[[#This Row],[portfolio_id]])  -_xlfn.MINIFS(performance_data[portfolio_value],performance_data[portfolio_id],performance_data[[#This Row],[portfolio_id]])</f>
        <v>472441.38</v>
      </c>
    </row>
    <row r="1849" spans="1:8" x14ac:dyDescent="0.3">
      <c r="A1849">
        <v>5663</v>
      </c>
      <c r="B1849" s="1">
        <v>45279</v>
      </c>
      <c r="C1849">
        <v>311994.11</v>
      </c>
      <c r="D1849">
        <v>12.04</v>
      </c>
      <c r="E1849">
        <v>12.91</v>
      </c>
      <c r="F1849">
        <v>16910.73</v>
      </c>
      <c r="G1849">
        <v>9353.5499999999993</v>
      </c>
      <c r="H1849">
        <f>_xlfn.MAXIFS(performance_data[portfolio_value],performance_data[portfolio_id],performance_data[[#This Row],[portfolio_id]])  -_xlfn.MINIFS(performance_data[portfolio_value],performance_data[portfolio_id],performance_data[[#This Row],[portfolio_id]])</f>
        <v>433192.81</v>
      </c>
    </row>
    <row r="1850" spans="1:8" x14ac:dyDescent="0.3">
      <c r="A1850">
        <v>4430</v>
      </c>
      <c r="B1850" s="1">
        <v>45375</v>
      </c>
      <c r="C1850">
        <v>311896.57</v>
      </c>
      <c r="D1850">
        <v>0.84</v>
      </c>
      <c r="E1850">
        <v>0.74</v>
      </c>
      <c r="F1850">
        <v>19990.5</v>
      </c>
      <c r="G1850">
        <v>3344.41</v>
      </c>
      <c r="H1850">
        <f>_xlfn.MAXIFS(performance_data[portfolio_value],performance_data[portfolio_id],performance_data[[#This Row],[portfolio_id]])  -_xlfn.MINIFS(performance_data[portfolio_value],performance_data[portfolio_id],performance_data[[#This Row],[portfolio_id]])</f>
        <v>470065.89</v>
      </c>
    </row>
    <row r="1851" spans="1:8" x14ac:dyDescent="0.3">
      <c r="A1851">
        <v>4877</v>
      </c>
      <c r="B1851" s="1">
        <v>45268</v>
      </c>
      <c r="C1851">
        <v>311851.95</v>
      </c>
      <c r="D1851">
        <v>7.87</v>
      </c>
      <c r="E1851">
        <v>8.6999999999999993</v>
      </c>
      <c r="F1851">
        <v>3099.13</v>
      </c>
      <c r="G1851">
        <v>6321.73</v>
      </c>
      <c r="H1851">
        <f>_xlfn.MAXIFS(performance_data[portfolio_value],performance_data[portfolio_id],performance_data[[#This Row],[portfolio_id]])  -_xlfn.MINIFS(performance_data[portfolio_value],performance_data[portfolio_id],performance_data[[#This Row],[portfolio_id]])</f>
        <v>463210.19</v>
      </c>
    </row>
    <row r="1852" spans="1:8" x14ac:dyDescent="0.3">
      <c r="A1852">
        <v>5396</v>
      </c>
      <c r="B1852" s="1">
        <v>45212</v>
      </c>
      <c r="C1852">
        <v>311836.90999999997</v>
      </c>
      <c r="D1852">
        <v>13.44</v>
      </c>
      <c r="E1852">
        <v>14.6</v>
      </c>
      <c r="F1852">
        <v>562.53</v>
      </c>
      <c r="G1852">
        <v>15184.6</v>
      </c>
      <c r="H1852">
        <f>_xlfn.MAXIFS(performance_data[portfolio_value],performance_data[portfolio_id],performance_data[[#This Row],[portfolio_id]])  -_xlfn.MINIFS(performance_data[portfolio_value],performance_data[portfolio_id],performance_data[[#This Row],[portfolio_id]])</f>
        <v>447236.63</v>
      </c>
    </row>
    <row r="1853" spans="1:8" x14ac:dyDescent="0.3">
      <c r="A1853">
        <v>4351</v>
      </c>
      <c r="B1853" s="1">
        <v>44834</v>
      </c>
      <c r="C1853">
        <v>311741.76</v>
      </c>
      <c r="D1853">
        <v>-4.49</v>
      </c>
      <c r="E1853">
        <v>-3.6</v>
      </c>
      <c r="F1853">
        <v>1675.99</v>
      </c>
      <c r="G1853">
        <v>13396.07</v>
      </c>
      <c r="H1853">
        <f>_xlfn.MAXIFS(performance_data[portfolio_value],performance_data[portfolio_id],performance_data[[#This Row],[portfolio_id]])  -_xlfn.MINIFS(performance_data[portfolio_value],performance_data[portfolio_id],performance_data[[#This Row],[portfolio_id]])</f>
        <v>418174.16</v>
      </c>
    </row>
    <row r="1854" spans="1:8" x14ac:dyDescent="0.3">
      <c r="A1854">
        <v>5968</v>
      </c>
      <c r="B1854" s="1">
        <v>45452</v>
      </c>
      <c r="C1854">
        <v>311719.61</v>
      </c>
      <c r="D1854">
        <v>-4.0199999999999996</v>
      </c>
      <c r="E1854">
        <v>-4.67</v>
      </c>
      <c r="F1854">
        <v>10779.63</v>
      </c>
      <c r="G1854">
        <v>17690.8</v>
      </c>
      <c r="H1854">
        <f>_xlfn.MAXIFS(performance_data[portfolio_value],performance_data[portfolio_id],performance_data[[#This Row],[portfolio_id]])  -_xlfn.MINIFS(performance_data[portfolio_value],performance_data[portfolio_id],performance_data[[#This Row],[portfolio_id]])</f>
        <v>479742.19</v>
      </c>
    </row>
    <row r="1855" spans="1:8" x14ac:dyDescent="0.3">
      <c r="A1855">
        <v>2150</v>
      </c>
      <c r="B1855" s="1">
        <v>45236</v>
      </c>
      <c r="C1855">
        <v>311666.05</v>
      </c>
      <c r="D1855">
        <v>-9.98</v>
      </c>
      <c r="E1855">
        <v>-11.94</v>
      </c>
      <c r="F1855">
        <v>4690.42</v>
      </c>
      <c r="G1855">
        <v>17993.240000000002</v>
      </c>
      <c r="H1855">
        <f>_xlfn.MAXIFS(performance_data[portfolio_value],performance_data[portfolio_id],performance_data[[#This Row],[portfolio_id]])  -_xlfn.MINIFS(performance_data[portfolio_value],performance_data[portfolio_id],performance_data[[#This Row],[portfolio_id]])</f>
        <v>452694.02999999997</v>
      </c>
    </row>
    <row r="1856" spans="1:8" x14ac:dyDescent="0.3">
      <c r="A1856">
        <v>7172</v>
      </c>
      <c r="B1856" s="1">
        <v>44841</v>
      </c>
      <c r="C1856">
        <v>311621.95</v>
      </c>
      <c r="D1856">
        <v>1.9</v>
      </c>
      <c r="E1856">
        <v>1.56</v>
      </c>
      <c r="F1856">
        <v>16434.8</v>
      </c>
      <c r="G1856">
        <v>19167.87</v>
      </c>
      <c r="H1856">
        <f>_xlfn.MAXIFS(performance_data[portfolio_value],performance_data[portfolio_id],performance_data[[#This Row],[portfolio_id]])  -_xlfn.MINIFS(performance_data[portfolio_value],performance_data[portfolio_id],performance_data[[#This Row],[portfolio_id]])</f>
        <v>435214.88</v>
      </c>
    </row>
    <row r="1857" spans="1:8" x14ac:dyDescent="0.3">
      <c r="A1857">
        <v>5663</v>
      </c>
      <c r="B1857" s="1">
        <v>45444</v>
      </c>
      <c r="C1857">
        <v>311612.19</v>
      </c>
      <c r="D1857">
        <v>8.67</v>
      </c>
      <c r="E1857">
        <v>9.4499999999999993</v>
      </c>
      <c r="F1857">
        <v>5910.58</v>
      </c>
      <c r="G1857">
        <v>12675.08</v>
      </c>
      <c r="H1857">
        <f>_xlfn.MAXIFS(performance_data[portfolio_value],performance_data[portfolio_id],performance_data[[#This Row],[portfolio_id]])  -_xlfn.MINIFS(performance_data[portfolio_value],performance_data[portfolio_id],performance_data[[#This Row],[portfolio_id]])</f>
        <v>433192.81</v>
      </c>
    </row>
    <row r="1858" spans="1:8" x14ac:dyDescent="0.3">
      <c r="A1858">
        <v>6218</v>
      </c>
      <c r="B1858" s="1">
        <v>45396</v>
      </c>
      <c r="C1858">
        <v>311543.96999999997</v>
      </c>
      <c r="D1858">
        <v>11.97</v>
      </c>
      <c r="E1858">
        <v>10.84</v>
      </c>
      <c r="F1858">
        <v>17814.79</v>
      </c>
      <c r="G1858">
        <v>1185.74</v>
      </c>
      <c r="H1858">
        <f>_xlfn.MAXIFS(performance_data[portfolio_value],performance_data[portfolio_id],performance_data[[#This Row],[portfolio_id]])  -_xlfn.MINIFS(performance_data[portfolio_value],performance_data[portfolio_id],performance_data[[#This Row],[portfolio_id]])</f>
        <v>370614.20999999996</v>
      </c>
    </row>
    <row r="1859" spans="1:8" x14ac:dyDescent="0.3">
      <c r="A1859">
        <v>8371</v>
      </c>
      <c r="B1859" s="1">
        <v>45120</v>
      </c>
      <c r="C1859">
        <v>311355.17</v>
      </c>
      <c r="D1859">
        <v>13.28</v>
      </c>
      <c r="E1859">
        <v>11.73</v>
      </c>
      <c r="F1859">
        <v>4639.24</v>
      </c>
      <c r="G1859">
        <v>7262.28</v>
      </c>
      <c r="H1859">
        <f>_xlfn.MAXIFS(performance_data[portfolio_value],performance_data[portfolio_id],performance_data[[#This Row],[portfolio_id]])  -_xlfn.MINIFS(performance_data[portfolio_value],performance_data[portfolio_id],performance_data[[#This Row],[portfolio_id]])</f>
        <v>463899.17000000004</v>
      </c>
    </row>
    <row r="1860" spans="1:8" x14ac:dyDescent="0.3">
      <c r="A1860">
        <v>9566</v>
      </c>
      <c r="B1860" s="1">
        <v>45549</v>
      </c>
      <c r="C1860">
        <v>311089.65000000002</v>
      </c>
      <c r="D1860">
        <v>-3.15</v>
      </c>
      <c r="E1860">
        <v>-3.5</v>
      </c>
      <c r="F1860">
        <v>2159.79</v>
      </c>
      <c r="G1860">
        <v>11165.42</v>
      </c>
      <c r="H1860">
        <f>_xlfn.MAXIFS(performance_data[portfolio_value],performance_data[portfolio_id],performance_data[[#This Row],[portfolio_id]])  -_xlfn.MINIFS(performance_data[portfolio_value],performance_data[portfolio_id],performance_data[[#This Row],[portfolio_id]])</f>
        <v>453376.16</v>
      </c>
    </row>
    <row r="1861" spans="1:8" x14ac:dyDescent="0.3">
      <c r="A1861">
        <v>1280</v>
      </c>
      <c r="B1861" s="1">
        <v>45243</v>
      </c>
      <c r="C1861">
        <v>310991.43</v>
      </c>
      <c r="D1861">
        <v>0.13</v>
      </c>
      <c r="E1861">
        <v>0.11</v>
      </c>
      <c r="F1861">
        <v>9676.48</v>
      </c>
      <c r="G1861">
        <v>16221.41</v>
      </c>
      <c r="H1861">
        <f>_xlfn.MAXIFS(performance_data[portfolio_value],performance_data[portfolio_id],performance_data[[#This Row],[portfolio_id]])  -_xlfn.MINIFS(performance_data[portfolio_value],performance_data[portfolio_id],performance_data[[#This Row],[portfolio_id]])</f>
        <v>486253.62</v>
      </c>
    </row>
    <row r="1862" spans="1:8" x14ac:dyDescent="0.3">
      <c r="A1862">
        <v>3640</v>
      </c>
      <c r="B1862" s="1">
        <v>45161</v>
      </c>
      <c r="C1862">
        <v>310943.58</v>
      </c>
      <c r="D1862">
        <v>3.02</v>
      </c>
      <c r="E1862">
        <v>3.1</v>
      </c>
      <c r="F1862">
        <v>17727.61</v>
      </c>
      <c r="G1862">
        <v>13229.33</v>
      </c>
      <c r="H1862">
        <f>_xlfn.MAXIFS(performance_data[portfolio_value],performance_data[portfolio_id],performance_data[[#This Row],[portfolio_id]])  -_xlfn.MINIFS(performance_data[portfolio_value],performance_data[portfolio_id],performance_data[[#This Row],[portfolio_id]])</f>
        <v>436207.13999999996</v>
      </c>
    </row>
    <row r="1863" spans="1:8" x14ac:dyDescent="0.3">
      <c r="A1863">
        <v>9730</v>
      </c>
      <c r="B1863" s="1">
        <v>45432</v>
      </c>
      <c r="C1863">
        <v>310748.14</v>
      </c>
      <c r="D1863">
        <v>16.02</v>
      </c>
      <c r="E1863">
        <v>18.98</v>
      </c>
      <c r="F1863">
        <v>19205.990000000002</v>
      </c>
      <c r="G1863">
        <v>14600.58</v>
      </c>
      <c r="H1863">
        <f>_xlfn.MAXIFS(performance_data[portfolio_value],performance_data[portfolio_id],performance_data[[#This Row],[portfolio_id]])  -_xlfn.MINIFS(performance_data[portfolio_value],performance_data[portfolio_id],performance_data[[#This Row],[portfolio_id]])</f>
        <v>418065.69999999995</v>
      </c>
    </row>
    <row r="1864" spans="1:8" x14ac:dyDescent="0.3">
      <c r="A1864">
        <v>2055</v>
      </c>
      <c r="B1864" s="1">
        <v>45179</v>
      </c>
      <c r="C1864">
        <v>310648.62</v>
      </c>
      <c r="D1864">
        <v>14.83</v>
      </c>
      <c r="E1864">
        <v>12.97</v>
      </c>
      <c r="F1864">
        <v>17412.21</v>
      </c>
      <c r="G1864">
        <v>11930.87</v>
      </c>
      <c r="H1864">
        <f>_xlfn.MAXIFS(performance_data[portfolio_value],performance_data[portfolio_id],performance_data[[#This Row],[portfolio_id]])  -_xlfn.MINIFS(performance_data[portfolio_value],performance_data[portfolio_id],performance_data[[#This Row],[portfolio_id]])</f>
        <v>480568.31</v>
      </c>
    </row>
    <row r="1865" spans="1:8" x14ac:dyDescent="0.3">
      <c r="A1865">
        <v>3558</v>
      </c>
      <c r="B1865" s="1">
        <v>45243</v>
      </c>
      <c r="C1865">
        <v>310569.21000000002</v>
      </c>
      <c r="D1865">
        <v>-8.81</v>
      </c>
      <c r="E1865">
        <v>-8.77</v>
      </c>
      <c r="F1865">
        <v>17855.2</v>
      </c>
      <c r="G1865">
        <v>13142</v>
      </c>
      <c r="H1865">
        <f>_xlfn.MAXIFS(performance_data[portfolio_value],performance_data[portfolio_id],performance_data[[#This Row],[portfolio_id]])  -_xlfn.MINIFS(performance_data[portfolio_value],performance_data[portfolio_id],performance_data[[#This Row],[portfolio_id]])</f>
        <v>425424.75</v>
      </c>
    </row>
    <row r="1866" spans="1:8" x14ac:dyDescent="0.3">
      <c r="A1866">
        <v>8853</v>
      </c>
      <c r="B1866" s="1">
        <v>44927</v>
      </c>
      <c r="C1866">
        <v>310519.67999999999</v>
      </c>
      <c r="D1866">
        <v>-9.0299999999999994</v>
      </c>
      <c r="E1866">
        <v>-8.68</v>
      </c>
      <c r="F1866">
        <v>11384.58</v>
      </c>
      <c r="G1866">
        <v>16104.74</v>
      </c>
      <c r="H1866">
        <f>_xlfn.MAXIFS(performance_data[portfolio_value],performance_data[portfolio_id],performance_data[[#This Row],[portfolio_id]])  -_xlfn.MINIFS(performance_data[portfolio_value],performance_data[portfolio_id],performance_data[[#This Row],[portfolio_id]])</f>
        <v>435712.03</v>
      </c>
    </row>
    <row r="1867" spans="1:8" x14ac:dyDescent="0.3">
      <c r="A1867">
        <v>9063</v>
      </c>
      <c r="B1867" s="1">
        <v>45327</v>
      </c>
      <c r="C1867">
        <v>310511.84000000003</v>
      </c>
      <c r="D1867">
        <v>-8.69</v>
      </c>
      <c r="E1867">
        <v>-8.52</v>
      </c>
      <c r="F1867">
        <v>17302.25</v>
      </c>
      <c r="G1867">
        <v>1586.12</v>
      </c>
      <c r="H1867">
        <f>_xlfn.MAXIFS(performance_data[portfolio_value],performance_data[portfolio_id],performance_data[[#This Row],[portfolio_id]])  -_xlfn.MINIFS(performance_data[portfolio_value],performance_data[portfolio_id],performance_data[[#This Row],[portfolio_id]])</f>
        <v>443243.98</v>
      </c>
    </row>
    <row r="1868" spans="1:8" x14ac:dyDescent="0.3">
      <c r="A1868">
        <v>4321</v>
      </c>
      <c r="B1868" s="1">
        <v>45457</v>
      </c>
      <c r="C1868">
        <v>310275.98</v>
      </c>
      <c r="D1868">
        <v>9.94</v>
      </c>
      <c r="E1868">
        <v>10.11</v>
      </c>
      <c r="F1868">
        <v>13679.18</v>
      </c>
      <c r="G1868">
        <v>5945.57</v>
      </c>
      <c r="H1868">
        <f>_xlfn.MAXIFS(performance_data[portfolio_value],performance_data[portfolio_id],performance_data[[#This Row],[portfolio_id]])  -_xlfn.MINIFS(performance_data[portfolio_value],performance_data[portfolio_id],performance_data[[#This Row],[portfolio_id]])</f>
        <v>487167.08</v>
      </c>
    </row>
    <row r="1869" spans="1:8" x14ac:dyDescent="0.3">
      <c r="A1869">
        <v>3109</v>
      </c>
      <c r="B1869" s="1">
        <v>45534</v>
      </c>
      <c r="C1869">
        <v>309856.03999999998</v>
      </c>
      <c r="D1869">
        <v>17.27</v>
      </c>
      <c r="E1869">
        <v>16.2</v>
      </c>
      <c r="F1869">
        <v>2993.74</v>
      </c>
      <c r="G1869">
        <v>2059.06</v>
      </c>
      <c r="H1869">
        <f>_xlfn.MAXIFS(performance_data[portfolio_value],performance_data[portfolio_id],performance_data[[#This Row],[portfolio_id]])  -_xlfn.MINIFS(performance_data[portfolio_value],performance_data[portfolio_id],performance_data[[#This Row],[portfolio_id]])</f>
        <v>487003.91000000003</v>
      </c>
    </row>
    <row r="1870" spans="1:8" x14ac:dyDescent="0.3">
      <c r="A1870">
        <v>8371</v>
      </c>
      <c r="B1870" s="1">
        <v>45107</v>
      </c>
      <c r="C1870">
        <v>309653.40000000002</v>
      </c>
      <c r="D1870">
        <v>10.66</v>
      </c>
      <c r="E1870">
        <v>9.26</v>
      </c>
      <c r="F1870">
        <v>17834.3</v>
      </c>
      <c r="G1870">
        <v>18617.54</v>
      </c>
      <c r="H1870">
        <f>_xlfn.MAXIFS(performance_data[portfolio_value],performance_data[portfolio_id],performance_data[[#This Row],[portfolio_id]])  -_xlfn.MINIFS(performance_data[portfolio_value],performance_data[portfolio_id],performance_data[[#This Row],[portfolio_id]])</f>
        <v>463899.17000000004</v>
      </c>
    </row>
    <row r="1871" spans="1:8" x14ac:dyDescent="0.3">
      <c r="A1871">
        <v>9733</v>
      </c>
      <c r="B1871" s="1">
        <v>45156</v>
      </c>
      <c r="C1871">
        <v>309322.27</v>
      </c>
      <c r="D1871">
        <v>1.67</v>
      </c>
      <c r="E1871">
        <v>1.98</v>
      </c>
      <c r="F1871">
        <v>13460.5</v>
      </c>
      <c r="G1871">
        <v>6222.11</v>
      </c>
      <c r="H1871">
        <f>_xlfn.MAXIFS(performance_data[portfolio_value],performance_data[portfolio_id],performance_data[[#This Row],[portfolio_id]])  -_xlfn.MINIFS(performance_data[portfolio_value],performance_data[portfolio_id],performance_data[[#This Row],[portfolio_id]])</f>
        <v>471325.01</v>
      </c>
    </row>
    <row r="1872" spans="1:8" x14ac:dyDescent="0.3">
      <c r="A1872">
        <v>1666</v>
      </c>
      <c r="B1872" s="1">
        <v>45084</v>
      </c>
      <c r="C1872">
        <v>309268.21000000002</v>
      </c>
      <c r="D1872">
        <v>-1.96</v>
      </c>
      <c r="E1872">
        <v>-2.08</v>
      </c>
      <c r="F1872">
        <v>7173.15</v>
      </c>
      <c r="G1872">
        <v>7041</v>
      </c>
      <c r="H1872">
        <f>_xlfn.MAXIFS(performance_data[portfolio_value],performance_data[portfolio_id],performance_data[[#This Row],[portfolio_id]])  -_xlfn.MINIFS(performance_data[portfolio_value],performance_data[portfolio_id],performance_data[[#This Row],[portfolio_id]])</f>
        <v>493743.75</v>
      </c>
    </row>
    <row r="1873" spans="1:8" x14ac:dyDescent="0.3">
      <c r="A1873">
        <v>7747</v>
      </c>
      <c r="B1873" s="1">
        <v>45064</v>
      </c>
      <c r="C1873">
        <v>309238.34000000003</v>
      </c>
      <c r="D1873">
        <v>2.56</v>
      </c>
      <c r="E1873">
        <v>2.12</v>
      </c>
      <c r="F1873">
        <v>3885.89</v>
      </c>
      <c r="G1873">
        <v>11075.39</v>
      </c>
      <c r="H1873">
        <f>_xlfn.MAXIFS(performance_data[portfolio_value],performance_data[portfolio_id],performance_data[[#This Row],[portfolio_id]])  -_xlfn.MINIFS(performance_data[portfolio_value],performance_data[portfolio_id],performance_data[[#This Row],[portfolio_id]])</f>
        <v>485139.11</v>
      </c>
    </row>
    <row r="1874" spans="1:8" x14ac:dyDescent="0.3">
      <c r="A1874">
        <v>2720</v>
      </c>
      <c r="B1874" s="1">
        <v>45013</v>
      </c>
      <c r="C1874">
        <v>309215.5</v>
      </c>
      <c r="D1874">
        <v>-5.76</v>
      </c>
      <c r="E1874">
        <v>-6.42</v>
      </c>
      <c r="F1874">
        <v>18516.900000000001</v>
      </c>
      <c r="G1874">
        <v>12456.47</v>
      </c>
      <c r="H1874">
        <f>_xlfn.MAXIFS(performance_data[portfolio_value],performance_data[portfolio_id],performance_data[[#This Row],[portfolio_id]])  -_xlfn.MINIFS(performance_data[portfolio_value],performance_data[portfolio_id],performance_data[[#This Row],[portfolio_id]])</f>
        <v>491089.33</v>
      </c>
    </row>
    <row r="1875" spans="1:8" x14ac:dyDescent="0.3">
      <c r="A1875">
        <v>9733</v>
      </c>
      <c r="B1875" s="1">
        <v>45185</v>
      </c>
      <c r="C1875">
        <v>309101.95</v>
      </c>
      <c r="D1875">
        <v>14.84</v>
      </c>
      <c r="E1875">
        <v>16.62</v>
      </c>
      <c r="F1875">
        <v>18761.28</v>
      </c>
      <c r="G1875">
        <v>397.41</v>
      </c>
      <c r="H1875">
        <f>_xlfn.MAXIFS(performance_data[portfolio_value],performance_data[portfolio_id],performance_data[[#This Row],[portfolio_id]])  -_xlfn.MINIFS(performance_data[portfolio_value],performance_data[portfolio_id],performance_data[[#This Row],[portfolio_id]])</f>
        <v>471325.01</v>
      </c>
    </row>
    <row r="1876" spans="1:8" x14ac:dyDescent="0.3">
      <c r="A1876">
        <v>5007</v>
      </c>
      <c r="B1876" s="1">
        <v>44831</v>
      </c>
      <c r="C1876">
        <v>308865.71999999997</v>
      </c>
      <c r="D1876">
        <v>-3.96</v>
      </c>
      <c r="E1876">
        <v>-4.13</v>
      </c>
      <c r="F1876">
        <v>496.63</v>
      </c>
      <c r="G1876">
        <v>6424.17</v>
      </c>
      <c r="H1876">
        <f>_xlfn.MAXIFS(performance_data[portfolio_value],performance_data[portfolio_id],performance_data[[#This Row],[portfolio_id]])  -_xlfn.MINIFS(performance_data[portfolio_value],performance_data[portfolio_id],performance_data[[#This Row],[portfolio_id]])</f>
        <v>446571.05</v>
      </c>
    </row>
    <row r="1877" spans="1:8" x14ac:dyDescent="0.3">
      <c r="A1877">
        <v>5136</v>
      </c>
      <c r="B1877" s="1">
        <v>45154</v>
      </c>
      <c r="C1877">
        <v>308618.25</v>
      </c>
      <c r="D1877">
        <v>-2.99</v>
      </c>
      <c r="E1877">
        <v>-2.75</v>
      </c>
      <c r="F1877">
        <v>15899.1</v>
      </c>
      <c r="G1877">
        <v>1587.88</v>
      </c>
      <c r="H1877">
        <f>_xlfn.MAXIFS(performance_data[portfolio_value],performance_data[portfolio_id],performance_data[[#This Row],[portfolio_id]])  -_xlfn.MINIFS(performance_data[portfolio_value],performance_data[portfolio_id],performance_data[[#This Row],[portfolio_id]])</f>
        <v>471919.2</v>
      </c>
    </row>
    <row r="1878" spans="1:8" x14ac:dyDescent="0.3">
      <c r="A1878">
        <v>8371</v>
      </c>
      <c r="B1878" s="1">
        <v>45195</v>
      </c>
      <c r="C1878">
        <v>308466.94</v>
      </c>
      <c r="D1878">
        <v>-2.74</v>
      </c>
      <c r="E1878">
        <v>-2.5299999999999998</v>
      </c>
      <c r="F1878">
        <v>15694.87</v>
      </c>
      <c r="G1878">
        <v>7345.07</v>
      </c>
      <c r="H1878">
        <f>_xlfn.MAXIFS(performance_data[portfolio_value],performance_data[portfolio_id],performance_data[[#This Row],[portfolio_id]])  -_xlfn.MINIFS(performance_data[portfolio_value],performance_data[portfolio_id],performance_data[[#This Row],[portfolio_id]])</f>
        <v>463899.17000000004</v>
      </c>
    </row>
    <row r="1879" spans="1:8" x14ac:dyDescent="0.3">
      <c r="A1879">
        <v>2697</v>
      </c>
      <c r="B1879" s="1">
        <v>45367</v>
      </c>
      <c r="C1879">
        <v>308357.92</v>
      </c>
      <c r="D1879">
        <v>17.809999999999999</v>
      </c>
      <c r="E1879">
        <v>17.57</v>
      </c>
      <c r="F1879">
        <v>6288.58</v>
      </c>
      <c r="G1879">
        <v>13819.27</v>
      </c>
      <c r="H1879">
        <f>_xlfn.MAXIFS(performance_data[portfolio_value],performance_data[portfolio_id],performance_data[[#This Row],[portfolio_id]])  -_xlfn.MINIFS(performance_data[portfolio_value],performance_data[portfolio_id],performance_data[[#This Row],[portfolio_id]])</f>
        <v>490596.61000000004</v>
      </c>
    </row>
    <row r="1880" spans="1:8" x14ac:dyDescent="0.3">
      <c r="A1880">
        <v>8550</v>
      </c>
      <c r="B1880" s="1">
        <v>45559</v>
      </c>
      <c r="C1880">
        <v>308241.62</v>
      </c>
      <c r="D1880">
        <v>10.49</v>
      </c>
      <c r="E1880">
        <v>10.82</v>
      </c>
      <c r="F1880">
        <v>3351.97</v>
      </c>
      <c r="G1880">
        <v>17463.98</v>
      </c>
      <c r="H1880">
        <f>_xlfn.MAXIFS(performance_data[portfolio_value],performance_data[portfolio_id],performance_data[[#This Row],[portfolio_id]])  -_xlfn.MINIFS(performance_data[portfolio_value],performance_data[portfolio_id],performance_data[[#This Row],[portfolio_id]])</f>
        <v>379808.92000000004</v>
      </c>
    </row>
    <row r="1881" spans="1:8" x14ac:dyDescent="0.3">
      <c r="A1881">
        <v>7071</v>
      </c>
      <c r="B1881" s="1">
        <v>44975</v>
      </c>
      <c r="C1881">
        <v>308145.67</v>
      </c>
      <c r="D1881">
        <v>4.8099999999999996</v>
      </c>
      <c r="E1881">
        <v>5.68</v>
      </c>
      <c r="F1881">
        <v>19344.23</v>
      </c>
      <c r="G1881">
        <v>526.11</v>
      </c>
      <c r="H1881">
        <f>_xlfn.MAXIFS(performance_data[portfolio_value],performance_data[portfolio_id],performance_data[[#This Row],[portfolio_id]])  -_xlfn.MINIFS(performance_data[portfolio_value],performance_data[portfolio_id],performance_data[[#This Row],[portfolio_id]])</f>
        <v>433278.87</v>
      </c>
    </row>
    <row r="1882" spans="1:8" x14ac:dyDescent="0.3">
      <c r="A1882">
        <v>8156</v>
      </c>
      <c r="B1882" s="1">
        <v>44957</v>
      </c>
      <c r="C1882">
        <v>307932.39</v>
      </c>
      <c r="D1882">
        <v>7.88</v>
      </c>
      <c r="E1882">
        <v>7.69</v>
      </c>
      <c r="F1882">
        <v>5052.67</v>
      </c>
      <c r="G1882">
        <v>6308.69</v>
      </c>
      <c r="H1882">
        <f>_xlfn.MAXIFS(performance_data[portfolio_value],performance_data[portfolio_id],performance_data[[#This Row],[portfolio_id]])  -_xlfn.MINIFS(performance_data[portfolio_value],performance_data[portfolio_id],performance_data[[#This Row],[portfolio_id]])</f>
        <v>428305.74</v>
      </c>
    </row>
    <row r="1883" spans="1:8" x14ac:dyDescent="0.3">
      <c r="A1883">
        <v>1204</v>
      </c>
      <c r="B1883" s="1">
        <v>45155</v>
      </c>
      <c r="C1883">
        <v>307921.82</v>
      </c>
      <c r="D1883">
        <v>-4.99</v>
      </c>
      <c r="E1883">
        <v>-4.3600000000000003</v>
      </c>
      <c r="F1883">
        <v>7545.1</v>
      </c>
      <c r="G1883">
        <v>10376.98</v>
      </c>
      <c r="H1883">
        <f>_xlfn.MAXIFS(performance_data[portfolio_value],performance_data[portfolio_id],performance_data[[#This Row],[portfolio_id]])  -_xlfn.MINIFS(performance_data[portfolio_value],performance_data[portfolio_id],performance_data[[#This Row],[portfolio_id]])</f>
        <v>473571.24</v>
      </c>
    </row>
    <row r="1884" spans="1:8" x14ac:dyDescent="0.3">
      <c r="A1884">
        <v>5396</v>
      </c>
      <c r="B1884" s="1">
        <v>44908</v>
      </c>
      <c r="C1884">
        <v>307747.13</v>
      </c>
      <c r="D1884">
        <v>5.65</v>
      </c>
      <c r="E1884">
        <v>5.45</v>
      </c>
      <c r="F1884">
        <v>13176.67</v>
      </c>
      <c r="G1884">
        <v>4877.87</v>
      </c>
      <c r="H1884">
        <f>_xlfn.MAXIFS(performance_data[portfolio_value],performance_data[portfolio_id],performance_data[[#This Row],[portfolio_id]])  -_xlfn.MINIFS(performance_data[portfolio_value],performance_data[portfolio_id],performance_data[[#This Row],[portfolio_id]])</f>
        <v>447236.63</v>
      </c>
    </row>
    <row r="1885" spans="1:8" x14ac:dyDescent="0.3">
      <c r="A1885">
        <v>6444</v>
      </c>
      <c r="B1885" s="1">
        <v>45548</v>
      </c>
      <c r="C1885">
        <v>307552.02</v>
      </c>
      <c r="D1885">
        <v>-4.99</v>
      </c>
      <c r="E1885">
        <v>-5.09</v>
      </c>
      <c r="F1885">
        <v>13491.71</v>
      </c>
      <c r="G1885">
        <v>7458.51</v>
      </c>
      <c r="H1885">
        <f>_xlfn.MAXIFS(performance_data[portfolio_value],performance_data[portfolio_id],performance_data[[#This Row],[portfolio_id]])  -_xlfn.MINIFS(performance_data[portfolio_value],performance_data[portfolio_id],performance_data[[#This Row],[portfolio_id]])</f>
        <v>462344.38</v>
      </c>
    </row>
    <row r="1886" spans="1:8" x14ac:dyDescent="0.3">
      <c r="A1886">
        <v>4566</v>
      </c>
      <c r="B1886" s="1">
        <v>45500</v>
      </c>
      <c r="C1886">
        <v>307435.89</v>
      </c>
      <c r="D1886">
        <v>16.22</v>
      </c>
      <c r="E1886">
        <v>16.190000000000001</v>
      </c>
      <c r="F1886">
        <v>10874.36</v>
      </c>
      <c r="G1886">
        <v>4583.82</v>
      </c>
      <c r="H1886">
        <f>_xlfn.MAXIFS(performance_data[portfolio_value],performance_data[portfolio_id],performance_data[[#This Row],[portfolio_id]])  -_xlfn.MINIFS(performance_data[portfolio_value],performance_data[portfolio_id],performance_data[[#This Row],[portfolio_id]])</f>
        <v>454731.38</v>
      </c>
    </row>
    <row r="1887" spans="1:8" x14ac:dyDescent="0.3">
      <c r="A1887">
        <v>4957</v>
      </c>
      <c r="B1887" s="1">
        <v>45104</v>
      </c>
      <c r="C1887">
        <v>307165.07</v>
      </c>
      <c r="D1887">
        <v>-0.17</v>
      </c>
      <c r="E1887">
        <v>-0.14000000000000001</v>
      </c>
      <c r="F1887">
        <v>1671.38</v>
      </c>
      <c r="G1887">
        <v>16025.19</v>
      </c>
      <c r="H1887">
        <f>_xlfn.MAXIFS(performance_data[portfolio_value],performance_data[portfolio_id],performance_data[[#This Row],[portfolio_id]])  -_xlfn.MINIFS(performance_data[portfolio_value],performance_data[portfolio_id],performance_data[[#This Row],[portfolio_id]])</f>
        <v>454007.82</v>
      </c>
    </row>
    <row r="1888" spans="1:8" x14ac:dyDescent="0.3">
      <c r="A1888">
        <v>9866</v>
      </c>
      <c r="B1888" s="1">
        <v>45076</v>
      </c>
      <c r="C1888">
        <v>307159.55</v>
      </c>
      <c r="D1888">
        <v>19.27</v>
      </c>
      <c r="E1888">
        <v>20.83</v>
      </c>
      <c r="F1888">
        <v>6812.31</v>
      </c>
      <c r="G1888">
        <v>17199.43</v>
      </c>
      <c r="H1888">
        <f>_xlfn.MAXIFS(performance_data[portfolio_value],performance_data[portfolio_id],performance_data[[#This Row],[portfolio_id]])  -_xlfn.MINIFS(performance_data[portfolio_value],performance_data[portfolio_id],performance_data[[#This Row],[portfolio_id]])</f>
        <v>485228.06</v>
      </c>
    </row>
    <row r="1889" spans="1:8" x14ac:dyDescent="0.3">
      <c r="A1889">
        <v>4115</v>
      </c>
      <c r="B1889" s="1">
        <v>45151</v>
      </c>
      <c r="C1889">
        <v>307126.28999999998</v>
      </c>
      <c r="D1889">
        <v>10.8</v>
      </c>
      <c r="E1889">
        <v>11.75</v>
      </c>
      <c r="F1889">
        <v>3809.45</v>
      </c>
      <c r="G1889">
        <v>254.23</v>
      </c>
      <c r="H1889">
        <f>_xlfn.MAXIFS(performance_data[portfolio_value],performance_data[portfolio_id],performance_data[[#This Row],[portfolio_id]])  -_xlfn.MINIFS(performance_data[portfolio_value],performance_data[portfolio_id],performance_data[[#This Row],[portfolio_id]])</f>
        <v>486789.51</v>
      </c>
    </row>
    <row r="1890" spans="1:8" x14ac:dyDescent="0.3">
      <c r="A1890">
        <v>9575</v>
      </c>
      <c r="B1890" s="1">
        <v>45464</v>
      </c>
      <c r="C1890">
        <v>307115.65999999997</v>
      </c>
      <c r="D1890">
        <v>7.48</v>
      </c>
      <c r="E1890">
        <v>8.4499999999999993</v>
      </c>
      <c r="F1890">
        <v>8124.59</v>
      </c>
      <c r="G1890">
        <v>18284.52</v>
      </c>
      <c r="H1890">
        <f>_xlfn.MAXIFS(performance_data[portfolio_value],performance_data[portfolio_id],performance_data[[#This Row],[portfolio_id]])  -_xlfn.MINIFS(performance_data[portfolio_value],performance_data[portfolio_id],performance_data[[#This Row],[portfolio_id]])</f>
        <v>399594.98000000004</v>
      </c>
    </row>
    <row r="1891" spans="1:8" x14ac:dyDescent="0.3">
      <c r="A1891">
        <v>2344</v>
      </c>
      <c r="B1891" s="1">
        <v>45040</v>
      </c>
      <c r="C1891">
        <v>307072.52</v>
      </c>
      <c r="D1891">
        <v>13.46</v>
      </c>
      <c r="E1891">
        <v>15.45</v>
      </c>
      <c r="F1891">
        <v>5116.8999999999996</v>
      </c>
      <c r="G1891">
        <v>623.72</v>
      </c>
      <c r="H1891">
        <f>_xlfn.MAXIFS(performance_data[portfolio_value],performance_data[portfolio_id],performance_data[[#This Row],[portfolio_id]])  -_xlfn.MINIFS(performance_data[portfolio_value],performance_data[portfolio_id],performance_data[[#This Row],[portfolio_id]])</f>
        <v>454138.68</v>
      </c>
    </row>
    <row r="1892" spans="1:8" x14ac:dyDescent="0.3">
      <c r="A1892">
        <v>3302</v>
      </c>
      <c r="B1892" s="1">
        <v>44866</v>
      </c>
      <c r="C1892">
        <v>307057.94</v>
      </c>
      <c r="D1892">
        <v>1.58</v>
      </c>
      <c r="E1892">
        <v>1.7</v>
      </c>
      <c r="F1892">
        <v>10193.52</v>
      </c>
      <c r="G1892">
        <v>18567.54</v>
      </c>
      <c r="H1892">
        <f>_xlfn.MAXIFS(performance_data[portfolio_value],performance_data[portfolio_id],performance_data[[#This Row],[portfolio_id]])  -_xlfn.MINIFS(performance_data[portfolio_value],performance_data[portfolio_id],performance_data[[#This Row],[portfolio_id]])</f>
        <v>464384.52</v>
      </c>
    </row>
    <row r="1893" spans="1:8" x14ac:dyDescent="0.3">
      <c r="A1893">
        <v>6070</v>
      </c>
      <c r="B1893" s="1">
        <v>45388</v>
      </c>
      <c r="C1893">
        <v>306854.64</v>
      </c>
      <c r="D1893">
        <v>17.79</v>
      </c>
      <c r="E1893">
        <v>14.39</v>
      </c>
      <c r="F1893">
        <v>16115.31</v>
      </c>
      <c r="G1893">
        <v>6442.74</v>
      </c>
      <c r="H1893">
        <f>_xlfn.MAXIFS(performance_data[portfolio_value],performance_data[portfolio_id],performance_data[[#This Row],[portfolio_id]])  -_xlfn.MINIFS(performance_data[portfolio_value],performance_data[portfolio_id],performance_data[[#This Row],[portfolio_id]])</f>
        <v>410061.70999999996</v>
      </c>
    </row>
    <row r="1894" spans="1:8" x14ac:dyDescent="0.3">
      <c r="A1894">
        <v>5110</v>
      </c>
      <c r="B1894" s="1">
        <v>45104</v>
      </c>
      <c r="C1894">
        <v>306745.02</v>
      </c>
      <c r="D1894">
        <v>-0.9</v>
      </c>
      <c r="E1894">
        <v>-0.91</v>
      </c>
      <c r="F1894">
        <v>2736.64</v>
      </c>
      <c r="G1894">
        <v>6035.08</v>
      </c>
      <c r="H1894">
        <f>_xlfn.MAXIFS(performance_data[portfolio_value],performance_data[portfolio_id],performance_data[[#This Row],[portfolio_id]])  -_xlfn.MINIFS(performance_data[portfolio_value],performance_data[portfolio_id],performance_data[[#This Row],[portfolio_id]])</f>
        <v>473852.29</v>
      </c>
    </row>
    <row r="1895" spans="1:8" x14ac:dyDescent="0.3">
      <c r="A1895">
        <v>1069</v>
      </c>
      <c r="B1895" s="1">
        <v>45505</v>
      </c>
      <c r="C1895">
        <v>306723.68</v>
      </c>
      <c r="D1895">
        <v>3.3</v>
      </c>
      <c r="E1895">
        <v>3.27</v>
      </c>
      <c r="F1895">
        <v>4624.1000000000004</v>
      </c>
      <c r="G1895">
        <v>9305.2000000000007</v>
      </c>
      <c r="H1895">
        <f>_xlfn.MAXIFS(performance_data[portfolio_value],performance_data[portfolio_id],performance_data[[#This Row],[portfolio_id]])  -_xlfn.MINIFS(performance_data[portfolio_value],performance_data[portfolio_id],performance_data[[#This Row],[portfolio_id]])</f>
        <v>457939.57999999996</v>
      </c>
    </row>
    <row r="1896" spans="1:8" x14ac:dyDescent="0.3">
      <c r="A1896">
        <v>3574</v>
      </c>
      <c r="B1896" s="1">
        <v>44981</v>
      </c>
      <c r="C1896">
        <v>306698.28999999998</v>
      </c>
      <c r="D1896">
        <v>16.510000000000002</v>
      </c>
      <c r="E1896">
        <v>13.92</v>
      </c>
      <c r="F1896">
        <v>2601.09</v>
      </c>
      <c r="G1896">
        <v>11327.63</v>
      </c>
      <c r="H1896">
        <f>_xlfn.MAXIFS(performance_data[portfolio_value],performance_data[portfolio_id],performance_data[[#This Row],[portfolio_id]])  -_xlfn.MINIFS(performance_data[portfolio_value],performance_data[portfolio_id],performance_data[[#This Row],[portfolio_id]])</f>
        <v>469908.89999999997</v>
      </c>
    </row>
    <row r="1897" spans="1:8" x14ac:dyDescent="0.3">
      <c r="A1897">
        <v>6661</v>
      </c>
      <c r="B1897" s="1">
        <v>45373</v>
      </c>
      <c r="C1897">
        <v>306577.95</v>
      </c>
      <c r="D1897">
        <v>-1.85</v>
      </c>
      <c r="E1897">
        <v>-1.94</v>
      </c>
      <c r="F1897">
        <v>4365.87</v>
      </c>
      <c r="G1897">
        <v>7969.44</v>
      </c>
      <c r="H1897">
        <f>_xlfn.MAXIFS(performance_data[portfolio_value],performance_data[portfolio_id],performance_data[[#This Row],[portfolio_id]])  -_xlfn.MINIFS(performance_data[portfolio_value],performance_data[portfolio_id],performance_data[[#This Row],[portfolio_id]])</f>
        <v>461216.61000000004</v>
      </c>
    </row>
    <row r="1898" spans="1:8" x14ac:dyDescent="0.3">
      <c r="A1898">
        <v>8616</v>
      </c>
      <c r="B1898" s="1">
        <v>45028</v>
      </c>
      <c r="C1898">
        <v>306046.68</v>
      </c>
      <c r="D1898">
        <v>3.09</v>
      </c>
      <c r="E1898">
        <v>3.25</v>
      </c>
      <c r="F1898">
        <v>19914.78</v>
      </c>
      <c r="G1898">
        <v>3229.81</v>
      </c>
      <c r="H1898">
        <f>_xlfn.MAXIFS(performance_data[portfolio_value],performance_data[portfolio_id],performance_data[[#This Row],[portfolio_id]])  -_xlfn.MINIFS(performance_data[portfolio_value],performance_data[portfolio_id],performance_data[[#This Row],[portfolio_id]])</f>
        <v>422410.99</v>
      </c>
    </row>
    <row r="1899" spans="1:8" x14ac:dyDescent="0.3">
      <c r="A1899">
        <v>1483</v>
      </c>
      <c r="B1899" s="1">
        <v>45516</v>
      </c>
      <c r="C1899">
        <v>306044.25</v>
      </c>
      <c r="D1899">
        <v>-2.44</v>
      </c>
      <c r="E1899">
        <v>-2.09</v>
      </c>
      <c r="F1899">
        <v>2695.64</v>
      </c>
      <c r="G1899">
        <v>17505.93</v>
      </c>
      <c r="H1899">
        <f>_xlfn.MAXIFS(performance_data[portfolio_value],performance_data[portfolio_id],performance_data[[#This Row],[portfolio_id]])  -_xlfn.MINIFS(performance_data[portfolio_value],performance_data[portfolio_id],performance_data[[#This Row],[portfolio_id]])</f>
        <v>360719.92</v>
      </c>
    </row>
    <row r="1900" spans="1:8" x14ac:dyDescent="0.3">
      <c r="A1900">
        <v>2253</v>
      </c>
      <c r="B1900" s="1">
        <v>45149</v>
      </c>
      <c r="C1900">
        <v>305932.5</v>
      </c>
      <c r="D1900">
        <v>11.95</v>
      </c>
      <c r="E1900">
        <v>9.6300000000000008</v>
      </c>
      <c r="F1900">
        <v>3133.45</v>
      </c>
      <c r="G1900">
        <v>5656.82</v>
      </c>
      <c r="H1900">
        <f>_xlfn.MAXIFS(performance_data[portfolio_value],performance_data[portfolio_id],performance_data[[#This Row],[portfolio_id]])  -_xlfn.MINIFS(performance_data[portfolio_value],performance_data[portfolio_id],performance_data[[#This Row],[portfolio_id]])</f>
        <v>482288.45999999996</v>
      </c>
    </row>
    <row r="1901" spans="1:8" x14ac:dyDescent="0.3">
      <c r="A1901">
        <v>5792</v>
      </c>
      <c r="B1901" s="1">
        <v>45432</v>
      </c>
      <c r="C1901">
        <v>305799.11</v>
      </c>
      <c r="D1901">
        <v>15.74</v>
      </c>
      <c r="E1901">
        <v>16.54</v>
      </c>
      <c r="F1901">
        <v>285.58999999999997</v>
      </c>
      <c r="G1901">
        <v>6682.2</v>
      </c>
      <c r="H1901">
        <f>_xlfn.MAXIFS(performance_data[portfolio_value],performance_data[portfolio_id],performance_data[[#This Row],[portfolio_id]])  -_xlfn.MINIFS(performance_data[portfolio_value],performance_data[portfolio_id],performance_data[[#This Row],[portfolio_id]])</f>
        <v>436205.63</v>
      </c>
    </row>
    <row r="1902" spans="1:8" x14ac:dyDescent="0.3">
      <c r="A1902">
        <v>1269</v>
      </c>
      <c r="B1902" s="1">
        <v>45281</v>
      </c>
      <c r="C1902">
        <v>305534.89</v>
      </c>
      <c r="D1902">
        <v>16.53</v>
      </c>
      <c r="E1902">
        <v>17.600000000000001</v>
      </c>
      <c r="F1902">
        <v>4697.32</v>
      </c>
      <c r="G1902">
        <v>18732.89</v>
      </c>
      <c r="H1902">
        <f>_xlfn.MAXIFS(performance_data[portfolio_value],performance_data[portfolio_id],performance_data[[#This Row],[portfolio_id]])  -_xlfn.MINIFS(performance_data[portfolio_value],performance_data[portfolio_id],performance_data[[#This Row],[portfolio_id]])</f>
        <v>457346.49</v>
      </c>
    </row>
    <row r="1903" spans="1:8" x14ac:dyDescent="0.3">
      <c r="A1903">
        <v>4355</v>
      </c>
      <c r="B1903" s="1">
        <v>44934</v>
      </c>
      <c r="C1903">
        <v>305349.37</v>
      </c>
      <c r="D1903">
        <v>-2.92</v>
      </c>
      <c r="E1903">
        <v>-3.3</v>
      </c>
      <c r="F1903">
        <v>6840.39</v>
      </c>
      <c r="G1903">
        <v>5272.52</v>
      </c>
      <c r="H1903">
        <f>_xlfn.MAXIFS(performance_data[portfolio_value],performance_data[portfolio_id],performance_data[[#This Row],[portfolio_id]])  -_xlfn.MINIFS(performance_data[portfolio_value],performance_data[portfolio_id],performance_data[[#This Row],[portfolio_id]])</f>
        <v>490384.75999999995</v>
      </c>
    </row>
    <row r="1904" spans="1:8" x14ac:dyDescent="0.3">
      <c r="A1904">
        <v>9834</v>
      </c>
      <c r="B1904" s="1">
        <v>45009</v>
      </c>
      <c r="C1904">
        <v>305261.96000000002</v>
      </c>
      <c r="D1904">
        <v>-7.33</v>
      </c>
      <c r="E1904">
        <v>-7.13</v>
      </c>
      <c r="F1904">
        <v>7395.36</v>
      </c>
      <c r="G1904">
        <v>18876.75</v>
      </c>
      <c r="H1904">
        <f>_xlfn.MAXIFS(performance_data[portfolio_value],performance_data[portfolio_id],performance_data[[#This Row],[portfolio_id]])  -_xlfn.MINIFS(performance_data[portfolio_value],performance_data[portfolio_id],performance_data[[#This Row],[portfolio_id]])</f>
        <v>459443.96</v>
      </c>
    </row>
    <row r="1905" spans="1:8" x14ac:dyDescent="0.3">
      <c r="A1905">
        <v>5663</v>
      </c>
      <c r="B1905" s="1">
        <v>44837</v>
      </c>
      <c r="C1905">
        <v>305229.92</v>
      </c>
      <c r="D1905">
        <v>2.79</v>
      </c>
      <c r="E1905">
        <v>3.26</v>
      </c>
      <c r="F1905">
        <v>3311.19</v>
      </c>
      <c r="G1905">
        <v>17889.150000000001</v>
      </c>
      <c r="H1905">
        <f>_xlfn.MAXIFS(performance_data[portfolio_value],performance_data[portfolio_id],performance_data[[#This Row],[portfolio_id]])  -_xlfn.MINIFS(performance_data[portfolio_value],performance_data[portfolio_id],performance_data[[#This Row],[portfolio_id]])</f>
        <v>433192.81</v>
      </c>
    </row>
    <row r="1906" spans="1:8" x14ac:dyDescent="0.3">
      <c r="A1906">
        <v>8371</v>
      </c>
      <c r="B1906" s="1">
        <v>44952</v>
      </c>
      <c r="C1906">
        <v>305202.28000000003</v>
      </c>
      <c r="D1906">
        <v>-8.1300000000000008</v>
      </c>
      <c r="E1906">
        <v>-9.0500000000000007</v>
      </c>
      <c r="F1906">
        <v>10079.549999999999</v>
      </c>
      <c r="G1906">
        <v>11552.42</v>
      </c>
      <c r="H1906">
        <f>_xlfn.MAXIFS(performance_data[portfolio_value],performance_data[portfolio_id],performance_data[[#This Row],[portfolio_id]])  -_xlfn.MINIFS(performance_data[portfolio_value],performance_data[portfolio_id],performance_data[[#This Row],[portfolio_id]])</f>
        <v>463899.17000000004</v>
      </c>
    </row>
    <row r="1907" spans="1:8" x14ac:dyDescent="0.3">
      <c r="A1907">
        <v>3617</v>
      </c>
      <c r="B1907" s="1">
        <v>44976</v>
      </c>
      <c r="C1907">
        <v>305013.11</v>
      </c>
      <c r="D1907">
        <v>-3.34</v>
      </c>
      <c r="E1907">
        <v>-2.72</v>
      </c>
      <c r="F1907">
        <v>7468.96</v>
      </c>
      <c r="G1907">
        <v>1244.3900000000001</v>
      </c>
      <c r="H1907">
        <f>_xlfn.MAXIFS(performance_data[portfolio_value],performance_data[portfolio_id],performance_data[[#This Row],[portfolio_id]])  -_xlfn.MINIFS(performance_data[portfolio_value],performance_data[portfolio_id],performance_data[[#This Row],[portfolio_id]])</f>
        <v>459576.45999999996</v>
      </c>
    </row>
    <row r="1908" spans="1:8" x14ac:dyDescent="0.3">
      <c r="A1908">
        <v>8069</v>
      </c>
      <c r="B1908" s="1">
        <v>45387</v>
      </c>
      <c r="C1908">
        <v>304989.49</v>
      </c>
      <c r="D1908">
        <v>11.68</v>
      </c>
      <c r="E1908">
        <v>10.57</v>
      </c>
      <c r="F1908">
        <v>6246.73</v>
      </c>
      <c r="G1908">
        <v>7758.56</v>
      </c>
      <c r="H1908">
        <f>_xlfn.MAXIFS(performance_data[portfolio_value],performance_data[portfolio_id],performance_data[[#This Row],[portfolio_id]])  -_xlfn.MINIFS(performance_data[portfolio_value],performance_data[portfolio_id],performance_data[[#This Row],[portfolio_id]])</f>
        <v>493005.85000000003</v>
      </c>
    </row>
    <row r="1909" spans="1:8" x14ac:dyDescent="0.3">
      <c r="A1909">
        <v>6297</v>
      </c>
      <c r="B1909" s="1">
        <v>45447</v>
      </c>
      <c r="C1909">
        <v>304983.43</v>
      </c>
      <c r="D1909">
        <v>0.81</v>
      </c>
      <c r="E1909">
        <v>0.76</v>
      </c>
      <c r="F1909">
        <v>6198.38</v>
      </c>
      <c r="G1909">
        <v>13470.51</v>
      </c>
      <c r="H1909">
        <f>_xlfn.MAXIFS(performance_data[portfolio_value],performance_data[portfolio_id],performance_data[[#This Row],[portfolio_id]])  -_xlfn.MINIFS(performance_data[portfolio_value],performance_data[portfolio_id],performance_data[[#This Row],[portfolio_id]])</f>
        <v>472248.07</v>
      </c>
    </row>
    <row r="1910" spans="1:8" x14ac:dyDescent="0.3">
      <c r="A1910">
        <v>4157</v>
      </c>
      <c r="B1910" s="1">
        <v>45287</v>
      </c>
      <c r="C1910">
        <v>304975.58</v>
      </c>
      <c r="D1910">
        <v>-7.43</v>
      </c>
      <c r="E1910">
        <v>-8.7200000000000006</v>
      </c>
      <c r="F1910">
        <v>13735.52</v>
      </c>
      <c r="G1910">
        <v>18308.98</v>
      </c>
      <c r="H1910">
        <f>_xlfn.MAXIFS(performance_data[portfolio_value],performance_data[portfolio_id],performance_data[[#This Row],[portfolio_id]])  -_xlfn.MINIFS(performance_data[portfolio_value],performance_data[portfolio_id],performance_data[[#This Row],[portfolio_id]])</f>
        <v>463407.92000000004</v>
      </c>
    </row>
    <row r="1911" spans="1:8" x14ac:dyDescent="0.3">
      <c r="A1911">
        <v>5541</v>
      </c>
      <c r="B1911" s="1">
        <v>45297</v>
      </c>
      <c r="C1911">
        <v>304916.93</v>
      </c>
      <c r="D1911">
        <v>-8.3699999999999992</v>
      </c>
      <c r="E1911">
        <v>-7.35</v>
      </c>
      <c r="F1911">
        <v>10875.5</v>
      </c>
      <c r="G1911">
        <v>13338.87</v>
      </c>
      <c r="H1911">
        <f>_xlfn.MAXIFS(performance_data[portfolio_value],performance_data[portfolio_id],performance_data[[#This Row],[portfolio_id]])  -_xlfn.MINIFS(performance_data[portfolio_value],performance_data[portfolio_id],performance_data[[#This Row],[portfolio_id]])</f>
        <v>428828.67</v>
      </c>
    </row>
    <row r="1912" spans="1:8" x14ac:dyDescent="0.3">
      <c r="A1912">
        <v>1138</v>
      </c>
      <c r="B1912" s="1">
        <v>45165</v>
      </c>
      <c r="C1912">
        <v>304814.61</v>
      </c>
      <c r="D1912">
        <v>17.010000000000002</v>
      </c>
      <c r="E1912">
        <v>15.56</v>
      </c>
      <c r="F1912">
        <v>3766.37</v>
      </c>
      <c r="G1912">
        <v>10811.52</v>
      </c>
      <c r="H1912">
        <f>_xlfn.MAXIFS(performance_data[portfolio_value],performance_data[portfolio_id],performance_data[[#This Row],[portfolio_id]])  -_xlfn.MINIFS(performance_data[portfolio_value],performance_data[portfolio_id],performance_data[[#This Row],[portfolio_id]])</f>
        <v>470483.4</v>
      </c>
    </row>
    <row r="1913" spans="1:8" x14ac:dyDescent="0.3">
      <c r="A1913">
        <v>4700</v>
      </c>
      <c r="B1913" s="1">
        <v>44957</v>
      </c>
      <c r="C1913">
        <v>304727.26</v>
      </c>
      <c r="D1913">
        <v>15.45</v>
      </c>
      <c r="E1913">
        <v>14.09</v>
      </c>
      <c r="F1913">
        <v>5593.29</v>
      </c>
      <c r="G1913">
        <v>8925.5400000000009</v>
      </c>
      <c r="H1913">
        <f>_xlfn.MAXIFS(performance_data[portfolio_value],performance_data[portfolio_id],performance_data[[#This Row],[portfolio_id]])  -_xlfn.MINIFS(performance_data[portfolio_value],performance_data[portfolio_id],performance_data[[#This Row],[portfolio_id]])</f>
        <v>435590.85</v>
      </c>
    </row>
    <row r="1914" spans="1:8" x14ac:dyDescent="0.3">
      <c r="A1914">
        <v>8371</v>
      </c>
      <c r="B1914" s="1">
        <v>45210</v>
      </c>
      <c r="C1914">
        <v>304555.68</v>
      </c>
      <c r="D1914">
        <v>-3.57</v>
      </c>
      <c r="E1914">
        <v>-4.01</v>
      </c>
      <c r="F1914">
        <v>11874.05</v>
      </c>
      <c r="G1914">
        <v>8150.84</v>
      </c>
      <c r="H1914">
        <f>_xlfn.MAXIFS(performance_data[portfolio_value],performance_data[portfolio_id],performance_data[[#This Row],[portfolio_id]])  -_xlfn.MINIFS(performance_data[portfolio_value],performance_data[portfolio_id],performance_data[[#This Row],[portfolio_id]])</f>
        <v>463899.17000000004</v>
      </c>
    </row>
    <row r="1915" spans="1:8" x14ac:dyDescent="0.3">
      <c r="A1915">
        <v>7159</v>
      </c>
      <c r="B1915" s="1">
        <v>44908</v>
      </c>
      <c r="C1915">
        <v>304543.13</v>
      </c>
      <c r="D1915">
        <v>8.51</v>
      </c>
      <c r="E1915">
        <v>8.5399999999999991</v>
      </c>
      <c r="F1915">
        <v>12722.47</v>
      </c>
      <c r="G1915">
        <v>6322.27</v>
      </c>
      <c r="H1915">
        <f>_xlfn.MAXIFS(performance_data[portfolio_value],performance_data[portfolio_id],performance_data[[#This Row],[portfolio_id]])  -_xlfn.MINIFS(performance_data[portfolio_value],performance_data[portfolio_id],performance_data[[#This Row],[portfolio_id]])</f>
        <v>475159.84</v>
      </c>
    </row>
    <row r="1916" spans="1:8" x14ac:dyDescent="0.3">
      <c r="A1916">
        <v>9525</v>
      </c>
      <c r="B1916" s="1">
        <v>45347</v>
      </c>
      <c r="C1916">
        <v>304461.46000000002</v>
      </c>
      <c r="D1916">
        <v>-7.69</v>
      </c>
      <c r="E1916">
        <v>-7.05</v>
      </c>
      <c r="F1916">
        <v>1209.8</v>
      </c>
      <c r="G1916">
        <v>3451.85</v>
      </c>
      <c r="H1916">
        <f>_xlfn.MAXIFS(performance_data[portfolio_value],performance_data[portfolio_id],performance_data[[#This Row],[portfolio_id]])  -_xlfn.MINIFS(performance_data[portfolio_value],performance_data[portfolio_id],performance_data[[#This Row],[portfolio_id]])</f>
        <v>443691.57</v>
      </c>
    </row>
    <row r="1917" spans="1:8" x14ac:dyDescent="0.3">
      <c r="A1917">
        <v>5631</v>
      </c>
      <c r="B1917" s="1">
        <v>44879</v>
      </c>
      <c r="C1917">
        <v>304358.87</v>
      </c>
      <c r="D1917">
        <v>6.26</v>
      </c>
      <c r="E1917">
        <v>6.66</v>
      </c>
      <c r="F1917">
        <v>4786.79</v>
      </c>
      <c r="G1917">
        <v>945.74</v>
      </c>
      <c r="H1917">
        <f>_xlfn.MAXIFS(performance_data[portfolio_value],performance_data[portfolio_id],performance_data[[#This Row],[portfolio_id]])  -_xlfn.MINIFS(performance_data[portfolio_value],performance_data[portfolio_id],performance_data[[#This Row],[portfolio_id]])</f>
        <v>441834.38</v>
      </c>
    </row>
    <row r="1918" spans="1:8" x14ac:dyDescent="0.3">
      <c r="A1918">
        <v>8625</v>
      </c>
      <c r="B1918" s="1">
        <v>45545</v>
      </c>
      <c r="C1918">
        <v>304354.65000000002</v>
      </c>
      <c r="D1918">
        <v>-7.53</v>
      </c>
      <c r="E1918">
        <v>-6.05</v>
      </c>
      <c r="F1918">
        <v>8915.82</v>
      </c>
      <c r="G1918">
        <v>15959.29</v>
      </c>
      <c r="H1918">
        <f>_xlfn.MAXIFS(performance_data[portfolio_value],performance_data[portfolio_id],performance_data[[#This Row],[portfolio_id]])  -_xlfn.MINIFS(performance_data[portfolio_value],performance_data[portfolio_id],performance_data[[#This Row],[portfolio_id]])</f>
        <v>464702.64</v>
      </c>
    </row>
    <row r="1919" spans="1:8" x14ac:dyDescent="0.3">
      <c r="A1919">
        <v>7581</v>
      </c>
      <c r="B1919" s="1">
        <v>45251</v>
      </c>
      <c r="C1919">
        <v>304274.89</v>
      </c>
      <c r="D1919">
        <v>1.02</v>
      </c>
      <c r="E1919">
        <v>1.1399999999999999</v>
      </c>
      <c r="F1919">
        <v>3022.48</v>
      </c>
      <c r="G1919">
        <v>19061.759999999998</v>
      </c>
      <c r="H1919">
        <f>_xlfn.MAXIFS(performance_data[portfolio_value],performance_data[portfolio_id],performance_data[[#This Row],[portfolio_id]])  -_xlfn.MINIFS(performance_data[portfolio_value],performance_data[portfolio_id],performance_data[[#This Row],[portfolio_id]])</f>
        <v>487536.22</v>
      </c>
    </row>
    <row r="1920" spans="1:8" x14ac:dyDescent="0.3">
      <c r="A1920">
        <v>9015</v>
      </c>
      <c r="B1920" s="1">
        <v>44854</v>
      </c>
      <c r="C1920">
        <v>304246.44</v>
      </c>
      <c r="D1920">
        <v>0</v>
      </c>
      <c r="E1920">
        <v>0</v>
      </c>
      <c r="F1920">
        <v>2936.14</v>
      </c>
      <c r="G1920">
        <v>4168.5600000000004</v>
      </c>
      <c r="H1920">
        <f>_xlfn.MAXIFS(performance_data[portfolio_value],performance_data[portfolio_id],performance_data[[#This Row],[portfolio_id]])  -_xlfn.MINIFS(performance_data[portfolio_value],performance_data[portfolio_id],performance_data[[#This Row],[portfolio_id]])</f>
        <v>481081.97</v>
      </c>
    </row>
    <row r="1921" spans="1:8" x14ac:dyDescent="0.3">
      <c r="A1921">
        <v>2525</v>
      </c>
      <c r="B1921" s="1">
        <v>45388</v>
      </c>
      <c r="C1921">
        <v>304169.5</v>
      </c>
      <c r="D1921">
        <v>18.54</v>
      </c>
      <c r="E1921">
        <v>15.97</v>
      </c>
      <c r="F1921">
        <v>6189.81</v>
      </c>
      <c r="G1921">
        <v>13951.84</v>
      </c>
      <c r="H1921">
        <f>_xlfn.MAXIFS(performance_data[portfolio_value],performance_data[portfolio_id],performance_data[[#This Row],[portfolio_id]])  -_xlfn.MINIFS(performance_data[portfolio_value],performance_data[portfolio_id],performance_data[[#This Row],[portfolio_id]])</f>
        <v>487382.06</v>
      </c>
    </row>
    <row r="1922" spans="1:8" x14ac:dyDescent="0.3">
      <c r="A1922">
        <v>5631</v>
      </c>
      <c r="B1922" s="1">
        <v>45214</v>
      </c>
      <c r="C1922">
        <v>303973.92</v>
      </c>
      <c r="D1922">
        <v>4.7300000000000004</v>
      </c>
      <c r="E1922">
        <v>4.18</v>
      </c>
      <c r="F1922">
        <v>2353.94</v>
      </c>
      <c r="G1922">
        <v>12554.21</v>
      </c>
      <c r="H1922">
        <f>_xlfn.MAXIFS(performance_data[portfolio_value],performance_data[portfolio_id],performance_data[[#This Row],[portfolio_id]])  -_xlfn.MINIFS(performance_data[portfolio_value],performance_data[portfolio_id],performance_data[[#This Row],[portfolio_id]])</f>
        <v>441834.38</v>
      </c>
    </row>
    <row r="1923" spans="1:8" x14ac:dyDescent="0.3">
      <c r="A1923">
        <v>4957</v>
      </c>
      <c r="B1923" s="1">
        <v>45410</v>
      </c>
      <c r="C1923">
        <v>303953.43</v>
      </c>
      <c r="D1923">
        <v>14.24</v>
      </c>
      <c r="E1923">
        <v>16.32</v>
      </c>
      <c r="F1923">
        <v>5720.97</v>
      </c>
      <c r="G1923">
        <v>18035.29</v>
      </c>
      <c r="H1923">
        <f>_xlfn.MAXIFS(performance_data[portfolio_value],performance_data[portfolio_id],performance_data[[#This Row],[portfolio_id]])  -_xlfn.MINIFS(performance_data[portfolio_value],performance_data[portfolio_id],performance_data[[#This Row],[portfolio_id]])</f>
        <v>454007.82</v>
      </c>
    </row>
    <row r="1924" spans="1:8" x14ac:dyDescent="0.3">
      <c r="A1924">
        <v>6661</v>
      </c>
      <c r="B1924" s="1">
        <v>45163</v>
      </c>
      <c r="C1924">
        <v>303696.83</v>
      </c>
      <c r="D1924">
        <v>-9.56</v>
      </c>
      <c r="E1924">
        <v>-9.52</v>
      </c>
      <c r="F1924">
        <v>16606.099999999999</v>
      </c>
      <c r="G1924">
        <v>8743.5300000000007</v>
      </c>
      <c r="H1924">
        <f>_xlfn.MAXIFS(performance_data[portfolio_value],performance_data[portfolio_id],performance_data[[#This Row],[portfolio_id]])  -_xlfn.MINIFS(performance_data[portfolio_value],performance_data[portfolio_id],performance_data[[#This Row],[portfolio_id]])</f>
        <v>461216.61000000004</v>
      </c>
    </row>
    <row r="1925" spans="1:8" x14ac:dyDescent="0.3">
      <c r="A1925">
        <v>1787</v>
      </c>
      <c r="B1925" s="1">
        <v>45500</v>
      </c>
      <c r="C1925">
        <v>303609.94</v>
      </c>
      <c r="D1925">
        <v>4.3499999999999996</v>
      </c>
      <c r="E1925">
        <v>3.48</v>
      </c>
      <c r="F1925">
        <v>16578.990000000002</v>
      </c>
      <c r="G1925">
        <v>13748.24</v>
      </c>
      <c r="H1925">
        <f>_xlfn.MAXIFS(performance_data[portfolio_value],performance_data[portfolio_id],performance_data[[#This Row],[portfolio_id]])  -_xlfn.MINIFS(performance_data[portfolio_value],performance_data[portfolio_id],performance_data[[#This Row],[portfolio_id]])</f>
        <v>436386.18</v>
      </c>
    </row>
    <row r="1926" spans="1:8" x14ac:dyDescent="0.3">
      <c r="A1926">
        <v>9900</v>
      </c>
      <c r="B1926" s="1">
        <v>44898</v>
      </c>
      <c r="C1926">
        <v>303608.25</v>
      </c>
      <c r="D1926">
        <v>-7.67</v>
      </c>
      <c r="E1926">
        <v>-6.46</v>
      </c>
      <c r="F1926">
        <v>7382.95</v>
      </c>
      <c r="G1926">
        <v>498.63</v>
      </c>
      <c r="H1926">
        <f>_xlfn.MAXIFS(performance_data[portfolio_value],performance_data[portfolio_id],performance_data[[#This Row],[portfolio_id]])  -_xlfn.MINIFS(performance_data[portfolio_value],performance_data[portfolio_id],performance_data[[#This Row],[portfolio_id]])</f>
        <v>451618.76</v>
      </c>
    </row>
    <row r="1927" spans="1:8" x14ac:dyDescent="0.3">
      <c r="A1927">
        <v>8616</v>
      </c>
      <c r="B1927" s="1">
        <v>44941</v>
      </c>
      <c r="C1927">
        <v>303588.56</v>
      </c>
      <c r="D1927">
        <v>-1.72</v>
      </c>
      <c r="E1927">
        <v>-1.62</v>
      </c>
      <c r="F1927">
        <v>11575.26</v>
      </c>
      <c r="G1927">
        <v>10886.57</v>
      </c>
      <c r="H1927">
        <f>_xlfn.MAXIFS(performance_data[portfolio_value],performance_data[portfolio_id],performance_data[[#This Row],[portfolio_id]])  -_xlfn.MINIFS(performance_data[portfolio_value],performance_data[portfolio_id],performance_data[[#This Row],[portfolio_id]])</f>
        <v>422410.99</v>
      </c>
    </row>
    <row r="1928" spans="1:8" x14ac:dyDescent="0.3">
      <c r="A1928">
        <v>7027</v>
      </c>
      <c r="B1928" s="1">
        <v>45505</v>
      </c>
      <c r="C1928">
        <v>303489.87</v>
      </c>
      <c r="D1928">
        <v>0.43</v>
      </c>
      <c r="E1928">
        <v>0.5</v>
      </c>
      <c r="F1928">
        <v>1099.73</v>
      </c>
      <c r="G1928">
        <v>6235.34</v>
      </c>
      <c r="H1928">
        <f>_xlfn.MAXIFS(performance_data[portfolio_value],performance_data[portfolio_id],performance_data[[#This Row],[portfolio_id]])  -_xlfn.MINIFS(performance_data[portfolio_value],performance_data[portfolio_id],performance_data[[#This Row],[portfolio_id]])</f>
        <v>469516.29000000004</v>
      </c>
    </row>
    <row r="1929" spans="1:8" x14ac:dyDescent="0.3">
      <c r="A1929">
        <v>2253</v>
      </c>
      <c r="B1929" s="1">
        <v>44852</v>
      </c>
      <c r="C1929">
        <v>303448.87</v>
      </c>
      <c r="D1929">
        <v>18.440000000000001</v>
      </c>
      <c r="E1929">
        <v>15.96</v>
      </c>
      <c r="F1929">
        <v>5914.43</v>
      </c>
      <c r="G1929">
        <v>17090.59</v>
      </c>
      <c r="H1929">
        <f>_xlfn.MAXIFS(performance_data[portfolio_value],performance_data[portfolio_id],performance_data[[#This Row],[portfolio_id]])  -_xlfn.MINIFS(performance_data[portfolio_value],performance_data[portfolio_id],performance_data[[#This Row],[portfolio_id]])</f>
        <v>482288.45999999996</v>
      </c>
    </row>
    <row r="1930" spans="1:8" x14ac:dyDescent="0.3">
      <c r="A1930">
        <v>9015</v>
      </c>
      <c r="B1930" s="1">
        <v>44838</v>
      </c>
      <c r="C1930">
        <v>303437.32</v>
      </c>
      <c r="D1930">
        <v>-4.17</v>
      </c>
      <c r="E1930">
        <v>-4.75</v>
      </c>
      <c r="F1930">
        <v>6736.73</v>
      </c>
      <c r="G1930">
        <v>8490.3700000000008</v>
      </c>
      <c r="H1930">
        <f>_xlfn.MAXIFS(performance_data[portfolio_value],performance_data[portfolio_id],performance_data[[#This Row],[portfolio_id]])  -_xlfn.MINIFS(performance_data[portfolio_value],performance_data[portfolio_id],performance_data[[#This Row],[portfolio_id]])</f>
        <v>481081.97</v>
      </c>
    </row>
    <row r="1931" spans="1:8" x14ac:dyDescent="0.3">
      <c r="A1931">
        <v>8853</v>
      </c>
      <c r="B1931" s="1">
        <v>44892</v>
      </c>
      <c r="C1931">
        <v>303389.40000000002</v>
      </c>
      <c r="D1931">
        <v>-1.88</v>
      </c>
      <c r="E1931">
        <v>-1.9</v>
      </c>
      <c r="F1931">
        <v>10146.59</v>
      </c>
      <c r="G1931">
        <v>3556.12</v>
      </c>
      <c r="H1931">
        <f>_xlfn.MAXIFS(performance_data[portfolio_value],performance_data[portfolio_id],performance_data[[#This Row],[portfolio_id]])  -_xlfn.MINIFS(performance_data[portfolio_value],performance_data[portfolio_id],performance_data[[#This Row],[portfolio_id]])</f>
        <v>435712.03</v>
      </c>
    </row>
    <row r="1932" spans="1:8" x14ac:dyDescent="0.3">
      <c r="A1932">
        <v>7046</v>
      </c>
      <c r="B1932" s="1">
        <v>45225</v>
      </c>
      <c r="C1932">
        <v>303321.62</v>
      </c>
      <c r="D1932">
        <v>-1.19</v>
      </c>
      <c r="E1932">
        <v>-1.38</v>
      </c>
      <c r="F1932">
        <v>9473.2900000000009</v>
      </c>
      <c r="G1932">
        <v>9093.06</v>
      </c>
      <c r="H1932">
        <f>_xlfn.MAXIFS(performance_data[portfolio_value],performance_data[portfolio_id],performance_data[[#This Row],[portfolio_id]])  -_xlfn.MINIFS(performance_data[portfolio_value],performance_data[portfolio_id],performance_data[[#This Row],[portfolio_id]])</f>
        <v>442911.24</v>
      </c>
    </row>
    <row r="1933" spans="1:8" x14ac:dyDescent="0.3">
      <c r="A1933">
        <v>3778</v>
      </c>
      <c r="B1933" s="1">
        <v>45314</v>
      </c>
      <c r="C1933">
        <v>303002.28000000003</v>
      </c>
      <c r="D1933">
        <v>15.88</v>
      </c>
      <c r="E1933">
        <v>15.65</v>
      </c>
      <c r="F1933">
        <v>15170.7</v>
      </c>
      <c r="G1933">
        <v>17141.91</v>
      </c>
      <c r="H1933">
        <f>_xlfn.MAXIFS(performance_data[portfolio_value],performance_data[portfolio_id],performance_data[[#This Row],[portfolio_id]])  -_xlfn.MINIFS(performance_data[portfolio_value],performance_data[portfolio_id],performance_data[[#This Row],[portfolio_id]])</f>
        <v>469322.67</v>
      </c>
    </row>
    <row r="1934" spans="1:8" x14ac:dyDescent="0.3">
      <c r="A1934">
        <v>5559</v>
      </c>
      <c r="B1934" s="1">
        <v>45243</v>
      </c>
      <c r="C1934">
        <v>302967.03000000003</v>
      </c>
      <c r="D1934">
        <v>5.49</v>
      </c>
      <c r="E1934">
        <v>5.68</v>
      </c>
      <c r="F1934">
        <v>19589.36</v>
      </c>
      <c r="G1934">
        <v>12300.1</v>
      </c>
      <c r="H1934">
        <f>_xlfn.MAXIFS(performance_data[portfolio_value],performance_data[portfolio_id],performance_data[[#This Row],[portfolio_id]])  -_xlfn.MINIFS(performance_data[portfolio_value],performance_data[portfolio_id],performance_data[[#This Row],[portfolio_id]])</f>
        <v>465068.35000000003</v>
      </c>
    </row>
    <row r="1935" spans="1:8" x14ac:dyDescent="0.3">
      <c r="A1935">
        <v>9900</v>
      </c>
      <c r="B1935" s="1">
        <v>45054</v>
      </c>
      <c r="C1935">
        <v>302958.28000000003</v>
      </c>
      <c r="D1935">
        <v>-4.03</v>
      </c>
      <c r="E1935">
        <v>-4.55</v>
      </c>
      <c r="F1935">
        <v>9225.52</v>
      </c>
      <c r="G1935">
        <v>18378.5</v>
      </c>
      <c r="H1935">
        <f>_xlfn.MAXIFS(performance_data[portfolio_value],performance_data[portfolio_id],performance_data[[#This Row],[portfolio_id]])  -_xlfn.MINIFS(performance_data[portfolio_value],performance_data[portfolio_id],performance_data[[#This Row],[portfolio_id]])</f>
        <v>451618.76</v>
      </c>
    </row>
    <row r="1936" spans="1:8" x14ac:dyDescent="0.3">
      <c r="A1936">
        <v>4119</v>
      </c>
      <c r="B1936" s="1">
        <v>45360</v>
      </c>
      <c r="C1936">
        <v>302861.09000000003</v>
      </c>
      <c r="D1936">
        <v>0.72</v>
      </c>
      <c r="E1936">
        <v>0.68</v>
      </c>
      <c r="F1936">
        <v>3343.7</v>
      </c>
      <c r="G1936">
        <v>5148.88</v>
      </c>
      <c r="H1936">
        <f>_xlfn.MAXIFS(performance_data[portfolio_value],performance_data[portfolio_id],performance_data[[#This Row],[portfolio_id]])  -_xlfn.MINIFS(performance_data[portfolio_value],performance_data[portfolio_id],performance_data[[#This Row],[portfolio_id]])</f>
        <v>478103.85000000003</v>
      </c>
    </row>
    <row r="1937" spans="1:8" x14ac:dyDescent="0.3">
      <c r="A1937">
        <v>3302</v>
      </c>
      <c r="B1937" s="1">
        <v>45469</v>
      </c>
      <c r="C1937">
        <v>302818.46999999997</v>
      </c>
      <c r="D1937">
        <v>-8.27</v>
      </c>
      <c r="E1937">
        <v>-7.3</v>
      </c>
      <c r="F1937">
        <v>1523.7</v>
      </c>
      <c r="G1937">
        <v>13398.91</v>
      </c>
      <c r="H1937">
        <f>_xlfn.MAXIFS(performance_data[portfolio_value],performance_data[portfolio_id],performance_data[[#This Row],[portfolio_id]])  -_xlfn.MINIFS(performance_data[portfolio_value],performance_data[portfolio_id],performance_data[[#This Row],[portfolio_id]])</f>
        <v>464384.52</v>
      </c>
    </row>
    <row r="1938" spans="1:8" x14ac:dyDescent="0.3">
      <c r="A1938">
        <v>8582</v>
      </c>
      <c r="B1938" s="1">
        <v>45253</v>
      </c>
      <c r="C1938">
        <v>302761.8</v>
      </c>
      <c r="D1938">
        <v>-7.64</v>
      </c>
      <c r="E1938">
        <v>-6.94</v>
      </c>
      <c r="F1938">
        <v>17374.48</v>
      </c>
      <c r="G1938">
        <v>12286.39</v>
      </c>
      <c r="H1938">
        <f>_xlfn.MAXIFS(performance_data[portfolio_value],performance_data[portfolio_id],performance_data[[#This Row],[portfolio_id]])  -_xlfn.MINIFS(performance_data[portfolio_value],performance_data[portfolio_id],performance_data[[#This Row],[portfolio_id]])</f>
        <v>468848.31</v>
      </c>
    </row>
    <row r="1939" spans="1:8" x14ac:dyDescent="0.3">
      <c r="A1939">
        <v>1029</v>
      </c>
      <c r="B1939" s="1">
        <v>45269</v>
      </c>
      <c r="C1939">
        <v>302711.89</v>
      </c>
      <c r="D1939">
        <v>18.05</v>
      </c>
      <c r="E1939">
        <v>16.440000000000001</v>
      </c>
      <c r="F1939">
        <v>17372.64</v>
      </c>
      <c r="G1939">
        <v>7540.84</v>
      </c>
      <c r="H1939">
        <f>_xlfn.MAXIFS(performance_data[portfolio_value],performance_data[portfolio_id],performance_data[[#This Row],[portfolio_id]])  -_xlfn.MINIFS(performance_data[portfolio_value],performance_data[portfolio_id],performance_data[[#This Row],[portfolio_id]])</f>
        <v>457051.31000000006</v>
      </c>
    </row>
    <row r="1940" spans="1:8" x14ac:dyDescent="0.3">
      <c r="A1940">
        <v>6263</v>
      </c>
      <c r="B1940" s="1">
        <v>45318</v>
      </c>
      <c r="C1940">
        <v>302685.40999999997</v>
      </c>
      <c r="D1940">
        <v>8.77</v>
      </c>
      <c r="E1940">
        <v>9.2899999999999991</v>
      </c>
      <c r="F1940">
        <v>1945.81</v>
      </c>
      <c r="G1940">
        <v>4486.0200000000004</v>
      </c>
      <c r="H1940">
        <f>_xlfn.MAXIFS(performance_data[portfolio_value],performance_data[portfolio_id],performance_data[[#This Row],[portfolio_id]])  -_xlfn.MINIFS(performance_data[portfolio_value],performance_data[portfolio_id],performance_data[[#This Row],[portfolio_id]])</f>
        <v>474822.41</v>
      </c>
    </row>
    <row r="1941" spans="1:8" x14ac:dyDescent="0.3">
      <c r="A1941">
        <v>2678</v>
      </c>
      <c r="B1941" s="1">
        <v>45314</v>
      </c>
      <c r="C1941">
        <v>302581.62</v>
      </c>
      <c r="D1941">
        <v>15.85</v>
      </c>
      <c r="E1941">
        <v>16.72</v>
      </c>
      <c r="F1941">
        <v>16484.5</v>
      </c>
      <c r="G1941">
        <v>11852.29</v>
      </c>
      <c r="H1941">
        <f>_xlfn.MAXIFS(performance_data[portfolio_value],performance_data[portfolio_id],performance_data[[#This Row],[portfolio_id]])  -_xlfn.MINIFS(performance_data[portfolio_value],performance_data[portfolio_id],performance_data[[#This Row],[portfolio_id]])</f>
        <v>489002.06</v>
      </c>
    </row>
    <row r="1942" spans="1:8" x14ac:dyDescent="0.3">
      <c r="A1942">
        <v>4771</v>
      </c>
      <c r="B1942" s="1">
        <v>45089</v>
      </c>
      <c r="C1942">
        <v>302480.5</v>
      </c>
      <c r="D1942">
        <v>19.809999999999999</v>
      </c>
      <c r="E1942">
        <v>18.53</v>
      </c>
      <c r="F1942">
        <v>19607.810000000001</v>
      </c>
      <c r="G1942">
        <v>17480.849999999999</v>
      </c>
      <c r="H1942">
        <f>_xlfn.MAXIFS(performance_data[portfolio_value],performance_data[portfolio_id],performance_data[[#This Row],[portfolio_id]])  -_xlfn.MINIFS(performance_data[portfolio_value],performance_data[portfolio_id],performance_data[[#This Row],[portfolio_id]])</f>
        <v>445300.02</v>
      </c>
    </row>
    <row r="1943" spans="1:8" x14ac:dyDescent="0.3">
      <c r="A1943">
        <v>5264</v>
      </c>
      <c r="B1943" s="1">
        <v>45279</v>
      </c>
      <c r="C1943">
        <v>302424.26</v>
      </c>
      <c r="D1943">
        <v>10.56</v>
      </c>
      <c r="E1943">
        <v>11.37</v>
      </c>
      <c r="F1943">
        <v>17399.5</v>
      </c>
      <c r="G1943">
        <v>9950.08</v>
      </c>
      <c r="H1943">
        <f>_xlfn.MAXIFS(performance_data[portfolio_value],performance_data[portfolio_id],performance_data[[#This Row],[portfolio_id]])  -_xlfn.MINIFS(performance_data[portfolio_value],performance_data[portfolio_id],performance_data[[#This Row],[portfolio_id]])</f>
        <v>488077.94</v>
      </c>
    </row>
    <row r="1944" spans="1:8" x14ac:dyDescent="0.3">
      <c r="A1944">
        <v>7027</v>
      </c>
      <c r="B1944" s="1">
        <v>44878</v>
      </c>
      <c r="C1944">
        <v>302321.12</v>
      </c>
      <c r="D1944">
        <v>-1.44</v>
      </c>
      <c r="E1944">
        <v>-1.1599999999999999</v>
      </c>
      <c r="F1944">
        <v>5061.57</v>
      </c>
      <c r="G1944">
        <v>843.59</v>
      </c>
      <c r="H1944">
        <f>_xlfn.MAXIFS(performance_data[portfolio_value],performance_data[portfolio_id],performance_data[[#This Row],[portfolio_id]])  -_xlfn.MINIFS(performance_data[portfolio_value],performance_data[portfolio_id],performance_data[[#This Row],[portfolio_id]])</f>
        <v>469516.29000000004</v>
      </c>
    </row>
    <row r="1945" spans="1:8" x14ac:dyDescent="0.3">
      <c r="A1945">
        <v>2079</v>
      </c>
      <c r="B1945" s="1">
        <v>44873</v>
      </c>
      <c r="C1945">
        <v>302314.32</v>
      </c>
      <c r="D1945">
        <v>16.41</v>
      </c>
      <c r="E1945">
        <v>15.39</v>
      </c>
      <c r="F1945">
        <v>19373.759999999998</v>
      </c>
      <c r="G1945">
        <v>4638.3</v>
      </c>
      <c r="H1945">
        <f>_xlfn.MAXIFS(performance_data[portfolio_value],performance_data[portfolio_id],performance_data[[#This Row],[portfolio_id]])  -_xlfn.MINIFS(performance_data[portfolio_value],performance_data[portfolio_id],performance_data[[#This Row],[portfolio_id]])</f>
        <v>464239.71</v>
      </c>
    </row>
    <row r="1946" spans="1:8" x14ac:dyDescent="0.3">
      <c r="A1946">
        <v>8313</v>
      </c>
      <c r="B1946" s="1">
        <v>45052</v>
      </c>
      <c r="C1946">
        <v>302284.89</v>
      </c>
      <c r="D1946">
        <v>7.79</v>
      </c>
      <c r="E1946">
        <v>7.98</v>
      </c>
      <c r="F1946">
        <v>13790.4</v>
      </c>
      <c r="G1946">
        <v>17420.830000000002</v>
      </c>
      <c r="H1946">
        <f>_xlfn.MAXIFS(performance_data[portfolio_value],performance_data[portfolio_id],performance_data[[#This Row],[portfolio_id]])  -_xlfn.MINIFS(performance_data[portfolio_value],performance_data[portfolio_id],performance_data[[#This Row],[portfolio_id]])</f>
        <v>414394.99</v>
      </c>
    </row>
    <row r="1947" spans="1:8" x14ac:dyDescent="0.3">
      <c r="A1947">
        <v>6297</v>
      </c>
      <c r="B1947" s="1">
        <v>45371</v>
      </c>
      <c r="C1947">
        <v>302132.94</v>
      </c>
      <c r="D1947">
        <v>-3.48</v>
      </c>
      <c r="E1947">
        <v>-3.83</v>
      </c>
      <c r="F1947">
        <v>13047.95</v>
      </c>
      <c r="G1947">
        <v>12188.77</v>
      </c>
      <c r="H1947">
        <f>_xlfn.MAXIFS(performance_data[portfolio_value],performance_data[portfolio_id],performance_data[[#This Row],[portfolio_id]])  -_xlfn.MINIFS(performance_data[portfolio_value],performance_data[portfolio_id],performance_data[[#This Row],[portfolio_id]])</f>
        <v>472248.07</v>
      </c>
    </row>
    <row r="1948" spans="1:8" x14ac:dyDescent="0.3">
      <c r="A1948">
        <v>9900</v>
      </c>
      <c r="B1948" s="1">
        <v>45200</v>
      </c>
      <c r="C1948">
        <v>302101.24</v>
      </c>
      <c r="D1948">
        <v>16.899999999999999</v>
      </c>
      <c r="E1948">
        <v>18.05</v>
      </c>
      <c r="F1948">
        <v>9423.82</v>
      </c>
      <c r="G1948">
        <v>7147.83</v>
      </c>
      <c r="H1948">
        <f>_xlfn.MAXIFS(performance_data[portfolio_value],performance_data[portfolio_id],performance_data[[#This Row],[portfolio_id]])  -_xlfn.MINIFS(performance_data[portfolio_value],performance_data[portfolio_id],performance_data[[#This Row],[portfolio_id]])</f>
        <v>451618.76</v>
      </c>
    </row>
    <row r="1949" spans="1:8" x14ac:dyDescent="0.3">
      <c r="A1949">
        <v>8280</v>
      </c>
      <c r="B1949" s="1">
        <v>45301</v>
      </c>
      <c r="C1949">
        <v>302080.49</v>
      </c>
      <c r="D1949">
        <v>17.28</v>
      </c>
      <c r="E1949">
        <v>17.940000000000001</v>
      </c>
      <c r="F1949">
        <v>2378.2800000000002</v>
      </c>
      <c r="G1949">
        <v>9552.0300000000007</v>
      </c>
      <c r="H1949">
        <f>_xlfn.MAXIFS(performance_data[portfolio_value],performance_data[portfolio_id],performance_data[[#This Row],[portfolio_id]])  -_xlfn.MINIFS(performance_data[portfolio_value],performance_data[portfolio_id],performance_data[[#This Row],[portfolio_id]])</f>
        <v>435213.7</v>
      </c>
    </row>
    <row r="1950" spans="1:8" x14ac:dyDescent="0.3">
      <c r="A1950">
        <v>5646</v>
      </c>
      <c r="B1950" s="1">
        <v>45407</v>
      </c>
      <c r="C1950">
        <v>302046.92</v>
      </c>
      <c r="D1950">
        <v>18.059999999999999</v>
      </c>
      <c r="E1950">
        <v>21.42</v>
      </c>
      <c r="F1950">
        <v>10226.040000000001</v>
      </c>
      <c r="G1950">
        <v>2863.27</v>
      </c>
      <c r="H1950">
        <f>_xlfn.MAXIFS(performance_data[portfolio_value],performance_data[portfolio_id],performance_data[[#This Row],[portfolio_id]])  -_xlfn.MINIFS(performance_data[portfolio_value],performance_data[portfolio_id],performance_data[[#This Row],[portfolio_id]])</f>
        <v>470901.14</v>
      </c>
    </row>
    <row r="1951" spans="1:8" x14ac:dyDescent="0.3">
      <c r="A1951">
        <v>7071</v>
      </c>
      <c r="B1951" s="1">
        <v>44935</v>
      </c>
      <c r="C1951">
        <v>301970.73</v>
      </c>
      <c r="D1951">
        <v>17.39</v>
      </c>
      <c r="E1951">
        <v>15.64</v>
      </c>
      <c r="F1951">
        <v>10309.870000000001</v>
      </c>
      <c r="G1951">
        <v>2694.39</v>
      </c>
      <c r="H1951">
        <f>_xlfn.MAXIFS(performance_data[portfolio_value],performance_data[portfolio_id],performance_data[[#This Row],[portfolio_id]])  -_xlfn.MINIFS(performance_data[portfolio_value],performance_data[portfolio_id],performance_data[[#This Row],[portfolio_id]])</f>
        <v>433278.87</v>
      </c>
    </row>
    <row r="1952" spans="1:8" x14ac:dyDescent="0.3">
      <c r="A1952">
        <v>2582</v>
      </c>
      <c r="B1952" s="1">
        <v>44888</v>
      </c>
      <c r="C1952">
        <v>301906.73</v>
      </c>
      <c r="D1952">
        <v>-0.89</v>
      </c>
      <c r="E1952">
        <v>-1.06</v>
      </c>
      <c r="F1952">
        <v>11803.62</v>
      </c>
      <c r="G1952">
        <v>3054.94</v>
      </c>
      <c r="H1952">
        <f>_xlfn.MAXIFS(performance_data[portfolio_value],performance_data[portfolio_id],performance_data[[#This Row],[portfolio_id]])  -_xlfn.MINIFS(performance_data[portfolio_value],performance_data[portfolio_id],performance_data[[#This Row],[portfolio_id]])</f>
        <v>486555.19</v>
      </c>
    </row>
    <row r="1953" spans="1:8" x14ac:dyDescent="0.3">
      <c r="A1953">
        <v>6416</v>
      </c>
      <c r="B1953" s="1">
        <v>45425</v>
      </c>
      <c r="C1953">
        <v>301591.2</v>
      </c>
      <c r="D1953">
        <v>15.09</v>
      </c>
      <c r="E1953">
        <v>15.35</v>
      </c>
      <c r="F1953">
        <v>2928.42</v>
      </c>
      <c r="G1953">
        <v>2593.65</v>
      </c>
      <c r="H1953">
        <f>_xlfn.MAXIFS(performance_data[portfolio_value],performance_data[portfolio_id],performance_data[[#This Row],[portfolio_id]])  -_xlfn.MINIFS(performance_data[portfolio_value],performance_data[portfolio_id],performance_data[[#This Row],[portfolio_id]])</f>
        <v>452655.38</v>
      </c>
    </row>
    <row r="1954" spans="1:8" x14ac:dyDescent="0.3">
      <c r="A1954">
        <v>3758</v>
      </c>
      <c r="B1954" s="1">
        <v>45368</v>
      </c>
      <c r="C1954">
        <v>301560.38</v>
      </c>
      <c r="D1954">
        <v>5.89</v>
      </c>
      <c r="E1954">
        <v>5.35</v>
      </c>
      <c r="F1954">
        <v>15739.26</v>
      </c>
      <c r="G1954">
        <v>19385.68</v>
      </c>
      <c r="H1954">
        <f>_xlfn.MAXIFS(performance_data[portfolio_value],performance_data[portfolio_id],performance_data[[#This Row],[portfolio_id]])  -_xlfn.MINIFS(performance_data[portfolio_value],performance_data[portfolio_id],performance_data[[#This Row],[portfolio_id]])</f>
        <v>492828.58</v>
      </c>
    </row>
    <row r="1955" spans="1:8" x14ac:dyDescent="0.3">
      <c r="A1955">
        <v>6750</v>
      </c>
      <c r="B1955" s="1">
        <v>45542</v>
      </c>
      <c r="C1955">
        <v>301496.88</v>
      </c>
      <c r="D1955">
        <v>8.43</v>
      </c>
      <c r="E1955">
        <v>8.2100000000000009</v>
      </c>
      <c r="F1955">
        <v>12162.97</v>
      </c>
      <c r="G1955">
        <v>10922.71</v>
      </c>
      <c r="H1955">
        <f>_xlfn.MAXIFS(performance_data[portfolio_value],performance_data[portfolio_id],performance_data[[#This Row],[portfolio_id]])  -_xlfn.MINIFS(performance_data[portfolio_value],performance_data[portfolio_id],performance_data[[#This Row],[portfolio_id]])</f>
        <v>442764.35</v>
      </c>
    </row>
    <row r="1956" spans="1:8" x14ac:dyDescent="0.3">
      <c r="A1956">
        <v>5264</v>
      </c>
      <c r="B1956" s="1">
        <v>45192</v>
      </c>
      <c r="C1956">
        <v>301417.99</v>
      </c>
      <c r="D1956">
        <v>12.59</v>
      </c>
      <c r="E1956">
        <v>12.62</v>
      </c>
      <c r="F1956">
        <v>7652.43</v>
      </c>
      <c r="G1956">
        <v>11870.53</v>
      </c>
      <c r="H1956">
        <f>_xlfn.MAXIFS(performance_data[portfolio_value],performance_data[portfolio_id],performance_data[[#This Row],[portfolio_id]])  -_xlfn.MINIFS(performance_data[portfolio_value],performance_data[portfolio_id],performance_data[[#This Row],[portfolio_id]])</f>
        <v>488077.94</v>
      </c>
    </row>
    <row r="1957" spans="1:8" x14ac:dyDescent="0.3">
      <c r="A1957">
        <v>7071</v>
      </c>
      <c r="B1957" s="1">
        <v>45070</v>
      </c>
      <c r="C1957">
        <v>301161.09999999998</v>
      </c>
      <c r="D1957">
        <v>-7.57</v>
      </c>
      <c r="E1957">
        <v>-7.83</v>
      </c>
      <c r="F1957">
        <v>18297.04</v>
      </c>
      <c r="G1957">
        <v>12991.39</v>
      </c>
      <c r="H1957">
        <f>_xlfn.MAXIFS(performance_data[portfolio_value],performance_data[portfolio_id],performance_data[[#This Row],[portfolio_id]])  -_xlfn.MINIFS(performance_data[portfolio_value],performance_data[portfolio_id],performance_data[[#This Row],[portfolio_id]])</f>
        <v>433278.87</v>
      </c>
    </row>
    <row r="1958" spans="1:8" x14ac:dyDescent="0.3">
      <c r="A1958">
        <v>4862</v>
      </c>
      <c r="B1958" s="1">
        <v>45443</v>
      </c>
      <c r="C1958">
        <v>301140.53000000003</v>
      </c>
      <c r="D1958">
        <v>14.97</v>
      </c>
      <c r="E1958">
        <v>17.47</v>
      </c>
      <c r="F1958">
        <v>7239.46</v>
      </c>
      <c r="G1958">
        <v>5401.85</v>
      </c>
      <c r="H1958">
        <f>_xlfn.MAXIFS(performance_data[portfolio_value],performance_data[portfolio_id],performance_data[[#This Row],[portfolio_id]])  -_xlfn.MINIFS(performance_data[portfolio_value],performance_data[portfolio_id],performance_data[[#This Row],[portfolio_id]])</f>
        <v>473464.66000000003</v>
      </c>
    </row>
    <row r="1959" spans="1:8" x14ac:dyDescent="0.3">
      <c r="A1959">
        <v>7747</v>
      </c>
      <c r="B1959" s="1">
        <v>45324</v>
      </c>
      <c r="C1959">
        <v>301000.58</v>
      </c>
      <c r="D1959">
        <v>17.739999999999998</v>
      </c>
      <c r="E1959">
        <v>19.989999999999998</v>
      </c>
      <c r="F1959">
        <v>18947.419999999998</v>
      </c>
      <c r="G1959">
        <v>9112.9699999999993</v>
      </c>
      <c r="H1959">
        <f>_xlfn.MAXIFS(performance_data[portfolio_value],performance_data[portfolio_id],performance_data[[#This Row],[portfolio_id]])  -_xlfn.MINIFS(performance_data[portfolio_value],performance_data[portfolio_id],performance_data[[#This Row],[portfolio_id]])</f>
        <v>485139.11</v>
      </c>
    </row>
    <row r="1960" spans="1:8" x14ac:dyDescent="0.3">
      <c r="A1960">
        <v>1483</v>
      </c>
      <c r="B1960" s="1">
        <v>45033</v>
      </c>
      <c r="C1960">
        <v>300957.61</v>
      </c>
      <c r="D1960">
        <v>-0.72</v>
      </c>
      <c r="E1960">
        <v>-0.81</v>
      </c>
      <c r="F1960">
        <v>19508.150000000001</v>
      </c>
      <c r="G1960">
        <v>11623.63</v>
      </c>
      <c r="H1960">
        <f>_xlfn.MAXIFS(performance_data[portfolio_value],performance_data[portfolio_id],performance_data[[#This Row],[portfolio_id]])  -_xlfn.MINIFS(performance_data[portfolio_value],performance_data[portfolio_id],performance_data[[#This Row],[portfolio_id]])</f>
        <v>360719.92</v>
      </c>
    </row>
    <row r="1961" spans="1:8" x14ac:dyDescent="0.3">
      <c r="A1961">
        <v>8582</v>
      </c>
      <c r="B1961" s="1">
        <v>45356</v>
      </c>
      <c r="C1961">
        <v>300752.57</v>
      </c>
      <c r="D1961">
        <v>-8.75</v>
      </c>
      <c r="E1961">
        <v>-8.02</v>
      </c>
      <c r="F1961">
        <v>15745.34</v>
      </c>
      <c r="G1961">
        <v>2972.3</v>
      </c>
      <c r="H1961">
        <f>_xlfn.MAXIFS(performance_data[portfolio_value],performance_data[portfolio_id],performance_data[[#This Row],[portfolio_id]])  -_xlfn.MINIFS(performance_data[portfolio_value],performance_data[portfolio_id],performance_data[[#This Row],[portfolio_id]])</f>
        <v>468848.31</v>
      </c>
    </row>
    <row r="1962" spans="1:8" x14ac:dyDescent="0.3">
      <c r="A1962">
        <v>9063</v>
      </c>
      <c r="B1962" s="1">
        <v>45390</v>
      </c>
      <c r="C1962">
        <v>300699.90999999997</v>
      </c>
      <c r="D1962">
        <v>-8.36</v>
      </c>
      <c r="E1962">
        <v>-8.64</v>
      </c>
      <c r="F1962">
        <v>168.87</v>
      </c>
      <c r="G1962">
        <v>7186.95</v>
      </c>
      <c r="H1962">
        <f>_xlfn.MAXIFS(performance_data[portfolio_value],performance_data[portfolio_id],performance_data[[#This Row],[portfolio_id]])  -_xlfn.MINIFS(performance_data[portfolio_value],performance_data[portfolio_id],performance_data[[#This Row],[portfolio_id]])</f>
        <v>443243.98</v>
      </c>
    </row>
    <row r="1963" spans="1:8" x14ac:dyDescent="0.3">
      <c r="A1963">
        <v>1475</v>
      </c>
      <c r="B1963" s="1">
        <v>44931</v>
      </c>
      <c r="C1963">
        <v>300696.25</v>
      </c>
      <c r="D1963">
        <v>15.5</v>
      </c>
      <c r="E1963">
        <v>17.100000000000001</v>
      </c>
      <c r="F1963">
        <v>8385.8700000000008</v>
      </c>
      <c r="G1963">
        <v>13340.98</v>
      </c>
      <c r="H1963">
        <f>_xlfn.MAXIFS(performance_data[portfolio_value],performance_data[portfolio_id],performance_data[[#This Row],[portfolio_id]])  -_xlfn.MINIFS(performance_data[portfolio_value],performance_data[portfolio_id],performance_data[[#This Row],[portfolio_id]])</f>
        <v>429460.27</v>
      </c>
    </row>
    <row r="1964" spans="1:8" x14ac:dyDescent="0.3">
      <c r="A1964">
        <v>5110</v>
      </c>
      <c r="B1964" s="1">
        <v>45322</v>
      </c>
      <c r="C1964">
        <v>300594.8</v>
      </c>
      <c r="D1964">
        <v>9.24</v>
      </c>
      <c r="E1964">
        <v>11.04</v>
      </c>
      <c r="F1964">
        <v>15704.94</v>
      </c>
      <c r="G1964">
        <v>12546.95</v>
      </c>
      <c r="H1964">
        <f>_xlfn.MAXIFS(performance_data[portfolio_value],performance_data[portfolio_id],performance_data[[#This Row],[portfolio_id]])  -_xlfn.MINIFS(performance_data[portfolio_value],performance_data[portfolio_id],performance_data[[#This Row],[portfolio_id]])</f>
        <v>473852.29</v>
      </c>
    </row>
    <row r="1965" spans="1:8" x14ac:dyDescent="0.3">
      <c r="A1965">
        <v>1475</v>
      </c>
      <c r="B1965" s="1">
        <v>44875</v>
      </c>
      <c r="C1965">
        <v>300312.34999999998</v>
      </c>
      <c r="D1965">
        <v>3.57</v>
      </c>
      <c r="E1965">
        <v>2.97</v>
      </c>
      <c r="F1965">
        <v>5039.32</v>
      </c>
      <c r="G1965">
        <v>11732.48</v>
      </c>
      <c r="H1965">
        <f>_xlfn.MAXIFS(performance_data[portfolio_value],performance_data[portfolio_id],performance_data[[#This Row],[portfolio_id]])  -_xlfn.MINIFS(performance_data[portfolio_value],performance_data[portfolio_id],performance_data[[#This Row],[portfolio_id]])</f>
        <v>429460.27</v>
      </c>
    </row>
    <row r="1966" spans="1:8" x14ac:dyDescent="0.3">
      <c r="A1966">
        <v>5646</v>
      </c>
      <c r="B1966" s="1">
        <v>45315</v>
      </c>
      <c r="C1966">
        <v>300236.69</v>
      </c>
      <c r="D1966">
        <v>-5.93</v>
      </c>
      <c r="E1966">
        <v>-5.3</v>
      </c>
      <c r="F1966">
        <v>12408.92</v>
      </c>
      <c r="G1966">
        <v>2029.64</v>
      </c>
      <c r="H1966">
        <f>_xlfn.MAXIFS(performance_data[portfolio_value],performance_data[portfolio_id],performance_data[[#This Row],[portfolio_id]])  -_xlfn.MINIFS(performance_data[portfolio_value],performance_data[portfolio_id],performance_data[[#This Row],[portfolio_id]])</f>
        <v>470901.14</v>
      </c>
    </row>
    <row r="1967" spans="1:8" x14ac:dyDescent="0.3">
      <c r="A1967">
        <v>4157</v>
      </c>
      <c r="B1967" s="1">
        <v>44839</v>
      </c>
      <c r="C1967">
        <v>299964.88</v>
      </c>
      <c r="D1967">
        <v>16.16</v>
      </c>
      <c r="E1967">
        <v>14.12</v>
      </c>
      <c r="F1967">
        <v>1823.77</v>
      </c>
      <c r="G1967">
        <v>11293.54</v>
      </c>
      <c r="H1967">
        <f>_xlfn.MAXIFS(performance_data[portfolio_value],performance_data[portfolio_id],performance_data[[#This Row],[portfolio_id]])  -_xlfn.MINIFS(performance_data[portfolio_value],performance_data[portfolio_id],performance_data[[#This Row],[portfolio_id]])</f>
        <v>463407.92000000004</v>
      </c>
    </row>
    <row r="1968" spans="1:8" x14ac:dyDescent="0.3">
      <c r="A1968">
        <v>7027</v>
      </c>
      <c r="B1968" s="1">
        <v>45283</v>
      </c>
      <c r="C1968">
        <v>299803.57</v>
      </c>
      <c r="D1968">
        <v>19.13</v>
      </c>
      <c r="E1968">
        <v>15.53</v>
      </c>
      <c r="F1968">
        <v>10544.71</v>
      </c>
      <c r="G1968">
        <v>6659.35</v>
      </c>
      <c r="H1968">
        <f>_xlfn.MAXIFS(performance_data[portfolio_value],performance_data[portfolio_id],performance_data[[#This Row],[portfolio_id]])  -_xlfn.MINIFS(performance_data[portfolio_value],performance_data[portfolio_id],performance_data[[#This Row],[portfolio_id]])</f>
        <v>469516.29000000004</v>
      </c>
    </row>
    <row r="1969" spans="1:8" x14ac:dyDescent="0.3">
      <c r="A1969">
        <v>5108</v>
      </c>
      <c r="B1969" s="1">
        <v>44988</v>
      </c>
      <c r="C1969">
        <v>299801.36</v>
      </c>
      <c r="D1969">
        <v>15.34</v>
      </c>
      <c r="E1969">
        <v>17.510000000000002</v>
      </c>
      <c r="F1969">
        <v>14679.06</v>
      </c>
      <c r="G1969">
        <v>603.72</v>
      </c>
      <c r="H1969">
        <f>_xlfn.MAXIFS(performance_data[portfolio_value],performance_data[portfolio_id],performance_data[[#This Row],[portfolio_id]])  -_xlfn.MINIFS(performance_data[portfolio_value],performance_data[portfolio_id],performance_data[[#This Row],[portfolio_id]])</f>
        <v>468239.51</v>
      </c>
    </row>
    <row r="1970" spans="1:8" x14ac:dyDescent="0.3">
      <c r="A1970">
        <v>7234</v>
      </c>
      <c r="B1970" s="1">
        <v>45418</v>
      </c>
      <c r="C1970">
        <v>299694.12</v>
      </c>
      <c r="D1970">
        <v>-6.84</v>
      </c>
      <c r="E1970">
        <v>-6.56</v>
      </c>
      <c r="F1970">
        <v>2646.46</v>
      </c>
      <c r="G1970">
        <v>10769.73</v>
      </c>
      <c r="H1970">
        <f>_xlfn.MAXIFS(performance_data[portfolio_value],performance_data[portfolio_id],performance_data[[#This Row],[portfolio_id]])  -_xlfn.MINIFS(performance_data[portfolio_value],performance_data[portfolio_id],performance_data[[#This Row],[portfolio_id]])</f>
        <v>446518.34</v>
      </c>
    </row>
    <row r="1971" spans="1:8" x14ac:dyDescent="0.3">
      <c r="A1971">
        <v>3778</v>
      </c>
      <c r="B1971" s="1">
        <v>45317</v>
      </c>
      <c r="C1971">
        <v>299615.83</v>
      </c>
      <c r="D1971">
        <v>-6.91</v>
      </c>
      <c r="E1971">
        <v>-6.44</v>
      </c>
      <c r="F1971">
        <v>9845.8700000000008</v>
      </c>
      <c r="G1971">
        <v>852.04</v>
      </c>
      <c r="H1971">
        <f>_xlfn.MAXIFS(performance_data[portfolio_value],performance_data[portfolio_id],performance_data[[#This Row],[portfolio_id]])  -_xlfn.MINIFS(performance_data[portfolio_value],performance_data[portfolio_id],performance_data[[#This Row],[portfolio_id]])</f>
        <v>469322.67</v>
      </c>
    </row>
    <row r="1972" spans="1:8" x14ac:dyDescent="0.3">
      <c r="A1972">
        <v>9575</v>
      </c>
      <c r="B1972" s="1">
        <v>45042</v>
      </c>
      <c r="C1972">
        <v>299446.17</v>
      </c>
      <c r="D1972">
        <v>3.38</v>
      </c>
      <c r="E1972">
        <v>2.9</v>
      </c>
      <c r="F1972">
        <v>13452.73</v>
      </c>
      <c r="G1972">
        <v>8012.64</v>
      </c>
      <c r="H1972">
        <f>_xlfn.MAXIFS(performance_data[portfolio_value],performance_data[portfolio_id],performance_data[[#This Row],[portfolio_id]])  -_xlfn.MINIFS(performance_data[portfolio_value],performance_data[portfolio_id],performance_data[[#This Row],[portfolio_id]])</f>
        <v>399594.98000000004</v>
      </c>
    </row>
    <row r="1973" spans="1:8" x14ac:dyDescent="0.3">
      <c r="A1973">
        <v>6297</v>
      </c>
      <c r="B1973" s="1">
        <v>44927</v>
      </c>
      <c r="C1973">
        <v>299445.34999999998</v>
      </c>
      <c r="D1973">
        <v>3.8</v>
      </c>
      <c r="E1973">
        <v>3.69</v>
      </c>
      <c r="F1973">
        <v>14689.51</v>
      </c>
      <c r="G1973">
        <v>5004.88</v>
      </c>
      <c r="H1973">
        <f>_xlfn.MAXIFS(performance_data[portfolio_value],performance_data[portfolio_id],performance_data[[#This Row],[portfolio_id]])  -_xlfn.MINIFS(performance_data[portfolio_value],performance_data[portfolio_id],performance_data[[#This Row],[portfolio_id]])</f>
        <v>472248.07</v>
      </c>
    </row>
    <row r="1974" spans="1:8" x14ac:dyDescent="0.3">
      <c r="A1974">
        <v>2079</v>
      </c>
      <c r="B1974" s="1">
        <v>45382</v>
      </c>
      <c r="C1974">
        <v>299350.09999999998</v>
      </c>
      <c r="D1974">
        <v>8.0399999999999991</v>
      </c>
      <c r="E1974">
        <v>6.59</v>
      </c>
      <c r="F1974">
        <v>19236.62</v>
      </c>
      <c r="G1974">
        <v>3974.8</v>
      </c>
      <c r="H1974">
        <f>_xlfn.MAXIFS(performance_data[portfolio_value],performance_data[portfolio_id],performance_data[[#This Row],[portfolio_id]])  -_xlfn.MINIFS(performance_data[portfolio_value],performance_data[portfolio_id],performance_data[[#This Row],[portfolio_id]])</f>
        <v>464239.71</v>
      </c>
    </row>
    <row r="1975" spans="1:8" x14ac:dyDescent="0.3">
      <c r="A1975">
        <v>2448</v>
      </c>
      <c r="B1975" s="1">
        <v>45169</v>
      </c>
      <c r="C1975">
        <v>299280.98</v>
      </c>
      <c r="D1975">
        <v>-9.48</v>
      </c>
      <c r="E1975">
        <v>-8.4</v>
      </c>
      <c r="F1975">
        <v>4018.32</v>
      </c>
      <c r="G1975">
        <v>4867.84</v>
      </c>
      <c r="H1975">
        <f>_xlfn.MAXIFS(performance_data[portfolio_value],performance_data[portfolio_id],performance_data[[#This Row],[portfolio_id]])  -_xlfn.MINIFS(performance_data[portfolio_value],performance_data[portfolio_id],performance_data[[#This Row],[portfolio_id]])</f>
        <v>392353.16</v>
      </c>
    </row>
    <row r="1976" spans="1:8" x14ac:dyDescent="0.3">
      <c r="A1976">
        <v>1483</v>
      </c>
      <c r="B1976" s="1">
        <v>45013</v>
      </c>
      <c r="C1976">
        <v>299157.61</v>
      </c>
      <c r="D1976">
        <v>12.71</v>
      </c>
      <c r="E1976">
        <v>13.44</v>
      </c>
      <c r="F1976">
        <v>7883.97</v>
      </c>
      <c r="G1976">
        <v>14360.1</v>
      </c>
      <c r="H1976">
        <f>_xlfn.MAXIFS(performance_data[portfolio_value],performance_data[portfolio_id],performance_data[[#This Row],[portfolio_id]])  -_xlfn.MINIFS(performance_data[portfolio_value],performance_data[portfolio_id],performance_data[[#This Row],[portfolio_id]])</f>
        <v>360719.92</v>
      </c>
    </row>
    <row r="1977" spans="1:8" x14ac:dyDescent="0.3">
      <c r="A1977">
        <v>2382</v>
      </c>
      <c r="B1977" s="1">
        <v>45370</v>
      </c>
      <c r="C1977">
        <v>298628.84000000003</v>
      </c>
      <c r="D1977">
        <v>16.68</v>
      </c>
      <c r="E1977">
        <v>15.24</v>
      </c>
      <c r="F1977">
        <v>674.32</v>
      </c>
      <c r="G1977">
        <v>10542.63</v>
      </c>
      <c r="H1977">
        <f>_xlfn.MAXIFS(performance_data[portfolio_value],performance_data[portfolio_id],performance_data[[#This Row],[portfolio_id]])  -_xlfn.MINIFS(performance_data[portfolio_value],performance_data[portfolio_id],performance_data[[#This Row],[portfolio_id]])</f>
        <v>438255.63</v>
      </c>
    </row>
    <row r="1978" spans="1:8" x14ac:dyDescent="0.3">
      <c r="A1978">
        <v>2150</v>
      </c>
      <c r="B1978" s="1">
        <v>45467</v>
      </c>
      <c r="C1978">
        <v>298528.68</v>
      </c>
      <c r="D1978">
        <v>11.39</v>
      </c>
      <c r="E1978">
        <v>9.2100000000000009</v>
      </c>
      <c r="F1978">
        <v>6815.31</v>
      </c>
      <c r="G1978">
        <v>210.22</v>
      </c>
      <c r="H1978">
        <f>_xlfn.MAXIFS(performance_data[portfolio_value],performance_data[portfolio_id],performance_data[[#This Row],[portfolio_id]])  -_xlfn.MINIFS(performance_data[portfolio_value],performance_data[portfolio_id],performance_data[[#This Row],[portfolio_id]])</f>
        <v>452694.02999999997</v>
      </c>
    </row>
    <row r="1979" spans="1:8" x14ac:dyDescent="0.3">
      <c r="A1979">
        <v>3258</v>
      </c>
      <c r="B1979" s="1">
        <v>44862</v>
      </c>
      <c r="C1979">
        <v>298459.94</v>
      </c>
      <c r="D1979">
        <v>2.08</v>
      </c>
      <c r="E1979">
        <v>2.19</v>
      </c>
      <c r="F1979">
        <v>13771.89</v>
      </c>
      <c r="G1979">
        <v>2488.5300000000002</v>
      </c>
      <c r="H1979">
        <f>_xlfn.MAXIFS(performance_data[portfolio_value],performance_data[portfolio_id],performance_data[[#This Row],[portfolio_id]])  -_xlfn.MINIFS(performance_data[portfolio_value],performance_data[portfolio_id],performance_data[[#This Row],[portfolio_id]])</f>
        <v>470116.22000000003</v>
      </c>
    </row>
    <row r="1980" spans="1:8" x14ac:dyDescent="0.3">
      <c r="A1980">
        <v>6218</v>
      </c>
      <c r="B1980" s="1">
        <v>45458</v>
      </c>
      <c r="C1980">
        <v>298422.43</v>
      </c>
      <c r="D1980">
        <v>0.11</v>
      </c>
      <c r="E1980">
        <v>0.11</v>
      </c>
      <c r="F1980">
        <v>14114.58</v>
      </c>
      <c r="G1980">
        <v>1809.78</v>
      </c>
      <c r="H1980">
        <f>_xlfn.MAXIFS(performance_data[portfolio_value],performance_data[portfolio_id],performance_data[[#This Row],[portfolio_id]])  -_xlfn.MINIFS(performance_data[portfolio_value],performance_data[portfolio_id],performance_data[[#This Row],[portfolio_id]])</f>
        <v>370614.20999999996</v>
      </c>
    </row>
    <row r="1981" spans="1:8" x14ac:dyDescent="0.3">
      <c r="A1981">
        <v>9698</v>
      </c>
      <c r="B1981" s="1">
        <v>45199</v>
      </c>
      <c r="C1981">
        <v>298382.64</v>
      </c>
      <c r="D1981">
        <v>1.57</v>
      </c>
      <c r="E1981">
        <v>1.73</v>
      </c>
      <c r="F1981">
        <v>15256.08</v>
      </c>
      <c r="G1981">
        <v>13295.89</v>
      </c>
      <c r="H1981">
        <f>_xlfn.MAXIFS(performance_data[portfolio_value],performance_data[portfolio_id],performance_data[[#This Row],[portfolio_id]])  -_xlfn.MINIFS(performance_data[portfolio_value],performance_data[portfolio_id],performance_data[[#This Row],[portfolio_id]])</f>
        <v>472544.12</v>
      </c>
    </row>
    <row r="1982" spans="1:8" x14ac:dyDescent="0.3">
      <c r="A1982">
        <v>9730</v>
      </c>
      <c r="B1982" s="1">
        <v>44995</v>
      </c>
      <c r="C1982">
        <v>298368.28999999998</v>
      </c>
      <c r="D1982">
        <v>-9.6199999999999992</v>
      </c>
      <c r="E1982">
        <v>-8.23</v>
      </c>
      <c r="F1982">
        <v>8048.2</v>
      </c>
      <c r="G1982">
        <v>11980.66</v>
      </c>
      <c r="H1982">
        <f>_xlfn.MAXIFS(performance_data[portfolio_value],performance_data[portfolio_id],performance_data[[#This Row],[portfolio_id]])  -_xlfn.MINIFS(performance_data[portfolio_value],performance_data[portfolio_id],performance_data[[#This Row],[portfolio_id]])</f>
        <v>418065.69999999995</v>
      </c>
    </row>
    <row r="1983" spans="1:8" x14ac:dyDescent="0.3">
      <c r="A1983">
        <v>1483</v>
      </c>
      <c r="B1983" s="1">
        <v>45441</v>
      </c>
      <c r="C1983">
        <v>298269.34000000003</v>
      </c>
      <c r="D1983">
        <v>18.07</v>
      </c>
      <c r="E1983">
        <v>15.58</v>
      </c>
      <c r="F1983">
        <v>15945.83</v>
      </c>
      <c r="G1983">
        <v>3955.87</v>
      </c>
      <c r="H1983">
        <f>_xlfn.MAXIFS(performance_data[portfolio_value],performance_data[portfolio_id],performance_data[[#This Row],[portfolio_id]])  -_xlfn.MINIFS(performance_data[portfolio_value],performance_data[portfolio_id],performance_data[[#This Row],[portfolio_id]])</f>
        <v>360719.92</v>
      </c>
    </row>
    <row r="1984" spans="1:8" x14ac:dyDescent="0.3">
      <c r="A1984">
        <v>9031</v>
      </c>
      <c r="B1984" s="1">
        <v>45361</v>
      </c>
      <c r="C1984">
        <v>297949.03000000003</v>
      </c>
      <c r="D1984">
        <v>-7.7</v>
      </c>
      <c r="E1984">
        <v>-7.7</v>
      </c>
      <c r="F1984">
        <v>1898.55</v>
      </c>
      <c r="G1984">
        <v>11906.28</v>
      </c>
      <c r="H1984">
        <f>_xlfn.MAXIFS(performance_data[portfolio_value],performance_data[portfolio_id],performance_data[[#This Row],[portfolio_id]])  -_xlfn.MINIFS(performance_data[portfolio_value],performance_data[portfolio_id],performance_data[[#This Row],[portfolio_id]])</f>
        <v>485890.45999999996</v>
      </c>
    </row>
    <row r="1985" spans="1:8" x14ac:dyDescent="0.3">
      <c r="A1985">
        <v>3120</v>
      </c>
      <c r="B1985" s="1">
        <v>45175</v>
      </c>
      <c r="C1985">
        <v>297917.01</v>
      </c>
      <c r="D1985">
        <v>-7.0000000000000007E-2</v>
      </c>
      <c r="E1985">
        <v>-0.08</v>
      </c>
      <c r="F1985">
        <v>12491.88</v>
      </c>
      <c r="G1985">
        <v>5502.81</v>
      </c>
      <c r="H1985">
        <f>_xlfn.MAXIFS(performance_data[portfolio_value],performance_data[portfolio_id],performance_data[[#This Row],[portfolio_id]])  -_xlfn.MINIFS(performance_data[portfolio_value],performance_data[portfolio_id],performance_data[[#This Row],[portfolio_id]])</f>
        <v>399846.82999999996</v>
      </c>
    </row>
    <row r="1986" spans="1:8" x14ac:dyDescent="0.3">
      <c r="A1986">
        <v>2344</v>
      </c>
      <c r="B1986" s="1">
        <v>45129</v>
      </c>
      <c r="C1986">
        <v>297911.55</v>
      </c>
      <c r="D1986">
        <v>4.75</v>
      </c>
      <c r="E1986">
        <v>4.74</v>
      </c>
      <c r="F1986">
        <v>16172.56</v>
      </c>
      <c r="G1986">
        <v>452.77</v>
      </c>
      <c r="H1986">
        <f>_xlfn.MAXIFS(performance_data[portfolio_value],performance_data[portfolio_id],performance_data[[#This Row],[portfolio_id]])  -_xlfn.MINIFS(performance_data[portfolio_value],performance_data[portfolio_id],performance_data[[#This Row],[portfolio_id]])</f>
        <v>454138.68</v>
      </c>
    </row>
    <row r="1987" spans="1:8" x14ac:dyDescent="0.3">
      <c r="A1987">
        <v>9427</v>
      </c>
      <c r="B1987" s="1">
        <v>45145</v>
      </c>
      <c r="C1987">
        <v>297756.46000000002</v>
      </c>
      <c r="D1987">
        <v>15.49</v>
      </c>
      <c r="E1987">
        <v>14.36</v>
      </c>
      <c r="F1987">
        <v>8875.2800000000007</v>
      </c>
      <c r="G1987">
        <v>5410.91</v>
      </c>
      <c r="H1987">
        <f>_xlfn.MAXIFS(performance_data[portfolio_value],performance_data[portfolio_id],performance_data[[#This Row],[portfolio_id]])  -_xlfn.MINIFS(performance_data[portfolio_value],performance_data[portfolio_id],performance_data[[#This Row],[portfolio_id]])</f>
        <v>468625.12</v>
      </c>
    </row>
    <row r="1988" spans="1:8" x14ac:dyDescent="0.3">
      <c r="A1988">
        <v>9427</v>
      </c>
      <c r="B1988" s="1">
        <v>45191</v>
      </c>
      <c r="C1988">
        <v>297177.21000000002</v>
      </c>
      <c r="D1988">
        <v>-5.36</v>
      </c>
      <c r="E1988">
        <v>-5.41</v>
      </c>
      <c r="F1988">
        <v>14780.92</v>
      </c>
      <c r="G1988">
        <v>8241.23</v>
      </c>
      <c r="H1988">
        <f>_xlfn.MAXIFS(performance_data[portfolio_value],performance_data[portfolio_id],performance_data[[#This Row],[portfolio_id]])  -_xlfn.MINIFS(performance_data[portfolio_value],performance_data[portfolio_id],performance_data[[#This Row],[portfolio_id]])</f>
        <v>468625.12</v>
      </c>
    </row>
    <row r="1989" spans="1:8" x14ac:dyDescent="0.3">
      <c r="A1989">
        <v>7172</v>
      </c>
      <c r="B1989" s="1">
        <v>44900</v>
      </c>
      <c r="C1989">
        <v>297156.87</v>
      </c>
      <c r="D1989">
        <v>11</v>
      </c>
      <c r="E1989">
        <v>11.9</v>
      </c>
      <c r="F1989">
        <v>8257.4699999999993</v>
      </c>
      <c r="G1989">
        <v>19556.14</v>
      </c>
      <c r="H1989">
        <f>_xlfn.MAXIFS(performance_data[portfolio_value],performance_data[portfolio_id],performance_data[[#This Row],[portfolio_id]])  -_xlfn.MINIFS(performance_data[portfolio_value],performance_data[portfolio_id],performance_data[[#This Row],[portfolio_id]])</f>
        <v>435214.88</v>
      </c>
    </row>
    <row r="1990" spans="1:8" x14ac:dyDescent="0.3">
      <c r="A1990">
        <v>7046</v>
      </c>
      <c r="B1990" s="1">
        <v>45514</v>
      </c>
      <c r="C1990">
        <v>296986.46000000002</v>
      </c>
      <c r="D1990">
        <v>14.44</v>
      </c>
      <c r="E1990">
        <v>12.03</v>
      </c>
      <c r="F1990">
        <v>5360.56</v>
      </c>
      <c r="G1990">
        <v>4495.96</v>
      </c>
      <c r="H1990">
        <f>_xlfn.MAXIFS(performance_data[portfolio_value],performance_data[portfolio_id],performance_data[[#This Row],[portfolio_id]])  -_xlfn.MINIFS(performance_data[portfolio_value],performance_data[portfolio_id],performance_data[[#This Row],[portfolio_id]])</f>
        <v>442911.24</v>
      </c>
    </row>
    <row r="1991" spans="1:8" x14ac:dyDescent="0.3">
      <c r="A1991">
        <v>6240</v>
      </c>
      <c r="B1991" s="1">
        <v>45026</v>
      </c>
      <c r="C1991">
        <v>296779.21000000002</v>
      </c>
      <c r="D1991">
        <v>14.56</v>
      </c>
      <c r="E1991">
        <v>14.25</v>
      </c>
      <c r="F1991">
        <v>68.16</v>
      </c>
      <c r="G1991">
        <v>3109.21</v>
      </c>
      <c r="H1991">
        <f>_xlfn.MAXIFS(performance_data[portfolio_value],performance_data[portfolio_id],performance_data[[#This Row],[portfolio_id]])  -_xlfn.MINIFS(performance_data[portfolio_value],performance_data[portfolio_id],performance_data[[#This Row],[portfolio_id]])</f>
        <v>472102.02999999997</v>
      </c>
    </row>
    <row r="1992" spans="1:8" x14ac:dyDescent="0.3">
      <c r="A1992">
        <v>8975</v>
      </c>
      <c r="B1992" s="1">
        <v>45381</v>
      </c>
      <c r="C1992">
        <v>296708.51</v>
      </c>
      <c r="D1992">
        <v>10.39</v>
      </c>
      <c r="E1992">
        <v>12.33</v>
      </c>
      <c r="F1992">
        <v>5228.2700000000004</v>
      </c>
      <c r="G1992">
        <v>14822.27</v>
      </c>
      <c r="H1992">
        <f>_xlfn.MAXIFS(performance_data[portfolio_value],performance_data[portfolio_id],performance_data[[#This Row],[portfolio_id]])  -_xlfn.MINIFS(performance_data[portfolio_value],performance_data[portfolio_id],performance_data[[#This Row],[portfolio_id]])</f>
        <v>483808.81999999995</v>
      </c>
    </row>
    <row r="1993" spans="1:8" x14ac:dyDescent="0.3">
      <c r="A1993">
        <v>2159</v>
      </c>
      <c r="B1993" s="1">
        <v>45524</v>
      </c>
      <c r="C1993">
        <v>296677.06</v>
      </c>
      <c r="D1993">
        <v>2.4700000000000002</v>
      </c>
      <c r="E1993">
        <v>2.3199999999999998</v>
      </c>
      <c r="F1993">
        <v>509.56</v>
      </c>
      <c r="G1993">
        <v>3885.41</v>
      </c>
      <c r="H1993">
        <f>_xlfn.MAXIFS(performance_data[portfolio_value],performance_data[portfolio_id],performance_data[[#This Row],[portfolio_id]])  -_xlfn.MINIFS(performance_data[portfolio_value],performance_data[portfolio_id],performance_data[[#This Row],[portfolio_id]])</f>
        <v>461419.62</v>
      </c>
    </row>
    <row r="1994" spans="1:8" x14ac:dyDescent="0.3">
      <c r="A1994">
        <v>9575</v>
      </c>
      <c r="B1994" s="1">
        <v>45072</v>
      </c>
      <c r="C1994">
        <v>296522.94</v>
      </c>
      <c r="D1994">
        <v>-6.61</v>
      </c>
      <c r="E1994">
        <v>-5.31</v>
      </c>
      <c r="F1994">
        <v>9931.35</v>
      </c>
      <c r="G1994">
        <v>13091.7</v>
      </c>
      <c r="H1994">
        <f>_xlfn.MAXIFS(performance_data[portfolio_value],performance_data[portfolio_id],performance_data[[#This Row],[portfolio_id]])  -_xlfn.MINIFS(performance_data[portfolio_value],performance_data[portfolio_id],performance_data[[#This Row],[portfolio_id]])</f>
        <v>399594.98000000004</v>
      </c>
    </row>
    <row r="1995" spans="1:8" x14ac:dyDescent="0.3">
      <c r="A1995">
        <v>1784</v>
      </c>
      <c r="B1995" s="1">
        <v>45213</v>
      </c>
      <c r="C1995">
        <v>296495.92</v>
      </c>
      <c r="D1995">
        <v>18.64</v>
      </c>
      <c r="E1995">
        <v>18.16</v>
      </c>
      <c r="F1995">
        <v>2705.21</v>
      </c>
      <c r="G1995">
        <v>1402.95</v>
      </c>
      <c r="H1995">
        <f>_xlfn.MAXIFS(performance_data[portfolio_value],performance_data[portfolio_id],performance_data[[#This Row],[portfolio_id]])  -_xlfn.MINIFS(performance_data[portfolio_value],performance_data[portfolio_id],performance_data[[#This Row],[portfolio_id]])</f>
        <v>449956.44999999995</v>
      </c>
    </row>
    <row r="1996" spans="1:8" x14ac:dyDescent="0.3">
      <c r="A1996">
        <v>1471</v>
      </c>
      <c r="B1996" s="1">
        <v>45141</v>
      </c>
      <c r="C1996">
        <v>296446.23</v>
      </c>
      <c r="D1996">
        <v>6.56</v>
      </c>
      <c r="E1996">
        <v>5.96</v>
      </c>
      <c r="F1996">
        <v>3603.06</v>
      </c>
      <c r="G1996">
        <v>5694.48</v>
      </c>
      <c r="H1996">
        <f>_xlfn.MAXIFS(performance_data[portfolio_value],performance_data[portfolio_id],performance_data[[#This Row],[portfolio_id]])  -_xlfn.MINIFS(performance_data[portfolio_value],performance_data[portfolio_id],performance_data[[#This Row],[portfolio_id]])</f>
        <v>482465.44</v>
      </c>
    </row>
    <row r="1997" spans="1:8" x14ac:dyDescent="0.3">
      <c r="A1997">
        <v>8625</v>
      </c>
      <c r="B1997" s="1">
        <v>45111</v>
      </c>
      <c r="C1997">
        <v>296350.51</v>
      </c>
      <c r="D1997">
        <v>2.17</v>
      </c>
      <c r="E1997">
        <v>2.5499999999999998</v>
      </c>
      <c r="F1997">
        <v>19485.97</v>
      </c>
      <c r="G1997">
        <v>14501.41</v>
      </c>
      <c r="H1997">
        <f>_xlfn.MAXIFS(performance_data[portfolio_value],performance_data[portfolio_id],performance_data[[#This Row],[portfolio_id]])  -_xlfn.MINIFS(performance_data[portfolio_value],performance_data[portfolio_id],performance_data[[#This Row],[portfolio_id]])</f>
        <v>464702.64</v>
      </c>
    </row>
    <row r="1998" spans="1:8" x14ac:dyDescent="0.3">
      <c r="A1998">
        <v>7634</v>
      </c>
      <c r="B1998" s="1">
        <v>45319</v>
      </c>
      <c r="C1998">
        <v>296144.53000000003</v>
      </c>
      <c r="D1998">
        <v>10.89</v>
      </c>
      <c r="E1998">
        <v>11.07</v>
      </c>
      <c r="F1998">
        <v>8393.34</v>
      </c>
      <c r="G1998">
        <v>5504.78</v>
      </c>
      <c r="H1998">
        <f>_xlfn.MAXIFS(performance_data[portfolio_value],performance_data[portfolio_id],performance_data[[#This Row],[portfolio_id]])  -_xlfn.MINIFS(performance_data[portfolio_value],performance_data[portfolio_id],performance_data[[#This Row],[portfolio_id]])</f>
        <v>443426.09</v>
      </c>
    </row>
    <row r="1999" spans="1:8" x14ac:dyDescent="0.3">
      <c r="A1999">
        <v>3258</v>
      </c>
      <c r="B1999" s="1">
        <v>45150</v>
      </c>
      <c r="C1999">
        <v>296079.11</v>
      </c>
      <c r="D1999">
        <v>-5.68</v>
      </c>
      <c r="E1999">
        <v>-5.79</v>
      </c>
      <c r="F1999">
        <v>8353.0400000000009</v>
      </c>
      <c r="G1999">
        <v>5362.74</v>
      </c>
      <c r="H1999">
        <f>_xlfn.MAXIFS(performance_data[portfolio_value],performance_data[portfolio_id],performance_data[[#This Row],[portfolio_id]])  -_xlfn.MINIFS(performance_data[portfolio_value],performance_data[portfolio_id],performance_data[[#This Row],[portfolio_id]])</f>
        <v>470116.22000000003</v>
      </c>
    </row>
    <row r="2000" spans="1:8" x14ac:dyDescent="0.3">
      <c r="A2000">
        <v>8994</v>
      </c>
      <c r="B2000" s="1">
        <v>44905</v>
      </c>
      <c r="C2000">
        <v>296004.78000000003</v>
      </c>
      <c r="D2000">
        <v>-3.12</v>
      </c>
      <c r="E2000">
        <v>-3.58</v>
      </c>
      <c r="F2000">
        <v>10297.68</v>
      </c>
      <c r="G2000">
        <v>19246.46</v>
      </c>
      <c r="H2000">
        <f>_xlfn.MAXIFS(performance_data[portfolio_value],performance_data[portfolio_id],performance_data[[#This Row],[portfolio_id]])  -_xlfn.MINIFS(performance_data[portfolio_value],performance_data[portfolio_id],performance_data[[#This Row],[portfolio_id]])</f>
        <v>424784.69</v>
      </c>
    </row>
    <row r="2001" spans="1:8" x14ac:dyDescent="0.3">
      <c r="A2001">
        <v>4351</v>
      </c>
      <c r="B2001" s="1">
        <v>45440</v>
      </c>
      <c r="C2001">
        <v>295766.76</v>
      </c>
      <c r="D2001">
        <v>5.26</v>
      </c>
      <c r="E2001">
        <v>5.71</v>
      </c>
      <c r="F2001">
        <v>15540.64</v>
      </c>
      <c r="G2001">
        <v>16653.060000000001</v>
      </c>
      <c r="H2001">
        <f>_xlfn.MAXIFS(performance_data[portfolio_value],performance_data[portfolio_id],performance_data[[#This Row],[portfolio_id]])  -_xlfn.MINIFS(performance_data[portfolio_value],performance_data[portfolio_id],performance_data[[#This Row],[portfolio_id]])</f>
        <v>418174.16</v>
      </c>
    </row>
    <row r="2002" spans="1:8" x14ac:dyDescent="0.3">
      <c r="A2002">
        <v>6655</v>
      </c>
      <c r="B2002" s="1">
        <v>45399</v>
      </c>
      <c r="C2002">
        <v>295728.44</v>
      </c>
      <c r="D2002">
        <v>8.18</v>
      </c>
      <c r="E2002">
        <v>9.48</v>
      </c>
      <c r="F2002">
        <v>204.31</v>
      </c>
      <c r="G2002">
        <v>3387.84</v>
      </c>
      <c r="H2002">
        <f>_xlfn.MAXIFS(performance_data[portfolio_value],performance_data[portfolio_id],performance_data[[#This Row],[portfolio_id]])  -_xlfn.MINIFS(performance_data[portfolio_value],performance_data[portfolio_id],performance_data[[#This Row],[portfolio_id]])</f>
        <v>479054.82</v>
      </c>
    </row>
    <row r="2003" spans="1:8" x14ac:dyDescent="0.3">
      <c r="A2003">
        <v>7027</v>
      </c>
      <c r="B2003" s="1">
        <v>44895</v>
      </c>
      <c r="C2003">
        <v>295608.74</v>
      </c>
      <c r="D2003">
        <v>16.04</v>
      </c>
      <c r="E2003">
        <v>16.57</v>
      </c>
      <c r="F2003">
        <v>4423.66</v>
      </c>
      <c r="G2003">
        <v>6761.63</v>
      </c>
      <c r="H2003">
        <f>_xlfn.MAXIFS(performance_data[portfolio_value],performance_data[portfolio_id],performance_data[[#This Row],[portfolio_id]])  -_xlfn.MINIFS(performance_data[portfolio_value],performance_data[portfolio_id],performance_data[[#This Row],[portfolio_id]])</f>
        <v>469516.29000000004</v>
      </c>
    </row>
    <row r="2004" spans="1:8" x14ac:dyDescent="0.3">
      <c r="A2004">
        <v>6750</v>
      </c>
      <c r="B2004" s="1">
        <v>45250</v>
      </c>
      <c r="C2004">
        <v>295529.25</v>
      </c>
      <c r="D2004">
        <v>-5.45</v>
      </c>
      <c r="E2004">
        <v>-5.44</v>
      </c>
      <c r="F2004">
        <v>19056.150000000001</v>
      </c>
      <c r="G2004">
        <v>3708.92</v>
      </c>
      <c r="H2004">
        <f>_xlfn.MAXIFS(performance_data[portfolio_value],performance_data[portfolio_id],performance_data[[#This Row],[portfolio_id]])  -_xlfn.MINIFS(performance_data[portfolio_value],performance_data[portfolio_id],performance_data[[#This Row],[portfolio_id]])</f>
        <v>442764.35</v>
      </c>
    </row>
    <row r="2005" spans="1:8" x14ac:dyDescent="0.3">
      <c r="A2005">
        <v>5431</v>
      </c>
      <c r="B2005" s="1">
        <v>45000</v>
      </c>
      <c r="C2005">
        <v>295518.07</v>
      </c>
      <c r="D2005">
        <v>-6.18</v>
      </c>
      <c r="E2005">
        <v>-6.55</v>
      </c>
      <c r="F2005">
        <v>9114.2900000000009</v>
      </c>
      <c r="G2005">
        <v>14273.15</v>
      </c>
      <c r="H2005">
        <f>_xlfn.MAXIFS(performance_data[portfolio_value],performance_data[portfolio_id],performance_data[[#This Row],[portfolio_id]])  -_xlfn.MINIFS(performance_data[portfolio_value],performance_data[portfolio_id],performance_data[[#This Row],[portfolio_id]])</f>
        <v>445849.54</v>
      </c>
    </row>
    <row r="2006" spans="1:8" x14ac:dyDescent="0.3">
      <c r="A2006">
        <v>6297</v>
      </c>
      <c r="B2006" s="1">
        <v>45348</v>
      </c>
      <c r="C2006">
        <v>295492.24</v>
      </c>
      <c r="D2006">
        <v>-0.57999999999999996</v>
      </c>
      <c r="E2006">
        <v>-0.57999999999999996</v>
      </c>
      <c r="F2006">
        <v>4343.99</v>
      </c>
      <c r="G2006">
        <v>8031.69</v>
      </c>
      <c r="H2006">
        <f>_xlfn.MAXIFS(performance_data[portfolio_value],performance_data[portfolio_id],performance_data[[#This Row],[portfolio_id]])  -_xlfn.MINIFS(performance_data[portfolio_value],performance_data[portfolio_id],performance_data[[#This Row],[portfolio_id]])</f>
        <v>472248.07</v>
      </c>
    </row>
    <row r="2007" spans="1:8" x14ac:dyDescent="0.3">
      <c r="A2007">
        <v>2461</v>
      </c>
      <c r="B2007" s="1">
        <v>44977</v>
      </c>
      <c r="C2007">
        <v>295451.94</v>
      </c>
      <c r="D2007">
        <v>6.06</v>
      </c>
      <c r="E2007">
        <v>6.45</v>
      </c>
      <c r="F2007">
        <v>13163.97</v>
      </c>
      <c r="G2007">
        <v>1874.69</v>
      </c>
      <c r="H2007">
        <f>_xlfn.MAXIFS(performance_data[portfolio_value],performance_data[portfolio_id],performance_data[[#This Row],[portfolio_id]])  -_xlfn.MINIFS(performance_data[portfolio_value],performance_data[portfolio_id],performance_data[[#This Row],[portfolio_id]])</f>
        <v>479062.15</v>
      </c>
    </row>
    <row r="2008" spans="1:8" x14ac:dyDescent="0.3">
      <c r="A2008">
        <v>6258</v>
      </c>
      <c r="B2008" s="1">
        <v>45466</v>
      </c>
      <c r="C2008">
        <v>295134.83</v>
      </c>
      <c r="D2008">
        <v>2.93</v>
      </c>
      <c r="E2008">
        <v>2.35</v>
      </c>
      <c r="F2008">
        <v>5077.84</v>
      </c>
      <c r="G2008">
        <v>4911.3500000000004</v>
      </c>
      <c r="H2008">
        <f>_xlfn.MAXIFS(performance_data[portfolio_value],performance_data[portfolio_id],performance_data[[#This Row],[portfolio_id]])  -_xlfn.MINIFS(performance_data[portfolio_value],performance_data[portfolio_id],performance_data[[#This Row],[portfolio_id]])</f>
        <v>490175.74</v>
      </c>
    </row>
    <row r="2009" spans="1:8" x14ac:dyDescent="0.3">
      <c r="A2009">
        <v>2055</v>
      </c>
      <c r="B2009" s="1">
        <v>45466</v>
      </c>
      <c r="C2009">
        <v>294957.5</v>
      </c>
      <c r="D2009">
        <v>-1.44</v>
      </c>
      <c r="E2009">
        <v>-1.59</v>
      </c>
      <c r="F2009">
        <v>17781.43</v>
      </c>
      <c r="G2009">
        <v>2741.38</v>
      </c>
      <c r="H2009">
        <f>_xlfn.MAXIFS(performance_data[portfolio_value],performance_data[portfolio_id],performance_data[[#This Row],[portfolio_id]])  -_xlfn.MINIFS(performance_data[portfolio_value],performance_data[portfolio_id],performance_data[[#This Row],[portfolio_id]])</f>
        <v>480568.31</v>
      </c>
    </row>
    <row r="2010" spans="1:8" x14ac:dyDescent="0.3">
      <c r="A2010">
        <v>9575</v>
      </c>
      <c r="B2010" s="1">
        <v>44967</v>
      </c>
      <c r="C2010">
        <v>294951.53000000003</v>
      </c>
      <c r="D2010">
        <v>10.89</v>
      </c>
      <c r="E2010">
        <v>11.72</v>
      </c>
      <c r="F2010">
        <v>19564.580000000002</v>
      </c>
      <c r="G2010">
        <v>9665.17</v>
      </c>
      <c r="H2010">
        <f>_xlfn.MAXIFS(performance_data[portfolio_value],performance_data[portfolio_id],performance_data[[#This Row],[portfolio_id]])  -_xlfn.MINIFS(performance_data[portfolio_value],performance_data[portfolio_id],performance_data[[#This Row],[portfolio_id]])</f>
        <v>399594.98000000004</v>
      </c>
    </row>
    <row r="2011" spans="1:8" x14ac:dyDescent="0.3">
      <c r="A2011">
        <v>3758</v>
      </c>
      <c r="B2011" s="1">
        <v>45126</v>
      </c>
      <c r="C2011">
        <v>294906</v>
      </c>
      <c r="D2011">
        <v>4.03</v>
      </c>
      <c r="E2011">
        <v>3.9</v>
      </c>
      <c r="F2011">
        <v>9799.9</v>
      </c>
      <c r="G2011">
        <v>9998.36</v>
      </c>
      <c r="H2011">
        <f>_xlfn.MAXIFS(performance_data[portfolio_value],performance_data[portfolio_id],performance_data[[#This Row],[portfolio_id]])  -_xlfn.MINIFS(performance_data[portfolio_value],performance_data[portfolio_id],performance_data[[#This Row],[portfolio_id]])</f>
        <v>492828.58</v>
      </c>
    </row>
    <row r="2012" spans="1:8" x14ac:dyDescent="0.3">
      <c r="A2012">
        <v>8069</v>
      </c>
      <c r="B2012" s="1">
        <v>45000</v>
      </c>
      <c r="C2012">
        <v>294800.96000000002</v>
      </c>
      <c r="D2012">
        <v>15.3</v>
      </c>
      <c r="E2012">
        <v>17.920000000000002</v>
      </c>
      <c r="F2012">
        <v>2645.06</v>
      </c>
      <c r="G2012">
        <v>13270.63</v>
      </c>
      <c r="H2012">
        <f>_xlfn.MAXIFS(performance_data[portfolio_value],performance_data[portfolio_id],performance_data[[#This Row],[portfolio_id]])  -_xlfn.MINIFS(performance_data[portfolio_value],performance_data[portfolio_id],performance_data[[#This Row],[portfolio_id]])</f>
        <v>493005.85000000003</v>
      </c>
    </row>
    <row r="2013" spans="1:8" x14ac:dyDescent="0.3">
      <c r="A2013">
        <v>1558</v>
      </c>
      <c r="B2013" s="1">
        <v>45149</v>
      </c>
      <c r="C2013">
        <v>294503.09000000003</v>
      </c>
      <c r="D2013">
        <v>8.44</v>
      </c>
      <c r="E2013">
        <v>7.04</v>
      </c>
      <c r="F2013">
        <v>12251.84</v>
      </c>
      <c r="G2013">
        <v>17081.2</v>
      </c>
      <c r="H2013">
        <f>_xlfn.MAXIFS(performance_data[portfolio_value],performance_data[portfolio_id],performance_data[[#This Row],[portfolio_id]])  -_xlfn.MINIFS(performance_data[portfolio_value],performance_data[portfolio_id],performance_data[[#This Row],[portfolio_id]])</f>
        <v>474661.63</v>
      </c>
    </row>
    <row r="2014" spans="1:8" x14ac:dyDescent="0.3">
      <c r="A2014">
        <v>1726</v>
      </c>
      <c r="B2014" s="1">
        <v>45212</v>
      </c>
      <c r="C2014">
        <v>294480.31</v>
      </c>
      <c r="D2014">
        <v>-2.19</v>
      </c>
      <c r="E2014">
        <v>-2.4700000000000002</v>
      </c>
      <c r="F2014">
        <v>13339.46</v>
      </c>
      <c r="G2014">
        <v>14864.17</v>
      </c>
      <c r="H2014">
        <f>_xlfn.MAXIFS(performance_data[portfolio_value],performance_data[portfolio_id],performance_data[[#This Row],[portfolio_id]])  -_xlfn.MINIFS(performance_data[portfolio_value],performance_data[portfolio_id],performance_data[[#This Row],[portfolio_id]])</f>
        <v>399055.5</v>
      </c>
    </row>
    <row r="2015" spans="1:8" x14ac:dyDescent="0.3">
      <c r="A2015">
        <v>5631</v>
      </c>
      <c r="B2015" s="1">
        <v>45465</v>
      </c>
      <c r="C2015">
        <v>294360.64</v>
      </c>
      <c r="D2015">
        <v>17.059999999999999</v>
      </c>
      <c r="E2015">
        <v>14.53</v>
      </c>
      <c r="F2015">
        <v>2746.02</v>
      </c>
      <c r="G2015">
        <v>15121.86</v>
      </c>
      <c r="H2015">
        <f>_xlfn.MAXIFS(performance_data[portfolio_value],performance_data[portfolio_id],performance_data[[#This Row],[portfolio_id]])  -_xlfn.MINIFS(performance_data[portfolio_value],performance_data[portfolio_id],performance_data[[#This Row],[portfolio_id]])</f>
        <v>441834.38</v>
      </c>
    </row>
    <row r="2016" spans="1:8" x14ac:dyDescent="0.3">
      <c r="A2016">
        <v>5705</v>
      </c>
      <c r="B2016" s="1">
        <v>45010</v>
      </c>
      <c r="C2016">
        <v>294232.34999999998</v>
      </c>
      <c r="D2016">
        <v>8.69</v>
      </c>
      <c r="E2016">
        <v>7.34</v>
      </c>
      <c r="F2016">
        <v>11768.01</v>
      </c>
      <c r="G2016">
        <v>5064.75</v>
      </c>
      <c r="H2016">
        <f>_xlfn.MAXIFS(performance_data[portfolio_value],performance_data[portfolio_id],performance_data[[#This Row],[portfolio_id]])  -_xlfn.MINIFS(performance_data[portfolio_value],performance_data[portfolio_id],performance_data[[#This Row],[portfolio_id]])</f>
        <v>451631.84</v>
      </c>
    </row>
    <row r="2017" spans="1:8" x14ac:dyDescent="0.3">
      <c r="A2017">
        <v>8907</v>
      </c>
      <c r="B2017" s="1">
        <v>45395</v>
      </c>
      <c r="C2017">
        <v>294163.25</v>
      </c>
      <c r="D2017">
        <v>-5</v>
      </c>
      <c r="E2017">
        <v>-4.41</v>
      </c>
      <c r="F2017">
        <v>3047.46</v>
      </c>
      <c r="G2017">
        <v>3006.3</v>
      </c>
      <c r="H2017">
        <f>_xlfn.MAXIFS(performance_data[portfolio_value],performance_data[portfolio_id],performance_data[[#This Row],[portfolio_id]])  -_xlfn.MINIFS(performance_data[portfolio_value],performance_data[portfolio_id],performance_data[[#This Row],[portfolio_id]])</f>
        <v>482589.74</v>
      </c>
    </row>
    <row r="2018" spans="1:8" x14ac:dyDescent="0.3">
      <c r="A2018">
        <v>3300</v>
      </c>
      <c r="B2018" s="1">
        <v>45074</v>
      </c>
      <c r="C2018">
        <v>293893.15000000002</v>
      </c>
      <c r="D2018">
        <v>17.64</v>
      </c>
      <c r="E2018">
        <v>15.66</v>
      </c>
      <c r="F2018">
        <v>4545.6400000000003</v>
      </c>
      <c r="G2018">
        <v>15867.95</v>
      </c>
      <c r="H2018">
        <f>_xlfn.MAXIFS(performance_data[portfolio_value],performance_data[portfolio_id],performance_data[[#This Row],[portfolio_id]])  -_xlfn.MINIFS(performance_data[portfolio_value],performance_data[portfolio_id],performance_data[[#This Row],[portfolio_id]])</f>
        <v>458185.77999999997</v>
      </c>
    </row>
    <row r="2019" spans="1:8" x14ac:dyDescent="0.3">
      <c r="A2019">
        <v>4877</v>
      </c>
      <c r="B2019" s="1">
        <v>44940</v>
      </c>
      <c r="C2019">
        <v>293335.07</v>
      </c>
      <c r="D2019">
        <v>-9.2200000000000006</v>
      </c>
      <c r="E2019">
        <v>-10.84</v>
      </c>
      <c r="F2019">
        <v>9391.67</v>
      </c>
      <c r="G2019">
        <v>575.04</v>
      </c>
      <c r="H2019">
        <f>_xlfn.MAXIFS(performance_data[portfolio_value],performance_data[portfolio_id],performance_data[[#This Row],[portfolio_id]])  -_xlfn.MINIFS(performance_data[portfolio_value],performance_data[portfolio_id],performance_data[[#This Row],[portfolio_id]])</f>
        <v>463210.19</v>
      </c>
    </row>
    <row r="2020" spans="1:8" x14ac:dyDescent="0.3">
      <c r="A2020">
        <v>8371</v>
      </c>
      <c r="B2020" s="1">
        <v>45518</v>
      </c>
      <c r="C2020">
        <v>293172.84000000003</v>
      </c>
      <c r="D2020">
        <v>7.84</v>
      </c>
      <c r="E2020">
        <v>7.27</v>
      </c>
      <c r="F2020">
        <v>8312.56</v>
      </c>
      <c r="G2020">
        <v>3877.22</v>
      </c>
      <c r="H2020">
        <f>_xlfn.MAXIFS(performance_data[portfolio_value],performance_data[portfolio_id],performance_data[[#This Row],[portfolio_id]])  -_xlfn.MINIFS(performance_data[portfolio_value],performance_data[portfolio_id],performance_data[[#This Row],[portfolio_id]])</f>
        <v>463899.17000000004</v>
      </c>
    </row>
    <row r="2021" spans="1:8" x14ac:dyDescent="0.3">
      <c r="A2021">
        <v>2363</v>
      </c>
      <c r="B2021" s="1">
        <v>44914</v>
      </c>
      <c r="C2021">
        <v>293163.39</v>
      </c>
      <c r="D2021">
        <v>12.93</v>
      </c>
      <c r="E2021">
        <v>13.3</v>
      </c>
      <c r="F2021">
        <v>2268.2800000000002</v>
      </c>
      <c r="G2021">
        <v>1825.96</v>
      </c>
      <c r="H2021">
        <f>_xlfn.MAXIFS(performance_data[portfolio_value],performance_data[portfolio_id],performance_data[[#This Row],[portfolio_id]])  -_xlfn.MINIFS(performance_data[portfolio_value],performance_data[portfolio_id],performance_data[[#This Row],[portfolio_id]])</f>
        <v>480183.11000000004</v>
      </c>
    </row>
    <row r="2022" spans="1:8" x14ac:dyDescent="0.3">
      <c r="A2022">
        <v>5792</v>
      </c>
      <c r="B2022" s="1">
        <v>45553</v>
      </c>
      <c r="C2022">
        <v>293084.44</v>
      </c>
      <c r="D2022">
        <v>18.32</v>
      </c>
      <c r="E2022">
        <v>20.69</v>
      </c>
      <c r="F2022">
        <v>2307.41</v>
      </c>
      <c r="G2022">
        <v>18592.41</v>
      </c>
      <c r="H2022">
        <f>_xlfn.MAXIFS(performance_data[portfolio_value],performance_data[portfolio_id],performance_data[[#This Row],[portfolio_id]])  -_xlfn.MINIFS(performance_data[portfolio_value],performance_data[portfolio_id],performance_data[[#This Row],[portfolio_id]])</f>
        <v>436205.63</v>
      </c>
    </row>
    <row r="2023" spans="1:8" x14ac:dyDescent="0.3">
      <c r="A2023">
        <v>4843</v>
      </c>
      <c r="B2023" s="1">
        <v>45197</v>
      </c>
      <c r="C2023">
        <v>293077.95</v>
      </c>
      <c r="D2023">
        <v>18.29</v>
      </c>
      <c r="E2023">
        <v>20.25</v>
      </c>
      <c r="F2023">
        <v>18237.82</v>
      </c>
      <c r="G2023">
        <v>12390.16</v>
      </c>
      <c r="H2023">
        <f>_xlfn.MAXIFS(performance_data[portfolio_value],performance_data[portfolio_id],performance_data[[#This Row],[portfolio_id]])  -_xlfn.MINIFS(performance_data[portfolio_value],performance_data[portfolio_id],performance_data[[#This Row],[portfolio_id]])</f>
        <v>453583.27999999997</v>
      </c>
    </row>
    <row r="2024" spans="1:8" x14ac:dyDescent="0.3">
      <c r="A2024">
        <v>9525</v>
      </c>
      <c r="B2024" s="1">
        <v>44919</v>
      </c>
      <c r="C2024">
        <v>293015.49</v>
      </c>
      <c r="D2024">
        <v>18.21</v>
      </c>
      <c r="E2024">
        <v>14.88</v>
      </c>
      <c r="F2024">
        <v>19801.97</v>
      </c>
      <c r="G2024">
        <v>4086.72</v>
      </c>
      <c r="H2024">
        <f>_xlfn.MAXIFS(performance_data[portfolio_value],performance_data[portfolio_id],performance_data[[#This Row],[portfolio_id]])  -_xlfn.MINIFS(performance_data[portfolio_value],performance_data[portfolio_id],performance_data[[#This Row],[portfolio_id]])</f>
        <v>443691.57</v>
      </c>
    </row>
    <row r="2025" spans="1:8" x14ac:dyDescent="0.3">
      <c r="A2025">
        <v>4843</v>
      </c>
      <c r="B2025" s="1">
        <v>45202</v>
      </c>
      <c r="C2025">
        <v>293010.87</v>
      </c>
      <c r="D2025">
        <v>13.86</v>
      </c>
      <c r="E2025">
        <v>16.03</v>
      </c>
      <c r="F2025">
        <v>4923.29</v>
      </c>
      <c r="G2025">
        <v>5159.6400000000003</v>
      </c>
      <c r="H2025">
        <f>_xlfn.MAXIFS(performance_data[portfolio_value],performance_data[portfolio_id],performance_data[[#This Row],[portfolio_id]])  -_xlfn.MINIFS(performance_data[portfolio_value],performance_data[portfolio_id],performance_data[[#This Row],[portfolio_id]])</f>
        <v>453583.27999999997</v>
      </c>
    </row>
    <row r="2026" spans="1:8" x14ac:dyDescent="0.3">
      <c r="A2026">
        <v>9044</v>
      </c>
      <c r="B2026" s="1">
        <v>45294</v>
      </c>
      <c r="C2026">
        <v>293003.69</v>
      </c>
      <c r="D2026">
        <v>14.49</v>
      </c>
      <c r="E2026">
        <v>11.95</v>
      </c>
      <c r="F2026">
        <v>19052.849999999999</v>
      </c>
      <c r="G2026">
        <v>9188.7099999999991</v>
      </c>
      <c r="H2026">
        <f>_xlfn.MAXIFS(performance_data[portfolio_value],performance_data[portfolio_id],performance_data[[#This Row],[portfolio_id]])  -_xlfn.MINIFS(performance_data[portfolio_value],performance_data[portfolio_id],performance_data[[#This Row],[portfolio_id]])</f>
        <v>485490.77</v>
      </c>
    </row>
    <row r="2027" spans="1:8" x14ac:dyDescent="0.3">
      <c r="A2027">
        <v>7270</v>
      </c>
      <c r="B2027" s="1">
        <v>45160</v>
      </c>
      <c r="C2027">
        <v>292925.84999999998</v>
      </c>
      <c r="D2027">
        <v>0.14000000000000001</v>
      </c>
      <c r="E2027">
        <v>0.17</v>
      </c>
      <c r="F2027">
        <v>13641.93</v>
      </c>
      <c r="G2027">
        <v>15970.29</v>
      </c>
      <c r="H2027">
        <f>_xlfn.MAXIFS(performance_data[portfolio_value],performance_data[portfolio_id],performance_data[[#This Row],[portfolio_id]])  -_xlfn.MINIFS(performance_data[portfolio_value],performance_data[portfolio_id],performance_data[[#This Row],[portfolio_id]])</f>
        <v>455750.86000000004</v>
      </c>
    </row>
    <row r="2028" spans="1:8" x14ac:dyDescent="0.3">
      <c r="A2028">
        <v>8156</v>
      </c>
      <c r="B2028" s="1">
        <v>45553</v>
      </c>
      <c r="C2028">
        <v>292830.94</v>
      </c>
      <c r="D2028">
        <v>-8.5399999999999991</v>
      </c>
      <c r="E2028">
        <v>-9.6</v>
      </c>
      <c r="F2028">
        <v>13267.82</v>
      </c>
      <c r="G2028">
        <v>10784.34</v>
      </c>
      <c r="H2028">
        <f>_xlfn.MAXIFS(performance_data[portfolio_value],performance_data[portfolio_id],performance_data[[#This Row],[portfolio_id]])  -_xlfn.MINIFS(performance_data[portfolio_value],performance_data[portfolio_id],performance_data[[#This Row],[portfolio_id]])</f>
        <v>428305.74</v>
      </c>
    </row>
    <row r="2029" spans="1:8" x14ac:dyDescent="0.3">
      <c r="A2029">
        <v>9730</v>
      </c>
      <c r="B2029" s="1">
        <v>45285</v>
      </c>
      <c r="C2029">
        <v>292787</v>
      </c>
      <c r="D2029">
        <v>15.75</v>
      </c>
      <c r="E2029">
        <v>15.34</v>
      </c>
      <c r="F2029">
        <v>7079.81</v>
      </c>
      <c r="G2029">
        <v>15900.38</v>
      </c>
      <c r="H2029">
        <f>_xlfn.MAXIFS(performance_data[portfolio_value],performance_data[portfolio_id],performance_data[[#This Row],[portfolio_id]])  -_xlfn.MINIFS(performance_data[portfolio_value],performance_data[portfolio_id],performance_data[[#This Row],[portfolio_id]])</f>
        <v>418065.69999999995</v>
      </c>
    </row>
    <row r="2030" spans="1:8" x14ac:dyDescent="0.3">
      <c r="A2030">
        <v>7756</v>
      </c>
      <c r="B2030" s="1">
        <v>45557</v>
      </c>
      <c r="C2030">
        <v>292687.55</v>
      </c>
      <c r="D2030">
        <v>11.77</v>
      </c>
      <c r="E2030">
        <v>11.39</v>
      </c>
      <c r="F2030">
        <v>17493.849999999999</v>
      </c>
      <c r="G2030">
        <v>7604.5</v>
      </c>
      <c r="H2030">
        <f>_xlfn.MAXIFS(performance_data[portfolio_value],performance_data[portfolio_id],performance_data[[#This Row],[portfolio_id]])  -_xlfn.MINIFS(performance_data[portfolio_value],performance_data[portfolio_id],performance_data[[#This Row],[portfolio_id]])</f>
        <v>370918.12</v>
      </c>
    </row>
    <row r="2031" spans="1:8" x14ac:dyDescent="0.3">
      <c r="A2031">
        <v>4007</v>
      </c>
      <c r="B2031" s="1">
        <v>45485</v>
      </c>
      <c r="C2031">
        <v>292648.25</v>
      </c>
      <c r="D2031">
        <v>-3.83</v>
      </c>
      <c r="E2031">
        <v>-3.88</v>
      </c>
      <c r="F2031">
        <v>18833.43</v>
      </c>
      <c r="G2031">
        <v>4076.86</v>
      </c>
      <c r="H2031">
        <f>_xlfn.MAXIFS(performance_data[portfolio_value],performance_data[portfolio_id],performance_data[[#This Row],[portfolio_id]])  -_xlfn.MINIFS(performance_data[portfolio_value],performance_data[portfolio_id],performance_data[[#This Row],[portfolio_id]])</f>
        <v>476899.14999999997</v>
      </c>
    </row>
    <row r="2032" spans="1:8" x14ac:dyDescent="0.3">
      <c r="A2032">
        <v>9427</v>
      </c>
      <c r="B2032" s="1">
        <v>45407</v>
      </c>
      <c r="C2032">
        <v>292595.93</v>
      </c>
      <c r="D2032">
        <v>16.3</v>
      </c>
      <c r="E2032">
        <v>18.05</v>
      </c>
      <c r="F2032">
        <v>3503.83</v>
      </c>
      <c r="G2032">
        <v>17900.98</v>
      </c>
      <c r="H2032">
        <f>_xlfn.MAXIFS(performance_data[portfolio_value],performance_data[portfolio_id],performance_data[[#This Row],[portfolio_id]])  -_xlfn.MINIFS(performance_data[portfolio_value],performance_data[portfolio_id],performance_data[[#This Row],[portfolio_id]])</f>
        <v>468625.12</v>
      </c>
    </row>
    <row r="2033" spans="1:8" x14ac:dyDescent="0.3">
      <c r="A2033">
        <v>6240</v>
      </c>
      <c r="B2033" s="1">
        <v>45322</v>
      </c>
      <c r="C2033">
        <v>292481.75</v>
      </c>
      <c r="D2033">
        <v>15.6</v>
      </c>
      <c r="E2033">
        <v>14.96</v>
      </c>
      <c r="F2033">
        <v>6490.67</v>
      </c>
      <c r="G2033">
        <v>6849.07</v>
      </c>
      <c r="H2033">
        <f>_xlfn.MAXIFS(performance_data[portfolio_value],performance_data[portfolio_id],performance_data[[#This Row],[portfolio_id]])  -_xlfn.MINIFS(performance_data[portfolio_value],performance_data[portfolio_id],performance_data[[#This Row],[portfolio_id]])</f>
        <v>472102.02999999997</v>
      </c>
    </row>
    <row r="2034" spans="1:8" x14ac:dyDescent="0.3">
      <c r="A2034">
        <v>1483</v>
      </c>
      <c r="B2034" s="1">
        <v>45066</v>
      </c>
      <c r="C2034">
        <v>292422.48</v>
      </c>
      <c r="D2034">
        <v>9.74</v>
      </c>
      <c r="E2034">
        <v>10.01</v>
      </c>
      <c r="F2034">
        <v>1266.8699999999999</v>
      </c>
      <c r="G2034">
        <v>1176.51</v>
      </c>
      <c r="H2034">
        <f>_xlfn.MAXIFS(performance_data[portfolio_value],performance_data[portfolio_id],performance_data[[#This Row],[portfolio_id]])  -_xlfn.MINIFS(performance_data[portfolio_value],performance_data[portfolio_id],performance_data[[#This Row],[portfolio_id]])</f>
        <v>360719.92</v>
      </c>
    </row>
    <row r="2035" spans="1:8" x14ac:dyDescent="0.3">
      <c r="A2035">
        <v>8996</v>
      </c>
      <c r="B2035" s="1">
        <v>45149</v>
      </c>
      <c r="C2035">
        <v>292364.65000000002</v>
      </c>
      <c r="D2035">
        <v>-6.63</v>
      </c>
      <c r="E2035">
        <v>-5.98</v>
      </c>
      <c r="F2035">
        <v>5358.86</v>
      </c>
      <c r="G2035">
        <v>15129.79</v>
      </c>
      <c r="H2035">
        <f>_xlfn.MAXIFS(performance_data[portfolio_value],performance_data[portfolio_id],performance_data[[#This Row],[portfolio_id]])  -_xlfn.MINIFS(performance_data[portfolio_value],performance_data[portfolio_id],performance_data[[#This Row],[portfolio_id]])</f>
        <v>463976.63999999996</v>
      </c>
    </row>
    <row r="2036" spans="1:8" x14ac:dyDescent="0.3">
      <c r="A2036">
        <v>1726</v>
      </c>
      <c r="B2036" s="1">
        <v>45164</v>
      </c>
      <c r="C2036">
        <v>292355.15000000002</v>
      </c>
      <c r="D2036">
        <v>1.4</v>
      </c>
      <c r="E2036">
        <v>1.35</v>
      </c>
      <c r="F2036">
        <v>1692.86</v>
      </c>
      <c r="G2036">
        <v>6322.89</v>
      </c>
      <c r="H2036">
        <f>_xlfn.MAXIFS(performance_data[portfolio_value],performance_data[portfolio_id],performance_data[[#This Row],[portfolio_id]])  -_xlfn.MINIFS(performance_data[portfolio_value],performance_data[portfolio_id],performance_data[[#This Row],[portfolio_id]])</f>
        <v>399055.5</v>
      </c>
    </row>
    <row r="2037" spans="1:8" x14ac:dyDescent="0.3">
      <c r="A2037">
        <v>7159</v>
      </c>
      <c r="B2037" s="1">
        <v>45188</v>
      </c>
      <c r="C2037">
        <v>292169.87</v>
      </c>
      <c r="D2037">
        <v>8.4</v>
      </c>
      <c r="E2037">
        <v>8.42</v>
      </c>
      <c r="F2037">
        <v>16387.37</v>
      </c>
      <c r="G2037">
        <v>13057.71</v>
      </c>
      <c r="H2037">
        <f>_xlfn.MAXIFS(performance_data[portfolio_value],performance_data[portfolio_id],performance_data[[#This Row],[portfolio_id]])  -_xlfn.MINIFS(performance_data[portfolio_value],performance_data[portfolio_id],performance_data[[#This Row],[portfolio_id]])</f>
        <v>475159.84</v>
      </c>
    </row>
    <row r="2038" spans="1:8" x14ac:dyDescent="0.3">
      <c r="A2038">
        <v>8616</v>
      </c>
      <c r="B2038" s="1">
        <v>45145</v>
      </c>
      <c r="C2038">
        <v>292164.64</v>
      </c>
      <c r="D2038">
        <v>8.85</v>
      </c>
      <c r="E2038">
        <v>8.0500000000000007</v>
      </c>
      <c r="F2038">
        <v>7538.42</v>
      </c>
      <c r="G2038">
        <v>9609.4699999999993</v>
      </c>
      <c r="H2038">
        <f>_xlfn.MAXIFS(performance_data[portfolio_value],performance_data[portfolio_id],performance_data[[#This Row],[portfolio_id]])  -_xlfn.MINIFS(performance_data[portfolio_value],performance_data[portfolio_id],performance_data[[#This Row],[portfolio_id]])</f>
        <v>422410.99</v>
      </c>
    </row>
    <row r="2039" spans="1:8" x14ac:dyDescent="0.3">
      <c r="A2039">
        <v>3109</v>
      </c>
      <c r="B2039" s="1">
        <v>45528</v>
      </c>
      <c r="C2039">
        <v>292162.33</v>
      </c>
      <c r="D2039">
        <v>-6.95</v>
      </c>
      <c r="E2039">
        <v>-8.15</v>
      </c>
      <c r="F2039">
        <v>7132.68</v>
      </c>
      <c r="G2039">
        <v>6515.3</v>
      </c>
      <c r="H2039">
        <f>_xlfn.MAXIFS(performance_data[portfolio_value],performance_data[portfolio_id],performance_data[[#This Row],[portfolio_id]])  -_xlfn.MINIFS(performance_data[portfolio_value],performance_data[portfolio_id],performance_data[[#This Row],[portfolio_id]])</f>
        <v>487003.91000000003</v>
      </c>
    </row>
    <row r="2040" spans="1:8" x14ac:dyDescent="0.3">
      <c r="A2040">
        <v>9015</v>
      </c>
      <c r="B2040" s="1">
        <v>44887</v>
      </c>
      <c r="C2040">
        <v>292073.61</v>
      </c>
      <c r="D2040">
        <v>8.77</v>
      </c>
      <c r="E2040">
        <v>9.39</v>
      </c>
      <c r="F2040">
        <v>12488.5</v>
      </c>
      <c r="G2040">
        <v>18866.27</v>
      </c>
      <c r="H2040">
        <f>_xlfn.MAXIFS(performance_data[portfolio_value],performance_data[portfolio_id],performance_data[[#This Row],[portfolio_id]])  -_xlfn.MINIFS(performance_data[portfolio_value],performance_data[portfolio_id],performance_data[[#This Row],[portfolio_id]])</f>
        <v>481081.97</v>
      </c>
    </row>
    <row r="2041" spans="1:8" x14ac:dyDescent="0.3">
      <c r="A2041">
        <v>6218</v>
      </c>
      <c r="B2041" s="1">
        <v>45392</v>
      </c>
      <c r="C2041">
        <v>291994.61</v>
      </c>
      <c r="D2041">
        <v>6.43</v>
      </c>
      <c r="E2041">
        <v>7.67</v>
      </c>
      <c r="F2041">
        <v>7587.7</v>
      </c>
      <c r="G2041">
        <v>12455.18</v>
      </c>
      <c r="H2041">
        <f>_xlfn.MAXIFS(performance_data[portfolio_value],performance_data[portfolio_id],performance_data[[#This Row],[portfolio_id]])  -_xlfn.MINIFS(performance_data[portfolio_value],performance_data[portfolio_id],performance_data[[#This Row],[portfolio_id]])</f>
        <v>370614.20999999996</v>
      </c>
    </row>
    <row r="2042" spans="1:8" x14ac:dyDescent="0.3">
      <c r="A2042">
        <v>9566</v>
      </c>
      <c r="B2042" s="1">
        <v>45051</v>
      </c>
      <c r="C2042">
        <v>291936.28999999998</v>
      </c>
      <c r="D2042">
        <v>11.79</v>
      </c>
      <c r="E2042">
        <v>13.56</v>
      </c>
      <c r="F2042">
        <v>11403.78</v>
      </c>
      <c r="G2042">
        <v>2919.82</v>
      </c>
      <c r="H2042">
        <f>_xlfn.MAXIFS(performance_data[portfolio_value],performance_data[portfolio_id],performance_data[[#This Row],[portfolio_id]])  -_xlfn.MINIFS(performance_data[portfolio_value],performance_data[portfolio_id],performance_data[[#This Row],[portfolio_id]])</f>
        <v>453376.16</v>
      </c>
    </row>
    <row r="2043" spans="1:8" x14ac:dyDescent="0.3">
      <c r="A2043">
        <v>5431</v>
      </c>
      <c r="B2043" s="1">
        <v>45191</v>
      </c>
      <c r="C2043">
        <v>291819.15000000002</v>
      </c>
      <c r="D2043">
        <v>9.7200000000000006</v>
      </c>
      <c r="E2043">
        <v>7.91</v>
      </c>
      <c r="F2043">
        <v>15693.96</v>
      </c>
      <c r="G2043">
        <v>6819.61</v>
      </c>
      <c r="H2043">
        <f>_xlfn.MAXIFS(performance_data[portfolio_value],performance_data[portfolio_id],performance_data[[#This Row],[portfolio_id]])  -_xlfn.MINIFS(performance_data[portfolio_value],performance_data[portfolio_id],performance_data[[#This Row],[portfolio_id]])</f>
        <v>445849.54</v>
      </c>
    </row>
    <row r="2044" spans="1:8" x14ac:dyDescent="0.3">
      <c r="A2044">
        <v>3900</v>
      </c>
      <c r="B2044" s="1">
        <v>44926</v>
      </c>
      <c r="C2044">
        <v>291722.64</v>
      </c>
      <c r="D2044">
        <v>9.43</v>
      </c>
      <c r="E2044">
        <v>9.14</v>
      </c>
      <c r="F2044">
        <v>13736.43</v>
      </c>
      <c r="G2044">
        <v>8341.67</v>
      </c>
      <c r="H2044">
        <f>_xlfn.MAXIFS(performance_data[portfolio_value],performance_data[portfolio_id],performance_data[[#This Row],[portfolio_id]])  -_xlfn.MINIFS(performance_data[portfolio_value],performance_data[portfolio_id],performance_data[[#This Row],[portfolio_id]])</f>
        <v>478128.35</v>
      </c>
    </row>
    <row r="2045" spans="1:8" x14ac:dyDescent="0.3">
      <c r="A2045">
        <v>5933</v>
      </c>
      <c r="B2045" s="1">
        <v>44919</v>
      </c>
      <c r="C2045">
        <v>291669.63</v>
      </c>
      <c r="D2045">
        <v>9.7100000000000009</v>
      </c>
      <c r="E2045">
        <v>10.91</v>
      </c>
      <c r="F2045">
        <v>8534.41</v>
      </c>
      <c r="G2045">
        <v>6638.92</v>
      </c>
      <c r="H2045">
        <f>_xlfn.MAXIFS(performance_data[portfolio_value],performance_data[portfolio_id],performance_data[[#This Row],[portfolio_id]])  -_xlfn.MINIFS(performance_data[portfolio_value],performance_data[portfolio_id],performance_data[[#This Row],[portfolio_id]])</f>
        <v>453218.53</v>
      </c>
    </row>
    <row r="2046" spans="1:8" x14ac:dyDescent="0.3">
      <c r="A2046">
        <v>9733</v>
      </c>
      <c r="B2046" s="1">
        <v>45387</v>
      </c>
      <c r="C2046">
        <v>291626.44</v>
      </c>
      <c r="D2046">
        <v>2.46</v>
      </c>
      <c r="E2046">
        <v>2.42</v>
      </c>
      <c r="F2046">
        <v>393.96</v>
      </c>
      <c r="G2046">
        <v>9024.0400000000009</v>
      </c>
      <c r="H2046">
        <f>_xlfn.MAXIFS(performance_data[portfolio_value],performance_data[portfolio_id],performance_data[[#This Row],[portfolio_id]])  -_xlfn.MINIFS(performance_data[portfolio_value],performance_data[portfolio_id],performance_data[[#This Row],[portfolio_id]])</f>
        <v>471325.01</v>
      </c>
    </row>
    <row r="2047" spans="1:8" x14ac:dyDescent="0.3">
      <c r="A2047">
        <v>7265</v>
      </c>
      <c r="B2047" s="1">
        <v>44847</v>
      </c>
      <c r="C2047">
        <v>291349.39</v>
      </c>
      <c r="D2047">
        <v>4.78</v>
      </c>
      <c r="E2047">
        <v>4.5199999999999996</v>
      </c>
      <c r="F2047">
        <v>19531.55</v>
      </c>
      <c r="G2047">
        <v>15845.23</v>
      </c>
      <c r="H2047">
        <f>_xlfn.MAXIFS(performance_data[portfolio_value],performance_data[portfolio_id],performance_data[[#This Row],[portfolio_id]])  -_xlfn.MINIFS(performance_data[portfolio_value],performance_data[portfolio_id],performance_data[[#This Row],[portfolio_id]])</f>
        <v>460611.42</v>
      </c>
    </row>
    <row r="2048" spans="1:8" x14ac:dyDescent="0.3">
      <c r="A2048">
        <v>4862</v>
      </c>
      <c r="B2048" s="1">
        <v>45359</v>
      </c>
      <c r="C2048">
        <v>291322.59999999998</v>
      </c>
      <c r="D2048">
        <v>7.7</v>
      </c>
      <c r="E2048">
        <v>8.41</v>
      </c>
      <c r="F2048">
        <v>299.81</v>
      </c>
      <c r="G2048">
        <v>7165.8</v>
      </c>
      <c r="H2048">
        <f>_xlfn.MAXIFS(performance_data[portfolio_value],performance_data[portfolio_id],performance_data[[#This Row],[portfolio_id]])  -_xlfn.MINIFS(performance_data[portfolio_value],performance_data[portfolio_id],performance_data[[#This Row],[portfolio_id]])</f>
        <v>473464.66000000003</v>
      </c>
    </row>
    <row r="2049" spans="1:8" x14ac:dyDescent="0.3">
      <c r="A2049">
        <v>5227</v>
      </c>
      <c r="B2049" s="1">
        <v>44938</v>
      </c>
      <c r="C2049">
        <v>291093.21000000002</v>
      </c>
      <c r="D2049">
        <v>-1.6</v>
      </c>
      <c r="E2049">
        <v>-1.91</v>
      </c>
      <c r="F2049">
        <v>2651.79</v>
      </c>
      <c r="G2049">
        <v>15529.03</v>
      </c>
      <c r="H2049">
        <f>_xlfn.MAXIFS(performance_data[portfolio_value],performance_data[portfolio_id],performance_data[[#This Row],[portfolio_id]])  -_xlfn.MINIFS(performance_data[portfolio_value],performance_data[portfolio_id],performance_data[[#This Row],[portfolio_id]])</f>
        <v>481851.52</v>
      </c>
    </row>
    <row r="2050" spans="1:8" x14ac:dyDescent="0.3">
      <c r="A2050">
        <v>5705</v>
      </c>
      <c r="B2050" s="1">
        <v>45514</v>
      </c>
      <c r="C2050">
        <v>291000.81</v>
      </c>
      <c r="D2050">
        <v>-8.11</v>
      </c>
      <c r="E2050">
        <v>-9.4499999999999993</v>
      </c>
      <c r="F2050">
        <v>3681.94</v>
      </c>
      <c r="G2050">
        <v>14827.51</v>
      </c>
      <c r="H2050">
        <f>_xlfn.MAXIFS(performance_data[portfolio_value],performance_data[portfolio_id],performance_data[[#This Row],[portfolio_id]])  -_xlfn.MINIFS(performance_data[portfolio_value],performance_data[portfolio_id],performance_data[[#This Row],[portfolio_id]])</f>
        <v>451631.84</v>
      </c>
    </row>
    <row r="2051" spans="1:8" x14ac:dyDescent="0.3">
      <c r="A2051">
        <v>3109</v>
      </c>
      <c r="B2051" s="1">
        <v>45514</v>
      </c>
      <c r="C2051">
        <v>290995.93</v>
      </c>
      <c r="D2051">
        <v>18.420000000000002</v>
      </c>
      <c r="E2051">
        <v>16.55</v>
      </c>
      <c r="F2051">
        <v>15462.27</v>
      </c>
      <c r="G2051">
        <v>15265.88</v>
      </c>
      <c r="H2051">
        <f>_xlfn.MAXIFS(performance_data[portfolio_value],performance_data[portfolio_id],performance_data[[#This Row],[portfolio_id]])  -_xlfn.MINIFS(performance_data[portfolio_value],performance_data[portfolio_id],performance_data[[#This Row],[portfolio_id]])</f>
        <v>487003.91000000003</v>
      </c>
    </row>
    <row r="2052" spans="1:8" x14ac:dyDescent="0.3">
      <c r="A2052">
        <v>6240</v>
      </c>
      <c r="B2052" s="1">
        <v>45199</v>
      </c>
      <c r="C2052">
        <v>290893.90999999997</v>
      </c>
      <c r="D2052">
        <v>-2.02</v>
      </c>
      <c r="E2052">
        <v>-1.91</v>
      </c>
      <c r="F2052">
        <v>4108.55</v>
      </c>
      <c r="G2052">
        <v>13012.66</v>
      </c>
      <c r="H2052">
        <f>_xlfn.MAXIFS(performance_data[portfolio_value],performance_data[portfolio_id],performance_data[[#This Row],[portfolio_id]])  -_xlfn.MINIFS(performance_data[portfolio_value],performance_data[portfolio_id],performance_data[[#This Row],[portfolio_id]])</f>
        <v>472102.02999999997</v>
      </c>
    </row>
    <row r="2053" spans="1:8" x14ac:dyDescent="0.3">
      <c r="A2053">
        <v>1029</v>
      </c>
      <c r="B2053" s="1">
        <v>45104</v>
      </c>
      <c r="C2053">
        <v>290847.28000000003</v>
      </c>
      <c r="D2053">
        <v>-9.2799999999999994</v>
      </c>
      <c r="E2053">
        <v>-9.44</v>
      </c>
      <c r="F2053">
        <v>11613.18</v>
      </c>
      <c r="G2053">
        <v>4980.8500000000004</v>
      </c>
      <c r="H2053">
        <f>_xlfn.MAXIFS(performance_data[portfolio_value],performance_data[portfolio_id],performance_data[[#This Row],[portfolio_id]])  -_xlfn.MINIFS(performance_data[portfolio_value],performance_data[portfolio_id],performance_data[[#This Row],[portfolio_id]])</f>
        <v>457051.31000000006</v>
      </c>
    </row>
    <row r="2054" spans="1:8" x14ac:dyDescent="0.3">
      <c r="A2054">
        <v>2055</v>
      </c>
      <c r="B2054" s="1">
        <v>44907</v>
      </c>
      <c r="C2054">
        <v>290783.23</v>
      </c>
      <c r="D2054">
        <v>6.18</v>
      </c>
      <c r="E2054">
        <v>6.14</v>
      </c>
      <c r="F2054">
        <v>16422.07</v>
      </c>
      <c r="G2054">
        <v>18997.41</v>
      </c>
      <c r="H2054">
        <f>_xlfn.MAXIFS(performance_data[portfolio_value],performance_data[portfolio_id],performance_data[[#This Row],[portfolio_id]])  -_xlfn.MINIFS(performance_data[portfolio_value],performance_data[portfolio_id],performance_data[[#This Row],[portfolio_id]])</f>
        <v>480568.31</v>
      </c>
    </row>
    <row r="2055" spans="1:8" x14ac:dyDescent="0.3">
      <c r="A2055">
        <v>4705</v>
      </c>
      <c r="B2055" s="1">
        <v>45129</v>
      </c>
      <c r="C2055">
        <v>290461.71000000002</v>
      </c>
      <c r="D2055">
        <v>16.88</v>
      </c>
      <c r="E2055">
        <v>17.23</v>
      </c>
      <c r="F2055">
        <v>14930.27</v>
      </c>
      <c r="G2055">
        <v>5271.5</v>
      </c>
      <c r="H2055">
        <f>_xlfn.MAXIFS(performance_data[portfolio_value],performance_data[portfolio_id],performance_data[[#This Row],[portfolio_id]])  -_xlfn.MINIFS(performance_data[portfolio_value],performance_data[portfolio_id],performance_data[[#This Row],[portfolio_id]])</f>
        <v>457432.01999999996</v>
      </c>
    </row>
    <row r="2056" spans="1:8" x14ac:dyDescent="0.3">
      <c r="A2056">
        <v>7976</v>
      </c>
      <c r="B2056" s="1">
        <v>45385</v>
      </c>
      <c r="C2056">
        <v>290441.09999999998</v>
      </c>
      <c r="D2056">
        <v>13.82</v>
      </c>
      <c r="E2056">
        <v>13.03</v>
      </c>
      <c r="F2056">
        <v>2816.39</v>
      </c>
      <c r="G2056">
        <v>12413.4</v>
      </c>
      <c r="H2056">
        <f>_xlfn.MAXIFS(performance_data[portfolio_value],performance_data[portfolio_id],performance_data[[#This Row],[portfolio_id]])  -_xlfn.MINIFS(performance_data[portfolio_value],performance_data[portfolio_id],performance_data[[#This Row],[portfolio_id]])</f>
        <v>468760.57</v>
      </c>
    </row>
    <row r="2057" spans="1:8" x14ac:dyDescent="0.3">
      <c r="A2057">
        <v>8616</v>
      </c>
      <c r="B2057" s="1">
        <v>45251</v>
      </c>
      <c r="C2057">
        <v>290383.62</v>
      </c>
      <c r="D2057">
        <v>-5.36</v>
      </c>
      <c r="E2057">
        <v>-4.43</v>
      </c>
      <c r="F2057">
        <v>14522.63</v>
      </c>
      <c r="G2057">
        <v>3673.45</v>
      </c>
      <c r="H2057">
        <f>_xlfn.MAXIFS(performance_data[portfolio_value],performance_data[portfolio_id],performance_data[[#This Row],[portfolio_id]])  -_xlfn.MINIFS(performance_data[portfolio_value],performance_data[portfolio_id],performance_data[[#This Row],[portfolio_id]])</f>
        <v>422410.99</v>
      </c>
    </row>
    <row r="2058" spans="1:8" x14ac:dyDescent="0.3">
      <c r="A2058">
        <v>7172</v>
      </c>
      <c r="B2058" s="1">
        <v>45379</v>
      </c>
      <c r="C2058">
        <v>290126.26</v>
      </c>
      <c r="D2058">
        <v>10.64</v>
      </c>
      <c r="E2058">
        <v>10.75</v>
      </c>
      <c r="F2058">
        <v>7062.51</v>
      </c>
      <c r="G2058">
        <v>10268.44</v>
      </c>
      <c r="H2058">
        <f>_xlfn.MAXIFS(performance_data[portfolio_value],performance_data[portfolio_id],performance_data[[#This Row],[portfolio_id]])  -_xlfn.MINIFS(performance_data[portfolio_value],performance_data[portfolio_id],performance_data[[#This Row],[portfolio_id]])</f>
        <v>435214.88</v>
      </c>
    </row>
    <row r="2059" spans="1:8" x14ac:dyDescent="0.3">
      <c r="A2059">
        <v>3109</v>
      </c>
      <c r="B2059" s="1">
        <v>45505</v>
      </c>
      <c r="C2059">
        <v>290078.62</v>
      </c>
      <c r="D2059">
        <v>-5.38</v>
      </c>
      <c r="E2059">
        <v>-4.3499999999999996</v>
      </c>
      <c r="F2059">
        <v>15552.39</v>
      </c>
      <c r="G2059">
        <v>580.54999999999995</v>
      </c>
      <c r="H2059">
        <f>_xlfn.MAXIFS(performance_data[portfolio_value],performance_data[portfolio_id],performance_data[[#This Row],[portfolio_id]])  -_xlfn.MINIFS(performance_data[portfolio_value],performance_data[portfolio_id],performance_data[[#This Row],[portfolio_id]])</f>
        <v>487003.91000000003</v>
      </c>
    </row>
    <row r="2060" spans="1:8" x14ac:dyDescent="0.3">
      <c r="A2060">
        <v>5559</v>
      </c>
      <c r="B2060" s="1">
        <v>45355</v>
      </c>
      <c r="C2060">
        <v>290076.15000000002</v>
      </c>
      <c r="D2060">
        <v>-8.69</v>
      </c>
      <c r="E2060">
        <v>-9.48</v>
      </c>
      <c r="F2060">
        <v>12061.49</v>
      </c>
      <c r="G2060">
        <v>11191.84</v>
      </c>
      <c r="H2060">
        <f>_xlfn.MAXIFS(performance_data[portfolio_value],performance_data[portfolio_id],performance_data[[#This Row],[portfolio_id]])  -_xlfn.MINIFS(performance_data[portfolio_value],performance_data[portfolio_id],performance_data[[#This Row],[portfolio_id]])</f>
        <v>465068.35000000003</v>
      </c>
    </row>
    <row r="2061" spans="1:8" x14ac:dyDescent="0.3">
      <c r="A2061">
        <v>9427</v>
      </c>
      <c r="B2061" s="1">
        <v>44869</v>
      </c>
      <c r="C2061">
        <v>290028.94</v>
      </c>
      <c r="D2061">
        <v>-9.52</v>
      </c>
      <c r="E2061">
        <v>-11.2</v>
      </c>
      <c r="F2061">
        <v>9169.82</v>
      </c>
      <c r="G2061">
        <v>17114.5</v>
      </c>
      <c r="H2061">
        <f>_xlfn.MAXIFS(performance_data[portfolio_value],performance_data[portfolio_id],performance_data[[#This Row],[portfolio_id]])  -_xlfn.MINIFS(performance_data[portfolio_value],performance_data[portfolio_id],performance_data[[#This Row],[portfolio_id]])</f>
        <v>468625.12</v>
      </c>
    </row>
    <row r="2062" spans="1:8" x14ac:dyDescent="0.3">
      <c r="A2062">
        <v>9566</v>
      </c>
      <c r="B2062" s="1">
        <v>45140</v>
      </c>
      <c r="C2062">
        <v>290026.19</v>
      </c>
      <c r="D2062">
        <v>1.98</v>
      </c>
      <c r="E2062">
        <v>1.96</v>
      </c>
      <c r="F2062">
        <v>13427.95</v>
      </c>
      <c r="G2062">
        <v>3593.2</v>
      </c>
      <c r="H2062">
        <f>_xlfn.MAXIFS(performance_data[portfolio_value],performance_data[portfolio_id],performance_data[[#This Row],[portfolio_id]])  -_xlfn.MINIFS(performance_data[portfolio_value],performance_data[portfolio_id],performance_data[[#This Row],[portfolio_id]])</f>
        <v>453376.16</v>
      </c>
    </row>
    <row r="2063" spans="1:8" x14ac:dyDescent="0.3">
      <c r="A2063">
        <v>5705</v>
      </c>
      <c r="B2063" s="1">
        <v>45031</v>
      </c>
      <c r="C2063">
        <v>289717.05</v>
      </c>
      <c r="D2063">
        <v>8.06</v>
      </c>
      <c r="E2063">
        <v>7.35</v>
      </c>
      <c r="F2063">
        <v>802.03</v>
      </c>
      <c r="G2063">
        <v>13817.94</v>
      </c>
      <c r="H2063">
        <f>_xlfn.MAXIFS(performance_data[portfolio_value],performance_data[portfolio_id],performance_data[[#This Row],[portfolio_id]])  -_xlfn.MINIFS(performance_data[portfolio_value],performance_data[portfolio_id],performance_data[[#This Row],[portfolio_id]])</f>
        <v>451631.84</v>
      </c>
    </row>
    <row r="2064" spans="1:8" x14ac:dyDescent="0.3">
      <c r="A2064">
        <v>8503</v>
      </c>
      <c r="B2064" s="1">
        <v>45265</v>
      </c>
      <c r="C2064">
        <v>289705.92</v>
      </c>
      <c r="D2064">
        <v>14.64</v>
      </c>
      <c r="E2064">
        <v>12.53</v>
      </c>
      <c r="F2064">
        <v>17043.830000000002</v>
      </c>
      <c r="G2064">
        <v>5327.24</v>
      </c>
      <c r="H2064">
        <f>_xlfn.MAXIFS(performance_data[portfolio_value],performance_data[portfolio_id],performance_data[[#This Row],[portfolio_id]])  -_xlfn.MINIFS(performance_data[portfolio_value],performance_data[portfolio_id],performance_data[[#This Row],[portfolio_id]])</f>
        <v>405764.54</v>
      </c>
    </row>
    <row r="2065" spans="1:8" x14ac:dyDescent="0.3">
      <c r="A2065">
        <v>5108</v>
      </c>
      <c r="B2065" s="1">
        <v>45550</v>
      </c>
      <c r="C2065">
        <v>289620.28999999998</v>
      </c>
      <c r="D2065">
        <v>19.11</v>
      </c>
      <c r="E2065">
        <v>22.28</v>
      </c>
      <c r="F2065">
        <v>7603.91</v>
      </c>
      <c r="G2065">
        <v>13840.29</v>
      </c>
      <c r="H2065">
        <f>_xlfn.MAXIFS(performance_data[portfolio_value],performance_data[portfolio_id],performance_data[[#This Row],[portfolio_id]])  -_xlfn.MINIFS(performance_data[portfolio_value],performance_data[portfolio_id],performance_data[[#This Row],[portfolio_id]])</f>
        <v>468239.51</v>
      </c>
    </row>
    <row r="2066" spans="1:8" x14ac:dyDescent="0.3">
      <c r="A2066">
        <v>7634</v>
      </c>
      <c r="B2066" s="1">
        <v>45003</v>
      </c>
      <c r="C2066">
        <v>289497.8</v>
      </c>
      <c r="D2066">
        <v>-9.5399999999999991</v>
      </c>
      <c r="E2066">
        <v>-11.38</v>
      </c>
      <c r="F2066">
        <v>7858.98</v>
      </c>
      <c r="G2066">
        <v>5059.21</v>
      </c>
      <c r="H2066">
        <f>_xlfn.MAXIFS(performance_data[portfolio_value],performance_data[portfolio_id],performance_data[[#This Row],[portfolio_id]])  -_xlfn.MINIFS(performance_data[portfolio_value],performance_data[portfolio_id],performance_data[[#This Row],[portfolio_id]])</f>
        <v>443426.09</v>
      </c>
    </row>
    <row r="2067" spans="1:8" x14ac:dyDescent="0.3">
      <c r="A2067">
        <v>2598</v>
      </c>
      <c r="B2067" s="1">
        <v>44980</v>
      </c>
      <c r="C2067">
        <v>289328.71999999997</v>
      </c>
      <c r="D2067">
        <v>-7.91</v>
      </c>
      <c r="E2067">
        <v>-6.92</v>
      </c>
      <c r="F2067">
        <v>8633.9699999999993</v>
      </c>
      <c r="G2067">
        <v>8323.27</v>
      </c>
      <c r="H2067">
        <f>_xlfn.MAXIFS(performance_data[portfolio_value],performance_data[portfolio_id],performance_data[[#This Row],[portfolio_id]])  -_xlfn.MINIFS(performance_data[portfolio_value],performance_data[portfolio_id],performance_data[[#This Row],[portfolio_id]])</f>
        <v>483701.93</v>
      </c>
    </row>
    <row r="2068" spans="1:8" x14ac:dyDescent="0.3">
      <c r="A2068">
        <v>5264</v>
      </c>
      <c r="B2068" s="1">
        <v>45118</v>
      </c>
      <c r="C2068">
        <v>289311.55</v>
      </c>
      <c r="D2068">
        <v>3.65</v>
      </c>
      <c r="E2068">
        <v>3.01</v>
      </c>
      <c r="F2068">
        <v>15977.52</v>
      </c>
      <c r="G2068">
        <v>2712.58</v>
      </c>
      <c r="H2068">
        <f>_xlfn.MAXIFS(performance_data[portfolio_value],performance_data[portfolio_id],performance_data[[#This Row],[portfolio_id]])  -_xlfn.MINIFS(performance_data[portfolio_value],performance_data[portfolio_id],performance_data[[#This Row],[portfolio_id]])</f>
        <v>488077.94</v>
      </c>
    </row>
    <row r="2069" spans="1:8" x14ac:dyDescent="0.3">
      <c r="A2069">
        <v>2131</v>
      </c>
      <c r="B2069" s="1">
        <v>45343</v>
      </c>
      <c r="C2069">
        <v>289089.71000000002</v>
      </c>
      <c r="D2069">
        <v>12.38</v>
      </c>
      <c r="E2069">
        <v>14.32</v>
      </c>
      <c r="F2069">
        <v>6119.99</v>
      </c>
      <c r="G2069">
        <v>10410.51</v>
      </c>
      <c r="H2069">
        <f>_xlfn.MAXIFS(performance_data[portfolio_value],performance_data[portfolio_id],performance_data[[#This Row],[portfolio_id]])  -_xlfn.MINIFS(performance_data[portfolio_value],performance_data[portfolio_id],performance_data[[#This Row],[portfolio_id]])</f>
        <v>425797.17</v>
      </c>
    </row>
    <row r="2070" spans="1:8" x14ac:dyDescent="0.3">
      <c r="A2070">
        <v>2363</v>
      </c>
      <c r="B2070" s="1">
        <v>44981</v>
      </c>
      <c r="C2070">
        <v>289066.86</v>
      </c>
      <c r="D2070">
        <v>13.05</v>
      </c>
      <c r="E2070">
        <v>14.2</v>
      </c>
      <c r="F2070">
        <v>17873.91</v>
      </c>
      <c r="G2070">
        <v>10517.78</v>
      </c>
      <c r="H2070">
        <f>_xlfn.MAXIFS(performance_data[portfolio_value],performance_data[portfolio_id],performance_data[[#This Row],[portfolio_id]])  -_xlfn.MINIFS(performance_data[portfolio_value],performance_data[portfolio_id],performance_data[[#This Row],[portfolio_id]])</f>
        <v>480183.11000000004</v>
      </c>
    </row>
    <row r="2071" spans="1:8" x14ac:dyDescent="0.3">
      <c r="A2071">
        <v>5396</v>
      </c>
      <c r="B2071" s="1">
        <v>45483</v>
      </c>
      <c r="C2071">
        <v>289032.38</v>
      </c>
      <c r="D2071">
        <v>15.63</v>
      </c>
      <c r="E2071">
        <v>17.45</v>
      </c>
      <c r="F2071">
        <v>1584.49</v>
      </c>
      <c r="G2071">
        <v>15796.1</v>
      </c>
      <c r="H2071">
        <f>_xlfn.MAXIFS(performance_data[portfolio_value],performance_data[portfolio_id],performance_data[[#This Row],[portfolio_id]])  -_xlfn.MINIFS(performance_data[portfolio_value],performance_data[portfolio_id],performance_data[[#This Row],[portfolio_id]])</f>
        <v>447236.63</v>
      </c>
    </row>
    <row r="2072" spans="1:8" x14ac:dyDescent="0.3">
      <c r="A2072">
        <v>9733</v>
      </c>
      <c r="B2072" s="1">
        <v>45137</v>
      </c>
      <c r="C2072">
        <v>288958.53999999998</v>
      </c>
      <c r="D2072">
        <v>-1.75</v>
      </c>
      <c r="E2072">
        <v>-1.66</v>
      </c>
      <c r="F2072">
        <v>16321.57</v>
      </c>
      <c r="G2072">
        <v>16307.95</v>
      </c>
      <c r="H2072">
        <f>_xlfn.MAXIFS(performance_data[portfolio_value],performance_data[portfolio_id],performance_data[[#This Row],[portfolio_id]])  -_xlfn.MINIFS(performance_data[portfolio_value],performance_data[portfolio_id],performance_data[[#This Row],[portfolio_id]])</f>
        <v>471325.01</v>
      </c>
    </row>
    <row r="2073" spans="1:8" x14ac:dyDescent="0.3">
      <c r="A2073">
        <v>2823</v>
      </c>
      <c r="B2073" s="1">
        <v>45434</v>
      </c>
      <c r="C2073">
        <v>288939.53000000003</v>
      </c>
      <c r="D2073">
        <v>18.5</v>
      </c>
      <c r="E2073">
        <v>15.27</v>
      </c>
      <c r="F2073">
        <v>3400.63</v>
      </c>
      <c r="G2073">
        <v>17078.830000000002</v>
      </c>
      <c r="H2073">
        <f>_xlfn.MAXIFS(performance_data[portfolio_value],performance_data[portfolio_id],performance_data[[#This Row],[portfolio_id]])  -_xlfn.MINIFS(performance_data[portfolio_value],performance_data[portfolio_id],performance_data[[#This Row],[portfolio_id]])</f>
        <v>464043.64</v>
      </c>
    </row>
    <row r="2074" spans="1:8" x14ac:dyDescent="0.3">
      <c r="A2074">
        <v>4390</v>
      </c>
      <c r="B2074" s="1">
        <v>45317</v>
      </c>
      <c r="C2074">
        <v>288922.03999999998</v>
      </c>
      <c r="D2074">
        <v>-5.44</v>
      </c>
      <c r="E2074">
        <v>-5.07</v>
      </c>
      <c r="F2074">
        <v>8392.9699999999993</v>
      </c>
      <c r="G2074">
        <v>9509.5300000000007</v>
      </c>
      <c r="H2074">
        <f>_xlfn.MAXIFS(performance_data[portfolio_value],performance_data[portfolio_id],performance_data[[#This Row],[portfolio_id]])  -_xlfn.MINIFS(performance_data[portfolio_value],performance_data[portfolio_id],performance_data[[#This Row],[portfolio_id]])</f>
        <v>443653.97</v>
      </c>
    </row>
    <row r="2075" spans="1:8" x14ac:dyDescent="0.3">
      <c r="A2075">
        <v>8616</v>
      </c>
      <c r="B2075" s="1">
        <v>44928</v>
      </c>
      <c r="C2075">
        <v>288801.28999999998</v>
      </c>
      <c r="D2075">
        <v>17.97</v>
      </c>
      <c r="E2075">
        <v>19.940000000000001</v>
      </c>
      <c r="F2075">
        <v>15578.9</v>
      </c>
      <c r="G2075">
        <v>1330.25</v>
      </c>
      <c r="H2075">
        <f>_xlfn.MAXIFS(performance_data[portfolio_value],performance_data[portfolio_id],performance_data[[#This Row],[portfolio_id]])  -_xlfn.MINIFS(performance_data[portfolio_value],performance_data[portfolio_id],performance_data[[#This Row],[portfolio_id]])</f>
        <v>422410.99</v>
      </c>
    </row>
    <row r="2076" spans="1:8" x14ac:dyDescent="0.3">
      <c r="A2076">
        <v>2142</v>
      </c>
      <c r="B2076" s="1">
        <v>45039</v>
      </c>
      <c r="C2076">
        <v>288779.65999999997</v>
      </c>
      <c r="D2076">
        <v>-8.65</v>
      </c>
      <c r="E2076">
        <v>-9.83</v>
      </c>
      <c r="F2076">
        <v>12817.86</v>
      </c>
      <c r="G2076">
        <v>15780.22</v>
      </c>
      <c r="H2076">
        <f>_xlfn.MAXIFS(performance_data[portfolio_value],performance_data[portfolio_id],performance_data[[#This Row],[portfolio_id]])  -_xlfn.MINIFS(performance_data[portfolio_value],performance_data[portfolio_id],performance_data[[#This Row],[portfolio_id]])</f>
        <v>469379.89</v>
      </c>
    </row>
    <row r="2077" spans="1:8" x14ac:dyDescent="0.3">
      <c r="A2077">
        <v>2183</v>
      </c>
      <c r="B2077" s="1">
        <v>45151</v>
      </c>
      <c r="C2077">
        <v>288678.43</v>
      </c>
      <c r="D2077">
        <v>-3.31</v>
      </c>
      <c r="E2077">
        <v>-3.43</v>
      </c>
      <c r="F2077">
        <v>17610.86</v>
      </c>
      <c r="G2077">
        <v>8877.61</v>
      </c>
      <c r="H2077">
        <f>_xlfn.MAXIFS(performance_data[portfolio_value],performance_data[portfolio_id],performance_data[[#This Row],[portfolio_id]])  -_xlfn.MINIFS(performance_data[portfolio_value],performance_data[portfolio_id],performance_data[[#This Row],[portfolio_id]])</f>
        <v>475880.52</v>
      </c>
    </row>
    <row r="2078" spans="1:8" x14ac:dyDescent="0.3">
      <c r="A2078">
        <v>9920</v>
      </c>
      <c r="B2078" s="1">
        <v>45336</v>
      </c>
      <c r="C2078">
        <v>288670</v>
      </c>
      <c r="D2078">
        <v>11.28</v>
      </c>
      <c r="E2078">
        <v>12.02</v>
      </c>
      <c r="F2078">
        <v>19739.07</v>
      </c>
      <c r="G2078">
        <v>2519.9699999999998</v>
      </c>
      <c r="H2078">
        <f>_xlfn.MAXIFS(performance_data[portfolio_value],performance_data[portfolio_id],performance_data[[#This Row],[portfolio_id]])  -_xlfn.MINIFS(performance_data[portfolio_value],performance_data[portfolio_id],performance_data[[#This Row],[portfolio_id]])</f>
        <v>448034.8</v>
      </c>
    </row>
    <row r="2079" spans="1:8" x14ac:dyDescent="0.3">
      <c r="A2079">
        <v>1558</v>
      </c>
      <c r="B2079" s="1">
        <v>45001</v>
      </c>
      <c r="C2079">
        <v>288631.98</v>
      </c>
      <c r="D2079">
        <v>0.06</v>
      </c>
      <c r="E2079">
        <v>0.05</v>
      </c>
      <c r="F2079">
        <v>6919.81</v>
      </c>
      <c r="G2079">
        <v>11406.37</v>
      </c>
      <c r="H2079">
        <f>_xlfn.MAXIFS(performance_data[portfolio_value],performance_data[portfolio_id],performance_data[[#This Row],[portfolio_id]])  -_xlfn.MINIFS(performance_data[portfolio_value],performance_data[portfolio_id],performance_data[[#This Row],[portfolio_id]])</f>
        <v>474661.63</v>
      </c>
    </row>
    <row r="2080" spans="1:8" x14ac:dyDescent="0.3">
      <c r="A2080">
        <v>2382</v>
      </c>
      <c r="B2080" s="1">
        <v>45198</v>
      </c>
      <c r="C2080">
        <v>288563.90999999997</v>
      </c>
      <c r="D2080">
        <v>15.26</v>
      </c>
      <c r="E2080">
        <v>14.35</v>
      </c>
      <c r="F2080">
        <v>3689.75</v>
      </c>
      <c r="G2080">
        <v>13794.58</v>
      </c>
      <c r="H2080">
        <f>_xlfn.MAXIFS(performance_data[portfolio_value],performance_data[portfolio_id],performance_data[[#This Row],[portfolio_id]])  -_xlfn.MINIFS(performance_data[portfolio_value],performance_data[portfolio_id],performance_data[[#This Row],[portfolio_id]])</f>
        <v>438255.63</v>
      </c>
    </row>
    <row r="2081" spans="1:8" x14ac:dyDescent="0.3">
      <c r="A2081">
        <v>9153</v>
      </c>
      <c r="B2081" s="1">
        <v>45090</v>
      </c>
      <c r="C2081">
        <v>288559.26</v>
      </c>
      <c r="D2081">
        <v>3.32</v>
      </c>
      <c r="E2081">
        <v>3.6</v>
      </c>
      <c r="F2081">
        <v>16255.74</v>
      </c>
      <c r="G2081">
        <v>14574.6</v>
      </c>
      <c r="H2081">
        <f>_xlfn.MAXIFS(performance_data[portfolio_value],performance_data[portfolio_id],performance_data[[#This Row],[portfolio_id]])  -_xlfn.MINIFS(performance_data[portfolio_value],performance_data[portfolio_id],performance_data[[#This Row],[portfolio_id]])</f>
        <v>460470.45999999996</v>
      </c>
    </row>
    <row r="2082" spans="1:8" x14ac:dyDescent="0.3">
      <c r="A2082">
        <v>4862</v>
      </c>
      <c r="B2082" s="1">
        <v>45176</v>
      </c>
      <c r="C2082">
        <v>288406.84999999998</v>
      </c>
      <c r="D2082">
        <v>8.32</v>
      </c>
      <c r="E2082">
        <v>9.86</v>
      </c>
      <c r="F2082">
        <v>16745.740000000002</v>
      </c>
      <c r="G2082">
        <v>16254.52</v>
      </c>
      <c r="H2082">
        <f>_xlfn.MAXIFS(performance_data[portfolio_value],performance_data[portfolio_id],performance_data[[#This Row],[portfolio_id]])  -_xlfn.MINIFS(performance_data[portfolio_value],performance_data[portfolio_id],performance_data[[#This Row],[portfolio_id]])</f>
        <v>473464.66000000003</v>
      </c>
    </row>
    <row r="2083" spans="1:8" x14ac:dyDescent="0.3">
      <c r="A2083">
        <v>5792</v>
      </c>
      <c r="B2083" s="1">
        <v>45525</v>
      </c>
      <c r="C2083">
        <v>288345.26</v>
      </c>
      <c r="D2083">
        <v>17.420000000000002</v>
      </c>
      <c r="E2083">
        <v>14.3</v>
      </c>
      <c r="F2083">
        <v>17175.66</v>
      </c>
      <c r="G2083">
        <v>1712.38</v>
      </c>
      <c r="H2083">
        <f>_xlfn.MAXIFS(performance_data[portfolio_value],performance_data[portfolio_id],performance_data[[#This Row],[portfolio_id]])  -_xlfn.MINIFS(performance_data[portfolio_value],performance_data[portfolio_id],performance_data[[#This Row],[portfolio_id]])</f>
        <v>436205.63</v>
      </c>
    </row>
    <row r="2084" spans="1:8" x14ac:dyDescent="0.3">
      <c r="A2084">
        <v>2525</v>
      </c>
      <c r="B2084" s="1">
        <v>44943</v>
      </c>
      <c r="C2084">
        <v>288283.28000000003</v>
      </c>
      <c r="D2084">
        <v>2.65</v>
      </c>
      <c r="E2084">
        <v>2.4300000000000002</v>
      </c>
      <c r="F2084">
        <v>5617.7</v>
      </c>
      <c r="G2084">
        <v>10950.61</v>
      </c>
      <c r="H2084">
        <f>_xlfn.MAXIFS(performance_data[portfolio_value],performance_data[portfolio_id],performance_data[[#This Row],[portfolio_id]])  -_xlfn.MINIFS(performance_data[portfolio_value],performance_data[portfolio_id],performance_data[[#This Row],[portfolio_id]])</f>
        <v>487382.06</v>
      </c>
    </row>
    <row r="2085" spans="1:8" x14ac:dyDescent="0.3">
      <c r="A2085">
        <v>6906</v>
      </c>
      <c r="B2085" s="1">
        <v>45304</v>
      </c>
      <c r="C2085">
        <v>288238.45</v>
      </c>
      <c r="D2085">
        <v>8.93</v>
      </c>
      <c r="E2085">
        <v>7.45</v>
      </c>
      <c r="F2085">
        <v>18962.080000000002</v>
      </c>
      <c r="G2085">
        <v>14530.27</v>
      </c>
      <c r="H2085">
        <f>_xlfn.MAXIFS(performance_data[portfolio_value],performance_data[portfolio_id],performance_data[[#This Row],[portfolio_id]])  -_xlfn.MINIFS(performance_data[portfolio_value],performance_data[portfolio_id],performance_data[[#This Row],[portfolio_id]])</f>
        <v>386286.24</v>
      </c>
    </row>
    <row r="2086" spans="1:8" x14ac:dyDescent="0.3">
      <c r="A2086">
        <v>5431</v>
      </c>
      <c r="B2086" s="1">
        <v>45454</v>
      </c>
      <c r="C2086">
        <v>288166.49</v>
      </c>
      <c r="D2086">
        <v>-2.39</v>
      </c>
      <c r="E2086">
        <v>-2.67</v>
      </c>
      <c r="F2086">
        <v>4852.41</v>
      </c>
      <c r="G2086">
        <v>6974.9</v>
      </c>
      <c r="H2086">
        <f>_xlfn.MAXIFS(performance_data[portfolio_value],performance_data[portfolio_id],performance_data[[#This Row],[portfolio_id]])  -_xlfn.MINIFS(performance_data[portfolio_value],performance_data[portfolio_id],performance_data[[#This Row],[portfolio_id]])</f>
        <v>445849.54</v>
      </c>
    </row>
    <row r="2087" spans="1:8" x14ac:dyDescent="0.3">
      <c r="A2087">
        <v>2525</v>
      </c>
      <c r="B2087" s="1">
        <v>45150</v>
      </c>
      <c r="C2087">
        <v>287908.47999999998</v>
      </c>
      <c r="D2087">
        <v>0.69</v>
      </c>
      <c r="E2087">
        <v>0.64</v>
      </c>
      <c r="F2087">
        <v>17153.900000000001</v>
      </c>
      <c r="G2087">
        <v>6221.6</v>
      </c>
      <c r="H2087">
        <f>_xlfn.MAXIFS(performance_data[portfolio_value],performance_data[portfolio_id],performance_data[[#This Row],[portfolio_id]])  -_xlfn.MINIFS(performance_data[portfolio_value],performance_data[portfolio_id],performance_data[[#This Row],[portfolio_id]])</f>
        <v>487382.06</v>
      </c>
    </row>
    <row r="2088" spans="1:8" x14ac:dyDescent="0.3">
      <c r="A2088">
        <v>2696</v>
      </c>
      <c r="B2088" s="1">
        <v>45078</v>
      </c>
      <c r="C2088">
        <v>287703.44</v>
      </c>
      <c r="D2088">
        <v>16.05</v>
      </c>
      <c r="E2088">
        <v>16.57</v>
      </c>
      <c r="F2088">
        <v>3651.29</v>
      </c>
      <c r="G2088">
        <v>10758.13</v>
      </c>
      <c r="H2088">
        <f>_xlfn.MAXIFS(performance_data[portfolio_value],performance_data[portfolio_id],performance_data[[#This Row],[portfolio_id]])  -_xlfn.MINIFS(performance_data[portfolio_value],performance_data[portfolio_id],performance_data[[#This Row],[portfolio_id]])</f>
        <v>485007.75</v>
      </c>
    </row>
    <row r="2089" spans="1:8" x14ac:dyDescent="0.3">
      <c r="A2089">
        <v>3617</v>
      </c>
      <c r="B2089" s="1">
        <v>45251</v>
      </c>
      <c r="C2089">
        <v>287625.76</v>
      </c>
      <c r="D2089">
        <v>6.15</v>
      </c>
      <c r="E2089">
        <v>6.22</v>
      </c>
      <c r="F2089">
        <v>9898.66</v>
      </c>
      <c r="G2089">
        <v>9799.66</v>
      </c>
      <c r="H2089">
        <f>_xlfn.MAXIFS(performance_data[portfolio_value],performance_data[portfolio_id],performance_data[[#This Row],[portfolio_id]])  -_xlfn.MINIFS(performance_data[portfolio_value],performance_data[portfolio_id],performance_data[[#This Row],[portfolio_id]])</f>
        <v>459576.45999999996</v>
      </c>
    </row>
    <row r="2090" spans="1:8" x14ac:dyDescent="0.3">
      <c r="A2090">
        <v>4321</v>
      </c>
      <c r="B2090" s="1">
        <v>45230</v>
      </c>
      <c r="C2090">
        <v>287508.7</v>
      </c>
      <c r="D2090">
        <v>0.46</v>
      </c>
      <c r="E2090">
        <v>0.46</v>
      </c>
      <c r="F2090">
        <v>803.86</v>
      </c>
      <c r="G2090">
        <v>19686.91</v>
      </c>
      <c r="H2090">
        <f>_xlfn.MAXIFS(performance_data[portfolio_value],performance_data[portfolio_id],performance_data[[#This Row],[portfolio_id]])  -_xlfn.MINIFS(performance_data[portfolio_value],performance_data[portfolio_id],performance_data[[#This Row],[portfolio_id]])</f>
        <v>487167.08</v>
      </c>
    </row>
    <row r="2091" spans="1:8" x14ac:dyDescent="0.3">
      <c r="A2091">
        <v>5264</v>
      </c>
      <c r="B2091" s="1">
        <v>44956</v>
      </c>
      <c r="C2091">
        <v>287333.34000000003</v>
      </c>
      <c r="D2091">
        <v>9.59</v>
      </c>
      <c r="E2091">
        <v>8.32</v>
      </c>
      <c r="F2091">
        <v>3559.97</v>
      </c>
      <c r="G2091">
        <v>1932.24</v>
      </c>
      <c r="H2091">
        <f>_xlfn.MAXIFS(performance_data[portfolio_value],performance_data[portfolio_id],performance_data[[#This Row],[portfolio_id]])  -_xlfn.MINIFS(performance_data[portfolio_value],performance_data[portfolio_id],performance_data[[#This Row],[portfolio_id]])</f>
        <v>488077.94</v>
      </c>
    </row>
    <row r="2092" spans="1:8" x14ac:dyDescent="0.3">
      <c r="A2092">
        <v>6297</v>
      </c>
      <c r="B2092" s="1">
        <v>45140</v>
      </c>
      <c r="C2092">
        <v>287323.52000000002</v>
      </c>
      <c r="D2092">
        <v>5.63</v>
      </c>
      <c r="E2092">
        <v>4.75</v>
      </c>
      <c r="F2092">
        <v>13284.01</v>
      </c>
      <c r="G2092">
        <v>18776.16</v>
      </c>
      <c r="H2092">
        <f>_xlfn.MAXIFS(performance_data[portfolio_value],performance_data[portfolio_id],performance_data[[#This Row],[portfolio_id]])  -_xlfn.MINIFS(performance_data[portfolio_value],performance_data[portfolio_id],performance_data[[#This Row],[portfolio_id]])</f>
        <v>472248.07</v>
      </c>
    </row>
    <row r="2093" spans="1:8" x14ac:dyDescent="0.3">
      <c r="A2093">
        <v>1475</v>
      </c>
      <c r="B2093" s="1">
        <v>45225</v>
      </c>
      <c r="C2093">
        <v>287275.84000000003</v>
      </c>
      <c r="D2093">
        <v>16.09</v>
      </c>
      <c r="E2093">
        <v>16.18</v>
      </c>
      <c r="F2093">
        <v>11883.41</v>
      </c>
      <c r="G2093">
        <v>11234.46</v>
      </c>
      <c r="H2093">
        <f>_xlfn.MAXIFS(performance_data[portfolio_value],performance_data[portfolio_id],performance_data[[#This Row],[portfolio_id]])  -_xlfn.MINIFS(performance_data[portfolio_value],performance_data[portfolio_id],performance_data[[#This Row],[portfolio_id]])</f>
        <v>429460.27</v>
      </c>
    </row>
    <row r="2094" spans="1:8" x14ac:dyDescent="0.3">
      <c r="A2094">
        <v>9751</v>
      </c>
      <c r="B2094" s="1">
        <v>45066</v>
      </c>
      <c r="C2094">
        <v>287166.21000000002</v>
      </c>
      <c r="D2094">
        <v>-4.2300000000000004</v>
      </c>
      <c r="E2094">
        <v>-3.53</v>
      </c>
      <c r="F2094">
        <v>9558.0400000000009</v>
      </c>
      <c r="G2094">
        <v>7544.68</v>
      </c>
      <c r="H2094">
        <f>_xlfn.MAXIFS(performance_data[portfolio_value],performance_data[portfolio_id],performance_data[[#This Row],[portfolio_id]])  -_xlfn.MINIFS(performance_data[portfolio_value],performance_data[portfolio_id],performance_data[[#This Row],[portfolio_id]])</f>
        <v>486791.28</v>
      </c>
    </row>
    <row r="2095" spans="1:8" x14ac:dyDescent="0.3">
      <c r="A2095">
        <v>8503</v>
      </c>
      <c r="B2095" s="1">
        <v>44875</v>
      </c>
      <c r="C2095">
        <v>287065.25</v>
      </c>
      <c r="D2095">
        <v>-0.47</v>
      </c>
      <c r="E2095">
        <v>-0.51</v>
      </c>
      <c r="F2095">
        <v>43.04</v>
      </c>
      <c r="G2095">
        <v>19136.59</v>
      </c>
      <c r="H2095">
        <f>_xlfn.MAXIFS(performance_data[portfolio_value],performance_data[portfolio_id],performance_data[[#This Row],[portfolio_id]])  -_xlfn.MINIFS(performance_data[portfolio_value],performance_data[portfolio_id],performance_data[[#This Row],[portfolio_id]])</f>
        <v>405764.54</v>
      </c>
    </row>
    <row r="2096" spans="1:8" x14ac:dyDescent="0.3">
      <c r="A2096">
        <v>7270</v>
      </c>
      <c r="B2096" s="1">
        <v>45189</v>
      </c>
      <c r="C2096">
        <v>287054.44</v>
      </c>
      <c r="D2096">
        <v>10.68</v>
      </c>
      <c r="E2096">
        <v>8.9</v>
      </c>
      <c r="F2096">
        <v>6181.85</v>
      </c>
      <c r="G2096">
        <v>8058.8</v>
      </c>
      <c r="H2096">
        <f>_xlfn.MAXIFS(performance_data[portfolio_value],performance_data[portfolio_id],performance_data[[#This Row],[portfolio_id]])  -_xlfn.MINIFS(performance_data[portfolio_value],performance_data[portfolio_id],performance_data[[#This Row],[portfolio_id]])</f>
        <v>455750.86000000004</v>
      </c>
    </row>
    <row r="2097" spans="1:8" x14ac:dyDescent="0.3">
      <c r="A2097">
        <v>8994</v>
      </c>
      <c r="B2097" s="1">
        <v>44955</v>
      </c>
      <c r="C2097">
        <v>286839.42</v>
      </c>
      <c r="D2097">
        <v>8.65</v>
      </c>
      <c r="E2097">
        <v>8.52</v>
      </c>
      <c r="F2097">
        <v>3099.75</v>
      </c>
      <c r="G2097">
        <v>9427.5300000000007</v>
      </c>
      <c r="H2097">
        <f>_xlfn.MAXIFS(performance_data[portfolio_value],performance_data[portfolio_id],performance_data[[#This Row],[portfolio_id]])  -_xlfn.MINIFS(performance_data[portfolio_value],performance_data[portfolio_id],performance_data[[#This Row],[portfolio_id]])</f>
        <v>424784.69</v>
      </c>
    </row>
    <row r="2098" spans="1:8" x14ac:dyDescent="0.3">
      <c r="A2098">
        <v>9751</v>
      </c>
      <c r="B2098" s="1">
        <v>45291</v>
      </c>
      <c r="C2098">
        <v>286697.92</v>
      </c>
      <c r="D2098">
        <v>0.03</v>
      </c>
      <c r="E2098">
        <v>0.03</v>
      </c>
      <c r="F2098">
        <v>618.86</v>
      </c>
      <c r="G2098">
        <v>11056.13</v>
      </c>
      <c r="H2098">
        <f>_xlfn.MAXIFS(performance_data[portfolio_value],performance_data[portfolio_id],performance_data[[#This Row],[portfolio_id]])  -_xlfn.MINIFS(performance_data[portfolio_value],performance_data[portfolio_id],performance_data[[#This Row],[portfolio_id]])</f>
        <v>486791.28</v>
      </c>
    </row>
    <row r="2099" spans="1:8" x14ac:dyDescent="0.3">
      <c r="A2099">
        <v>9566</v>
      </c>
      <c r="B2099" s="1">
        <v>45515</v>
      </c>
      <c r="C2099">
        <v>286683.68</v>
      </c>
      <c r="D2099">
        <v>15.37</v>
      </c>
      <c r="E2099">
        <v>13.77</v>
      </c>
      <c r="F2099">
        <v>6602.09</v>
      </c>
      <c r="G2099">
        <v>19161.48</v>
      </c>
      <c r="H2099">
        <f>_xlfn.MAXIFS(performance_data[portfolio_value],performance_data[portfolio_id],performance_data[[#This Row],[portfolio_id]])  -_xlfn.MINIFS(performance_data[portfolio_value],performance_data[portfolio_id],performance_data[[#This Row],[portfolio_id]])</f>
        <v>453376.16</v>
      </c>
    </row>
    <row r="2100" spans="1:8" x14ac:dyDescent="0.3">
      <c r="A2100">
        <v>2150</v>
      </c>
      <c r="B2100" s="1">
        <v>45407</v>
      </c>
      <c r="C2100">
        <v>286641.8</v>
      </c>
      <c r="D2100">
        <v>3.47</v>
      </c>
      <c r="E2100">
        <v>3.32</v>
      </c>
      <c r="F2100">
        <v>3666.2</v>
      </c>
      <c r="G2100">
        <v>3177.03</v>
      </c>
      <c r="H2100">
        <f>_xlfn.MAXIFS(performance_data[portfolio_value],performance_data[portfolio_id],performance_data[[#This Row],[portfolio_id]])  -_xlfn.MINIFS(performance_data[portfolio_value],performance_data[portfolio_id],performance_data[[#This Row],[portfolio_id]])</f>
        <v>452694.02999999997</v>
      </c>
    </row>
    <row r="2101" spans="1:8" x14ac:dyDescent="0.3">
      <c r="A2101">
        <v>8280</v>
      </c>
      <c r="B2101" s="1">
        <v>44988</v>
      </c>
      <c r="C2101">
        <v>286639.63</v>
      </c>
      <c r="D2101">
        <v>9.77</v>
      </c>
      <c r="E2101">
        <v>11.02</v>
      </c>
      <c r="F2101">
        <v>11058.93</v>
      </c>
      <c r="G2101">
        <v>15343.7</v>
      </c>
      <c r="H2101">
        <f>_xlfn.MAXIFS(performance_data[portfolio_value],performance_data[portfolio_id],performance_data[[#This Row],[portfolio_id]])  -_xlfn.MINIFS(performance_data[portfolio_value],performance_data[portfolio_id],performance_data[[#This Row],[portfolio_id]])</f>
        <v>435213.7</v>
      </c>
    </row>
    <row r="2102" spans="1:8" x14ac:dyDescent="0.3">
      <c r="A2102">
        <v>7654</v>
      </c>
      <c r="B2102" s="1">
        <v>45040</v>
      </c>
      <c r="C2102">
        <v>286607.63</v>
      </c>
      <c r="D2102">
        <v>17.23</v>
      </c>
      <c r="E2102">
        <v>14.99</v>
      </c>
      <c r="F2102">
        <v>7220.36</v>
      </c>
      <c r="G2102">
        <v>4908.41</v>
      </c>
      <c r="H2102">
        <f>_xlfn.MAXIFS(performance_data[portfolio_value],performance_data[portfolio_id],performance_data[[#This Row],[portfolio_id]])  -_xlfn.MINIFS(performance_data[portfolio_value],performance_data[portfolio_id],performance_data[[#This Row],[portfolio_id]])</f>
        <v>457897.98</v>
      </c>
    </row>
    <row r="2103" spans="1:8" x14ac:dyDescent="0.3">
      <c r="A2103">
        <v>1726</v>
      </c>
      <c r="B2103" s="1">
        <v>45118</v>
      </c>
      <c r="C2103">
        <v>286555.78000000003</v>
      </c>
      <c r="D2103">
        <v>-3.85</v>
      </c>
      <c r="E2103">
        <v>-4.3499999999999996</v>
      </c>
      <c r="F2103">
        <v>5333.87</v>
      </c>
      <c r="G2103">
        <v>5113.3599999999997</v>
      </c>
      <c r="H2103">
        <f>_xlfn.MAXIFS(performance_data[portfolio_value],performance_data[portfolio_id],performance_data[[#This Row],[portfolio_id]])  -_xlfn.MINIFS(performance_data[portfolio_value],performance_data[portfolio_id],performance_data[[#This Row],[portfolio_id]])</f>
        <v>399055.5</v>
      </c>
    </row>
    <row r="2104" spans="1:8" x14ac:dyDescent="0.3">
      <c r="A2104">
        <v>2131</v>
      </c>
      <c r="B2104" s="1">
        <v>45150</v>
      </c>
      <c r="C2104">
        <v>286486.96000000002</v>
      </c>
      <c r="D2104">
        <v>0.51</v>
      </c>
      <c r="E2104">
        <v>0.42</v>
      </c>
      <c r="F2104">
        <v>10658.29</v>
      </c>
      <c r="G2104">
        <v>6185.1</v>
      </c>
      <c r="H2104">
        <f>_xlfn.MAXIFS(performance_data[portfolio_value],performance_data[portfolio_id],performance_data[[#This Row],[portfolio_id]])  -_xlfn.MINIFS(performance_data[portfolio_value],performance_data[portfolio_id],performance_data[[#This Row],[portfolio_id]])</f>
        <v>425797.17</v>
      </c>
    </row>
    <row r="2105" spans="1:8" x14ac:dyDescent="0.3">
      <c r="A2105">
        <v>5136</v>
      </c>
      <c r="B2105" s="1">
        <v>45025</v>
      </c>
      <c r="C2105">
        <v>286212.92</v>
      </c>
      <c r="D2105">
        <v>-7.55</v>
      </c>
      <c r="E2105">
        <v>-6.6</v>
      </c>
      <c r="F2105">
        <v>16037.45</v>
      </c>
      <c r="G2105">
        <v>4447.74</v>
      </c>
      <c r="H2105">
        <f>_xlfn.MAXIFS(performance_data[portfolio_value],performance_data[portfolio_id],performance_data[[#This Row],[portfolio_id]])  -_xlfn.MINIFS(performance_data[portfolio_value],performance_data[portfolio_id],performance_data[[#This Row],[portfolio_id]])</f>
        <v>471919.2</v>
      </c>
    </row>
    <row r="2106" spans="1:8" x14ac:dyDescent="0.3">
      <c r="A2106">
        <v>9063</v>
      </c>
      <c r="B2106" s="1">
        <v>44941</v>
      </c>
      <c r="C2106">
        <v>286195.49</v>
      </c>
      <c r="D2106">
        <v>4.8099999999999996</v>
      </c>
      <c r="E2106">
        <v>5.04</v>
      </c>
      <c r="F2106">
        <v>16742.43</v>
      </c>
      <c r="G2106">
        <v>8928</v>
      </c>
      <c r="H2106">
        <f>_xlfn.MAXIFS(performance_data[portfolio_value],performance_data[portfolio_id],performance_data[[#This Row],[portfolio_id]])  -_xlfn.MINIFS(performance_data[portfolio_value],performance_data[portfolio_id],performance_data[[#This Row],[portfolio_id]])</f>
        <v>443243.98</v>
      </c>
    </row>
    <row r="2107" spans="1:8" x14ac:dyDescent="0.3">
      <c r="A2107">
        <v>1269</v>
      </c>
      <c r="B2107" s="1">
        <v>45515</v>
      </c>
      <c r="C2107">
        <v>285935.37</v>
      </c>
      <c r="D2107">
        <v>-0.3</v>
      </c>
      <c r="E2107">
        <v>-0.32</v>
      </c>
      <c r="F2107">
        <v>13839.5</v>
      </c>
      <c r="G2107">
        <v>3963.09</v>
      </c>
      <c r="H2107">
        <f>_xlfn.MAXIFS(performance_data[portfolio_value],performance_data[portfolio_id],performance_data[[#This Row],[portfolio_id]])  -_xlfn.MINIFS(performance_data[portfolio_value],performance_data[portfolio_id],performance_data[[#This Row],[portfolio_id]])</f>
        <v>457346.49</v>
      </c>
    </row>
    <row r="2108" spans="1:8" x14ac:dyDescent="0.3">
      <c r="A2108">
        <v>6655</v>
      </c>
      <c r="B2108" s="1">
        <v>45272</v>
      </c>
      <c r="C2108">
        <v>285769.05</v>
      </c>
      <c r="D2108">
        <v>-6.61</v>
      </c>
      <c r="E2108">
        <v>-7.48</v>
      </c>
      <c r="F2108">
        <v>6186.65</v>
      </c>
      <c r="G2108">
        <v>1449.27</v>
      </c>
      <c r="H2108">
        <f>_xlfn.MAXIFS(performance_data[portfolio_value],performance_data[portfolio_id],performance_data[[#This Row],[portfolio_id]])  -_xlfn.MINIFS(performance_data[portfolio_value],performance_data[portfolio_id],performance_data[[#This Row],[portfolio_id]])</f>
        <v>479054.82</v>
      </c>
    </row>
    <row r="2109" spans="1:8" x14ac:dyDescent="0.3">
      <c r="A2109">
        <v>5108</v>
      </c>
      <c r="B2109" s="1">
        <v>45337</v>
      </c>
      <c r="C2109">
        <v>285696.44</v>
      </c>
      <c r="D2109">
        <v>8.34</v>
      </c>
      <c r="E2109">
        <v>8.14</v>
      </c>
      <c r="F2109">
        <v>2808.34</v>
      </c>
      <c r="G2109">
        <v>8946.82</v>
      </c>
      <c r="H2109">
        <f>_xlfn.MAXIFS(performance_data[portfolio_value],performance_data[portfolio_id],performance_data[[#This Row],[portfolio_id]])  -_xlfn.MINIFS(performance_data[portfolio_value],performance_data[portfolio_id],performance_data[[#This Row],[portfolio_id]])</f>
        <v>468239.51</v>
      </c>
    </row>
    <row r="2110" spans="1:8" x14ac:dyDescent="0.3">
      <c r="A2110">
        <v>9566</v>
      </c>
      <c r="B2110" s="1">
        <v>44905</v>
      </c>
      <c r="C2110">
        <v>285611.56</v>
      </c>
      <c r="D2110">
        <v>0.76</v>
      </c>
      <c r="E2110">
        <v>0.71</v>
      </c>
      <c r="F2110">
        <v>7223.87</v>
      </c>
      <c r="G2110">
        <v>538.30999999999995</v>
      </c>
      <c r="H2110">
        <f>_xlfn.MAXIFS(performance_data[portfolio_value],performance_data[portfolio_id],performance_data[[#This Row],[portfolio_id]])  -_xlfn.MINIFS(performance_data[portfolio_value],performance_data[portfolio_id],performance_data[[#This Row],[portfolio_id]])</f>
        <v>453376.16</v>
      </c>
    </row>
    <row r="2111" spans="1:8" x14ac:dyDescent="0.3">
      <c r="A2111">
        <v>8661</v>
      </c>
      <c r="B2111" s="1">
        <v>45238</v>
      </c>
      <c r="C2111">
        <v>285485.37</v>
      </c>
      <c r="D2111">
        <v>-2.81</v>
      </c>
      <c r="E2111">
        <v>-2.92</v>
      </c>
      <c r="F2111">
        <v>2787.77</v>
      </c>
      <c r="G2111">
        <v>9856.09</v>
      </c>
      <c r="H2111">
        <f>_xlfn.MAXIFS(performance_data[portfolio_value],performance_data[portfolio_id],performance_data[[#This Row],[portfolio_id]])  -_xlfn.MINIFS(performance_data[portfolio_value],performance_data[portfolio_id],performance_data[[#This Row],[portfolio_id]])</f>
        <v>474158.26</v>
      </c>
    </row>
    <row r="2112" spans="1:8" x14ac:dyDescent="0.3">
      <c r="A2112">
        <v>2697</v>
      </c>
      <c r="B2112" s="1">
        <v>44859</v>
      </c>
      <c r="C2112">
        <v>285294.90999999997</v>
      </c>
      <c r="D2112">
        <v>10.34</v>
      </c>
      <c r="E2112">
        <v>9.17</v>
      </c>
      <c r="F2112">
        <v>6412.6</v>
      </c>
      <c r="G2112">
        <v>10172</v>
      </c>
      <c r="H2112">
        <f>_xlfn.MAXIFS(performance_data[portfolio_value],performance_data[portfolio_id],performance_data[[#This Row],[portfolio_id]])  -_xlfn.MINIFS(performance_data[portfolio_value],performance_data[portfolio_id],performance_data[[#This Row],[portfolio_id]])</f>
        <v>490596.61000000004</v>
      </c>
    </row>
    <row r="2113" spans="1:8" x14ac:dyDescent="0.3">
      <c r="A2113">
        <v>1483</v>
      </c>
      <c r="B2113" s="1">
        <v>45509</v>
      </c>
      <c r="C2113">
        <v>285021.05</v>
      </c>
      <c r="D2113">
        <v>-8.92</v>
      </c>
      <c r="E2113">
        <v>-8.92</v>
      </c>
      <c r="F2113">
        <v>18820.95</v>
      </c>
      <c r="G2113">
        <v>8660.57</v>
      </c>
      <c r="H2113">
        <f>_xlfn.MAXIFS(performance_data[portfolio_value],performance_data[portfolio_id],performance_data[[#This Row],[portfolio_id]])  -_xlfn.MINIFS(performance_data[portfolio_value],performance_data[portfolio_id],performance_data[[#This Row],[portfolio_id]])</f>
        <v>360719.92</v>
      </c>
    </row>
    <row r="2114" spans="1:8" x14ac:dyDescent="0.3">
      <c r="A2114">
        <v>4862</v>
      </c>
      <c r="B2114" s="1">
        <v>45204</v>
      </c>
      <c r="C2114">
        <v>284942.96999999997</v>
      </c>
      <c r="D2114">
        <v>12.87</v>
      </c>
      <c r="E2114">
        <v>14.71</v>
      </c>
      <c r="F2114">
        <v>12774.33</v>
      </c>
      <c r="G2114">
        <v>983.9</v>
      </c>
      <c r="H2114">
        <f>_xlfn.MAXIFS(performance_data[portfolio_value],performance_data[portfolio_id],performance_data[[#This Row],[portfolio_id]])  -_xlfn.MINIFS(performance_data[portfolio_value],performance_data[portfolio_id],performance_data[[#This Row],[portfolio_id]])</f>
        <v>473464.66000000003</v>
      </c>
    </row>
    <row r="2115" spans="1:8" x14ac:dyDescent="0.3">
      <c r="A2115">
        <v>9920</v>
      </c>
      <c r="B2115" s="1">
        <v>44918</v>
      </c>
      <c r="C2115">
        <v>284832.14</v>
      </c>
      <c r="D2115">
        <v>-4.2</v>
      </c>
      <c r="E2115">
        <v>-3.74</v>
      </c>
      <c r="F2115">
        <v>9545.66</v>
      </c>
      <c r="G2115">
        <v>3256.62</v>
      </c>
      <c r="H2115">
        <f>_xlfn.MAXIFS(performance_data[portfolio_value],performance_data[portfolio_id],performance_data[[#This Row],[portfolio_id]])  -_xlfn.MINIFS(performance_data[portfolio_value],performance_data[portfolio_id],performance_data[[#This Row],[portfolio_id]])</f>
        <v>448034.8</v>
      </c>
    </row>
    <row r="2116" spans="1:8" x14ac:dyDescent="0.3">
      <c r="A2116">
        <v>4919</v>
      </c>
      <c r="B2116" s="1">
        <v>45462</v>
      </c>
      <c r="C2116">
        <v>284702.38</v>
      </c>
      <c r="D2116">
        <v>18.75</v>
      </c>
      <c r="E2116">
        <v>18.649999999999999</v>
      </c>
      <c r="F2116">
        <v>1846.9</v>
      </c>
      <c r="G2116">
        <v>13303.01</v>
      </c>
      <c r="H2116">
        <f>_xlfn.MAXIFS(performance_data[portfolio_value],performance_data[portfolio_id],performance_data[[#This Row],[portfolio_id]])  -_xlfn.MINIFS(performance_data[portfolio_value],performance_data[portfolio_id],performance_data[[#This Row],[portfolio_id]])</f>
        <v>440044.75</v>
      </c>
    </row>
    <row r="2117" spans="1:8" x14ac:dyDescent="0.3">
      <c r="A2117">
        <v>7027</v>
      </c>
      <c r="B2117" s="1">
        <v>45420</v>
      </c>
      <c r="C2117">
        <v>284668.49</v>
      </c>
      <c r="D2117">
        <v>-7.82</v>
      </c>
      <c r="E2117">
        <v>-8.39</v>
      </c>
      <c r="F2117">
        <v>12864.01</v>
      </c>
      <c r="G2117">
        <v>2896.54</v>
      </c>
      <c r="H2117">
        <f>_xlfn.MAXIFS(performance_data[portfolio_value],performance_data[portfolio_id],performance_data[[#This Row],[portfolio_id]])  -_xlfn.MINIFS(performance_data[portfolio_value],performance_data[portfolio_id],performance_data[[#This Row],[portfolio_id]])</f>
        <v>469516.29000000004</v>
      </c>
    </row>
    <row r="2118" spans="1:8" x14ac:dyDescent="0.3">
      <c r="A2118">
        <v>8582</v>
      </c>
      <c r="B2118" s="1">
        <v>45314</v>
      </c>
      <c r="C2118">
        <v>284608.18</v>
      </c>
      <c r="D2118">
        <v>3.64</v>
      </c>
      <c r="E2118">
        <v>3.76</v>
      </c>
      <c r="F2118">
        <v>1768.64</v>
      </c>
      <c r="G2118">
        <v>1482.4</v>
      </c>
      <c r="H2118">
        <f>_xlfn.MAXIFS(performance_data[portfolio_value],performance_data[portfolio_id],performance_data[[#This Row],[portfolio_id]])  -_xlfn.MINIFS(performance_data[portfolio_value],performance_data[portfolio_id],performance_data[[#This Row],[portfolio_id]])</f>
        <v>468848.31</v>
      </c>
    </row>
    <row r="2119" spans="1:8" x14ac:dyDescent="0.3">
      <c r="A2119">
        <v>9698</v>
      </c>
      <c r="B2119" s="1">
        <v>45351</v>
      </c>
      <c r="C2119">
        <v>284517.73</v>
      </c>
      <c r="D2119">
        <v>-3.36</v>
      </c>
      <c r="E2119">
        <v>-2.9</v>
      </c>
      <c r="F2119">
        <v>13192.69</v>
      </c>
      <c r="G2119">
        <v>11990.43</v>
      </c>
      <c r="H2119">
        <f>_xlfn.MAXIFS(performance_data[portfolio_value],performance_data[portfolio_id],performance_data[[#This Row],[portfolio_id]])  -_xlfn.MINIFS(performance_data[portfolio_value],performance_data[portfolio_id],performance_data[[#This Row],[portfolio_id]])</f>
        <v>472544.12</v>
      </c>
    </row>
    <row r="2120" spans="1:8" x14ac:dyDescent="0.3">
      <c r="A2120">
        <v>7265</v>
      </c>
      <c r="B2120" s="1">
        <v>45172</v>
      </c>
      <c r="C2120">
        <v>284515.46000000002</v>
      </c>
      <c r="D2120">
        <v>1.0900000000000001</v>
      </c>
      <c r="E2120">
        <v>1.17</v>
      </c>
      <c r="F2120">
        <v>4721.01</v>
      </c>
      <c r="G2120">
        <v>18794.72</v>
      </c>
      <c r="H2120">
        <f>_xlfn.MAXIFS(performance_data[portfolio_value],performance_data[portfolio_id],performance_data[[#This Row],[portfolio_id]])  -_xlfn.MINIFS(performance_data[portfolio_value],performance_data[portfolio_id],performance_data[[#This Row],[portfolio_id]])</f>
        <v>460611.42</v>
      </c>
    </row>
    <row r="2121" spans="1:8" x14ac:dyDescent="0.3">
      <c r="A2121">
        <v>5390</v>
      </c>
      <c r="B2121" s="1">
        <v>45297</v>
      </c>
      <c r="C2121">
        <v>284171.25</v>
      </c>
      <c r="D2121">
        <v>16.11</v>
      </c>
      <c r="E2121">
        <v>14.44</v>
      </c>
      <c r="F2121">
        <v>6338.47</v>
      </c>
      <c r="G2121">
        <v>19199.63</v>
      </c>
      <c r="H2121">
        <f>_xlfn.MAXIFS(performance_data[portfolio_value],performance_data[portfolio_id],performance_data[[#This Row],[portfolio_id]])  -_xlfn.MINIFS(performance_data[portfolio_value],performance_data[portfolio_id],performance_data[[#This Row],[portfolio_id]])</f>
        <v>453454.35</v>
      </c>
    </row>
    <row r="2122" spans="1:8" x14ac:dyDescent="0.3">
      <c r="A2122">
        <v>7602</v>
      </c>
      <c r="B2122" s="1">
        <v>45244</v>
      </c>
      <c r="C2122">
        <v>284144.96000000002</v>
      </c>
      <c r="D2122">
        <v>11.12</v>
      </c>
      <c r="E2122">
        <v>10.25</v>
      </c>
      <c r="F2122">
        <v>11590.92</v>
      </c>
      <c r="G2122">
        <v>12434.64</v>
      </c>
      <c r="H2122">
        <f>_xlfn.MAXIFS(performance_data[portfolio_value],performance_data[portfolio_id],performance_data[[#This Row],[portfolio_id]])  -_xlfn.MINIFS(performance_data[portfolio_value],performance_data[portfolio_id],performance_data[[#This Row],[portfolio_id]])</f>
        <v>463482.04000000004</v>
      </c>
    </row>
    <row r="2123" spans="1:8" x14ac:dyDescent="0.3">
      <c r="A2123">
        <v>1410</v>
      </c>
      <c r="B2123" s="1">
        <v>45303</v>
      </c>
      <c r="C2123">
        <v>284129.59000000003</v>
      </c>
      <c r="D2123">
        <v>-4.17</v>
      </c>
      <c r="E2123">
        <v>-4.96</v>
      </c>
      <c r="F2123">
        <v>9077.36</v>
      </c>
      <c r="G2123">
        <v>16483.53</v>
      </c>
      <c r="H2123">
        <f>_xlfn.MAXIFS(performance_data[portfolio_value],performance_data[portfolio_id],performance_data[[#This Row],[portfolio_id]])  -_xlfn.MINIFS(performance_data[portfolio_value],performance_data[portfolio_id],performance_data[[#This Row],[portfolio_id]])</f>
        <v>481394.79</v>
      </c>
    </row>
    <row r="2124" spans="1:8" x14ac:dyDescent="0.3">
      <c r="A2124">
        <v>6906</v>
      </c>
      <c r="B2124" s="1">
        <v>45366</v>
      </c>
      <c r="C2124">
        <v>284091</v>
      </c>
      <c r="D2124">
        <v>11.43</v>
      </c>
      <c r="E2124">
        <v>10.56</v>
      </c>
      <c r="F2124">
        <v>1178.02</v>
      </c>
      <c r="G2124">
        <v>12215.6</v>
      </c>
      <c r="H2124">
        <f>_xlfn.MAXIFS(performance_data[portfolio_value],performance_data[portfolio_id],performance_data[[#This Row],[portfolio_id]])  -_xlfn.MINIFS(performance_data[portfolio_value],performance_data[portfolio_id],performance_data[[#This Row],[portfolio_id]])</f>
        <v>386286.24</v>
      </c>
    </row>
    <row r="2125" spans="1:8" x14ac:dyDescent="0.3">
      <c r="A2125">
        <v>5044</v>
      </c>
      <c r="B2125" s="1">
        <v>44875</v>
      </c>
      <c r="C2125">
        <v>283978.71999999997</v>
      </c>
      <c r="D2125">
        <v>0.98</v>
      </c>
      <c r="E2125">
        <v>1.0900000000000001</v>
      </c>
      <c r="F2125">
        <v>19371.43</v>
      </c>
      <c r="G2125">
        <v>5992.34</v>
      </c>
      <c r="H2125">
        <f>_xlfn.MAXIFS(performance_data[portfolio_value],performance_data[portfolio_id],performance_data[[#This Row],[portfolio_id]])  -_xlfn.MINIFS(performance_data[portfolio_value],performance_data[portfolio_id],performance_data[[#This Row],[portfolio_id]])</f>
        <v>444691.66</v>
      </c>
    </row>
    <row r="2126" spans="1:8" x14ac:dyDescent="0.3">
      <c r="A2126">
        <v>4993</v>
      </c>
      <c r="B2126" s="1">
        <v>45110</v>
      </c>
      <c r="C2126">
        <v>283893.37</v>
      </c>
      <c r="D2126">
        <v>-2.79</v>
      </c>
      <c r="E2126">
        <v>-2.84</v>
      </c>
      <c r="F2126">
        <v>10997.83</v>
      </c>
      <c r="G2126">
        <v>17787.66</v>
      </c>
      <c r="H2126">
        <f>_xlfn.MAXIFS(performance_data[portfolio_value],performance_data[portfolio_id],performance_data[[#This Row],[portfolio_id]])  -_xlfn.MINIFS(performance_data[portfolio_value],performance_data[portfolio_id],performance_data[[#This Row],[portfolio_id]])</f>
        <v>459840.17</v>
      </c>
    </row>
    <row r="2127" spans="1:8" x14ac:dyDescent="0.3">
      <c r="A2127">
        <v>1763</v>
      </c>
      <c r="B2127" s="1">
        <v>45546</v>
      </c>
      <c r="C2127">
        <v>283842.03000000003</v>
      </c>
      <c r="D2127">
        <v>19.43</v>
      </c>
      <c r="E2127">
        <v>15.98</v>
      </c>
      <c r="F2127">
        <v>14729.28</v>
      </c>
      <c r="G2127">
        <v>2762.91</v>
      </c>
      <c r="H2127">
        <f>_xlfn.MAXIFS(performance_data[portfolio_value],performance_data[portfolio_id],performance_data[[#This Row],[portfolio_id]])  -_xlfn.MINIFS(performance_data[portfolio_value],performance_data[portfolio_id],performance_data[[#This Row],[portfolio_id]])</f>
        <v>400130.94</v>
      </c>
    </row>
    <row r="2128" spans="1:8" x14ac:dyDescent="0.3">
      <c r="A2128">
        <v>9983</v>
      </c>
      <c r="B2128" s="1">
        <v>45066</v>
      </c>
      <c r="C2128">
        <v>283665.49</v>
      </c>
      <c r="D2128">
        <v>0.06</v>
      </c>
      <c r="E2128">
        <v>0.05</v>
      </c>
      <c r="F2128">
        <v>1449.54</v>
      </c>
      <c r="G2128">
        <v>19011.38</v>
      </c>
      <c r="H2128">
        <f>_xlfn.MAXIFS(performance_data[portfolio_value],performance_data[portfolio_id],performance_data[[#This Row],[portfolio_id]])  -_xlfn.MINIFS(performance_data[portfolio_value],performance_data[portfolio_id],performance_data[[#This Row],[portfolio_id]])</f>
        <v>475948.09</v>
      </c>
    </row>
    <row r="2129" spans="1:8" x14ac:dyDescent="0.3">
      <c r="A2129">
        <v>3300</v>
      </c>
      <c r="B2129" s="1">
        <v>45217</v>
      </c>
      <c r="C2129">
        <v>283499.2</v>
      </c>
      <c r="D2129">
        <v>7.11</v>
      </c>
      <c r="E2129">
        <v>6.28</v>
      </c>
      <c r="F2129">
        <v>16161.11</v>
      </c>
      <c r="G2129">
        <v>16209.08</v>
      </c>
      <c r="H2129">
        <f>_xlfn.MAXIFS(performance_data[portfolio_value],performance_data[portfolio_id],performance_data[[#This Row],[portfolio_id]])  -_xlfn.MINIFS(performance_data[portfolio_value],performance_data[portfolio_id],performance_data[[#This Row],[portfolio_id]])</f>
        <v>458185.77999999997</v>
      </c>
    </row>
    <row r="2130" spans="1:8" x14ac:dyDescent="0.3">
      <c r="A2130">
        <v>8625</v>
      </c>
      <c r="B2130" s="1">
        <v>44950</v>
      </c>
      <c r="C2130">
        <v>283459.02</v>
      </c>
      <c r="D2130">
        <v>0.52</v>
      </c>
      <c r="E2130">
        <v>0.56999999999999995</v>
      </c>
      <c r="F2130">
        <v>4691.3999999999996</v>
      </c>
      <c r="G2130">
        <v>12789.18</v>
      </c>
      <c r="H2130">
        <f>_xlfn.MAXIFS(performance_data[portfolio_value],performance_data[portfolio_id],performance_data[[#This Row],[portfolio_id]])  -_xlfn.MINIFS(performance_data[portfolio_value],performance_data[portfolio_id],performance_data[[#This Row],[portfolio_id]])</f>
        <v>464702.64</v>
      </c>
    </row>
    <row r="2131" spans="1:8" x14ac:dyDescent="0.3">
      <c r="A2131">
        <v>1558</v>
      </c>
      <c r="B2131" s="1">
        <v>44957</v>
      </c>
      <c r="C2131">
        <v>283288.63</v>
      </c>
      <c r="D2131">
        <v>-5.19</v>
      </c>
      <c r="E2131">
        <v>-5.63</v>
      </c>
      <c r="F2131">
        <v>17208.669999999998</v>
      </c>
      <c r="G2131">
        <v>789.86</v>
      </c>
      <c r="H2131">
        <f>_xlfn.MAXIFS(performance_data[portfolio_value],performance_data[portfolio_id],performance_data[[#This Row],[portfolio_id]])  -_xlfn.MINIFS(performance_data[portfolio_value],performance_data[portfolio_id],performance_data[[#This Row],[portfolio_id]])</f>
        <v>474661.63</v>
      </c>
    </row>
    <row r="2132" spans="1:8" x14ac:dyDescent="0.3">
      <c r="A2132">
        <v>1405</v>
      </c>
      <c r="B2132" s="1">
        <v>45324</v>
      </c>
      <c r="C2132">
        <v>283182.37</v>
      </c>
      <c r="D2132">
        <v>10.85</v>
      </c>
      <c r="E2132">
        <v>10.18</v>
      </c>
      <c r="F2132">
        <v>2312.63</v>
      </c>
      <c r="G2132">
        <v>18701.830000000002</v>
      </c>
      <c r="H2132">
        <f>_xlfn.MAXIFS(performance_data[portfolio_value],performance_data[portfolio_id],performance_data[[#This Row],[portfolio_id]])  -_xlfn.MINIFS(performance_data[portfolio_value],performance_data[portfolio_id],performance_data[[#This Row],[portfolio_id]])</f>
        <v>448826.29000000004</v>
      </c>
    </row>
    <row r="2133" spans="1:8" x14ac:dyDescent="0.3">
      <c r="A2133">
        <v>2253</v>
      </c>
      <c r="B2133" s="1">
        <v>44848</v>
      </c>
      <c r="C2133">
        <v>283168.84999999998</v>
      </c>
      <c r="D2133">
        <v>9.31</v>
      </c>
      <c r="E2133">
        <v>8.33</v>
      </c>
      <c r="F2133">
        <v>1320.07</v>
      </c>
      <c r="G2133">
        <v>19294.93</v>
      </c>
      <c r="H2133">
        <f>_xlfn.MAXIFS(performance_data[portfolio_value],performance_data[portfolio_id],performance_data[[#This Row],[portfolio_id]])  -_xlfn.MINIFS(performance_data[portfolio_value],performance_data[portfolio_id],performance_data[[#This Row],[portfolio_id]])</f>
        <v>482288.45999999996</v>
      </c>
    </row>
    <row r="2134" spans="1:8" x14ac:dyDescent="0.3">
      <c r="A2134">
        <v>4566</v>
      </c>
      <c r="B2134" s="1">
        <v>45194</v>
      </c>
      <c r="C2134">
        <v>282920.78999999998</v>
      </c>
      <c r="D2134">
        <v>-2.2799999999999998</v>
      </c>
      <c r="E2134">
        <v>-2.11</v>
      </c>
      <c r="F2134">
        <v>15440.73</v>
      </c>
      <c r="G2134">
        <v>14220.84</v>
      </c>
      <c r="H2134">
        <f>_xlfn.MAXIFS(performance_data[portfolio_value],performance_data[portfolio_id],performance_data[[#This Row],[portfolio_id]])  -_xlfn.MINIFS(performance_data[portfolio_value],performance_data[portfolio_id],performance_data[[#This Row],[portfolio_id]])</f>
        <v>454731.38</v>
      </c>
    </row>
    <row r="2135" spans="1:8" x14ac:dyDescent="0.3">
      <c r="A2135">
        <v>2448</v>
      </c>
      <c r="B2135" s="1">
        <v>44926</v>
      </c>
      <c r="C2135">
        <v>282885.05</v>
      </c>
      <c r="D2135">
        <v>-4.83</v>
      </c>
      <c r="E2135">
        <v>-3.97</v>
      </c>
      <c r="F2135">
        <v>597.36</v>
      </c>
      <c r="G2135">
        <v>6511.24</v>
      </c>
      <c r="H2135">
        <f>_xlfn.MAXIFS(performance_data[portfolio_value],performance_data[portfolio_id],performance_data[[#This Row],[portfolio_id]])  -_xlfn.MINIFS(performance_data[portfolio_value],performance_data[portfolio_id],performance_data[[#This Row],[portfolio_id]])</f>
        <v>392353.16</v>
      </c>
    </row>
    <row r="2136" spans="1:8" x14ac:dyDescent="0.3">
      <c r="A2136">
        <v>3302</v>
      </c>
      <c r="B2136" s="1">
        <v>45405</v>
      </c>
      <c r="C2136">
        <v>282877.81</v>
      </c>
      <c r="D2136">
        <v>0.57999999999999996</v>
      </c>
      <c r="E2136">
        <v>0.69</v>
      </c>
      <c r="F2136">
        <v>17452.96</v>
      </c>
      <c r="G2136">
        <v>17839.86</v>
      </c>
      <c r="H2136">
        <f>_xlfn.MAXIFS(performance_data[portfolio_value],performance_data[portfolio_id],performance_data[[#This Row],[portfolio_id]])  -_xlfn.MINIFS(performance_data[portfolio_value],performance_data[portfolio_id],performance_data[[#This Row],[portfolio_id]])</f>
        <v>464384.52</v>
      </c>
    </row>
    <row r="2137" spans="1:8" x14ac:dyDescent="0.3">
      <c r="A2137">
        <v>1845</v>
      </c>
      <c r="B2137" s="1">
        <v>45128</v>
      </c>
      <c r="C2137">
        <v>282771.42</v>
      </c>
      <c r="D2137">
        <v>8.14</v>
      </c>
      <c r="E2137">
        <v>6.52</v>
      </c>
      <c r="F2137">
        <v>18558.23</v>
      </c>
      <c r="G2137">
        <v>2227.2800000000002</v>
      </c>
      <c r="H2137">
        <f>_xlfn.MAXIFS(performance_data[portfolio_value],performance_data[portfolio_id],performance_data[[#This Row],[portfolio_id]])  -_xlfn.MINIFS(performance_data[portfolio_value],performance_data[portfolio_id],performance_data[[#This Row],[portfolio_id]])</f>
        <v>457089.26999999996</v>
      </c>
    </row>
    <row r="2138" spans="1:8" x14ac:dyDescent="0.3">
      <c r="A2138">
        <v>6906</v>
      </c>
      <c r="B2138" s="1">
        <v>44971</v>
      </c>
      <c r="C2138">
        <v>282721.43</v>
      </c>
      <c r="D2138">
        <v>5.45</v>
      </c>
      <c r="E2138">
        <v>6.03</v>
      </c>
      <c r="F2138">
        <v>4443.55</v>
      </c>
      <c r="G2138">
        <v>2612.4299999999998</v>
      </c>
      <c r="H2138">
        <f>_xlfn.MAXIFS(performance_data[portfolio_value],performance_data[portfolio_id],performance_data[[#This Row],[portfolio_id]])  -_xlfn.MINIFS(performance_data[portfolio_value],performance_data[portfolio_id],performance_data[[#This Row],[portfolio_id]])</f>
        <v>386286.24</v>
      </c>
    </row>
    <row r="2139" spans="1:8" x14ac:dyDescent="0.3">
      <c r="A2139">
        <v>2079</v>
      </c>
      <c r="B2139" s="1">
        <v>44842</v>
      </c>
      <c r="C2139">
        <v>282569.90999999997</v>
      </c>
      <c r="D2139">
        <v>16.309999999999999</v>
      </c>
      <c r="E2139">
        <v>15.39</v>
      </c>
      <c r="F2139">
        <v>9257.64</v>
      </c>
      <c r="G2139">
        <v>15428.41</v>
      </c>
      <c r="H2139">
        <f>_xlfn.MAXIFS(performance_data[portfolio_value],performance_data[portfolio_id],performance_data[[#This Row],[portfolio_id]])  -_xlfn.MINIFS(performance_data[portfolio_value],performance_data[portfolio_id],performance_data[[#This Row],[portfolio_id]])</f>
        <v>464239.71</v>
      </c>
    </row>
    <row r="2140" spans="1:8" x14ac:dyDescent="0.3">
      <c r="A2140">
        <v>7046</v>
      </c>
      <c r="B2140" s="1">
        <v>44852</v>
      </c>
      <c r="C2140">
        <v>282449.01</v>
      </c>
      <c r="D2140">
        <v>-6.37</v>
      </c>
      <c r="E2140">
        <v>-5.95</v>
      </c>
      <c r="F2140">
        <v>2747.1</v>
      </c>
      <c r="G2140">
        <v>7179.64</v>
      </c>
      <c r="H2140">
        <f>_xlfn.MAXIFS(performance_data[portfolio_value],performance_data[portfolio_id],performance_data[[#This Row],[portfolio_id]])  -_xlfn.MINIFS(performance_data[portfolio_value],performance_data[portfolio_id],performance_data[[#This Row],[portfolio_id]])</f>
        <v>442911.24</v>
      </c>
    </row>
    <row r="2141" spans="1:8" x14ac:dyDescent="0.3">
      <c r="A2141">
        <v>1475</v>
      </c>
      <c r="B2141" s="1">
        <v>45383</v>
      </c>
      <c r="C2141">
        <v>282333.21000000002</v>
      </c>
      <c r="D2141">
        <v>7.03</v>
      </c>
      <c r="E2141">
        <v>7.16</v>
      </c>
      <c r="F2141">
        <v>19361.990000000002</v>
      </c>
      <c r="G2141">
        <v>11728.55</v>
      </c>
      <c r="H2141">
        <f>_xlfn.MAXIFS(performance_data[portfolio_value],performance_data[portfolio_id],performance_data[[#This Row],[portfolio_id]])  -_xlfn.MINIFS(performance_data[portfolio_value],performance_data[portfolio_id],performance_data[[#This Row],[portfolio_id]])</f>
        <v>429460.27</v>
      </c>
    </row>
    <row r="2142" spans="1:8" x14ac:dyDescent="0.3">
      <c r="A2142">
        <v>1558</v>
      </c>
      <c r="B2142" s="1">
        <v>45129</v>
      </c>
      <c r="C2142">
        <v>282210.46000000002</v>
      </c>
      <c r="D2142">
        <v>18.71</v>
      </c>
      <c r="E2142">
        <v>22.3</v>
      </c>
      <c r="F2142">
        <v>8912.2900000000009</v>
      </c>
      <c r="G2142">
        <v>10853.03</v>
      </c>
      <c r="H2142">
        <f>_xlfn.MAXIFS(performance_data[portfolio_value],performance_data[portfolio_id],performance_data[[#This Row],[portfolio_id]])  -_xlfn.MINIFS(performance_data[portfolio_value],performance_data[portfolio_id],performance_data[[#This Row],[portfolio_id]])</f>
        <v>474661.63</v>
      </c>
    </row>
    <row r="2143" spans="1:8" x14ac:dyDescent="0.3">
      <c r="A2143">
        <v>1280</v>
      </c>
      <c r="B2143" s="1">
        <v>45132</v>
      </c>
      <c r="C2143">
        <v>282172.36</v>
      </c>
      <c r="D2143">
        <v>-2.12</v>
      </c>
      <c r="E2143">
        <v>-2.3199999999999998</v>
      </c>
      <c r="F2143">
        <v>6513.23</v>
      </c>
      <c r="G2143">
        <v>16102.47</v>
      </c>
      <c r="H2143">
        <f>_xlfn.MAXIFS(performance_data[portfolio_value],performance_data[portfolio_id],performance_data[[#This Row],[portfolio_id]])  -_xlfn.MINIFS(performance_data[portfolio_value],performance_data[portfolio_id],performance_data[[#This Row],[portfolio_id]])</f>
        <v>486253.62</v>
      </c>
    </row>
    <row r="2144" spans="1:8" x14ac:dyDescent="0.3">
      <c r="A2144">
        <v>8368</v>
      </c>
      <c r="B2144" s="1">
        <v>44855</v>
      </c>
      <c r="C2144">
        <v>282115.42</v>
      </c>
      <c r="D2144">
        <v>-3.16</v>
      </c>
      <c r="E2144">
        <v>-3.04</v>
      </c>
      <c r="F2144">
        <v>9185.58</v>
      </c>
      <c r="G2144">
        <v>19794.97</v>
      </c>
      <c r="H2144">
        <f>_xlfn.MAXIFS(performance_data[portfolio_value],performance_data[portfolio_id],performance_data[[#This Row],[portfolio_id]])  -_xlfn.MINIFS(performance_data[portfolio_value],performance_data[portfolio_id],performance_data[[#This Row],[portfolio_id]])</f>
        <v>459458.64</v>
      </c>
    </row>
    <row r="2145" spans="1:8" x14ac:dyDescent="0.3">
      <c r="A2145">
        <v>5792</v>
      </c>
      <c r="B2145" s="1">
        <v>44883</v>
      </c>
      <c r="C2145">
        <v>282079.15000000002</v>
      </c>
      <c r="D2145">
        <v>-3.67</v>
      </c>
      <c r="E2145">
        <v>-3.57</v>
      </c>
      <c r="F2145">
        <v>665.48</v>
      </c>
      <c r="G2145">
        <v>4875.53</v>
      </c>
      <c r="H2145">
        <f>_xlfn.MAXIFS(performance_data[portfolio_value],performance_data[portfolio_id],performance_data[[#This Row],[portfolio_id]])  -_xlfn.MINIFS(performance_data[portfolio_value],performance_data[portfolio_id],performance_data[[#This Row],[portfolio_id]])</f>
        <v>436205.63</v>
      </c>
    </row>
    <row r="2146" spans="1:8" x14ac:dyDescent="0.3">
      <c r="A2146">
        <v>5705</v>
      </c>
      <c r="B2146" s="1">
        <v>45181</v>
      </c>
      <c r="C2146">
        <v>282018.39</v>
      </c>
      <c r="D2146">
        <v>15.05</v>
      </c>
      <c r="E2146">
        <v>15.24</v>
      </c>
      <c r="F2146">
        <v>1465.81</v>
      </c>
      <c r="G2146">
        <v>16790.46</v>
      </c>
      <c r="H2146">
        <f>_xlfn.MAXIFS(performance_data[portfolio_value],performance_data[portfolio_id],performance_data[[#This Row],[portfolio_id]])  -_xlfn.MINIFS(performance_data[portfolio_value],performance_data[portfolio_id],performance_data[[#This Row],[portfolio_id]])</f>
        <v>451631.84</v>
      </c>
    </row>
    <row r="2147" spans="1:8" x14ac:dyDescent="0.3">
      <c r="A2147">
        <v>3725</v>
      </c>
      <c r="B2147" s="1">
        <v>45371</v>
      </c>
      <c r="C2147">
        <v>281846.42</v>
      </c>
      <c r="D2147">
        <v>4.8899999999999997</v>
      </c>
      <c r="E2147">
        <v>4.28</v>
      </c>
      <c r="F2147">
        <v>3831.96</v>
      </c>
      <c r="G2147">
        <v>17696.39</v>
      </c>
      <c r="H2147">
        <f>_xlfn.MAXIFS(performance_data[portfolio_value],performance_data[portfolio_id],performance_data[[#This Row],[portfolio_id]])  -_xlfn.MINIFS(performance_data[portfolio_value],performance_data[portfolio_id],performance_data[[#This Row],[portfolio_id]])</f>
        <v>414846.14999999997</v>
      </c>
    </row>
    <row r="2148" spans="1:8" x14ac:dyDescent="0.3">
      <c r="A2148">
        <v>7172</v>
      </c>
      <c r="B2148" s="1">
        <v>44990</v>
      </c>
      <c r="C2148">
        <v>281774.63</v>
      </c>
      <c r="D2148">
        <v>13.9</v>
      </c>
      <c r="E2148">
        <v>16.559999999999999</v>
      </c>
      <c r="F2148">
        <v>8284.76</v>
      </c>
      <c r="G2148">
        <v>9734.07</v>
      </c>
      <c r="H2148">
        <f>_xlfn.MAXIFS(performance_data[portfolio_value],performance_data[portfolio_id],performance_data[[#This Row],[portfolio_id]])  -_xlfn.MINIFS(performance_data[portfolio_value],performance_data[portfolio_id],performance_data[[#This Row],[portfolio_id]])</f>
        <v>435214.88</v>
      </c>
    </row>
    <row r="2149" spans="1:8" x14ac:dyDescent="0.3">
      <c r="A2149">
        <v>3617</v>
      </c>
      <c r="B2149" s="1">
        <v>45348</v>
      </c>
      <c r="C2149">
        <v>281725.74</v>
      </c>
      <c r="D2149">
        <v>1.28</v>
      </c>
      <c r="E2149">
        <v>1.47</v>
      </c>
      <c r="F2149">
        <v>5466.59</v>
      </c>
      <c r="G2149">
        <v>8944.5400000000009</v>
      </c>
      <c r="H2149">
        <f>_xlfn.MAXIFS(performance_data[portfolio_value],performance_data[portfolio_id],performance_data[[#This Row],[portfolio_id]])  -_xlfn.MINIFS(performance_data[portfolio_value],performance_data[portfolio_id],performance_data[[#This Row],[portfolio_id]])</f>
        <v>459576.45999999996</v>
      </c>
    </row>
    <row r="2150" spans="1:8" x14ac:dyDescent="0.3">
      <c r="A2150">
        <v>8661</v>
      </c>
      <c r="B2150" s="1">
        <v>45518</v>
      </c>
      <c r="C2150">
        <v>281572.82</v>
      </c>
      <c r="D2150">
        <v>6.69</v>
      </c>
      <c r="E2150">
        <v>5.75</v>
      </c>
      <c r="F2150">
        <v>15249.18</v>
      </c>
      <c r="G2150">
        <v>19855.259999999998</v>
      </c>
      <c r="H2150">
        <f>_xlfn.MAXIFS(performance_data[portfolio_value],performance_data[portfolio_id],performance_data[[#This Row],[portfolio_id]])  -_xlfn.MINIFS(performance_data[portfolio_value],performance_data[portfolio_id],performance_data[[#This Row],[portfolio_id]])</f>
        <v>474158.26</v>
      </c>
    </row>
    <row r="2151" spans="1:8" x14ac:dyDescent="0.3">
      <c r="A2151">
        <v>7756</v>
      </c>
      <c r="B2151" s="1">
        <v>45244</v>
      </c>
      <c r="C2151">
        <v>281481.24</v>
      </c>
      <c r="D2151">
        <v>2.5499999999999998</v>
      </c>
      <c r="E2151">
        <v>2.87</v>
      </c>
      <c r="F2151">
        <v>2726.21</v>
      </c>
      <c r="G2151">
        <v>10497</v>
      </c>
      <c r="H2151">
        <f>_xlfn.MAXIFS(performance_data[portfolio_value],performance_data[portfolio_id],performance_data[[#This Row],[portfolio_id]])  -_xlfn.MINIFS(performance_data[portfolio_value],performance_data[portfolio_id],performance_data[[#This Row],[portfolio_id]])</f>
        <v>370918.12</v>
      </c>
    </row>
    <row r="2152" spans="1:8" x14ac:dyDescent="0.3">
      <c r="A2152">
        <v>1471</v>
      </c>
      <c r="B2152" s="1">
        <v>45013</v>
      </c>
      <c r="C2152">
        <v>281417.32</v>
      </c>
      <c r="D2152">
        <v>5.57</v>
      </c>
      <c r="E2152">
        <v>5.76</v>
      </c>
      <c r="F2152">
        <v>4630.3599999999997</v>
      </c>
      <c r="G2152">
        <v>10153.52</v>
      </c>
      <c r="H2152">
        <f>_xlfn.MAXIFS(performance_data[portfolio_value],performance_data[portfolio_id],performance_data[[#This Row],[portfolio_id]])  -_xlfn.MINIFS(performance_data[portfolio_value],performance_data[portfolio_id],performance_data[[#This Row],[portfolio_id]])</f>
        <v>482465.44</v>
      </c>
    </row>
    <row r="2153" spans="1:8" x14ac:dyDescent="0.3">
      <c r="A2153">
        <v>9920</v>
      </c>
      <c r="B2153" s="1">
        <v>44932</v>
      </c>
      <c r="C2153">
        <v>281413.17</v>
      </c>
      <c r="D2153">
        <v>14.36</v>
      </c>
      <c r="E2153">
        <v>14.63</v>
      </c>
      <c r="F2153">
        <v>6132.11</v>
      </c>
      <c r="G2153">
        <v>2772.5</v>
      </c>
      <c r="H2153">
        <f>_xlfn.MAXIFS(performance_data[portfolio_value],performance_data[portfolio_id],performance_data[[#This Row],[portfolio_id]])  -_xlfn.MINIFS(performance_data[portfolio_value],performance_data[portfolio_id],performance_data[[#This Row],[portfolio_id]])</f>
        <v>448034.8</v>
      </c>
    </row>
    <row r="2154" spans="1:8" x14ac:dyDescent="0.3">
      <c r="A2154">
        <v>5541</v>
      </c>
      <c r="B2154" s="1">
        <v>44853</v>
      </c>
      <c r="C2154">
        <v>281347.59000000003</v>
      </c>
      <c r="D2154">
        <v>2.73</v>
      </c>
      <c r="E2154">
        <v>3.23</v>
      </c>
      <c r="F2154">
        <v>11180.38</v>
      </c>
      <c r="G2154">
        <v>173.44</v>
      </c>
      <c r="H2154">
        <f>_xlfn.MAXIFS(performance_data[portfolio_value],performance_data[portfolio_id],performance_data[[#This Row],[portfolio_id]])  -_xlfn.MINIFS(performance_data[portfolio_value],performance_data[portfolio_id],performance_data[[#This Row],[portfolio_id]])</f>
        <v>428828.67</v>
      </c>
    </row>
    <row r="2155" spans="1:8" x14ac:dyDescent="0.3">
      <c r="A2155">
        <v>3617</v>
      </c>
      <c r="B2155" s="1">
        <v>45465</v>
      </c>
      <c r="C2155">
        <v>281344</v>
      </c>
      <c r="D2155">
        <v>-8.5299999999999994</v>
      </c>
      <c r="E2155">
        <v>-9.6999999999999993</v>
      </c>
      <c r="F2155">
        <v>19837.439999999999</v>
      </c>
      <c r="G2155">
        <v>17186.79</v>
      </c>
      <c r="H2155">
        <f>_xlfn.MAXIFS(performance_data[portfolio_value],performance_data[portfolio_id],performance_data[[#This Row],[portfolio_id]])  -_xlfn.MINIFS(performance_data[portfolio_value],performance_data[portfolio_id],performance_data[[#This Row],[portfolio_id]])</f>
        <v>459576.45999999996</v>
      </c>
    </row>
    <row r="2156" spans="1:8" x14ac:dyDescent="0.3">
      <c r="A2156">
        <v>9983</v>
      </c>
      <c r="B2156" s="1">
        <v>45256</v>
      </c>
      <c r="C2156">
        <v>281265.23</v>
      </c>
      <c r="D2156">
        <v>14.73</v>
      </c>
      <c r="E2156">
        <v>17.34</v>
      </c>
      <c r="F2156">
        <v>16665.650000000001</v>
      </c>
      <c r="G2156">
        <v>9870.31</v>
      </c>
      <c r="H2156">
        <f>_xlfn.MAXIFS(performance_data[portfolio_value],performance_data[portfolio_id],performance_data[[#This Row],[portfolio_id]])  -_xlfn.MINIFS(performance_data[portfolio_value],performance_data[portfolio_id],performance_data[[#This Row],[portfolio_id]])</f>
        <v>475948.09</v>
      </c>
    </row>
    <row r="2157" spans="1:8" x14ac:dyDescent="0.3">
      <c r="A2157">
        <v>1410</v>
      </c>
      <c r="B2157" s="1">
        <v>45413</v>
      </c>
      <c r="C2157">
        <v>281198.48</v>
      </c>
      <c r="D2157">
        <v>2.61</v>
      </c>
      <c r="E2157">
        <v>2.4900000000000002</v>
      </c>
      <c r="F2157">
        <v>9888.7999999999993</v>
      </c>
      <c r="G2157">
        <v>10710.76</v>
      </c>
      <c r="H2157">
        <f>_xlfn.MAXIFS(performance_data[portfolio_value],performance_data[portfolio_id],performance_data[[#This Row],[portfolio_id]])  -_xlfn.MINIFS(performance_data[portfolio_value],performance_data[portfolio_id],performance_data[[#This Row],[portfolio_id]])</f>
        <v>481394.79</v>
      </c>
    </row>
    <row r="2158" spans="1:8" x14ac:dyDescent="0.3">
      <c r="A2158">
        <v>6655</v>
      </c>
      <c r="B2158" s="1">
        <v>44970</v>
      </c>
      <c r="C2158">
        <v>281148.08</v>
      </c>
      <c r="D2158">
        <v>7.65</v>
      </c>
      <c r="E2158">
        <v>8.6300000000000008</v>
      </c>
      <c r="F2158">
        <v>1920.23</v>
      </c>
      <c r="G2158">
        <v>3466.07</v>
      </c>
      <c r="H2158">
        <f>_xlfn.MAXIFS(performance_data[portfolio_value],performance_data[portfolio_id],performance_data[[#This Row],[portfolio_id]])  -_xlfn.MINIFS(performance_data[portfolio_value],performance_data[portfolio_id],performance_data[[#This Row],[portfolio_id]])</f>
        <v>479054.82</v>
      </c>
    </row>
    <row r="2159" spans="1:8" x14ac:dyDescent="0.3">
      <c r="A2159">
        <v>7159</v>
      </c>
      <c r="B2159" s="1">
        <v>44997</v>
      </c>
      <c r="C2159">
        <v>281145.90999999997</v>
      </c>
      <c r="D2159">
        <v>0.26</v>
      </c>
      <c r="E2159">
        <v>0.3</v>
      </c>
      <c r="F2159">
        <v>13744.04</v>
      </c>
      <c r="G2159">
        <v>8716.15</v>
      </c>
      <c r="H2159">
        <f>_xlfn.MAXIFS(performance_data[portfolio_value],performance_data[portfolio_id],performance_data[[#This Row],[portfolio_id]])  -_xlfn.MINIFS(performance_data[portfolio_value],performance_data[portfolio_id],performance_data[[#This Row],[portfolio_id]])</f>
        <v>475159.84</v>
      </c>
    </row>
    <row r="2160" spans="1:8" x14ac:dyDescent="0.3">
      <c r="A2160">
        <v>1845</v>
      </c>
      <c r="B2160" s="1">
        <v>45129</v>
      </c>
      <c r="C2160">
        <v>280993.90000000002</v>
      </c>
      <c r="D2160">
        <v>-0.46</v>
      </c>
      <c r="E2160">
        <v>-0.43</v>
      </c>
      <c r="F2160">
        <v>8123.03</v>
      </c>
      <c r="G2160">
        <v>9883.02</v>
      </c>
      <c r="H2160">
        <f>_xlfn.MAXIFS(performance_data[portfolio_value],performance_data[portfolio_id],performance_data[[#This Row],[portfolio_id]])  -_xlfn.MINIFS(performance_data[portfolio_value],performance_data[portfolio_id],performance_data[[#This Row],[portfolio_id]])</f>
        <v>457089.26999999996</v>
      </c>
    </row>
    <row r="2161" spans="1:8" x14ac:dyDescent="0.3">
      <c r="A2161">
        <v>9353</v>
      </c>
      <c r="B2161" s="1">
        <v>45226</v>
      </c>
      <c r="C2161">
        <v>280948.51</v>
      </c>
      <c r="D2161">
        <v>5.03</v>
      </c>
      <c r="E2161">
        <v>4.13</v>
      </c>
      <c r="F2161">
        <v>879.93</v>
      </c>
      <c r="G2161">
        <v>7919.19</v>
      </c>
      <c r="H2161">
        <f>_xlfn.MAXIFS(performance_data[portfolio_value],performance_data[portfolio_id],performance_data[[#This Row],[portfolio_id]])  -_xlfn.MINIFS(performance_data[portfolio_value],performance_data[portfolio_id],performance_data[[#This Row],[portfolio_id]])</f>
        <v>468899.83</v>
      </c>
    </row>
    <row r="2162" spans="1:8" x14ac:dyDescent="0.3">
      <c r="A2162">
        <v>4157</v>
      </c>
      <c r="B2162" s="1">
        <v>45118</v>
      </c>
      <c r="C2162">
        <v>280942.71000000002</v>
      </c>
      <c r="D2162">
        <v>-5.28</v>
      </c>
      <c r="E2162">
        <v>-5.58</v>
      </c>
      <c r="F2162">
        <v>17699.16</v>
      </c>
      <c r="G2162">
        <v>5910.15</v>
      </c>
      <c r="H2162">
        <f>_xlfn.MAXIFS(performance_data[portfolio_value],performance_data[portfolio_id],performance_data[[#This Row],[portfolio_id]])  -_xlfn.MINIFS(performance_data[portfolio_value],performance_data[portfolio_id],performance_data[[#This Row],[portfolio_id]])</f>
        <v>463407.92000000004</v>
      </c>
    </row>
    <row r="2163" spans="1:8" x14ac:dyDescent="0.3">
      <c r="A2163">
        <v>8353</v>
      </c>
      <c r="B2163" s="1">
        <v>44858</v>
      </c>
      <c r="C2163">
        <v>280764.03999999998</v>
      </c>
      <c r="D2163">
        <v>0.51</v>
      </c>
      <c r="E2163">
        <v>0.56999999999999995</v>
      </c>
      <c r="F2163">
        <v>14037.54</v>
      </c>
      <c r="G2163">
        <v>8455.89</v>
      </c>
      <c r="H2163">
        <f>_xlfn.MAXIFS(performance_data[portfolio_value],performance_data[portfolio_id],performance_data[[#This Row],[portfolio_id]])  -_xlfn.MINIFS(performance_data[portfolio_value],performance_data[portfolio_id],performance_data[[#This Row],[portfolio_id]])</f>
        <v>484346.58</v>
      </c>
    </row>
    <row r="2164" spans="1:8" x14ac:dyDescent="0.3">
      <c r="A2164">
        <v>6240</v>
      </c>
      <c r="B2164" s="1">
        <v>45344</v>
      </c>
      <c r="C2164">
        <v>280706</v>
      </c>
      <c r="D2164">
        <v>16.87</v>
      </c>
      <c r="E2164">
        <v>16.739999999999998</v>
      </c>
      <c r="F2164">
        <v>14770.24</v>
      </c>
      <c r="G2164">
        <v>1590.43</v>
      </c>
      <c r="H2164">
        <f>_xlfn.MAXIFS(performance_data[portfolio_value],performance_data[portfolio_id],performance_data[[#This Row],[portfolio_id]])  -_xlfn.MINIFS(performance_data[portfolio_value],performance_data[portfolio_id],performance_data[[#This Row],[portfolio_id]])</f>
        <v>472102.02999999997</v>
      </c>
    </row>
    <row r="2165" spans="1:8" x14ac:dyDescent="0.3">
      <c r="A2165">
        <v>5646</v>
      </c>
      <c r="B2165" s="1">
        <v>44948</v>
      </c>
      <c r="C2165">
        <v>280574.78999999998</v>
      </c>
      <c r="D2165">
        <v>-4.75</v>
      </c>
      <c r="E2165">
        <v>-5.62</v>
      </c>
      <c r="F2165">
        <v>7818.07</v>
      </c>
      <c r="G2165">
        <v>10688.45</v>
      </c>
      <c r="H2165">
        <f>_xlfn.MAXIFS(performance_data[portfolio_value],performance_data[portfolio_id],performance_data[[#This Row],[portfolio_id]])  -_xlfn.MINIFS(performance_data[portfolio_value],performance_data[portfolio_id],performance_data[[#This Row],[portfolio_id]])</f>
        <v>470901.14</v>
      </c>
    </row>
    <row r="2166" spans="1:8" x14ac:dyDescent="0.3">
      <c r="A2166">
        <v>5541</v>
      </c>
      <c r="B2166" s="1">
        <v>45246</v>
      </c>
      <c r="C2166">
        <v>280500.07</v>
      </c>
      <c r="D2166">
        <v>1.39</v>
      </c>
      <c r="E2166">
        <v>1.21</v>
      </c>
      <c r="F2166">
        <v>10544.25</v>
      </c>
      <c r="G2166">
        <v>7731.02</v>
      </c>
      <c r="H2166">
        <f>_xlfn.MAXIFS(performance_data[portfolio_value],performance_data[portfolio_id],performance_data[[#This Row],[portfolio_id]])  -_xlfn.MINIFS(performance_data[portfolio_value],performance_data[portfolio_id],performance_data[[#This Row],[portfolio_id]])</f>
        <v>428828.67</v>
      </c>
    </row>
    <row r="2167" spans="1:8" x14ac:dyDescent="0.3">
      <c r="A2167">
        <v>1471</v>
      </c>
      <c r="B2167" s="1">
        <v>44893</v>
      </c>
      <c r="C2167">
        <v>280235.81</v>
      </c>
      <c r="D2167">
        <v>4.8499999999999996</v>
      </c>
      <c r="E2167">
        <v>5.01</v>
      </c>
      <c r="F2167">
        <v>13430.72</v>
      </c>
      <c r="G2167">
        <v>8338.5300000000007</v>
      </c>
      <c r="H2167">
        <f>_xlfn.MAXIFS(performance_data[portfolio_value],performance_data[portfolio_id],performance_data[[#This Row],[portfolio_id]])  -_xlfn.MINIFS(performance_data[portfolio_value],performance_data[portfolio_id],performance_data[[#This Row],[portfolio_id]])</f>
        <v>482465.44</v>
      </c>
    </row>
    <row r="2168" spans="1:8" x14ac:dyDescent="0.3">
      <c r="A2168">
        <v>1719</v>
      </c>
      <c r="B2168" s="1">
        <v>45223</v>
      </c>
      <c r="C2168">
        <v>280222.42</v>
      </c>
      <c r="D2168">
        <v>18.11</v>
      </c>
      <c r="E2168">
        <v>14.83</v>
      </c>
      <c r="F2168">
        <v>171.6</v>
      </c>
      <c r="G2168">
        <v>10859.14</v>
      </c>
      <c r="H2168">
        <f>_xlfn.MAXIFS(performance_data[portfolio_value],performance_data[portfolio_id],performance_data[[#This Row],[portfolio_id]])  -_xlfn.MINIFS(performance_data[portfolio_value],performance_data[portfolio_id],performance_data[[#This Row],[portfolio_id]])</f>
        <v>489588.60000000003</v>
      </c>
    </row>
    <row r="2169" spans="1:8" x14ac:dyDescent="0.3">
      <c r="A2169">
        <v>9044</v>
      </c>
      <c r="B2169" s="1">
        <v>45236</v>
      </c>
      <c r="C2169">
        <v>280142.84999999998</v>
      </c>
      <c r="D2169">
        <v>-2.2200000000000002</v>
      </c>
      <c r="E2169">
        <v>-2.36</v>
      </c>
      <c r="F2169">
        <v>16216.44</v>
      </c>
      <c r="G2169">
        <v>18512.88</v>
      </c>
      <c r="H2169">
        <f>_xlfn.MAXIFS(performance_data[portfolio_value],performance_data[portfolio_id],performance_data[[#This Row],[portfolio_id]])  -_xlfn.MINIFS(performance_data[portfolio_value],performance_data[portfolio_id],performance_data[[#This Row],[portfolio_id]])</f>
        <v>485490.77</v>
      </c>
    </row>
    <row r="2170" spans="1:8" x14ac:dyDescent="0.3">
      <c r="A2170">
        <v>2823</v>
      </c>
      <c r="B2170" s="1">
        <v>45294</v>
      </c>
      <c r="C2170">
        <v>280035.52</v>
      </c>
      <c r="D2170">
        <v>3.88</v>
      </c>
      <c r="E2170">
        <v>3.81</v>
      </c>
      <c r="F2170">
        <v>8198.0499999999993</v>
      </c>
      <c r="G2170">
        <v>13898.22</v>
      </c>
      <c r="H2170">
        <f>_xlfn.MAXIFS(performance_data[portfolio_value],performance_data[portfolio_id],performance_data[[#This Row],[portfolio_id]])  -_xlfn.MINIFS(performance_data[portfolio_value],performance_data[portfolio_id],performance_data[[#This Row],[portfolio_id]])</f>
        <v>464043.64</v>
      </c>
    </row>
    <row r="2171" spans="1:8" x14ac:dyDescent="0.3">
      <c r="A2171">
        <v>2582</v>
      </c>
      <c r="B2171" s="1">
        <v>44841</v>
      </c>
      <c r="C2171">
        <v>280012.39</v>
      </c>
      <c r="D2171">
        <v>19.66</v>
      </c>
      <c r="E2171">
        <v>17.88</v>
      </c>
      <c r="F2171">
        <v>10200.81</v>
      </c>
      <c r="G2171">
        <v>17952.43</v>
      </c>
      <c r="H2171">
        <f>_xlfn.MAXIFS(performance_data[portfolio_value],performance_data[portfolio_id],performance_data[[#This Row],[portfolio_id]])  -_xlfn.MINIFS(performance_data[portfolio_value],performance_data[portfolio_id],performance_data[[#This Row],[portfolio_id]])</f>
        <v>486555.19</v>
      </c>
    </row>
    <row r="2172" spans="1:8" x14ac:dyDescent="0.3">
      <c r="A2172">
        <v>8002</v>
      </c>
      <c r="B2172" s="1">
        <v>44928</v>
      </c>
      <c r="C2172">
        <v>279977.74</v>
      </c>
      <c r="D2172">
        <v>11.39</v>
      </c>
      <c r="E2172">
        <v>12.92</v>
      </c>
      <c r="F2172">
        <v>17473.11</v>
      </c>
      <c r="G2172">
        <v>11653.31</v>
      </c>
      <c r="H2172">
        <f>_xlfn.MAXIFS(performance_data[portfolio_value],performance_data[portfolio_id],performance_data[[#This Row],[portfolio_id]])  -_xlfn.MINIFS(performance_data[portfolio_value],performance_data[portfolio_id],performance_data[[#This Row],[portfolio_id]])</f>
        <v>453701.02</v>
      </c>
    </row>
    <row r="2173" spans="1:8" x14ac:dyDescent="0.3">
      <c r="A2173">
        <v>8996</v>
      </c>
      <c r="B2173" s="1">
        <v>45443</v>
      </c>
      <c r="C2173">
        <v>279795.11</v>
      </c>
      <c r="D2173">
        <v>3.2</v>
      </c>
      <c r="E2173">
        <v>2.6</v>
      </c>
      <c r="F2173">
        <v>4893</v>
      </c>
      <c r="G2173">
        <v>10454.58</v>
      </c>
      <c r="H2173">
        <f>_xlfn.MAXIFS(performance_data[portfolio_value],performance_data[portfolio_id],performance_data[[#This Row],[portfolio_id]])  -_xlfn.MINIFS(performance_data[portfolio_value],performance_data[portfolio_id],performance_data[[#This Row],[portfolio_id]])</f>
        <v>463976.63999999996</v>
      </c>
    </row>
    <row r="2174" spans="1:8" x14ac:dyDescent="0.3">
      <c r="A2174">
        <v>3300</v>
      </c>
      <c r="B2174" s="1">
        <v>45489</v>
      </c>
      <c r="C2174">
        <v>279694.26</v>
      </c>
      <c r="D2174">
        <v>2.13</v>
      </c>
      <c r="E2174">
        <v>2.31</v>
      </c>
      <c r="F2174">
        <v>17691.669999999998</v>
      </c>
      <c r="G2174">
        <v>6995.15</v>
      </c>
      <c r="H2174">
        <f>_xlfn.MAXIFS(performance_data[portfolio_value],performance_data[portfolio_id],performance_data[[#This Row],[portfolio_id]])  -_xlfn.MINIFS(performance_data[portfolio_value],performance_data[portfolio_id],performance_data[[#This Row],[portfolio_id]])</f>
        <v>458185.77999999997</v>
      </c>
    </row>
    <row r="2175" spans="1:8" x14ac:dyDescent="0.3">
      <c r="A2175">
        <v>2159</v>
      </c>
      <c r="B2175" s="1">
        <v>45236</v>
      </c>
      <c r="C2175">
        <v>279551.3</v>
      </c>
      <c r="D2175">
        <v>-2.95</v>
      </c>
      <c r="E2175">
        <v>-2.97</v>
      </c>
      <c r="F2175">
        <v>19201.34</v>
      </c>
      <c r="G2175">
        <v>17220.77</v>
      </c>
      <c r="H2175">
        <f>_xlfn.MAXIFS(performance_data[portfolio_value],performance_data[portfolio_id],performance_data[[#This Row],[portfolio_id]])  -_xlfn.MINIFS(performance_data[portfolio_value],performance_data[portfolio_id],performance_data[[#This Row],[portfolio_id]])</f>
        <v>461419.62</v>
      </c>
    </row>
    <row r="2176" spans="1:8" x14ac:dyDescent="0.3">
      <c r="A2176">
        <v>1770</v>
      </c>
      <c r="B2176" s="1">
        <v>44893</v>
      </c>
      <c r="C2176">
        <v>279503.21999999997</v>
      </c>
      <c r="D2176">
        <v>7.33</v>
      </c>
      <c r="E2176">
        <v>6.7</v>
      </c>
      <c r="F2176">
        <v>10765.06</v>
      </c>
      <c r="G2176">
        <v>17796.900000000001</v>
      </c>
      <c r="H2176">
        <f>_xlfn.MAXIFS(performance_data[portfolio_value],performance_data[portfolio_id],performance_data[[#This Row],[portfolio_id]])  -_xlfn.MINIFS(performance_data[portfolio_value],performance_data[portfolio_id],performance_data[[#This Row],[portfolio_id]])</f>
        <v>437061.47</v>
      </c>
    </row>
    <row r="2177" spans="1:8" x14ac:dyDescent="0.3">
      <c r="A2177">
        <v>4877</v>
      </c>
      <c r="B2177" s="1">
        <v>44845</v>
      </c>
      <c r="C2177">
        <v>279478.96000000002</v>
      </c>
      <c r="D2177">
        <v>16.399999999999999</v>
      </c>
      <c r="E2177">
        <v>14.14</v>
      </c>
      <c r="F2177">
        <v>16157.68</v>
      </c>
      <c r="G2177">
        <v>1237.24</v>
      </c>
      <c r="H2177">
        <f>_xlfn.MAXIFS(performance_data[portfolio_value],performance_data[portfolio_id],performance_data[[#This Row],[portfolio_id]])  -_xlfn.MINIFS(performance_data[portfolio_value],performance_data[portfolio_id],performance_data[[#This Row],[portfolio_id]])</f>
        <v>463210.19</v>
      </c>
    </row>
    <row r="2178" spans="1:8" x14ac:dyDescent="0.3">
      <c r="A2178">
        <v>1558</v>
      </c>
      <c r="B2178" s="1">
        <v>45256</v>
      </c>
      <c r="C2178">
        <v>279453.26</v>
      </c>
      <c r="D2178">
        <v>19.53</v>
      </c>
      <c r="E2178">
        <v>18.559999999999999</v>
      </c>
      <c r="F2178">
        <v>13764.38</v>
      </c>
      <c r="G2178">
        <v>5478.79</v>
      </c>
      <c r="H2178">
        <f>_xlfn.MAXIFS(performance_data[portfolio_value],performance_data[portfolio_id],performance_data[[#This Row],[portfolio_id]])  -_xlfn.MINIFS(performance_data[portfolio_value],performance_data[portfolio_id],performance_data[[#This Row],[portfolio_id]])</f>
        <v>474661.63</v>
      </c>
    </row>
    <row r="2179" spans="1:8" x14ac:dyDescent="0.3">
      <c r="A2179">
        <v>2678</v>
      </c>
      <c r="B2179" s="1">
        <v>44928</v>
      </c>
      <c r="C2179">
        <v>279443.89</v>
      </c>
      <c r="D2179">
        <v>9.11</v>
      </c>
      <c r="E2179">
        <v>10.34</v>
      </c>
      <c r="F2179">
        <v>7820.01</v>
      </c>
      <c r="G2179">
        <v>6785.71</v>
      </c>
      <c r="H2179">
        <f>_xlfn.MAXIFS(performance_data[portfolio_value],performance_data[portfolio_id],performance_data[[#This Row],[portfolio_id]])  -_xlfn.MINIFS(performance_data[portfolio_value],performance_data[portfolio_id],performance_data[[#This Row],[portfolio_id]])</f>
        <v>489002.06</v>
      </c>
    </row>
    <row r="2180" spans="1:8" x14ac:dyDescent="0.3">
      <c r="A2180">
        <v>7654</v>
      </c>
      <c r="B2180" s="1">
        <v>44875</v>
      </c>
      <c r="C2180">
        <v>279280.52</v>
      </c>
      <c r="D2180">
        <v>14.93</v>
      </c>
      <c r="E2180">
        <v>12.35</v>
      </c>
      <c r="F2180">
        <v>1111.76</v>
      </c>
      <c r="G2180">
        <v>8895.39</v>
      </c>
      <c r="H2180">
        <f>_xlfn.MAXIFS(performance_data[portfolio_value],performance_data[portfolio_id],performance_data[[#This Row],[portfolio_id]])  -_xlfn.MINIFS(performance_data[portfolio_value],performance_data[portfolio_id],performance_data[[#This Row],[portfolio_id]])</f>
        <v>457897.98</v>
      </c>
    </row>
    <row r="2181" spans="1:8" x14ac:dyDescent="0.3">
      <c r="A2181">
        <v>1763</v>
      </c>
      <c r="B2181" s="1">
        <v>45384</v>
      </c>
      <c r="C2181">
        <v>279161.24</v>
      </c>
      <c r="D2181">
        <v>10.25</v>
      </c>
      <c r="E2181">
        <v>8.76</v>
      </c>
      <c r="F2181">
        <v>13236.59</v>
      </c>
      <c r="G2181">
        <v>2853.17</v>
      </c>
      <c r="H2181">
        <f>_xlfn.MAXIFS(performance_data[portfolio_value],performance_data[portfolio_id],performance_data[[#This Row],[portfolio_id]])  -_xlfn.MINIFS(performance_data[portfolio_value],performance_data[portfolio_id],performance_data[[#This Row],[portfolio_id]])</f>
        <v>400130.94</v>
      </c>
    </row>
    <row r="2182" spans="1:8" x14ac:dyDescent="0.3">
      <c r="A2182">
        <v>4321</v>
      </c>
      <c r="B2182" s="1">
        <v>45260</v>
      </c>
      <c r="C2182">
        <v>279140.36</v>
      </c>
      <c r="D2182">
        <v>13.22</v>
      </c>
      <c r="E2182">
        <v>13.25</v>
      </c>
      <c r="F2182">
        <v>5645.57</v>
      </c>
      <c r="G2182">
        <v>17988.759999999998</v>
      </c>
      <c r="H2182">
        <f>_xlfn.MAXIFS(performance_data[portfolio_value],performance_data[portfolio_id],performance_data[[#This Row],[portfolio_id]])  -_xlfn.MINIFS(performance_data[portfolio_value],performance_data[portfolio_id],performance_data[[#This Row],[portfolio_id]])</f>
        <v>487167.08</v>
      </c>
    </row>
    <row r="2183" spans="1:8" x14ac:dyDescent="0.3">
      <c r="A2183">
        <v>7654</v>
      </c>
      <c r="B2183" s="1">
        <v>44889</v>
      </c>
      <c r="C2183">
        <v>279103.99</v>
      </c>
      <c r="D2183">
        <v>-3.76</v>
      </c>
      <c r="E2183">
        <v>-3.48</v>
      </c>
      <c r="F2183">
        <v>9807.2999999999993</v>
      </c>
      <c r="G2183">
        <v>6355.88</v>
      </c>
      <c r="H2183">
        <f>_xlfn.MAXIFS(performance_data[portfolio_value],performance_data[portfolio_id],performance_data[[#This Row],[portfolio_id]])  -_xlfn.MINIFS(performance_data[portfolio_value],performance_data[portfolio_id],performance_data[[#This Row],[portfolio_id]])</f>
        <v>457897.98</v>
      </c>
    </row>
    <row r="2184" spans="1:8" x14ac:dyDescent="0.3">
      <c r="A2184">
        <v>6536</v>
      </c>
      <c r="B2184" s="1">
        <v>45179</v>
      </c>
      <c r="C2184">
        <v>278909.2</v>
      </c>
      <c r="D2184">
        <v>5.01</v>
      </c>
      <c r="E2184">
        <v>4.97</v>
      </c>
      <c r="F2184">
        <v>19083.59</v>
      </c>
      <c r="G2184">
        <v>13502.64</v>
      </c>
      <c r="H2184">
        <f>_xlfn.MAXIFS(performance_data[portfolio_value],performance_data[portfolio_id],performance_data[[#This Row],[portfolio_id]])  -_xlfn.MINIFS(performance_data[portfolio_value],performance_data[portfolio_id],performance_data[[#This Row],[portfolio_id]])</f>
        <v>418170.61</v>
      </c>
    </row>
    <row r="2185" spans="1:8" x14ac:dyDescent="0.3">
      <c r="A2185">
        <v>9015</v>
      </c>
      <c r="B2185" s="1">
        <v>45430</v>
      </c>
      <c r="C2185">
        <v>278834.90999999997</v>
      </c>
      <c r="D2185">
        <v>1</v>
      </c>
      <c r="E2185">
        <v>1.04</v>
      </c>
      <c r="F2185">
        <v>1132.05</v>
      </c>
      <c r="G2185">
        <v>11602.13</v>
      </c>
      <c r="H2185">
        <f>_xlfn.MAXIFS(performance_data[portfolio_value],performance_data[portfolio_id],performance_data[[#This Row],[portfolio_id]])  -_xlfn.MINIFS(performance_data[portfolio_value],performance_data[portfolio_id],performance_data[[#This Row],[portfolio_id]])</f>
        <v>481081.97</v>
      </c>
    </row>
    <row r="2186" spans="1:8" x14ac:dyDescent="0.3">
      <c r="A2186">
        <v>3302</v>
      </c>
      <c r="B2186" s="1">
        <v>45329</v>
      </c>
      <c r="C2186">
        <v>278796.56</v>
      </c>
      <c r="D2186">
        <v>8.27</v>
      </c>
      <c r="E2186">
        <v>9.26</v>
      </c>
      <c r="F2186">
        <v>6604.33</v>
      </c>
      <c r="G2186">
        <v>9111.2199999999993</v>
      </c>
      <c r="H2186">
        <f>_xlfn.MAXIFS(performance_data[portfolio_value],performance_data[portfolio_id],performance_data[[#This Row],[portfolio_id]])  -_xlfn.MINIFS(performance_data[portfolio_value],performance_data[portfolio_id],performance_data[[#This Row],[portfolio_id]])</f>
        <v>464384.52</v>
      </c>
    </row>
    <row r="2187" spans="1:8" x14ac:dyDescent="0.3">
      <c r="A2187">
        <v>5396</v>
      </c>
      <c r="B2187" s="1">
        <v>45077</v>
      </c>
      <c r="C2187">
        <v>278731.28999999998</v>
      </c>
      <c r="D2187">
        <v>4.1100000000000003</v>
      </c>
      <c r="E2187">
        <v>4.74</v>
      </c>
      <c r="F2187">
        <v>5457.58</v>
      </c>
      <c r="G2187">
        <v>11356.46</v>
      </c>
      <c r="H2187">
        <f>_xlfn.MAXIFS(performance_data[portfolio_value],performance_data[portfolio_id],performance_data[[#This Row],[portfolio_id]])  -_xlfn.MINIFS(performance_data[portfolio_value],performance_data[portfolio_id],performance_data[[#This Row],[portfolio_id]])</f>
        <v>447236.63</v>
      </c>
    </row>
    <row r="2188" spans="1:8" x14ac:dyDescent="0.3">
      <c r="A2188">
        <v>1405</v>
      </c>
      <c r="B2188" s="1">
        <v>44843</v>
      </c>
      <c r="C2188">
        <v>278557.63</v>
      </c>
      <c r="D2188">
        <v>4.33</v>
      </c>
      <c r="E2188">
        <v>4.18</v>
      </c>
      <c r="F2188">
        <v>1463.28</v>
      </c>
      <c r="G2188">
        <v>17648.830000000002</v>
      </c>
      <c r="H2188">
        <f>_xlfn.MAXIFS(performance_data[portfolio_value],performance_data[portfolio_id],performance_data[[#This Row],[portfolio_id]])  -_xlfn.MINIFS(performance_data[portfolio_value],performance_data[portfolio_id],performance_data[[#This Row],[portfolio_id]])</f>
        <v>448826.29000000004</v>
      </c>
    </row>
    <row r="2189" spans="1:8" x14ac:dyDescent="0.3">
      <c r="A2189">
        <v>8616</v>
      </c>
      <c r="B2189" s="1">
        <v>45279</v>
      </c>
      <c r="C2189">
        <v>278542.77</v>
      </c>
      <c r="D2189">
        <v>-9.73</v>
      </c>
      <c r="E2189">
        <v>-10.59</v>
      </c>
      <c r="F2189">
        <v>3506.8</v>
      </c>
      <c r="G2189">
        <v>2858.48</v>
      </c>
      <c r="H2189">
        <f>_xlfn.MAXIFS(performance_data[portfolio_value],performance_data[portfolio_id],performance_data[[#This Row],[portfolio_id]])  -_xlfn.MINIFS(performance_data[portfolio_value],performance_data[portfolio_id],performance_data[[#This Row],[portfolio_id]])</f>
        <v>422410.99</v>
      </c>
    </row>
    <row r="2190" spans="1:8" x14ac:dyDescent="0.3">
      <c r="A2190">
        <v>7270</v>
      </c>
      <c r="B2190" s="1">
        <v>45270</v>
      </c>
      <c r="C2190">
        <v>278487.73</v>
      </c>
      <c r="D2190">
        <v>-7.88</v>
      </c>
      <c r="E2190">
        <v>-8.65</v>
      </c>
      <c r="F2190">
        <v>13518.52</v>
      </c>
      <c r="G2190">
        <v>5221.96</v>
      </c>
      <c r="H2190">
        <f>_xlfn.MAXIFS(performance_data[portfolio_value],performance_data[portfolio_id],performance_data[[#This Row],[portfolio_id]])  -_xlfn.MINIFS(performance_data[portfolio_value],performance_data[portfolio_id],performance_data[[#This Row],[portfolio_id]])</f>
        <v>455750.86000000004</v>
      </c>
    </row>
    <row r="2191" spans="1:8" x14ac:dyDescent="0.3">
      <c r="A2191">
        <v>8156</v>
      </c>
      <c r="B2191" s="1">
        <v>45502</v>
      </c>
      <c r="C2191">
        <v>278407.49</v>
      </c>
      <c r="D2191">
        <v>0.35</v>
      </c>
      <c r="E2191">
        <v>0.41</v>
      </c>
      <c r="F2191">
        <v>12012.6</v>
      </c>
      <c r="G2191">
        <v>3651.44</v>
      </c>
      <c r="H2191">
        <f>_xlfn.MAXIFS(performance_data[portfolio_value],performance_data[portfolio_id],performance_data[[#This Row],[portfolio_id]])  -_xlfn.MINIFS(performance_data[portfolio_value],performance_data[portfolio_id],performance_data[[#This Row],[portfolio_id]])</f>
        <v>428305.74</v>
      </c>
    </row>
    <row r="2192" spans="1:8" x14ac:dyDescent="0.3">
      <c r="A2192">
        <v>3617</v>
      </c>
      <c r="B2192" s="1">
        <v>44852</v>
      </c>
      <c r="C2192">
        <v>278402.93</v>
      </c>
      <c r="D2192">
        <v>-3.17</v>
      </c>
      <c r="E2192">
        <v>-3.19</v>
      </c>
      <c r="F2192">
        <v>2750.11</v>
      </c>
      <c r="G2192">
        <v>17771.38</v>
      </c>
      <c r="H2192">
        <f>_xlfn.MAXIFS(performance_data[portfolio_value],performance_data[portfolio_id],performance_data[[#This Row],[portfolio_id]])  -_xlfn.MINIFS(performance_data[portfolio_value],performance_data[portfolio_id],performance_data[[#This Row],[portfolio_id]])</f>
        <v>459576.45999999996</v>
      </c>
    </row>
    <row r="2193" spans="1:8" x14ac:dyDescent="0.3">
      <c r="A2193">
        <v>7027</v>
      </c>
      <c r="B2193" s="1">
        <v>45373</v>
      </c>
      <c r="C2193">
        <v>278339.39</v>
      </c>
      <c r="D2193">
        <v>8.94</v>
      </c>
      <c r="E2193">
        <v>8.8800000000000008</v>
      </c>
      <c r="F2193">
        <v>10399.65</v>
      </c>
      <c r="G2193">
        <v>2446.9499999999998</v>
      </c>
      <c r="H2193">
        <f>_xlfn.MAXIFS(performance_data[portfolio_value],performance_data[portfolio_id],performance_data[[#This Row],[portfolio_id]])  -_xlfn.MINIFS(performance_data[portfolio_value],performance_data[portfolio_id],performance_data[[#This Row],[portfolio_id]])</f>
        <v>469516.29000000004</v>
      </c>
    </row>
    <row r="2194" spans="1:8" x14ac:dyDescent="0.3">
      <c r="A2194">
        <v>8503</v>
      </c>
      <c r="B2194" s="1">
        <v>44866</v>
      </c>
      <c r="C2194">
        <v>278316.13</v>
      </c>
      <c r="D2194">
        <v>4</v>
      </c>
      <c r="E2194">
        <v>4.54</v>
      </c>
      <c r="F2194">
        <v>14481.89</v>
      </c>
      <c r="G2194">
        <v>15286.85</v>
      </c>
      <c r="H2194">
        <f>_xlfn.MAXIFS(performance_data[portfolio_value],performance_data[portfolio_id],performance_data[[#This Row],[portfolio_id]])  -_xlfn.MINIFS(performance_data[portfolio_value],performance_data[portfolio_id],performance_data[[#This Row],[portfolio_id]])</f>
        <v>405764.54</v>
      </c>
    </row>
    <row r="2195" spans="1:8" x14ac:dyDescent="0.3">
      <c r="A2195">
        <v>8069</v>
      </c>
      <c r="B2195" s="1">
        <v>45276</v>
      </c>
      <c r="C2195">
        <v>278311.05</v>
      </c>
      <c r="D2195">
        <v>-7.97</v>
      </c>
      <c r="E2195">
        <v>-9.2799999999999994</v>
      </c>
      <c r="F2195">
        <v>172.88</v>
      </c>
      <c r="G2195">
        <v>12224.43</v>
      </c>
      <c r="H2195">
        <f>_xlfn.MAXIFS(performance_data[portfolio_value],performance_data[portfolio_id],performance_data[[#This Row],[portfolio_id]])  -_xlfn.MINIFS(performance_data[portfolio_value],performance_data[portfolio_id],performance_data[[#This Row],[portfolio_id]])</f>
        <v>493005.85000000003</v>
      </c>
    </row>
    <row r="2196" spans="1:8" x14ac:dyDescent="0.3">
      <c r="A2196">
        <v>6263</v>
      </c>
      <c r="B2196" s="1">
        <v>45287</v>
      </c>
      <c r="C2196">
        <v>278140.13</v>
      </c>
      <c r="D2196">
        <v>19.37</v>
      </c>
      <c r="E2196">
        <v>16.79</v>
      </c>
      <c r="F2196">
        <v>19394.48</v>
      </c>
      <c r="G2196">
        <v>14401.56</v>
      </c>
      <c r="H2196">
        <f>_xlfn.MAXIFS(performance_data[portfolio_value],performance_data[portfolio_id],performance_data[[#This Row],[portfolio_id]])  -_xlfn.MINIFS(performance_data[portfolio_value],performance_data[portfolio_id],performance_data[[#This Row],[portfolio_id]])</f>
        <v>474822.41</v>
      </c>
    </row>
    <row r="2197" spans="1:8" x14ac:dyDescent="0.3">
      <c r="A2197">
        <v>1405</v>
      </c>
      <c r="B2197" s="1">
        <v>45087</v>
      </c>
      <c r="C2197">
        <v>278105.13</v>
      </c>
      <c r="D2197">
        <v>-1.1200000000000001</v>
      </c>
      <c r="E2197">
        <v>-1.1499999999999999</v>
      </c>
      <c r="F2197">
        <v>9076.9</v>
      </c>
      <c r="G2197">
        <v>9875.48</v>
      </c>
      <c r="H2197">
        <f>_xlfn.MAXIFS(performance_data[portfolio_value],performance_data[portfolio_id],performance_data[[#This Row],[portfolio_id]])  -_xlfn.MINIFS(performance_data[portfolio_value],performance_data[portfolio_id],performance_data[[#This Row],[portfolio_id]])</f>
        <v>448826.29000000004</v>
      </c>
    </row>
    <row r="2198" spans="1:8" x14ac:dyDescent="0.3">
      <c r="A2198">
        <v>4948</v>
      </c>
      <c r="B2198" s="1">
        <v>45050</v>
      </c>
      <c r="C2198">
        <v>278087.44</v>
      </c>
      <c r="D2198">
        <v>7.04</v>
      </c>
      <c r="E2198">
        <v>6.25</v>
      </c>
      <c r="F2198">
        <v>16153.53</v>
      </c>
      <c r="G2198">
        <v>6370.54</v>
      </c>
      <c r="H2198">
        <f>_xlfn.MAXIFS(performance_data[portfolio_value],performance_data[portfolio_id],performance_data[[#This Row],[portfolio_id]])  -_xlfn.MINIFS(performance_data[portfolio_value],performance_data[portfolio_id],performance_data[[#This Row],[portfolio_id]])</f>
        <v>431324.61</v>
      </c>
    </row>
    <row r="2199" spans="1:8" x14ac:dyDescent="0.3">
      <c r="A2199">
        <v>1784</v>
      </c>
      <c r="B2199" s="1">
        <v>45160</v>
      </c>
      <c r="C2199">
        <v>277967.88</v>
      </c>
      <c r="D2199">
        <v>19.72</v>
      </c>
      <c r="E2199">
        <v>16.190000000000001</v>
      </c>
      <c r="F2199">
        <v>16873.41</v>
      </c>
      <c r="G2199">
        <v>17569.490000000002</v>
      </c>
      <c r="H2199">
        <f>_xlfn.MAXIFS(performance_data[portfolio_value],performance_data[portfolio_id],performance_data[[#This Row],[portfolio_id]])  -_xlfn.MINIFS(performance_data[portfolio_value],performance_data[portfolio_id],performance_data[[#This Row],[portfolio_id]])</f>
        <v>449956.44999999995</v>
      </c>
    </row>
    <row r="2200" spans="1:8" x14ac:dyDescent="0.3">
      <c r="A2200">
        <v>8002</v>
      </c>
      <c r="B2200" s="1">
        <v>44878</v>
      </c>
      <c r="C2200">
        <v>277915.31</v>
      </c>
      <c r="D2200">
        <v>3.29</v>
      </c>
      <c r="E2200">
        <v>3.45</v>
      </c>
      <c r="F2200">
        <v>9943.23</v>
      </c>
      <c r="G2200">
        <v>4333.8100000000004</v>
      </c>
      <c r="H2200">
        <f>_xlfn.MAXIFS(performance_data[portfolio_value],performance_data[portfolio_id],performance_data[[#This Row],[portfolio_id]])  -_xlfn.MINIFS(performance_data[portfolio_value],performance_data[portfolio_id],performance_data[[#This Row],[portfolio_id]])</f>
        <v>453701.02</v>
      </c>
    </row>
    <row r="2201" spans="1:8" x14ac:dyDescent="0.3">
      <c r="A2201">
        <v>6750</v>
      </c>
      <c r="B2201" s="1">
        <v>45433</v>
      </c>
      <c r="C2201">
        <v>277910.37</v>
      </c>
      <c r="D2201">
        <v>15.42</v>
      </c>
      <c r="E2201">
        <v>16.21</v>
      </c>
      <c r="F2201">
        <v>2783.5</v>
      </c>
      <c r="G2201">
        <v>1014.9</v>
      </c>
      <c r="H2201">
        <f>_xlfn.MAXIFS(performance_data[portfolio_value],performance_data[portfolio_id],performance_data[[#This Row],[portfolio_id]])  -_xlfn.MINIFS(performance_data[portfolio_value],performance_data[portfolio_id],performance_data[[#This Row],[portfolio_id]])</f>
        <v>442764.35</v>
      </c>
    </row>
    <row r="2202" spans="1:8" x14ac:dyDescent="0.3">
      <c r="A2202">
        <v>4919</v>
      </c>
      <c r="B2202" s="1">
        <v>45174</v>
      </c>
      <c r="C2202">
        <v>277906.05</v>
      </c>
      <c r="D2202">
        <v>16.37</v>
      </c>
      <c r="E2202">
        <v>15.79</v>
      </c>
      <c r="F2202">
        <v>6819.79</v>
      </c>
      <c r="G2202">
        <v>682.76</v>
      </c>
      <c r="H2202">
        <f>_xlfn.MAXIFS(performance_data[portfolio_value],performance_data[portfolio_id],performance_data[[#This Row],[portfolio_id]])  -_xlfn.MINIFS(performance_data[portfolio_value],performance_data[portfolio_id],performance_data[[#This Row],[portfolio_id]])</f>
        <v>440044.75</v>
      </c>
    </row>
    <row r="2203" spans="1:8" x14ac:dyDescent="0.3">
      <c r="A2203">
        <v>9900</v>
      </c>
      <c r="B2203" s="1">
        <v>45460</v>
      </c>
      <c r="C2203">
        <v>277754.96999999997</v>
      </c>
      <c r="D2203">
        <v>5.89</v>
      </c>
      <c r="E2203">
        <v>4.96</v>
      </c>
      <c r="F2203">
        <v>6300.05</v>
      </c>
      <c r="G2203">
        <v>14953.21</v>
      </c>
      <c r="H2203">
        <f>_xlfn.MAXIFS(performance_data[portfolio_value],performance_data[portfolio_id],performance_data[[#This Row],[portfolio_id]])  -_xlfn.MINIFS(performance_data[portfolio_value],performance_data[portfolio_id],performance_data[[#This Row],[portfolio_id]])</f>
        <v>451618.76</v>
      </c>
    </row>
    <row r="2204" spans="1:8" x14ac:dyDescent="0.3">
      <c r="A2204">
        <v>5158</v>
      </c>
      <c r="B2204" s="1">
        <v>45368</v>
      </c>
      <c r="C2204">
        <v>277694.28000000003</v>
      </c>
      <c r="D2204">
        <v>3.56</v>
      </c>
      <c r="E2204">
        <v>4.2300000000000004</v>
      </c>
      <c r="F2204">
        <v>12304.36</v>
      </c>
      <c r="G2204">
        <v>12940.59</v>
      </c>
      <c r="H2204">
        <f>_xlfn.MAXIFS(performance_data[portfolio_value],performance_data[portfolio_id],performance_data[[#This Row],[portfolio_id]])  -_xlfn.MINIFS(performance_data[portfolio_value],performance_data[portfolio_id],performance_data[[#This Row],[portfolio_id]])</f>
        <v>473185.55000000005</v>
      </c>
    </row>
    <row r="2205" spans="1:8" x14ac:dyDescent="0.3">
      <c r="A2205">
        <v>8368</v>
      </c>
      <c r="B2205" s="1">
        <v>44921</v>
      </c>
      <c r="C2205">
        <v>277662.44</v>
      </c>
      <c r="D2205">
        <v>16.13</v>
      </c>
      <c r="E2205">
        <v>13.91</v>
      </c>
      <c r="F2205">
        <v>6966.81</v>
      </c>
      <c r="G2205">
        <v>13877.88</v>
      </c>
      <c r="H2205">
        <f>_xlfn.MAXIFS(performance_data[portfolio_value],performance_data[portfolio_id],performance_data[[#This Row],[portfolio_id]])  -_xlfn.MINIFS(performance_data[portfolio_value],performance_data[portfolio_id],performance_data[[#This Row],[portfolio_id]])</f>
        <v>459458.64</v>
      </c>
    </row>
    <row r="2206" spans="1:8" x14ac:dyDescent="0.3">
      <c r="A2206">
        <v>1280</v>
      </c>
      <c r="B2206" s="1">
        <v>45198</v>
      </c>
      <c r="C2206">
        <v>277632.71000000002</v>
      </c>
      <c r="D2206">
        <v>-1.17</v>
      </c>
      <c r="E2206">
        <v>-1.38</v>
      </c>
      <c r="F2206">
        <v>14704.21</v>
      </c>
      <c r="G2206">
        <v>8799.24</v>
      </c>
      <c r="H2206">
        <f>_xlfn.MAXIFS(performance_data[portfolio_value],performance_data[portfolio_id],performance_data[[#This Row],[portfolio_id]])  -_xlfn.MINIFS(performance_data[portfolio_value],performance_data[portfolio_id],performance_data[[#This Row],[portfolio_id]])</f>
        <v>486253.62</v>
      </c>
    </row>
    <row r="2207" spans="1:8" x14ac:dyDescent="0.3">
      <c r="A2207">
        <v>1787</v>
      </c>
      <c r="B2207" s="1">
        <v>45136</v>
      </c>
      <c r="C2207">
        <v>277561.37</v>
      </c>
      <c r="D2207">
        <v>2.2000000000000002</v>
      </c>
      <c r="E2207">
        <v>2.64</v>
      </c>
      <c r="F2207">
        <v>9329.9500000000007</v>
      </c>
      <c r="G2207">
        <v>3507.83</v>
      </c>
      <c r="H2207">
        <f>_xlfn.MAXIFS(performance_data[portfolio_value],performance_data[portfolio_id],performance_data[[#This Row],[portfolio_id]])  -_xlfn.MINIFS(performance_data[portfolio_value],performance_data[portfolio_id],performance_data[[#This Row],[portfolio_id]])</f>
        <v>436386.18</v>
      </c>
    </row>
    <row r="2208" spans="1:8" x14ac:dyDescent="0.3">
      <c r="A2208">
        <v>7046</v>
      </c>
      <c r="B2208" s="1">
        <v>45254</v>
      </c>
      <c r="C2208">
        <v>277533.17</v>
      </c>
      <c r="D2208">
        <v>-1.22</v>
      </c>
      <c r="E2208">
        <v>-1.26</v>
      </c>
      <c r="F2208">
        <v>15045.8</v>
      </c>
      <c r="G2208">
        <v>183.4</v>
      </c>
      <c r="H2208">
        <f>_xlfn.MAXIFS(performance_data[portfolio_value],performance_data[portfolio_id],performance_data[[#This Row],[portfolio_id]])  -_xlfn.MINIFS(performance_data[portfolio_value],performance_data[portfolio_id],performance_data[[#This Row],[portfolio_id]])</f>
        <v>442911.24</v>
      </c>
    </row>
    <row r="2209" spans="1:8" x14ac:dyDescent="0.3">
      <c r="A2209">
        <v>5264</v>
      </c>
      <c r="B2209" s="1">
        <v>45468</v>
      </c>
      <c r="C2209">
        <v>277344.03000000003</v>
      </c>
      <c r="D2209">
        <v>-0.71</v>
      </c>
      <c r="E2209">
        <v>-0.72</v>
      </c>
      <c r="F2209">
        <v>8910.14</v>
      </c>
      <c r="G2209">
        <v>19742.86</v>
      </c>
      <c r="H2209">
        <f>_xlfn.MAXIFS(performance_data[portfolio_value],performance_data[portfolio_id],performance_data[[#This Row],[portfolio_id]])  -_xlfn.MINIFS(performance_data[portfolio_value],performance_data[portfolio_id],performance_data[[#This Row],[portfolio_id]])</f>
        <v>488077.94</v>
      </c>
    </row>
    <row r="2210" spans="1:8" x14ac:dyDescent="0.3">
      <c r="A2210">
        <v>8313</v>
      </c>
      <c r="B2210" s="1">
        <v>45006</v>
      </c>
      <c r="C2210">
        <v>277296.26</v>
      </c>
      <c r="D2210">
        <v>17.13</v>
      </c>
      <c r="E2210">
        <v>16.93</v>
      </c>
      <c r="F2210">
        <v>4652.67</v>
      </c>
      <c r="G2210">
        <v>4925.3100000000004</v>
      </c>
      <c r="H2210">
        <f>_xlfn.MAXIFS(performance_data[portfolio_value],performance_data[portfolio_id],performance_data[[#This Row],[portfolio_id]])  -_xlfn.MINIFS(performance_data[portfolio_value],performance_data[portfolio_id],performance_data[[#This Row],[portfolio_id]])</f>
        <v>414394.99</v>
      </c>
    </row>
    <row r="2211" spans="1:8" x14ac:dyDescent="0.3">
      <c r="A2211">
        <v>1763</v>
      </c>
      <c r="B2211" s="1">
        <v>45493</v>
      </c>
      <c r="C2211">
        <v>277100.59999999998</v>
      </c>
      <c r="D2211">
        <v>-6.77</v>
      </c>
      <c r="E2211">
        <v>-6.3</v>
      </c>
      <c r="F2211">
        <v>14315.03</v>
      </c>
      <c r="G2211">
        <v>10066.81</v>
      </c>
      <c r="H2211">
        <f>_xlfn.MAXIFS(performance_data[portfolio_value],performance_data[portfolio_id],performance_data[[#This Row],[portfolio_id]])  -_xlfn.MINIFS(performance_data[portfolio_value],performance_data[portfolio_id],performance_data[[#This Row],[portfolio_id]])</f>
        <v>400130.94</v>
      </c>
    </row>
    <row r="2212" spans="1:8" x14ac:dyDescent="0.3">
      <c r="A2212">
        <v>9427</v>
      </c>
      <c r="B2212" s="1">
        <v>45166</v>
      </c>
      <c r="C2212">
        <v>276995.46999999997</v>
      </c>
      <c r="D2212">
        <v>10.27</v>
      </c>
      <c r="E2212">
        <v>10.039999999999999</v>
      </c>
      <c r="F2212">
        <v>15796.39</v>
      </c>
      <c r="G2212">
        <v>14374.2</v>
      </c>
      <c r="H2212">
        <f>_xlfn.MAXIFS(performance_data[portfolio_value],performance_data[portfolio_id],performance_data[[#This Row],[portfolio_id]])  -_xlfn.MINIFS(performance_data[portfolio_value],performance_data[portfolio_id],performance_data[[#This Row],[portfolio_id]])</f>
        <v>468625.12</v>
      </c>
    </row>
    <row r="2213" spans="1:8" x14ac:dyDescent="0.3">
      <c r="A2213">
        <v>7049</v>
      </c>
      <c r="B2213" s="1">
        <v>45290</v>
      </c>
      <c r="C2213">
        <v>276828.62</v>
      </c>
      <c r="D2213">
        <v>-6.11</v>
      </c>
      <c r="E2213">
        <v>-5.27</v>
      </c>
      <c r="F2213">
        <v>10299.459999999999</v>
      </c>
      <c r="G2213">
        <v>2301.9499999999998</v>
      </c>
      <c r="H2213">
        <f>_xlfn.MAXIFS(performance_data[portfolio_value],performance_data[portfolio_id],performance_data[[#This Row],[portfolio_id]])  -_xlfn.MINIFS(performance_data[portfolio_value],performance_data[portfolio_id],performance_data[[#This Row],[portfolio_id]])</f>
        <v>484324.69999999995</v>
      </c>
    </row>
    <row r="2214" spans="1:8" x14ac:dyDescent="0.3">
      <c r="A2214">
        <v>6263</v>
      </c>
      <c r="B2214" s="1">
        <v>44842</v>
      </c>
      <c r="C2214">
        <v>276820.33</v>
      </c>
      <c r="D2214">
        <v>-4.57</v>
      </c>
      <c r="E2214">
        <v>-3.94</v>
      </c>
      <c r="F2214">
        <v>6267.75</v>
      </c>
      <c r="G2214">
        <v>6706.82</v>
      </c>
      <c r="H2214">
        <f>_xlfn.MAXIFS(performance_data[portfolio_value],performance_data[portfolio_id],performance_data[[#This Row],[portfolio_id]])  -_xlfn.MINIFS(performance_data[portfolio_value],performance_data[portfolio_id],performance_data[[#This Row],[portfolio_id]])</f>
        <v>474822.41</v>
      </c>
    </row>
    <row r="2215" spans="1:8" x14ac:dyDescent="0.3">
      <c r="A2215">
        <v>6263</v>
      </c>
      <c r="B2215" s="1">
        <v>45274</v>
      </c>
      <c r="C2215">
        <v>276811.36</v>
      </c>
      <c r="D2215">
        <v>0.55000000000000004</v>
      </c>
      <c r="E2215">
        <v>0.55000000000000004</v>
      </c>
      <c r="F2215">
        <v>2810.07</v>
      </c>
      <c r="G2215">
        <v>16512.169999999998</v>
      </c>
      <c r="H2215">
        <f>_xlfn.MAXIFS(performance_data[portfolio_value],performance_data[portfolio_id],performance_data[[#This Row],[portfolio_id]])  -_xlfn.MINIFS(performance_data[portfolio_value],performance_data[portfolio_id],performance_data[[#This Row],[portfolio_id]])</f>
        <v>474822.41</v>
      </c>
    </row>
    <row r="2216" spans="1:8" x14ac:dyDescent="0.3">
      <c r="A2216">
        <v>2525</v>
      </c>
      <c r="B2216" s="1">
        <v>45289</v>
      </c>
      <c r="C2216">
        <v>276772.59000000003</v>
      </c>
      <c r="D2216">
        <v>-2.34</v>
      </c>
      <c r="E2216">
        <v>-2.2200000000000002</v>
      </c>
      <c r="F2216">
        <v>4787.78</v>
      </c>
      <c r="G2216">
        <v>19621.419999999998</v>
      </c>
      <c r="H2216">
        <f>_xlfn.MAXIFS(performance_data[portfolio_value],performance_data[portfolio_id],performance_data[[#This Row],[portfolio_id]])  -_xlfn.MINIFS(performance_data[portfolio_value],performance_data[portfolio_id],performance_data[[#This Row],[portfolio_id]])</f>
        <v>487382.06</v>
      </c>
    </row>
    <row r="2217" spans="1:8" x14ac:dyDescent="0.3">
      <c r="A2217">
        <v>7983</v>
      </c>
      <c r="B2217" s="1">
        <v>45086</v>
      </c>
      <c r="C2217">
        <v>276760.19</v>
      </c>
      <c r="D2217">
        <v>14.68</v>
      </c>
      <c r="E2217">
        <v>16.72</v>
      </c>
      <c r="F2217">
        <v>14420.65</v>
      </c>
      <c r="G2217">
        <v>10686.98</v>
      </c>
      <c r="H2217">
        <f>_xlfn.MAXIFS(performance_data[portfolio_value],performance_data[portfolio_id],performance_data[[#This Row],[portfolio_id]])  -_xlfn.MINIFS(performance_data[portfolio_value],performance_data[portfolio_id],performance_data[[#This Row],[portfolio_id]])</f>
        <v>472441.38</v>
      </c>
    </row>
    <row r="2218" spans="1:8" x14ac:dyDescent="0.3">
      <c r="A2218">
        <v>7270</v>
      </c>
      <c r="B2218" s="1">
        <v>45291</v>
      </c>
      <c r="C2218">
        <v>276701.71999999997</v>
      </c>
      <c r="D2218">
        <v>10.76</v>
      </c>
      <c r="E2218">
        <v>11.73</v>
      </c>
      <c r="F2218">
        <v>4324.7</v>
      </c>
      <c r="G2218">
        <v>4023.23</v>
      </c>
      <c r="H2218">
        <f>_xlfn.MAXIFS(performance_data[portfolio_value],performance_data[portfolio_id],performance_data[[#This Row],[portfolio_id]])  -_xlfn.MINIFS(performance_data[portfolio_value],performance_data[portfolio_id],performance_data[[#This Row],[portfolio_id]])</f>
        <v>455750.86000000004</v>
      </c>
    </row>
    <row r="2219" spans="1:8" x14ac:dyDescent="0.3">
      <c r="A2219">
        <v>9015</v>
      </c>
      <c r="B2219" s="1">
        <v>45079</v>
      </c>
      <c r="C2219">
        <v>276660.25</v>
      </c>
      <c r="D2219">
        <v>0.79</v>
      </c>
      <c r="E2219">
        <v>0.82</v>
      </c>
      <c r="F2219">
        <v>19744.39</v>
      </c>
      <c r="G2219">
        <v>16941.62</v>
      </c>
      <c r="H2219">
        <f>_xlfn.MAXIFS(performance_data[portfolio_value],performance_data[portfolio_id],performance_data[[#This Row],[portfolio_id]])  -_xlfn.MINIFS(performance_data[portfolio_value],performance_data[portfolio_id],performance_data[[#This Row],[portfolio_id]])</f>
        <v>481081.97</v>
      </c>
    </row>
    <row r="2220" spans="1:8" x14ac:dyDescent="0.3">
      <c r="A2220">
        <v>9866</v>
      </c>
      <c r="B2220" s="1">
        <v>45316</v>
      </c>
      <c r="C2220">
        <v>276551.59000000003</v>
      </c>
      <c r="D2220">
        <v>8.92</v>
      </c>
      <c r="E2220">
        <v>10.39</v>
      </c>
      <c r="F2220">
        <v>4415.49</v>
      </c>
      <c r="G2220">
        <v>9096.1</v>
      </c>
      <c r="H2220">
        <f>_xlfn.MAXIFS(performance_data[portfolio_value],performance_data[portfolio_id],performance_data[[#This Row],[portfolio_id]])  -_xlfn.MINIFS(performance_data[portfolio_value],performance_data[portfolio_id],performance_data[[#This Row],[portfolio_id]])</f>
        <v>485228.06</v>
      </c>
    </row>
    <row r="2221" spans="1:8" x14ac:dyDescent="0.3">
      <c r="A2221">
        <v>9566</v>
      </c>
      <c r="B2221" s="1">
        <v>44948</v>
      </c>
      <c r="C2221">
        <v>276507.09999999998</v>
      </c>
      <c r="D2221">
        <v>18.46</v>
      </c>
      <c r="E2221">
        <v>14.84</v>
      </c>
      <c r="F2221">
        <v>4415.74</v>
      </c>
      <c r="G2221">
        <v>7819.29</v>
      </c>
      <c r="H2221">
        <f>_xlfn.MAXIFS(performance_data[portfolio_value],performance_data[portfolio_id],performance_data[[#This Row],[portfolio_id]])  -_xlfn.MINIFS(performance_data[portfolio_value],performance_data[portfolio_id],performance_data[[#This Row],[portfolio_id]])</f>
        <v>453376.16</v>
      </c>
    </row>
    <row r="2222" spans="1:8" x14ac:dyDescent="0.3">
      <c r="A2222">
        <v>9730</v>
      </c>
      <c r="B2222" s="1">
        <v>44935</v>
      </c>
      <c r="C2222">
        <v>276416.64000000001</v>
      </c>
      <c r="D2222">
        <v>12.32</v>
      </c>
      <c r="E2222">
        <v>11.19</v>
      </c>
      <c r="F2222">
        <v>17674.259999999998</v>
      </c>
      <c r="G2222">
        <v>10709.06</v>
      </c>
      <c r="H2222">
        <f>_xlfn.MAXIFS(performance_data[portfolio_value],performance_data[portfolio_id],performance_data[[#This Row],[portfolio_id]])  -_xlfn.MINIFS(performance_data[portfolio_value],performance_data[portfolio_id],performance_data[[#This Row],[portfolio_id]])</f>
        <v>418065.69999999995</v>
      </c>
    </row>
    <row r="2223" spans="1:8" x14ac:dyDescent="0.3">
      <c r="A2223">
        <v>5264</v>
      </c>
      <c r="B2223" s="1">
        <v>45332</v>
      </c>
      <c r="C2223">
        <v>276386.7</v>
      </c>
      <c r="D2223">
        <v>-3.88</v>
      </c>
      <c r="E2223">
        <v>-4.42</v>
      </c>
      <c r="F2223">
        <v>17528.82</v>
      </c>
      <c r="G2223">
        <v>10743.38</v>
      </c>
      <c r="H2223">
        <f>_xlfn.MAXIFS(performance_data[portfolio_value],performance_data[portfolio_id],performance_data[[#This Row],[portfolio_id]])  -_xlfn.MINIFS(performance_data[portfolio_value],performance_data[portfolio_id],performance_data[[#This Row],[portfolio_id]])</f>
        <v>488077.94</v>
      </c>
    </row>
    <row r="2224" spans="1:8" x14ac:dyDescent="0.3">
      <c r="A2224">
        <v>1138</v>
      </c>
      <c r="B2224" s="1">
        <v>45481</v>
      </c>
      <c r="C2224">
        <v>276300.98</v>
      </c>
      <c r="D2224">
        <v>3.74</v>
      </c>
      <c r="E2224">
        <v>4.2</v>
      </c>
      <c r="F2224">
        <v>2400.35</v>
      </c>
      <c r="G2224">
        <v>3557.35</v>
      </c>
      <c r="H2224">
        <f>_xlfn.MAXIFS(performance_data[portfolio_value],performance_data[portfolio_id],performance_data[[#This Row],[portfolio_id]])  -_xlfn.MINIFS(performance_data[portfolio_value],performance_data[portfolio_id],performance_data[[#This Row],[portfolio_id]])</f>
        <v>470483.4</v>
      </c>
    </row>
    <row r="2225" spans="1:8" x14ac:dyDescent="0.3">
      <c r="A2225">
        <v>2582</v>
      </c>
      <c r="B2225" s="1">
        <v>44879</v>
      </c>
      <c r="C2225">
        <v>276247.39</v>
      </c>
      <c r="D2225">
        <v>-9.86</v>
      </c>
      <c r="E2225">
        <v>-9.34</v>
      </c>
      <c r="F2225">
        <v>18716.23</v>
      </c>
      <c r="G2225">
        <v>14133.27</v>
      </c>
      <c r="H2225">
        <f>_xlfn.MAXIFS(performance_data[portfolio_value],performance_data[portfolio_id],performance_data[[#This Row],[portfolio_id]])  -_xlfn.MINIFS(performance_data[portfolio_value],performance_data[portfolio_id],performance_data[[#This Row],[portfolio_id]])</f>
        <v>486555.19</v>
      </c>
    </row>
    <row r="2226" spans="1:8" x14ac:dyDescent="0.3">
      <c r="A2226">
        <v>4119</v>
      </c>
      <c r="B2226" s="1">
        <v>45021</v>
      </c>
      <c r="C2226">
        <v>276174</v>
      </c>
      <c r="D2226">
        <v>-7.93</v>
      </c>
      <c r="E2226">
        <v>-8.31</v>
      </c>
      <c r="F2226">
        <v>15178.32</v>
      </c>
      <c r="G2226">
        <v>9486.65</v>
      </c>
      <c r="H2226">
        <f>_xlfn.MAXIFS(performance_data[portfolio_value],performance_data[portfolio_id],performance_data[[#This Row],[portfolio_id]])  -_xlfn.MINIFS(performance_data[portfolio_value],performance_data[portfolio_id],performance_data[[#This Row],[portfolio_id]])</f>
        <v>478103.85000000003</v>
      </c>
    </row>
    <row r="2227" spans="1:8" x14ac:dyDescent="0.3">
      <c r="A2227">
        <v>6536</v>
      </c>
      <c r="B2227" s="1">
        <v>45123</v>
      </c>
      <c r="C2227">
        <v>276104.56</v>
      </c>
      <c r="D2227">
        <v>-2.08</v>
      </c>
      <c r="E2227">
        <v>-1.67</v>
      </c>
      <c r="F2227">
        <v>14441.23</v>
      </c>
      <c r="G2227">
        <v>9228.7000000000007</v>
      </c>
      <c r="H2227">
        <f>_xlfn.MAXIFS(performance_data[portfolio_value],performance_data[portfolio_id],performance_data[[#This Row],[portfolio_id]])  -_xlfn.MINIFS(performance_data[portfolio_value],performance_data[portfolio_id],performance_data[[#This Row],[portfolio_id]])</f>
        <v>418170.61</v>
      </c>
    </row>
    <row r="2228" spans="1:8" x14ac:dyDescent="0.3">
      <c r="A2228">
        <v>5968</v>
      </c>
      <c r="B2228" s="1">
        <v>45300</v>
      </c>
      <c r="C2228">
        <v>275964.57</v>
      </c>
      <c r="D2228">
        <v>15.45</v>
      </c>
      <c r="E2228">
        <v>17.38</v>
      </c>
      <c r="F2228">
        <v>2399.58</v>
      </c>
      <c r="G2228">
        <v>7026.33</v>
      </c>
      <c r="H2228">
        <f>_xlfn.MAXIFS(performance_data[portfolio_value],performance_data[portfolio_id],performance_data[[#This Row],[portfolio_id]])  -_xlfn.MINIFS(performance_data[portfolio_value],performance_data[portfolio_id],performance_data[[#This Row],[portfolio_id]])</f>
        <v>479742.19</v>
      </c>
    </row>
    <row r="2229" spans="1:8" x14ac:dyDescent="0.3">
      <c r="A2229">
        <v>3109</v>
      </c>
      <c r="B2229" s="1">
        <v>44963</v>
      </c>
      <c r="C2229">
        <v>275811.06</v>
      </c>
      <c r="D2229">
        <v>12.05</v>
      </c>
      <c r="E2229">
        <v>9.8800000000000008</v>
      </c>
      <c r="F2229">
        <v>7778.44</v>
      </c>
      <c r="G2229">
        <v>4484.3599999999997</v>
      </c>
      <c r="H2229">
        <f>_xlfn.MAXIFS(performance_data[portfolio_value],performance_data[portfolio_id],performance_data[[#This Row],[portfolio_id]])  -_xlfn.MINIFS(performance_data[portfolio_value],performance_data[portfolio_id],performance_data[[#This Row],[portfolio_id]])</f>
        <v>487003.91000000003</v>
      </c>
    </row>
    <row r="2230" spans="1:8" x14ac:dyDescent="0.3">
      <c r="A2230">
        <v>1269</v>
      </c>
      <c r="B2230" s="1">
        <v>45018</v>
      </c>
      <c r="C2230">
        <v>275793.25</v>
      </c>
      <c r="D2230">
        <v>18.899999999999999</v>
      </c>
      <c r="E2230">
        <v>16.79</v>
      </c>
      <c r="F2230">
        <v>10248.17</v>
      </c>
      <c r="G2230">
        <v>18769.34</v>
      </c>
      <c r="H2230">
        <f>_xlfn.MAXIFS(performance_data[portfolio_value],performance_data[portfolio_id],performance_data[[#This Row],[portfolio_id]])  -_xlfn.MINIFS(performance_data[portfolio_value],performance_data[portfolio_id],performance_data[[#This Row],[portfolio_id]])</f>
        <v>457346.49</v>
      </c>
    </row>
    <row r="2231" spans="1:8" x14ac:dyDescent="0.3">
      <c r="A2231">
        <v>9866</v>
      </c>
      <c r="B2231" s="1">
        <v>45539</v>
      </c>
      <c r="C2231">
        <v>275710.23</v>
      </c>
      <c r="D2231">
        <v>2.13</v>
      </c>
      <c r="E2231">
        <v>2</v>
      </c>
      <c r="F2231">
        <v>14147.45</v>
      </c>
      <c r="G2231">
        <v>11359.51</v>
      </c>
      <c r="H2231">
        <f>_xlfn.MAXIFS(performance_data[portfolio_value],performance_data[portfolio_id],performance_data[[#This Row],[portfolio_id]])  -_xlfn.MINIFS(performance_data[portfolio_value],performance_data[portfolio_id],performance_data[[#This Row],[portfolio_id]])</f>
        <v>485228.06</v>
      </c>
    </row>
    <row r="2232" spans="1:8" x14ac:dyDescent="0.3">
      <c r="A2232">
        <v>5264</v>
      </c>
      <c r="B2232" s="1">
        <v>44900</v>
      </c>
      <c r="C2232">
        <v>275684.96000000002</v>
      </c>
      <c r="D2232">
        <v>12.22</v>
      </c>
      <c r="E2232">
        <v>13.24</v>
      </c>
      <c r="F2232">
        <v>1738.76</v>
      </c>
      <c r="G2232">
        <v>1790.26</v>
      </c>
      <c r="H2232">
        <f>_xlfn.MAXIFS(performance_data[portfolio_value],performance_data[portfolio_id],performance_data[[#This Row],[portfolio_id]])  -_xlfn.MINIFS(performance_data[portfolio_value],performance_data[portfolio_id],performance_data[[#This Row],[portfolio_id]])</f>
        <v>488077.94</v>
      </c>
    </row>
    <row r="2233" spans="1:8" x14ac:dyDescent="0.3">
      <c r="A2233">
        <v>9427</v>
      </c>
      <c r="B2233" s="1">
        <v>45391</v>
      </c>
      <c r="C2233">
        <v>275600.56</v>
      </c>
      <c r="D2233">
        <v>5.14</v>
      </c>
      <c r="E2233">
        <v>5.62</v>
      </c>
      <c r="F2233">
        <v>1921.78</v>
      </c>
      <c r="G2233">
        <v>244.36</v>
      </c>
      <c r="H2233">
        <f>_xlfn.MAXIFS(performance_data[portfolio_value],performance_data[portfolio_id],performance_data[[#This Row],[portfolio_id]])  -_xlfn.MINIFS(performance_data[portfolio_value],performance_data[portfolio_id],performance_data[[#This Row],[portfolio_id]])</f>
        <v>468625.12</v>
      </c>
    </row>
    <row r="2234" spans="1:8" x14ac:dyDescent="0.3">
      <c r="A2234">
        <v>1280</v>
      </c>
      <c r="B2234" s="1">
        <v>45520</v>
      </c>
      <c r="C2234">
        <v>275557.24</v>
      </c>
      <c r="D2234">
        <v>12.56</v>
      </c>
      <c r="E2234">
        <v>14.2</v>
      </c>
      <c r="F2234">
        <v>11973.57</v>
      </c>
      <c r="G2234">
        <v>12873.49</v>
      </c>
      <c r="H2234">
        <f>_xlfn.MAXIFS(performance_data[portfolio_value],performance_data[portfolio_id],performance_data[[#This Row],[portfolio_id]])  -_xlfn.MINIFS(performance_data[portfolio_value],performance_data[portfolio_id],performance_data[[#This Row],[portfolio_id]])</f>
        <v>486253.62</v>
      </c>
    </row>
    <row r="2235" spans="1:8" x14ac:dyDescent="0.3">
      <c r="A2235">
        <v>7027</v>
      </c>
      <c r="B2235" s="1">
        <v>45370</v>
      </c>
      <c r="C2235">
        <v>275329.36</v>
      </c>
      <c r="D2235">
        <v>12.68</v>
      </c>
      <c r="E2235">
        <v>10.62</v>
      </c>
      <c r="F2235">
        <v>17599.54</v>
      </c>
      <c r="G2235">
        <v>16019.6</v>
      </c>
      <c r="H2235">
        <f>_xlfn.MAXIFS(performance_data[portfolio_value],performance_data[portfolio_id],performance_data[[#This Row],[portfolio_id]])  -_xlfn.MINIFS(performance_data[portfolio_value],performance_data[portfolio_id],performance_data[[#This Row],[portfolio_id]])</f>
        <v>469516.29000000004</v>
      </c>
    </row>
    <row r="2236" spans="1:8" x14ac:dyDescent="0.3">
      <c r="A2236">
        <v>7270</v>
      </c>
      <c r="B2236" s="1">
        <v>44980</v>
      </c>
      <c r="C2236">
        <v>275273.57</v>
      </c>
      <c r="D2236">
        <v>-1.83</v>
      </c>
      <c r="E2236">
        <v>-1.82</v>
      </c>
      <c r="F2236">
        <v>11888.9</v>
      </c>
      <c r="G2236">
        <v>1436.18</v>
      </c>
      <c r="H2236">
        <f>_xlfn.MAXIFS(performance_data[portfolio_value],performance_data[portfolio_id],performance_data[[#This Row],[portfolio_id]])  -_xlfn.MINIFS(performance_data[portfolio_value],performance_data[portfolio_id],performance_data[[#This Row],[portfolio_id]])</f>
        <v>455750.86000000004</v>
      </c>
    </row>
    <row r="2237" spans="1:8" x14ac:dyDescent="0.3">
      <c r="A2237">
        <v>9730</v>
      </c>
      <c r="B2237" s="1">
        <v>45354</v>
      </c>
      <c r="C2237">
        <v>275250.49</v>
      </c>
      <c r="D2237">
        <v>3.18</v>
      </c>
      <c r="E2237">
        <v>3.66</v>
      </c>
      <c r="F2237">
        <v>18144.7</v>
      </c>
      <c r="G2237">
        <v>12107.33</v>
      </c>
      <c r="H2237">
        <f>_xlfn.MAXIFS(performance_data[portfolio_value],performance_data[portfolio_id],performance_data[[#This Row],[portfolio_id]])  -_xlfn.MINIFS(performance_data[portfolio_value],performance_data[portfolio_id],performance_data[[#This Row],[portfolio_id]])</f>
        <v>418065.69999999995</v>
      </c>
    </row>
    <row r="2238" spans="1:8" x14ac:dyDescent="0.3">
      <c r="A2238">
        <v>8977</v>
      </c>
      <c r="B2238" s="1">
        <v>44923</v>
      </c>
      <c r="C2238">
        <v>275207.5</v>
      </c>
      <c r="D2238">
        <v>-5.26</v>
      </c>
      <c r="E2238">
        <v>-4.4800000000000004</v>
      </c>
      <c r="F2238">
        <v>16822.330000000002</v>
      </c>
      <c r="G2238">
        <v>4059.03</v>
      </c>
      <c r="H2238">
        <f>_xlfn.MAXIFS(performance_data[portfolio_value],performance_data[portfolio_id],performance_data[[#This Row],[portfolio_id]])  -_xlfn.MINIFS(performance_data[portfolio_value],performance_data[portfolio_id],performance_data[[#This Row],[portfolio_id]])</f>
        <v>466406.88</v>
      </c>
    </row>
    <row r="2239" spans="1:8" x14ac:dyDescent="0.3">
      <c r="A2239">
        <v>1770</v>
      </c>
      <c r="B2239" s="1">
        <v>45272</v>
      </c>
      <c r="C2239">
        <v>274979.39</v>
      </c>
      <c r="D2239">
        <v>0.7</v>
      </c>
      <c r="E2239">
        <v>0.71</v>
      </c>
      <c r="F2239">
        <v>8926.2900000000009</v>
      </c>
      <c r="G2239">
        <v>2830.79</v>
      </c>
      <c r="H2239">
        <f>_xlfn.MAXIFS(performance_data[portfolio_value],performance_data[portfolio_id],performance_data[[#This Row],[portfolio_id]])  -_xlfn.MINIFS(performance_data[portfolio_value],performance_data[portfolio_id],performance_data[[#This Row],[portfolio_id]])</f>
        <v>437061.47</v>
      </c>
    </row>
    <row r="2240" spans="1:8" x14ac:dyDescent="0.3">
      <c r="A2240">
        <v>4771</v>
      </c>
      <c r="B2240" s="1">
        <v>44916</v>
      </c>
      <c r="C2240">
        <v>274924.82</v>
      </c>
      <c r="D2240">
        <v>18.3</v>
      </c>
      <c r="E2240">
        <v>21.78</v>
      </c>
      <c r="F2240">
        <v>7914.56</v>
      </c>
      <c r="G2240">
        <v>10257.379999999999</v>
      </c>
      <c r="H2240">
        <f>_xlfn.MAXIFS(performance_data[portfolio_value],performance_data[portfolio_id],performance_data[[#This Row],[portfolio_id]])  -_xlfn.MINIFS(performance_data[portfolio_value],performance_data[portfolio_id],performance_data[[#This Row],[portfolio_id]])</f>
        <v>445300.02</v>
      </c>
    </row>
    <row r="2241" spans="1:8" x14ac:dyDescent="0.3">
      <c r="A2241">
        <v>5110</v>
      </c>
      <c r="B2241" s="1">
        <v>45300</v>
      </c>
      <c r="C2241">
        <v>274902.69</v>
      </c>
      <c r="D2241">
        <v>-2.61</v>
      </c>
      <c r="E2241">
        <v>-2.2599999999999998</v>
      </c>
      <c r="F2241">
        <v>10949.36</v>
      </c>
      <c r="G2241">
        <v>12408.38</v>
      </c>
      <c r="H2241">
        <f>_xlfn.MAXIFS(performance_data[portfolio_value],performance_data[portfolio_id],performance_data[[#This Row],[portfolio_id]])  -_xlfn.MINIFS(performance_data[portfolio_value],performance_data[portfolio_id],performance_data[[#This Row],[portfolio_id]])</f>
        <v>473852.29</v>
      </c>
    </row>
    <row r="2242" spans="1:8" x14ac:dyDescent="0.3">
      <c r="A2242">
        <v>1845</v>
      </c>
      <c r="B2242" s="1">
        <v>45005</v>
      </c>
      <c r="C2242">
        <v>274853.19</v>
      </c>
      <c r="D2242">
        <v>13.49</v>
      </c>
      <c r="E2242">
        <v>15.24</v>
      </c>
      <c r="F2242">
        <v>6424.92</v>
      </c>
      <c r="G2242">
        <v>16127.96</v>
      </c>
      <c r="H2242">
        <f>_xlfn.MAXIFS(performance_data[portfolio_value],performance_data[portfolio_id],performance_data[[#This Row],[portfolio_id]])  -_xlfn.MINIFS(performance_data[portfolio_value],performance_data[portfolio_id],performance_data[[#This Row],[portfolio_id]])</f>
        <v>457089.26999999996</v>
      </c>
    </row>
    <row r="2243" spans="1:8" x14ac:dyDescent="0.3">
      <c r="A2243">
        <v>2079</v>
      </c>
      <c r="B2243" s="1">
        <v>44897</v>
      </c>
      <c r="C2243">
        <v>274816.75</v>
      </c>
      <c r="D2243">
        <v>6.69</v>
      </c>
      <c r="E2243">
        <v>7.77</v>
      </c>
      <c r="F2243">
        <v>3680.05</v>
      </c>
      <c r="G2243">
        <v>2508.4699999999998</v>
      </c>
      <c r="H2243">
        <f>_xlfn.MAXIFS(performance_data[portfolio_value],performance_data[portfolio_id],performance_data[[#This Row],[portfolio_id]])  -_xlfn.MINIFS(performance_data[portfolio_value],performance_data[portfolio_id],performance_data[[#This Row],[portfolio_id]])</f>
        <v>464239.71</v>
      </c>
    </row>
    <row r="2244" spans="1:8" x14ac:dyDescent="0.3">
      <c r="A2244">
        <v>2582</v>
      </c>
      <c r="B2244" s="1">
        <v>45328</v>
      </c>
      <c r="C2244">
        <v>274784.73</v>
      </c>
      <c r="D2244">
        <v>11.2</v>
      </c>
      <c r="E2244">
        <v>12.3</v>
      </c>
      <c r="F2244">
        <v>4136.1899999999996</v>
      </c>
      <c r="G2244">
        <v>10451.700000000001</v>
      </c>
      <c r="H2244">
        <f>_xlfn.MAXIFS(performance_data[portfolio_value],performance_data[portfolio_id],performance_data[[#This Row],[portfolio_id]])  -_xlfn.MINIFS(performance_data[portfolio_value],performance_data[portfolio_id],performance_data[[#This Row],[portfolio_id]])</f>
        <v>486555.19</v>
      </c>
    </row>
    <row r="2245" spans="1:8" x14ac:dyDescent="0.3">
      <c r="A2245">
        <v>4157</v>
      </c>
      <c r="B2245" s="1">
        <v>45129</v>
      </c>
      <c r="C2245">
        <v>274724.71999999997</v>
      </c>
      <c r="D2245">
        <v>15.84</v>
      </c>
      <c r="E2245">
        <v>12.7</v>
      </c>
      <c r="F2245">
        <v>13562.02</v>
      </c>
      <c r="G2245">
        <v>13416.32</v>
      </c>
      <c r="H2245">
        <f>_xlfn.MAXIFS(performance_data[portfolio_value],performance_data[portfolio_id],performance_data[[#This Row],[portfolio_id]])  -_xlfn.MINIFS(performance_data[portfolio_value],performance_data[portfolio_id],performance_data[[#This Row],[portfolio_id]])</f>
        <v>463407.92000000004</v>
      </c>
    </row>
    <row r="2246" spans="1:8" x14ac:dyDescent="0.3">
      <c r="A2246">
        <v>4355</v>
      </c>
      <c r="B2246" s="1">
        <v>44872</v>
      </c>
      <c r="C2246">
        <v>274657.89</v>
      </c>
      <c r="D2246">
        <v>-8.8000000000000007</v>
      </c>
      <c r="E2246">
        <v>-7.71</v>
      </c>
      <c r="F2246">
        <v>4399.08</v>
      </c>
      <c r="G2246">
        <v>11130.97</v>
      </c>
      <c r="H2246">
        <f>_xlfn.MAXIFS(performance_data[portfolio_value],performance_data[portfolio_id],performance_data[[#This Row],[portfolio_id]])  -_xlfn.MINIFS(performance_data[portfolio_value],performance_data[portfolio_id],performance_data[[#This Row],[portfolio_id]])</f>
        <v>490384.75999999995</v>
      </c>
    </row>
    <row r="2247" spans="1:8" x14ac:dyDescent="0.3">
      <c r="A2247">
        <v>2697</v>
      </c>
      <c r="B2247" s="1">
        <v>45208</v>
      </c>
      <c r="C2247">
        <v>274621.09999999998</v>
      </c>
      <c r="D2247">
        <v>8.57</v>
      </c>
      <c r="E2247">
        <v>8.36</v>
      </c>
      <c r="F2247">
        <v>5510.46</v>
      </c>
      <c r="G2247">
        <v>18206.080000000002</v>
      </c>
      <c r="H2247">
        <f>_xlfn.MAXIFS(performance_data[portfolio_value],performance_data[portfolio_id],performance_data[[#This Row],[portfolio_id]])  -_xlfn.MINIFS(performance_data[portfolio_value],performance_data[portfolio_id],performance_data[[#This Row],[portfolio_id]])</f>
        <v>490596.61000000004</v>
      </c>
    </row>
    <row r="2248" spans="1:8" x14ac:dyDescent="0.3">
      <c r="A2248">
        <v>3640</v>
      </c>
      <c r="B2248" s="1">
        <v>45355</v>
      </c>
      <c r="C2248">
        <v>274580.09999999998</v>
      </c>
      <c r="D2248">
        <v>-7.06</v>
      </c>
      <c r="E2248">
        <v>-5.94</v>
      </c>
      <c r="F2248">
        <v>11975.82</v>
      </c>
      <c r="G2248">
        <v>835.21</v>
      </c>
      <c r="H2248">
        <f>_xlfn.MAXIFS(performance_data[portfolio_value],performance_data[portfolio_id],performance_data[[#This Row],[portfolio_id]])  -_xlfn.MINIFS(performance_data[portfolio_value],performance_data[portfolio_id],performance_data[[#This Row],[portfolio_id]])</f>
        <v>436207.13999999996</v>
      </c>
    </row>
    <row r="2249" spans="1:8" x14ac:dyDescent="0.3">
      <c r="A2249">
        <v>2448</v>
      </c>
      <c r="B2249" s="1">
        <v>45529</v>
      </c>
      <c r="C2249">
        <v>274446.84000000003</v>
      </c>
      <c r="D2249">
        <v>15.19</v>
      </c>
      <c r="E2249">
        <v>14.39</v>
      </c>
      <c r="F2249">
        <v>4578</v>
      </c>
      <c r="G2249">
        <v>8199.64</v>
      </c>
      <c r="H2249">
        <f>_xlfn.MAXIFS(performance_data[portfolio_value],performance_data[portfolio_id],performance_data[[#This Row],[portfolio_id]])  -_xlfn.MINIFS(performance_data[portfolio_value],performance_data[portfolio_id],performance_data[[#This Row],[portfolio_id]])</f>
        <v>392353.16</v>
      </c>
    </row>
    <row r="2250" spans="1:8" x14ac:dyDescent="0.3">
      <c r="A2250">
        <v>8582</v>
      </c>
      <c r="B2250" s="1">
        <v>45098</v>
      </c>
      <c r="C2250">
        <v>274338.8</v>
      </c>
      <c r="D2250">
        <v>-4.76</v>
      </c>
      <c r="E2250">
        <v>-4.3</v>
      </c>
      <c r="F2250">
        <v>975.1</v>
      </c>
      <c r="G2250">
        <v>6190.87</v>
      </c>
      <c r="H2250">
        <f>_xlfn.MAXIFS(performance_data[portfolio_value],performance_data[portfolio_id],performance_data[[#This Row],[portfolio_id]])  -_xlfn.MINIFS(performance_data[portfolio_value],performance_data[portfolio_id],performance_data[[#This Row],[portfolio_id]])</f>
        <v>468848.31</v>
      </c>
    </row>
    <row r="2251" spans="1:8" x14ac:dyDescent="0.3">
      <c r="A2251">
        <v>5108</v>
      </c>
      <c r="B2251" s="1">
        <v>45025</v>
      </c>
      <c r="C2251">
        <v>274280.69</v>
      </c>
      <c r="D2251">
        <v>1.1200000000000001</v>
      </c>
      <c r="E2251">
        <v>1.05</v>
      </c>
      <c r="F2251">
        <v>3180.67</v>
      </c>
      <c r="G2251">
        <v>13547.33</v>
      </c>
      <c r="H2251">
        <f>_xlfn.MAXIFS(performance_data[portfolio_value],performance_data[portfolio_id],performance_data[[#This Row],[portfolio_id]])  -_xlfn.MINIFS(performance_data[portfolio_value],performance_data[portfolio_id],performance_data[[#This Row],[portfolio_id]])</f>
        <v>468239.51</v>
      </c>
    </row>
    <row r="2252" spans="1:8" x14ac:dyDescent="0.3">
      <c r="A2252">
        <v>7258</v>
      </c>
      <c r="B2252" s="1">
        <v>44895</v>
      </c>
      <c r="C2252">
        <v>274192.08</v>
      </c>
      <c r="D2252">
        <v>-3.69</v>
      </c>
      <c r="E2252">
        <v>-3.44</v>
      </c>
      <c r="F2252">
        <v>3842.76</v>
      </c>
      <c r="G2252">
        <v>19221.150000000001</v>
      </c>
      <c r="H2252">
        <f>_xlfn.MAXIFS(performance_data[portfolio_value],performance_data[portfolio_id],performance_data[[#This Row],[portfolio_id]])  -_xlfn.MINIFS(performance_data[portfolio_value],performance_data[portfolio_id],performance_data[[#This Row],[portfolio_id]])</f>
        <v>440287.99</v>
      </c>
    </row>
    <row r="2253" spans="1:8" x14ac:dyDescent="0.3">
      <c r="A2253">
        <v>7258</v>
      </c>
      <c r="B2253" s="1">
        <v>44954</v>
      </c>
      <c r="C2253">
        <v>274030.28000000003</v>
      </c>
      <c r="D2253">
        <v>13.28</v>
      </c>
      <c r="E2253">
        <v>13.56</v>
      </c>
      <c r="F2253">
        <v>3798.68</v>
      </c>
      <c r="G2253">
        <v>8609.64</v>
      </c>
      <c r="H2253">
        <f>_xlfn.MAXIFS(performance_data[portfolio_value],performance_data[portfolio_id],performance_data[[#This Row],[portfolio_id]])  -_xlfn.MINIFS(performance_data[portfolio_value],performance_data[portfolio_id],performance_data[[#This Row],[portfolio_id]])</f>
        <v>440287.99</v>
      </c>
    </row>
    <row r="2254" spans="1:8" x14ac:dyDescent="0.3">
      <c r="A2254">
        <v>6258</v>
      </c>
      <c r="B2254" s="1">
        <v>45375</v>
      </c>
      <c r="C2254">
        <v>273878.58</v>
      </c>
      <c r="D2254">
        <v>6.74</v>
      </c>
      <c r="E2254">
        <v>6.82</v>
      </c>
      <c r="F2254">
        <v>9406.64</v>
      </c>
      <c r="G2254">
        <v>10535.25</v>
      </c>
      <c r="H2254">
        <f>_xlfn.MAXIFS(performance_data[portfolio_value],performance_data[portfolio_id],performance_data[[#This Row],[portfolio_id]])  -_xlfn.MINIFS(performance_data[portfolio_value],performance_data[portfolio_id],performance_data[[#This Row],[portfolio_id]])</f>
        <v>490175.74</v>
      </c>
    </row>
    <row r="2255" spans="1:8" x14ac:dyDescent="0.3">
      <c r="A2255">
        <v>8550</v>
      </c>
      <c r="B2255" s="1">
        <v>45442</v>
      </c>
      <c r="C2255">
        <v>273847.78000000003</v>
      </c>
      <c r="D2255">
        <v>-7.82</v>
      </c>
      <c r="E2255">
        <v>-6.65</v>
      </c>
      <c r="F2255">
        <v>14414.07</v>
      </c>
      <c r="G2255">
        <v>19572.79</v>
      </c>
      <c r="H2255">
        <f>_xlfn.MAXIFS(performance_data[portfolio_value],performance_data[portfolio_id],performance_data[[#This Row],[portfolio_id]])  -_xlfn.MINIFS(performance_data[portfolio_value],performance_data[portfolio_id],performance_data[[#This Row],[portfolio_id]])</f>
        <v>379808.92000000004</v>
      </c>
    </row>
    <row r="2256" spans="1:8" x14ac:dyDescent="0.3">
      <c r="A2256">
        <v>3193</v>
      </c>
      <c r="B2256" s="1">
        <v>45256</v>
      </c>
      <c r="C2256">
        <v>273826.52</v>
      </c>
      <c r="D2256">
        <v>-2.54</v>
      </c>
      <c r="E2256">
        <v>-2.54</v>
      </c>
      <c r="F2256">
        <v>12934.43</v>
      </c>
      <c r="G2256">
        <v>1509.83</v>
      </c>
      <c r="H2256">
        <f>_xlfn.MAXIFS(performance_data[portfolio_value],performance_data[portfolio_id],performance_data[[#This Row],[portfolio_id]])  -_xlfn.MINIFS(performance_data[portfolio_value],performance_data[portfolio_id],performance_data[[#This Row],[portfolio_id]])</f>
        <v>403498.75</v>
      </c>
    </row>
    <row r="2257" spans="1:8" x14ac:dyDescent="0.3">
      <c r="A2257">
        <v>3640</v>
      </c>
      <c r="B2257" s="1">
        <v>45362</v>
      </c>
      <c r="C2257">
        <v>273803.48</v>
      </c>
      <c r="D2257">
        <v>-4.5999999999999996</v>
      </c>
      <c r="E2257">
        <v>-4.63</v>
      </c>
      <c r="F2257">
        <v>8095.93</v>
      </c>
      <c r="G2257">
        <v>2462.19</v>
      </c>
      <c r="H2257">
        <f>_xlfn.MAXIFS(performance_data[portfolio_value],performance_data[portfolio_id],performance_data[[#This Row],[portfolio_id]])  -_xlfn.MINIFS(performance_data[portfolio_value],performance_data[portfolio_id],performance_data[[#This Row],[portfolio_id]])</f>
        <v>436207.13999999996</v>
      </c>
    </row>
    <row r="2258" spans="1:8" x14ac:dyDescent="0.3">
      <c r="A2258">
        <v>5792</v>
      </c>
      <c r="B2258" s="1">
        <v>45203</v>
      </c>
      <c r="C2258">
        <v>273688.31</v>
      </c>
      <c r="D2258">
        <v>7.59</v>
      </c>
      <c r="E2258">
        <v>6.87</v>
      </c>
      <c r="F2258">
        <v>19386.61</v>
      </c>
      <c r="G2258">
        <v>10778.35</v>
      </c>
      <c r="H2258">
        <f>_xlfn.MAXIFS(performance_data[portfolio_value],performance_data[portfolio_id],performance_data[[#This Row],[portfolio_id]])  -_xlfn.MINIFS(performance_data[portfolio_value],performance_data[portfolio_id],performance_data[[#This Row],[portfolio_id]])</f>
        <v>436205.63</v>
      </c>
    </row>
    <row r="2259" spans="1:8" x14ac:dyDescent="0.3">
      <c r="A2259">
        <v>4355</v>
      </c>
      <c r="B2259" s="1">
        <v>45288</v>
      </c>
      <c r="C2259">
        <v>273542.48</v>
      </c>
      <c r="D2259">
        <v>10.32</v>
      </c>
      <c r="E2259">
        <v>11.09</v>
      </c>
      <c r="F2259">
        <v>781.18</v>
      </c>
      <c r="G2259">
        <v>10507.45</v>
      </c>
      <c r="H2259">
        <f>_xlfn.MAXIFS(performance_data[portfolio_value],performance_data[portfolio_id],performance_data[[#This Row],[portfolio_id]])  -_xlfn.MINIFS(performance_data[portfolio_value],performance_data[portfolio_id],performance_data[[#This Row],[portfolio_id]])</f>
        <v>490384.75999999995</v>
      </c>
    </row>
    <row r="2260" spans="1:8" x14ac:dyDescent="0.3">
      <c r="A2260">
        <v>5559</v>
      </c>
      <c r="B2260" s="1">
        <v>44848</v>
      </c>
      <c r="C2260">
        <v>273449.38</v>
      </c>
      <c r="D2260">
        <v>4.18</v>
      </c>
      <c r="E2260">
        <v>3.52</v>
      </c>
      <c r="F2260">
        <v>5780.97</v>
      </c>
      <c r="G2260">
        <v>3271.56</v>
      </c>
      <c r="H2260">
        <f>_xlfn.MAXIFS(performance_data[portfolio_value],performance_data[portfolio_id],performance_data[[#This Row],[portfolio_id]])  -_xlfn.MINIFS(performance_data[portfolio_value],performance_data[portfolio_id],performance_data[[#This Row],[portfolio_id]])</f>
        <v>465068.35000000003</v>
      </c>
    </row>
    <row r="2261" spans="1:8" x14ac:dyDescent="0.3">
      <c r="A2261">
        <v>3504</v>
      </c>
      <c r="B2261" s="1">
        <v>45412</v>
      </c>
      <c r="C2261">
        <v>273135.24</v>
      </c>
      <c r="D2261">
        <v>-7.72</v>
      </c>
      <c r="E2261">
        <v>-7.37</v>
      </c>
      <c r="F2261">
        <v>14544.89</v>
      </c>
      <c r="G2261">
        <v>17017.14</v>
      </c>
      <c r="H2261">
        <f>_xlfn.MAXIFS(performance_data[portfolio_value],performance_data[portfolio_id],performance_data[[#This Row],[portfolio_id]])  -_xlfn.MINIFS(performance_data[portfolio_value],performance_data[portfolio_id],performance_data[[#This Row],[portfolio_id]])</f>
        <v>469495.57</v>
      </c>
    </row>
    <row r="2262" spans="1:8" x14ac:dyDescent="0.3">
      <c r="A2262">
        <v>2253</v>
      </c>
      <c r="B2262" s="1">
        <v>45390</v>
      </c>
      <c r="C2262">
        <v>272953.06</v>
      </c>
      <c r="D2262">
        <v>14.49</v>
      </c>
      <c r="E2262">
        <v>17.13</v>
      </c>
      <c r="F2262">
        <v>263.11</v>
      </c>
      <c r="G2262">
        <v>13378.12</v>
      </c>
      <c r="H2262">
        <f>_xlfn.MAXIFS(performance_data[portfolio_value],performance_data[portfolio_id],performance_data[[#This Row],[portfolio_id]])  -_xlfn.MINIFS(performance_data[portfolio_value],performance_data[portfolio_id],performance_data[[#This Row],[portfolio_id]])</f>
        <v>482288.45999999996</v>
      </c>
    </row>
    <row r="2263" spans="1:8" x14ac:dyDescent="0.3">
      <c r="A2263">
        <v>8996</v>
      </c>
      <c r="B2263" s="1">
        <v>45171</v>
      </c>
      <c r="C2263">
        <v>272940.67</v>
      </c>
      <c r="D2263">
        <v>15.6</v>
      </c>
      <c r="E2263">
        <v>16.260000000000002</v>
      </c>
      <c r="F2263">
        <v>9766.07</v>
      </c>
      <c r="G2263">
        <v>5935.28</v>
      </c>
      <c r="H2263">
        <f>_xlfn.MAXIFS(performance_data[portfolio_value],performance_data[portfolio_id],performance_data[[#This Row],[portfolio_id]])  -_xlfn.MINIFS(performance_data[portfolio_value],performance_data[portfolio_id],performance_data[[#This Row],[portfolio_id]])</f>
        <v>463976.63999999996</v>
      </c>
    </row>
    <row r="2264" spans="1:8" x14ac:dyDescent="0.3">
      <c r="A2264">
        <v>5431</v>
      </c>
      <c r="B2264" s="1">
        <v>45490</v>
      </c>
      <c r="C2264">
        <v>272892.68</v>
      </c>
      <c r="D2264">
        <v>-9.0500000000000007</v>
      </c>
      <c r="E2264">
        <v>-10.67</v>
      </c>
      <c r="F2264">
        <v>2367.89</v>
      </c>
      <c r="G2264">
        <v>16878.91</v>
      </c>
      <c r="H2264">
        <f>_xlfn.MAXIFS(performance_data[portfolio_value],performance_data[portfolio_id],performance_data[[#This Row],[portfolio_id]])  -_xlfn.MINIFS(performance_data[portfolio_value],performance_data[portfolio_id],performance_data[[#This Row],[portfolio_id]])</f>
        <v>445849.54</v>
      </c>
    </row>
    <row r="2265" spans="1:8" x14ac:dyDescent="0.3">
      <c r="A2265">
        <v>4007</v>
      </c>
      <c r="B2265" s="1">
        <v>45398</v>
      </c>
      <c r="C2265">
        <v>272800.38</v>
      </c>
      <c r="D2265">
        <v>14.77</v>
      </c>
      <c r="E2265">
        <v>13.71</v>
      </c>
      <c r="F2265">
        <v>5527.2</v>
      </c>
      <c r="G2265">
        <v>1696.46</v>
      </c>
      <c r="H2265">
        <f>_xlfn.MAXIFS(performance_data[portfolio_value],performance_data[portfolio_id],performance_data[[#This Row],[portfolio_id]])  -_xlfn.MINIFS(performance_data[portfolio_value],performance_data[portfolio_id],performance_data[[#This Row],[portfolio_id]])</f>
        <v>476899.14999999997</v>
      </c>
    </row>
    <row r="2266" spans="1:8" x14ac:dyDescent="0.3">
      <c r="A2266">
        <v>6240</v>
      </c>
      <c r="B2266" s="1">
        <v>44881</v>
      </c>
      <c r="C2266">
        <v>272686.05</v>
      </c>
      <c r="D2266">
        <v>-4.7300000000000004</v>
      </c>
      <c r="E2266">
        <v>-3.99</v>
      </c>
      <c r="F2266">
        <v>15349.65</v>
      </c>
      <c r="G2266">
        <v>1975.23</v>
      </c>
      <c r="H2266">
        <f>_xlfn.MAXIFS(performance_data[portfolio_value],performance_data[portfolio_id],performance_data[[#This Row],[portfolio_id]])  -_xlfn.MINIFS(performance_data[portfolio_value],performance_data[portfolio_id],performance_data[[#This Row],[portfolio_id]])</f>
        <v>472102.02999999997</v>
      </c>
    </row>
    <row r="2267" spans="1:8" x14ac:dyDescent="0.3">
      <c r="A2267">
        <v>7983</v>
      </c>
      <c r="B2267" s="1">
        <v>45140</v>
      </c>
      <c r="C2267">
        <v>272537.99</v>
      </c>
      <c r="D2267">
        <v>-0.35</v>
      </c>
      <c r="E2267">
        <v>-0.28999999999999998</v>
      </c>
      <c r="F2267">
        <v>18521.8</v>
      </c>
      <c r="G2267">
        <v>4014.54</v>
      </c>
      <c r="H2267">
        <f>_xlfn.MAXIFS(performance_data[portfolio_value],performance_data[portfolio_id],performance_data[[#This Row],[portfolio_id]])  -_xlfn.MINIFS(performance_data[portfolio_value],performance_data[portfolio_id],performance_data[[#This Row],[portfolio_id]])</f>
        <v>472441.38</v>
      </c>
    </row>
    <row r="2268" spans="1:8" x14ac:dyDescent="0.3">
      <c r="A2268">
        <v>7258</v>
      </c>
      <c r="B2268" s="1">
        <v>44864</v>
      </c>
      <c r="C2268">
        <v>272275.09000000003</v>
      </c>
      <c r="D2268">
        <v>14.54</v>
      </c>
      <c r="E2268">
        <v>14.33</v>
      </c>
      <c r="F2268">
        <v>14755.97</v>
      </c>
      <c r="G2268">
        <v>16460.46</v>
      </c>
      <c r="H2268">
        <f>_xlfn.MAXIFS(performance_data[portfolio_value],performance_data[portfolio_id],performance_data[[#This Row],[portfolio_id]])  -_xlfn.MINIFS(performance_data[portfolio_value],performance_data[portfolio_id],performance_data[[#This Row],[portfolio_id]])</f>
        <v>440287.99</v>
      </c>
    </row>
    <row r="2269" spans="1:8" x14ac:dyDescent="0.3">
      <c r="A2269">
        <v>8234</v>
      </c>
      <c r="B2269" s="1">
        <v>45366</v>
      </c>
      <c r="C2269">
        <v>272170.46000000002</v>
      </c>
      <c r="D2269">
        <v>10.91</v>
      </c>
      <c r="E2269">
        <v>9.7100000000000009</v>
      </c>
      <c r="F2269">
        <v>6956.09</v>
      </c>
      <c r="G2269">
        <v>629.82000000000005</v>
      </c>
      <c r="H2269">
        <f>_xlfn.MAXIFS(performance_data[portfolio_value],performance_data[portfolio_id],performance_data[[#This Row],[portfolio_id]])  -_xlfn.MINIFS(performance_data[portfolio_value],performance_data[portfolio_id],performance_data[[#This Row],[portfolio_id]])</f>
        <v>465032.04</v>
      </c>
    </row>
    <row r="2270" spans="1:8" x14ac:dyDescent="0.3">
      <c r="A2270">
        <v>9116</v>
      </c>
      <c r="B2270" s="1">
        <v>45417</v>
      </c>
      <c r="C2270">
        <v>272091.42</v>
      </c>
      <c r="D2270">
        <v>14.15</v>
      </c>
      <c r="E2270">
        <v>16.87</v>
      </c>
      <c r="F2270">
        <v>9220.73</v>
      </c>
      <c r="G2270">
        <v>4289.0600000000004</v>
      </c>
      <c r="H2270">
        <f>_xlfn.MAXIFS(performance_data[portfolio_value],performance_data[portfolio_id],performance_data[[#This Row],[portfolio_id]])  -_xlfn.MINIFS(performance_data[portfolio_value],performance_data[portfolio_id],performance_data[[#This Row],[portfolio_id]])</f>
        <v>466328.86</v>
      </c>
    </row>
    <row r="2271" spans="1:8" x14ac:dyDescent="0.3">
      <c r="A2271">
        <v>7071</v>
      </c>
      <c r="B2271" s="1">
        <v>45441</v>
      </c>
      <c r="C2271">
        <v>272060.21000000002</v>
      </c>
      <c r="D2271">
        <v>11.63</v>
      </c>
      <c r="E2271">
        <v>9.43</v>
      </c>
      <c r="F2271">
        <v>10855.7</v>
      </c>
      <c r="G2271">
        <v>4169.42</v>
      </c>
      <c r="H2271">
        <f>_xlfn.MAXIFS(performance_data[portfolio_value],performance_data[portfolio_id],performance_data[[#This Row],[portfolio_id]])  -_xlfn.MINIFS(performance_data[portfolio_value],performance_data[portfolio_id],performance_data[[#This Row],[portfolio_id]])</f>
        <v>433278.87</v>
      </c>
    </row>
    <row r="2272" spans="1:8" x14ac:dyDescent="0.3">
      <c r="A2272">
        <v>6070</v>
      </c>
      <c r="B2272" s="1">
        <v>45013</v>
      </c>
      <c r="C2272">
        <v>271955.63</v>
      </c>
      <c r="D2272">
        <v>-0.46</v>
      </c>
      <c r="E2272">
        <v>-0.38</v>
      </c>
      <c r="F2272">
        <v>16176.78</v>
      </c>
      <c r="G2272">
        <v>11576.2</v>
      </c>
      <c r="H2272">
        <f>_xlfn.MAXIFS(performance_data[portfolio_value],performance_data[portfolio_id],performance_data[[#This Row],[portfolio_id]])  -_xlfn.MINIFS(performance_data[portfolio_value],performance_data[portfolio_id],performance_data[[#This Row],[portfolio_id]])</f>
        <v>410061.70999999996</v>
      </c>
    </row>
    <row r="2273" spans="1:8" x14ac:dyDescent="0.3">
      <c r="A2273">
        <v>2823</v>
      </c>
      <c r="B2273" s="1">
        <v>44864</v>
      </c>
      <c r="C2273">
        <v>271717.27</v>
      </c>
      <c r="D2273">
        <v>-9.8800000000000008</v>
      </c>
      <c r="E2273">
        <v>-11.35</v>
      </c>
      <c r="F2273">
        <v>6948.62</v>
      </c>
      <c r="G2273">
        <v>1018</v>
      </c>
      <c r="H2273">
        <f>_xlfn.MAXIFS(performance_data[portfolio_value],performance_data[portfolio_id],performance_data[[#This Row],[portfolio_id]])  -_xlfn.MINIFS(performance_data[portfolio_value],performance_data[portfolio_id],performance_data[[#This Row],[portfolio_id]])</f>
        <v>464043.64</v>
      </c>
    </row>
    <row r="2274" spans="1:8" x14ac:dyDescent="0.3">
      <c r="A2274">
        <v>8313</v>
      </c>
      <c r="B2274" s="1">
        <v>45216</v>
      </c>
      <c r="C2274">
        <v>271533.46000000002</v>
      </c>
      <c r="D2274">
        <v>3.62</v>
      </c>
      <c r="E2274">
        <v>3.36</v>
      </c>
      <c r="F2274">
        <v>1872.35</v>
      </c>
      <c r="G2274">
        <v>4106.99</v>
      </c>
      <c r="H2274">
        <f>_xlfn.MAXIFS(performance_data[portfolio_value],performance_data[portfolio_id],performance_data[[#This Row],[portfolio_id]])  -_xlfn.MINIFS(performance_data[portfolio_value],performance_data[portfolio_id],performance_data[[#This Row],[portfolio_id]])</f>
        <v>414394.99</v>
      </c>
    </row>
    <row r="2275" spans="1:8" x14ac:dyDescent="0.3">
      <c r="A2275">
        <v>1471</v>
      </c>
      <c r="B2275" s="1">
        <v>45243</v>
      </c>
      <c r="C2275">
        <v>271375.46999999997</v>
      </c>
      <c r="D2275">
        <v>19.86</v>
      </c>
      <c r="E2275">
        <v>23.1</v>
      </c>
      <c r="F2275">
        <v>19948.490000000002</v>
      </c>
      <c r="G2275">
        <v>395.05</v>
      </c>
      <c r="H2275">
        <f>_xlfn.MAXIFS(performance_data[portfolio_value],performance_data[portfolio_id],performance_data[[#This Row],[portfolio_id]])  -_xlfn.MINIFS(performance_data[portfolio_value],performance_data[portfolio_id],performance_data[[#This Row],[portfolio_id]])</f>
        <v>482465.44</v>
      </c>
    </row>
    <row r="2276" spans="1:8" x14ac:dyDescent="0.3">
      <c r="A2276">
        <v>4119</v>
      </c>
      <c r="B2276" s="1">
        <v>45046</v>
      </c>
      <c r="C2276">
        <v>271300.76</v>
      </c>
      <c r="D2276">
        <v>-8.6</v>
      </c>
      <c r="E2276">
        <v>-10.19</v>
      </c>
      <c r="F2276">
        <v>14037.58</v>
      </c>
      <c r="G2276">
        <v>13751.14</v>
      </c>
      <c r="H2276">
        <f>_xlfn.MAXIFS(performance_data[portfolio_value],performance_data[portfolio_id],performance_data[[#This Row],[portfolio_id]])  -_xlfn.MINIFS(performance_data[portfolio_value],performance_data[portfolio_id],performance_data[[#This Row],[portfolio_id]])</f>
        <v>478103.85000000003</v>
      </c>
    </row>
    <row r="2277" spans="1:8" x14ac:dyDescent="0.3">
      <c r="A2277">
        <v>9698</v>
      </c>
      <c r="B2277" s="1">
        <v>45387</v>
      </c>
      <c r="C2277">
        <v>270726.02</v>
      </c>
      <c r="D2277">
        <v>19.89</v>
      </c>
      <c r="E2277">
        <v>23.69</v>
      </c>
      <c r="F2277">
        <v>6263.08</v>
      </c>
      <c r="G2277">
        <v>11418.52</v>
      </c>
      <c r="H2277">
        <f>_xlfn.MAXIFS(performance_data[portfolio_value],performance_data[portfolio_id],performance_data[[#This Row],[portfolio_id]])  -_xlfn.MINIFS(performance_data[portfolio_value],performance_data[portfolio_id],performance_data[[#This Row],[portfolio_id]])</f>
        <v>472544.12</v>
      </c>
    </row>
    <row r="2278" spans="1:8" x14ac:dyDescent="0.3">
      <c r="A2278">
        <v>2183</v>
      </c>
      <c r="B2278" s="1">
        <v>45013</v>
      </c>
      <c r="C2278">
        <v>270482.88</v>
      </c>
      <c r="D2278">
        <v>-8.9600000000000009</v>
      </c>
      <c r="E2278">
        <v>-7.36</v>
      </c>
      <c r="F2278">
        <v>12859.52</v>
      </c>
      <c r="G2278">
        <v>18462.599999999999</v>
      </c>
      <c r="H2278">
        <f>_xlfn.MAXIFS(performance_data[portfolio_value],performance_data[portfolio_id],performance_data[[#This Row],[portfolio_id]])  -_xlfn.MINIFS(performance_data[portfolio_value],performance_data[portfolio_id],performance_data[[#This Row],[portfolio_id]])</f>
        <v>475880.52</v>
      </c>
    </row>
    <row r="2279" spans="1:8" x14ac:dyDescent="0.3">
      <c r="A2279">
        <v>8907</v>
      </c>
      <c r="B2279" s="1">
        <v>45094</v>
      </c>
      <c r="C2279">
        <v>270370.7</v>
      </c>
      <c r="D2279">
        <v>11.96</v>
      </c>
      <c r="E2279">
        <v>11.45</v>
      </c>
      <c r="F2279">
        <v>8076.5</v>
      </c>
      <c r="G2279">
        <v>7375.46</v>
      </c>
      <c r="H2279">
        <f>_xlfn.MAXIFS(performance_data[portfolio_value],performance_data[portfolio_id],performance_data[[#This Row],[portfolio_id]])  -_xlfn.MINIFS(performance_data[portfolio_value],performance_data[portfolio_id],performance_data[[#This Row],[portfolio_id]])</f>
        <v>482589.74</v>
      </c>
    </row>
    <row r="2280" spans="1:8" x14ac:dyDescent="0.3">
      <c r="A2280">
        <v>4877</v>
      </c>
      <c r="B2280" s="1">
        <v>45549</v>
      </c>
      <c r="C2280">
        <v>270221.62</v>
      </c>
      <c r="D2280">
        <v>3.79</v>
      </c>
      <c r="E2280">
        <v>4.3099999999999996</v>
      </c>
      <c r="F2280">
        <v>13203.88</v>
      </c>
      <c r="G2280">
        <v>2218.5100000000002</v>
      </c>
      <c r="H2280">
        <f>_xlfn.MAXIFS(performance_data[portfolio_value],performance_data[portfolio_id],performance_data[[#This Row],[portfolio_id]])  -_xlfn.MINIFS(performance_data[portfolio_value],performance_data[portfolio_id],performance_data[[#This Row],[portfolio_id]])</f>
        <v>463210.19</v>
      </c>
    </row>
    <row r="2281" spans="1:8" x14ac:dyDescent="0.3">
      <c r="A2281">
        <v>8616</v>
      </c>
      <c r="B2281" s="1">
        <v>45550</v>
      </c>
      <c r="C2281">
        <v>270067.53999999998</v>
      </c>
      <c r="D2281">
        <v>10.57</v>
      </c>
      <c r="E2281">
        <v>8.59</v>
      </c>
      <c r="F2281">
        <v>2675.21</v>
      </c>
      <c r="G2281">
        <v>14163.63</v>
      </c>
      <c r="H2281">
        <f>_xlfn.MAXIFS(performance_data[portfolio_value],performance_data[portfolio_id],performance_data[[#This Row],[portfolio_id]])  -_xlfn.MINIFS(performance_data[portfolio_value],performance_data[portfolio_id],performance_data[[#This Row],[portfolio_id]])</f>
        <v>422410.99</v>
      </c>
    </row>
    <row r="2282" spans="1:8" x14ac:dyDescent="0.3">
      <c r="A2282">
        <v>2448</v>
      </c>
      <c r="B2282" s="1">
        <v>44875</v>
      </c>
      <c r="C2282">
        <v>270035.90999999997</v>
      </c>
      <c r="D2282">
        <v>7.74</v>
      </c>
      <c r="E2282">
        <v>7.96</v>
      </c>
      <c r="F2282">
        <v>9242.31</v>
      </c>
      <c r="G2282">
        <v>18956.25</v>
      </c>
      <c r="H2282">
        <f>_xlfn.MAXIFS(performance_data[portfolio_value],performance_data[portfolio_id],performance_data[[#This Row],[portfolio_id]])  -_xlfn.MINIFS(performance_data[portfolio_value],performance_data[portfolio_id],performance_data[[#This Row],[portfolio_id]])</f>
        <v>392353.16</v>
      </c>
    </row>
    <row r="2283" spans="1:8" x14ac:dyDescent="0.3">
      <c r="A2283">
        <v>3558</v>
      </c>
      <c r="B2283" s="1">
        <v>45458</v>
      </c>
      <c r="C2283">
        <v>269938.40999999997</v>
      </c>
      <c r="D2283">
        <v>16.2</v>
      </c>
      <c r="E2283">
        <v>18.12</v>
      </c>
      <c r="F2283">
        <v>2232.17</v>
      </c>
      <c r="G2283">
        <v>15146.82</v>
      </c>
      <c r="H2283">
        <f>_xlfn.MAXIFS(performance_data[portfolio_value],performance_data[portfolio_id],performance_data[[#This Row],[portfolio_id]])  -_xlfn.MINIFS(performance_data[portfolio_value],performance_data[portfolio_id],performance_data[[#This Row],[portfolio_id]])</f>
        <v>425424.75</v>
      </c>
    </row>
    <row r="2284" spans="1:8" x14ac:dyDescent="0.3">
      <c r="A2284">
        <v>3862</v>
      </c>
      <c r="B2284" s="1">
        <v>45490</v>
      </c>
      <c r="C2284">
        <v>269928.77</v>
      </c>
      <c r="D2284">
        <v>8.44</v>
      </c>
      <c r="E2284">
        <v>10.08</v>
      </c>
      <c r="F2284">
        <v>17567.68</v>
      </c>
      <c r="G2284">
        <v>15078.98</v>
      </c>
      <c r="H2284">
        <f>_xlfn.MAXIFS(performance_data[portfolio_value],performance_data[portfolio_id],performance_data[[#This Row],[portfolio_id]])  -_xlfn.MINIFS(performance_data[portfolio_value],performance_data[portfolio_id],performance_data[[#This Row],[portfolio_id]])</f>
        <v>477592.26</v>
      </c>
    </row>
    <row r="2285" spans="1:8" x14ac:dyDescent="0.3">
      <c r="A2285">
        <v>1410</v>
      </c>
      <c r="B2285" s="1">
        <v>45373</v>
      </c>
      <c r="C2285">
        <v>269883.71000000002</v>
      </c>
      <c r="D2285">
        <v>18.29</v>
      </c>
      <c r="E2285">
        <v>17.07</v>
      </c>
      <c r="F2285">
        <v>16146.01</v>
      </c>
      <c r="G2285">
        <v>1650.23</v>
      </c>
      <c r="H2285">
        <f>_xlfn.MAXIFS(performance_data[portfolio_value],performance_data[portfolio_id],performance_data[[#This Row],[portfolio_id]])  -_xlfn.MINIFS(performance_data[portfolio_value],performance_data[portfolio_id],performance_data[[#This Row],[portfolio_id]])</f>
        <v>481394.79</v>
      </c>
    </row>
    <row r="2286" spans="1:8" x14ac:dyDescent="0.3">
      <c r="A2286">
        <v>2344</v>
      </c>
      <c r="B2286" s="1">
        <v>44948</v>
      </c>
      <c r="C2286">
        <v>269856.07</v>
      </c>
      <c r="D2286">
        <v>11.88</v>
      </c>
      <c r="E2286">
        <v>12.79</v>
      </c>
      <c r="F2286">
        <v>6990.11</v>
      </c>
      <c r="G2286">
        <v>19146.47</v>
      </c>
      <c r="H2286">
        <f>_xlfn.MAXIFS(performance_data[portfolio_value],performance_data[portfolio_id],performance_data[[#This Row],[portfolio_id]])  -_xlfn.MINIFS(performance_data[portfolio_value],performance_data[portfolio_id],performance_data[[#This Row],[portfolio_id]])</f>
        <v>454138.68</v>
      </c>
    </row>
    <row r="2287" spans="1:8" x14ac:dyDescent="0.3">
      <c r="A2287">
        <v>8907</v>
      </c>
      <c r="B2287" s="1">
        <v>45355</v>
      </c>
      <c r="C2287">
        <v>269740.81</v>
      </c>
      <c r="D2287">
        <v>-0.88</v>
      </c>
      <c r="E2287">
        <v>-0.87</v>
      </c>
      <c r="F2287">
        <v>7614.5</v>
      </c>
      <c r="G2287">
        <v>8246.82</v>
      </c>
      <c r="H2287">
        <f>_xlfn.MAXIFS(performance_data[portfolio_value],performance_data[portfolio_id],performance_data[[#This Row],[portfolio_id]])  -_xlfn.MINIFS(performance_data[portfolio_value],performance_data[portfolio_id],performance_data[[#This Row],[portfolio_id]])</f>
        <v>482589.74</v>
      </c>
    </row>
    <row r="2288" spans="1:8" x14ac:dyDescent="0.3">
      <c r="A2288">
        <v>6369</v>
      </c>
      <c r="B2288" s="1">
        <v>44989</v>
      </c>
      <c r="C2288">
        <v>269726.15999999997</v>
      </c>
      <c r="D2288">
        <v>10.28</v>
      </c>
      <c r="E2288">
        <v>8.5</v>
      </c>
      <c r="F2288">
        <v>15960.45</v>
      </c>
      <c r="G2288">
        <v>5903.76</v>
      </c>
      <c r="H2288">
        <f>_xlfn.MAXIFS(performance_data[portfolio_value],performance_data[portfolio_id],performance_data[[#This Row],[portfolio_id]])  -_xlfn.MINIFS(performance_data[portfolio_value],performance_data[portfolio_id],performance_data[[#This Row],[portfolio_id]])</f>
        <v>449634.47000000003</v>
      </c>
    </row>
    <row r="2289" spans="1:8" x14ac:dyDescent="0.3">
      <c r="A2289">
        <v>8996</v>
      </c>
      <c r="B2289" s="1">
        <v>45191</v>
      </c>
      <c r="C2289">
        <v>269659.52000000002</v>
      </c>
      <c r="D2289">
        <v>2.21</v>
      </c>
      <c r="E2289">
        <v>2.2200000000000002</v>
      </c>
      <c r="F2289">
        <v>730.06</v>
      </c>
      <c r="G2289">
        <v>18870.310000000001</v>
      </c>
      <c r="H2289">
        <f>_xlfn.MAXIFS(performance_data[portfolio_value],performance_data[portfolio_id],performance_data[[#This Row],[portfolio_id]])  -_xlfn.MINIFS(performance_data[portfolio_value],performance_data[portfolio_id],performance_data[[#This Row],[portfolio_id]])</f>
        <v>463976.63999999996</v>
      </c>
    </row>
    <row r="2290" spans="1:8" x14ac:dyDescent="0.3">
      <c r="A2290">
        <v>6750</v>
      </c>
      <c r="B2290" s="1">
        <v>44963</v>
      </c>
      <c r="C2290">
        <v>269657.51</v>
      </c>
      <c r="D2290">
        <v>7.02</v>
      </c>
      <c r="E2290">
        <v>7.29</v>
      </c>
      <c r="F2290">
        <v>636.47</v>
      </c>
      <c r="G2290">
        <v>1890.16</v>
      </c>
      <c r="H2290">
        <f>_xlfn.MAXIFS(performance_data[portfolio_value],performance_data[portfolio_id],performance_data[[#This Row],[portfolio_id]])  -_xlfn.MINIFS(performance_data[portfolio_value],performance_data[portfolio_id],performance_data[[#This Row],[portfolio_id]])</f>
        <v>442764.35</v>
      </c>
    </row>
    <row r="2291" spans="1:8" x14ac:dyDescent="0.3">
      <c r="A2291">
        <v>7691</v>
      </c>
      <c r="B2291" s="1">
        <v>44854</v>
      </c>
      <c r="C2291">
        <v>269600.25</v>
      </c>
      <c r="D2291">
        <v>-5.77</v>
      </c>
      <c r="E2291">
        <v>-5.03</v>
      </c>
      <c r="F2291">
        <v>10490.2</v>
      </c>
      <c r="G2291">
        <v>13180.06</v>
      </c>
      <c r="H2291">
        <f>_xlfn.MAXIFS(performance_data[portfolio_value],performance_data[portfolio_id],performance_data[[#This Row],[portfolio_id]])  -_xlfn.MINIFS(performance_data[portfolio_value],performance_data[portfolio_id],performance_data[[#This Row],[portfolio_id]])</f>
        <v>435164.61000000004</v>
      </c>
    </row>
    <row r="2292" spans="1:8" x14ac:dyDescent="0.3">
      <c r="A2292">
        <v>9427</v>
      </c>
      <c r="B2292" s="1">
        <v>45022</v>
      </c>
      <c r="C2292">
        <v>269468.02</v>
      </c>
      <c r="D2292">
        <v>12.79</v>
      </c>
      <c r="E2292">
        <v>13.3</v>
      </c>
      <c r="F2292">
        <v>5623.82</v>
      </c>
      <c r="G2292">
        <v>14106.39</v>
      </c>
      <c r="H2292">
        <f>_xlfn.MAXIFS(performance_data[portfolio_value],performance_data[portfolio_id],performance_data[[#This Row],[portfolio_id]])  -_xlfn.MINIFS(performance_data[portfolio_value],performance_data[portfolio_id],performance_data[[#This Row],[portfolio_id]])</f>
        <v>468625.12</v>
      </c>
    </row>
    <row r="2293" spans="1:8" x14ac:dyDescent="0.3">
      <c r="A2293">
        <v>3617</v>
      </c>
      <c r="B2293" s="1">
        <v>44902</v>
      </c>
      <c r="C2293">
        <v>269450.59999999998</v>
      </c>
      <c r="D2293">
        <v>-6.26</v>
      </c>
      <c r="E2293">
        <v>-5.93</v>
      </c>
      <c r="F2293">
        <v>2403.63</v>
      </c>
      <c r="G2293">
        <v>3712.19</v>
      </c>
      <c r="H2293">
        <f>_xlfn.MAXIFS(performance_data[portfolio_value],performance_data[portfolio_id],performance_data[[#This Row],[portfolio_id]])  -_xlfn.MINIFS(performance_data[portfolio_value],performance_data[portfolio_id],performance_data[[#This Row],[portfolio_id]])</f>
        <v>459576.45999999996</v>
      </c>
    </row>
    <row r="2294" spans="1:8" x14ac:dyDescent="0.3">
      <c r="A2294">
        <v>2363</v>
      </c>
      <c r="B2294" s="1">
        <v>45322</v>
      </c>
      <c r="C2294">
        <v>269260.44</v>
      </c>
      <c r="D2294">
        <v>13.49</v>
      </c>
      <c r="E2294">
        <v>11.51</v>
      </c>
      <c r="F2294">
        <v>18902.060000000001</v>
      </c>
      <c r="G2294">
        <v>16278.21</v>
      </c>
      <c r="H2294">
        <f>_xlfn.MAXIFS(performance_data[portfolio_value],performance_data[portfolio_id],performance_data[[#This Row],[portfolio_id]])  -_xlfn.MINIFS(performance_data[portfolio_value],performance_data[portfolio_id],performance_data[[#This Row],[portfolio_id]])</f>
        <v>480183.11000000004</v>
      </c>
    </row>
    <row r="2295" spans="1:8" x14ac:dyDescent="0.3">
      <c r="A2295">
        <v>8280</v>
      </c>
      <c r="B2295" s="1">
        <v>45437</v>
      </c>
      <c r="C2295">
        <v>269241.11</v>
      </c>
      <c r="D2295">
        <v>-4.8600000000000003</v>
      </c>
      <c r="E2295">
        <v>-4.99</v>
      </c>
      <c r="F2295">
        <v>2837.8</v>
      </c>
      <c r="G2295">
        <v>11431.78</v>
      </c>
      <c r="H2295">
        <f>_xlfn.MAXIFS(performance_data[portfolio_value],performance_data[portfolio_id],performance_data[[#This Row],[portfolio_id]])  -_xlfn.MINIFS(performance_data[portfolio_value],performance_data[portfolio_id],performance_data[[#This Row],[portfolio_id]])</f>
        <v>435213.7</v>
      </c>
    </row>
    <row r="2296" spans="1:8" x14ac:dyDescent="0.3">
      <c r="A2296">
        <v>8616</v>
      </c>
      <c r="B2296" s="1">
        <v>45052</v>
      </c>
      <c r="C2296">
        <v>268961.7</v>
      </c>
      <c r="D2296">
        <v>5.16</v>
      </c>
      <c r="E2296">
        <v>5.16</v>
      </c>
      <c r="F2296">
        <v>10468.959999999999</v>
      </c>
      <c r="G2296">
        <v>7447.75</v>
      </c>
      <c r="H2296">
        <f>_xlfn.MAXIFS(performance_data[portfolio_value],performance_data[portfolio_id],performance_data[[#This Row],[portfolio_id]])  -_xlfn.MINIFS(performance_data[portfolio_value],performance_data[portfolio_id],performance_data[[#This Row],[portfolio_id]])</f>
        <v>422410.99</v>
      </c>
    </row>
    <row r="2297" spans="1:8" x14ac:dyDescent="0.3">
      <c r="A2297">
        <v>9698</v>
      </c>
      <c r="B2297" s="1">
        <v>45398</v>
      </c>
      <c r="C2297">
        <v>268940.3</v>
      </c>
      <c r="D2297">
        <v>11.41</v>
      </c>
      <c r="E2297">
        <v>12.36</v>
      </c>
      <c r="F2297">
        <v>17552.98</v>
      </c>
      <c r="G2297">
        <v>17782.86</v>
      </c>
      <c r="H2297">
        <f>_xlfn.MAXIFS(performance_data[portfolio_value],performance_data[portfolio_id],performance_data[[#This Row],[portfolio_id]])  -_xlfn.MINIFS(performance_data[portfolio_value],performance_data[portfolio_id],performance_data[[#This Row],[portfolio_id]])</f>
        <v>472544.12</v>
      </c>
    </row>
    <row r="2298" spans="1:8" x14ac:dyDescent="0.3">
      <c r="A2298">
        <v>9236</v>
      </c>
      <c r="B2298" s="1">
        <v>45094</v>
      </c>
      <c r="C2298">
        <v>268783.45</v>
      </c>
      <c r="D2298">
        <v>5.92</v>
      </c>
      <c r="E2298">
        <v>5.36</v>
      </c>
      <c r="F2298">
        <v>13556.12</v>
      </c>
      <c r="G2298">
        <v>2661.88</v>
      </c>
      <c r="H2298">
        <f>_xlfn.MAXIFS(performance_data[portfolio_value],performance_data[portfolio_id],performance_data[[#This Row],[portfolio_id]])  -_xlfn.MINIFS(performance_data[portfolio_value],performance_data[portfolio_id],performance_data[[#This Row],[portfolio_id]])</f>
        <v>437102.15</v>
      </c>
    </row>
    <row r="2299" spans="1:8" x14ac:dyDescent="0.3">
      <c r="A2299">
        <v>8616</v>
      </c>
      <c r="B2299" s="1">
        <v>45209</v>
      </c>
      <c r="C2299">
        <v>268639.31</v>
      </c>
      <c r="D2299">
        <v>13.95</v>
      </c>
      <c r="E2299">
        <v>13.82</v>
      </c>
      <c r="F2299">
        <v>13302.05</v>
      </c>
      <c r="G2299">
        <v>19275.990000000002</v>
      </c>
      <c r="H2299">
        <f>_xlfn.MAXIFS(performance_data[portfolio_value],performance_data[portfolio_id],performance_data[[#This Row],[portfolio_id]])  -_xlfn.MINIFS(performance_data[portfolio_value],performance_data[portfolio_id],performance_data[[#This Row],[portfolio_id]])</f>
        <v>422410.99</v>
      </c>
    </row>
    <row r="2300" spans="1:8" x14ac:dyDescent="0.3">
      <c r="A2300">
        <v>7270</v>
      </c>
      <c r="B2300" s="1">
        <v>44913</v>
      </c>
      <c r="C2300">
        <v>268490.39</v>
      </c>
      <c r="D2300">
        <v>-3.45</v>
      </c>
      <c r="E2300">
        <v>-3.37</v>
      </c>
      <c r="F2300">
        <v>8740.1</v>
      </c>
      <c r="G2300">
        <v>14704.69</v>
      </c>
      <c r="H2300">
        <f>_xlfn.MAXIFS(performance_data[portfolio_value],performance_data[portfolio_id],performance_data[[#This Row],[portfolio_id]])  -_xlfn.MINIFS(performance_data[portfolio_value],performance_data[portfolio_id],performance_data[[#This Row],[portfolio_id]])</f>
        <v>455750.86000000004</v>
      </c>
    </row>
    <row r="2301" spans="1:8" x14ac:dyDescent="0.3">
      <c r="A2301">
        <v>2253</v>
      </c>
      <c r="B2301" s="1">
        <v>44970</v>
      </c>
      <c r="C2301">
        <v>268443.07</v>
      </c>
      <c r="D2301">
        <v>3.23</v>
      </c>
      <c r="E2301">
        <v>2.77</v>
      </c>
      <c r="F2301">
        <v>2647.89</v>
      </c>
      <c r="G2301">
        <v>5388.92</v>
      </c>
      <c r="H2301">
        <f>_xlfn.MAXIFS(performance_data[portfolio_value],performance_data[portfolio_id],performance_data[[#This Row],[portfolio_id]])  -_xlfn.MINIFS(performance_data[portfolio_value],performance_data[portfolio_id],performance_data[[#This Row],[portfolio_id]])</f>
        <v>482288.45999999996</v>
      </c>
    </row>
    <row r="2302" spans="1:8" x14ac:dyDescent="0.3">
      <c r="A2302">
        <v>9116</v>
      </c>
      <c r="B2302" s="1">
        <v>44915</v>
      </c>
      <c r="C2302">
        <v>268297.63</v>
      </c>
      <c r="D2302">
        <v>3.49</v>
      </c>
      <c r="E2302">
        <v>3.87</v>
      </c>
      <c r="F2302">
        <v>7115.85</v>
      </c>
      <c r="G2302">
        <v>3067.22</v>
      </c>
      <c r="H2302">
        <f>_xlfn.MAXIFS(performance_data[portfolio_value],performance_data[portfolio_id],performance_data[[#This Row],[portfolio_id]])  -_xlfn.MINIFS(performance_data[portfolio_value],performance_data[portfolio_id],performance_data[[#This Row],[portfolio_id]])</f>
        <v>466328.86</v>
      </c>
    </row>
    <row r="2303" spans="1:8" x14ac:dyDescent="0.3">
      <c r="A2303">
        <v>5396</v>
      </c>
      <c r="B2303" s="1">
        <v>45482</v>
      </c>
      <c r="C2303">
        <v>268279.40999999997</v>
      </c>
      <c r="D2303">
        <v>-3.7</v>
      </c>
      <c r="E2303">
        <v>-3.12</v>
      </c>
      <c r="F2303">
        <v>16127.95</v>
      </c>
      <c r="G2303">
        <v>5223.7700000000004</v>
      </c>
      <c r="H2303">
        <f>_xlfn.MAXIFS(performance_data[portfolio_value],performance_data[portfolio_id],performance_data[[#This Row],[portfolio_id]])  -_xlfn.MINIFS(performance_data[portfolio_value],performance_data[portfolio_id],performance_data[[#This Row],[portfolio_id]])</f>
        <v>447236.63</v>
      </c>
    </row>
    <row r="2304" spans="1:8" x14ac:dyDescent="0.3">
      <c r="A2304">
        <v>4157</v>
      </c>
      <c r="B2304" s="1">
        <v>45222</v>
      </c>
      <c r="C2304">
        <v>268162.23</v>
      </c>
      <c r="D2304">
        <v>16.920000000000002</v>
      </c>
      <c r="E2304">
        <v>14.18</v>
      </c>
      <c r="F2304">
        <v>11517.48</v>
      </c>
      <c r="G2304">
        <v>3821.47</v>
      </c>
      <c r="H2304">
        <f>_xlfn.MAXIFS(performance_data[portfolio_value],performance_data[portfolio_id],performance_data[[#This Row],[portfolio_id]])  -_xlfn.MINIFS(performance_data[portfolio_value],performance_data[portfolio_id],performance_data[[#This Row],[portfolio_id]])</f>
        <v>463407.92000000004</v>
      </c>
    </row>
    <row r="2305" spans="1:8" x14ac:dyDescent="0.3">
      <c r="A2305">
        <v>8582</v>
      </c>
      <c r="B2305" s="1">
        <v>45169</v>
      </c>
      <c r="C2305">
        <v>267873.07</v>
      </c>
      <c r="D2305">
        <v>5.91</v>
      </c>
      <c r="E2305">
        <v>5.68</v>
      </c>
      <c r="F2305">
        <v>5161.41</v>
      </c>
      <c r="G2305">
        <v>13490.8</v>
      </c>
      <c r="H2305">
        <f>_xlfn.MAXIFS(performance_data[portfolio_value],performance_data[portfolio_id],performance_data[[#This Row],[portfolio_id]])  -_xlfn.MINIFS(performance_data[portfolio_value],performance_data[portfolio_id],performance_data[[#This Row],[portfolio_id]])</f>
        <v>468848.31</v>
      </c>
    </row>
    <row r="2306" spans="1:8" x14ac:dyDescent="0.3">
      <c r="A2306">
        <v>9757</v>
      </c>
      <c r="B2306" s="1">
        <v>44937</v>
      </c>
      <c r="C2306">
        <v>267776.49</v>
      </c>
      <c r="D2306">
        <v>16.059999999999999</v>
      </c>
      <c r="E2306">
        <v>17.62</v>
      </c>
      <c r="F2306">
        <v>14145.71</v>
      </c>
      <c r="G2306">
        <v>19523.45</v>
      </c>
      <c r="H2306">
        <f>_xlfn.MAXIFS(performance_data[portfolio_value],performance_data[portfolio_id],performance_data[[#This Row],[portfolio_id]])  -_xlfn.MINIFS(performance_data[portfolio_value],performance_data[portfolio_id],performance_data[[#This Row],[portfolio_id]])</f>
        <v>457002.45</v>
      </c>
    </row>
    <row r="2307" spans="1:8" x14ac:dyDescent="0.3">
      <c r="A2307">
        <v>8996</v>
      </c>
      <c r="B2307" s="1">
        <v>45133</v>
      </c>
      <c r="C2307">
        <v>267620.86</v>
      </c>
      <c r="D2307">
        <v>1.83</v>
      </c>
      <c r="E2307">
        <v>2.15</v>
      </c>
      <c r="F2307">
        <v>16340.19</v>
      </c>
      <c r="G2307">
        <v>12946.64</v>
      </c>
      <c r="H2307">
        <f>_xlfn.MAXIFS(performance_data[portfolio_value],performance_data[portfolio_id],performance_data[[#This Row],[portfolio_id]])  -_xlfn.MINIFS(performance_data[portfolio_value],performance_data[portfolio_id],performance_data[[#This Row],[portfolio_id]])</f>
        <v>463976.63999999996</v>
      </c>
    </row>
    <row r="2308" spans="1:8" x14ac:dyDescent="0.3">
      <c r="A2308">
        <v>6906</v>
      </c>
      <c r="B2308" s="1">
        <v>45463</v>
      </c>
      <c r="C2308">
        <v>267564.13</v>
      </c>
      <c r="D2308">
        <v>5.48</v>
      </c>
      <c r="E2308">
        <v>6.54</v>
      </c>
      <c r="F2308">
        <v>11292.24</v>
      </c>
      <c r="G2308">
        <v>7917.91</v>
      </c>
      <c r="H2308">
        <f>_xlfn.MAXIFS(performance_data[portfolio_value],performance_data[portfolio_id],performance_data[[#This Row],[portfolio_id]])  -_xlfn.MINIFS(performance_data[portfolio_value],performance_data[portfolio_id],performance_data[[#This Row],[portfolio_id]])</f>
        <v>386286.24</v>
      </c>
    </row>
    <row r="2309" spans="1:8" x14ac:dyDescent="0.3">
      <c r="A2309">
        <v>2304</v>
      </c>
      <c r="B2309" s="1">
        <v>45015</v>
      </c>
      <c r="C2309">
        <v>267538.09999999998</v>
      </c>
      <c r="D2309">
        <v>14.05</v>
      </c>
      <c r="E2309">
        <v>14.05</v>
      </c>
      <c r="F2309">
        <v>9221.06</v>
      </c>
      <c r="G2309">
        <v>13187.88</v>
      </c>
      <c r="H2309">
        <f>_xlfn.MAXIFS(performance_data[portfolio_value],performance_data[portfolio_id],performance_data[[#This Row],[portfolio_id]])  -_xlfn.MINIFS(performance_data[portfolio_value],performance_data[portfolio_id],performance_data[[#This Row],[portfolio_id]])</f>
        <v>451431.26</v>
      </c>
    </row>
    <row r="2310" spans="1:8" x14ac:dyDescent="0.3">
      <c r="A2310">
        <v>2131</v>
      </c>
      <c r="B2310" s="1">
        <v>44986</v>
      </c>
      <c r="C2310">
        <v>267456.87</v>
      </c>
      <c r="D2310">
        <v>3.71</v>
      </c>
      <c r="E2310">
        <v>3.76</v>
      </c>
      <c r="F2310">
        <v>17214.86</v>
      </c>
      <c r="G2310">
        <v>14868.78</v>
      </c>
      <c r="H2310">
        <f>_xlfn.MAXIFS(performance_data[portfolio_value],performance_data[portfolio_id],performance_data[[#This Row],[portfolio_id]])  -_xlfn.MINIFS(performance_data[portfolio_value],performance_data[portfolio_id],performance_data[[#This Row],[portfolio_id]])</f>
        <v>425797.17</v>
      </c>
    </row>
    <row r="2311" spans="1:8" x14ac:dyDescent="0.3">
      <c r="A2311">
        <v>2525</v>
      </c>
      <c r="B2311" s="1">
        <v>45177</v>
      </c>
      <c r="C2311">
        <v>267441.55</v>
      </c>
      <c r="D2311">
        <v>-8.08</v>
      </c>
      <c r="E2311">
        <v>-8.52</v>
      </c>
      <c r="F2311">
        <v>17397.86</v>
      </c>
      <c r="G2311">
        <v>11388.46</v>
      </c>
      <c r="H2311">
        <f>_xlfn.MAXIFS(performance_data[portfolio_value],performance_data[portfolio_id],performance_data[[#This Row],[portfolio_id]])  -_xlfn.MINIFS(performance_data[portfolio_value],performance_data[portfolio_id],performance_data[[#This Row],[portfolio_id]])</f>
        <v>487382.06</v>
      </c>
    </row>
    <row r="2312" spans="1:8" x14ac:dyDescent="0.3">
      <c r="A2312">
        <v>7046</v>
      </c>
      <c r="B2312" s="1">
        <v>45437</v>
      </c>
      <c r="C2312">
        <v>267398.78999999998</v>
      </c>
      <c r="D2312">
        <v>2.82</v>
      </c>
      <c r="E2312">
        <v>3.01</v>
      </c>
      <c r="F2312">
        <v>5351.97</v>
      </c>
      <c r="G2312">
        <v>13662.2</v>
      </c>
      <c r="H2312">
        <f>_xlfn.MAXIFS(performance_data[portfolio_value],performance_data[portfolio_id],performance_data[[#This Row],[portfolio_id]])  -_xlfn.MINIFS(performance_data[portfolio_value],performance_data[portfolio_id],performance_data[[#This Row],[portfolio_id]])</f>
        <v>442911.24</v>
      </c>
    </row>
    <row r="2313" spans="1:8" x14ac:dyDescent="0.3">
      <c r="A2313">
        <v>5318</v>
      </c>
      <c r="B2313" s="1">
        <v>45330</v>
      </c>
      <c r="C2313">
        <v>267086.98</v>
      </c>
      <c r="D2313">
        <v>-1.81</v>
      </c>
      <c r="E2313">
        <v>-1.61</v>
      </c>
      <c r="F2313">
        <v>10609.35</v>
      </c>
      <c r="G2313">
        <v>18830.689999999999</v>
      </c>
      <c r="H2313">
        <f>_xlfn.MAXIFS(performance_data[portfolio_value],performance_data[portfolio_id],performance_data[[#This Row],[portfolio_id]])  -_xlfn.MINIFS(performance_data[portfolio_value],performance_data[portfolio_id],performance_data[[#This Row],[portfolio_id]])</f>
        <v>455115.75</v>
      </c>
    </row>
    <row r="2314" spans="1:8" x14ac:dyDescent="0.3">
      <c r="A2314">
        <v>3877</v>
      </c>
      <c r="B2314" s="1">
        <v>44979</v>
      </c>
      <c r="C2314">
        <v>267083.78000000003</v>
      </c>
      <c r="D2314">
        <v>13.07</v>
      </c>
      <c r="E2314">
        <v>14.68</v>
      </c>
      <c r="F2314">
        <v>6578.02</v>
      </c>
      <c r="G2314">
        <v>12340.43</v>
      </c>
      <c r="H2314">
        <f>_xlfn.MAXIFS(performance_data[portfolio_value],performance_data[portfolio_id],performance_data[[#This Row],[portfolio_id]])  -_xlfn.MINIFS(performance_data[portfolio_value],performance_data[portfolio_id],performance_data[[#This Row],[portfolio_id]])</f>
        <v>437292.56999999995</v>
      </c>
    </row>
    <row r="2315" spans="1:8" x14ac:dyDescent="0.3">
      <c r="A2315">
        <v>5559</v>
      </c>
      <c r="B2315" s="1">
        <v>45556</v>
      </c>
      <c r="C2315">
        <v>266987.11</v>
      </c>
      <c r="D2315">
        <v>-8.83</v>
      </c>
      <c r="E2315">
        <v>-7.61</v>
      </c>
      <c r="F2315">
        <v>12689.49</v>
      </c>
      <c r="G2315">
        <v>11186.96</v>
      </c>
      <c r="H2315">
        <f>_xlfn.MAXIFS(performance_data[portfolio_value],performance_data[portfolio_id],performance_data[[#This Row],[portfolio_id]])  -_xlfn.MINIFS(performance_data[portfolio_value],performance_data[portfolio_id],performance_data[[#This Row],[portfolio_id]])</f>
        <v>465068.35000000003</v>
      </c>
    </row>
    <row r="2316" spans="1:8" x14ac:dyDescent="0.3">
      <c r="A2316">
        <v>9015</v>
      </c>
      <c r="B2316" s="1">
        <v>45235</v>
      </c>
      <c r="C2316">
        <v>266903.28999999998</v>
      </c>
      <c r="D2316">
        <v>17.010000000000002</v>
      </c>
      <c r="E2316">
        <v>15.68</v>
      </c>
      <c r="F2316">
        <v>15724.76</v>
      </c>
      <c r="G2316">
        <v>6641.81</v>
      </c>
      <c r="H2316">
        <f>_xlfn.MAXIFS(performance_data[portfolio_value],performance_data[portfolio_id],performance_data[[#This Row],[portfolio_id]])  -_xlfn.MINIFS(performance_data[portfolio_value],performance_data[portfolio_id],performance_data[[#This Row],[portfolio_id]])</f>
        <v>481081.97</v>
      </c>
    </row>
    <row r="2317" spans="1:8" x14ac:dyDescent="0.3">
      <c r="A2317">
        <v>1204</v>
      </c>
      <c r="B2317" s="1">
        <v>45524</v>
      </c>
      <c r="C2317">
        <v>266898.90000000002</v>
      </c>
      <c r="D2317">
        <v>-5.68</v>
      </c>
      <c r="E2317">
        <v>-5.82</v>
      </c>
      <c r="F2317">
        <v>6298.93</v>
      </c>
      <c r="G2317">
        <v>3427.72</v>
      </c>
      <c r="H2317">
        <f>_xlfn.MAXIFS(performance_data[portfolio_value],performance_data[portfolio_id],performance_data[[#This Row],[portfolio_id]])  -_xlfn.MINIFS(performance_data[portfolio_value],performance_data[portfolio_id],performance_data[[#This Row],[portfolio_id]])</f>
        <v>473571.24</v>
      </c>
    </row>
    <row r="2318" spans="1:8" x14ac:dyDescent="0.3">
      <c r="A2318">
        <v>8280</v>
      </c>
      <c r="B2318" s="1">
        <v>44937</v>
      </c>
      <c r="C2318">
        <v>266889.58</v>
      </c>
      <c r="D2318">
        <v>17.649999999999999</v>
      </c>
      <c r="E2318">
        <v>20.84</v>
      </c>
      <c r="F2318">
        <v>4951.7700000000004</v>
      </c>
      <c r="G2318">
        <v>18220.91</v>
      </c>
      <c r="H2318">
        <f>_xlfn.MAXIFS(performance_data[portfolio_value],performance_data[portfolio_id],performance_data[[#This Row],[portfolio_id]])  -_xlfn.MINIFS(performance_data[portfolio_value],performance_data[portfolio_id],performance_data[[#This Row],[portfolio_id]])</f>
        <v>435213.7</v>
      </c>
    </row>
    <row r="2319" spans="1:8" x14ac:dyDescent="0.3">
      <c r="A2319">
        <v>4705</v>
      </c>
      <c r="B2319" s="1">
        <v>45224</v>
      </c>
      <c r="C2319">
        <v>266865.28999999998</v>
      </c>
      <c r="D2319">
        <v>1.0900000000000001</v>
      </c>
      <c r="E2319">
        <v>1.18</v>
      </c>
      <c r="F2319">
        <v>13560.01</v>
      </c>
      <c r="G2319">
        <v>16758.57</v>
      </c>
      <c r="H2319">
        <f>_xlfn.MAXIFS(performance_data[portfolio_value],performance_data[portfolio_id],performance_data[[#This Row],[portfolio_id]])  -_xlfn.MINIFS(performance_data[portfolio_value],performance_data[portfolio_id],performance_data[[#This Row],[portfolio_id]])</f>
        <v>457432.01999999996</v>
      </c>
    </row>
    <row r="2320" spans="1:8" x14ac:dyDescent="0.3">
      <c r="A2320">
        <v>3877</v>
      </c>
      <c r="B2320" s="1">
        <v>45438</v>
      </c>
      <c r="C2320">
        <v>266810.11</v>
      </c>
      <c r="D2320">
        <v>4.37</v>
      </c>
      <c r="E2320">
        <v>4.2699999999999996</v>
      </c>
      <c r="F2320">
        <v>13752.93</v>
      </c>
      <c r="G2320">
        <v>12936.25</v>
      </c>
      <c r="H2320">
        <f>_xlfn.MAXIFS(performance_data[portfolio_value],performance_data[portfolio_id],performance_data[[#This Row],[portfolio_id]])  -_xlfn.MINIFS(performance_data[portfolio_value],performance_data[portfolio_id],performance_data[[#This Row],[portfolio_id]])</f>
        <v>437292.56999999995</v>
      </c>
    </row>
    <row r="2321" spans="1:8" x14ac:dyDescent="0.3">
      <c r="A2321">
        <v>1763</v>
      </c>
      <c r="B2321" s="1">
        <v>45134</v>
      </c>
      <c r="C2321">
        <v>266720.51</v>
      </c>
      <c r="D2321">
        <v>-3.09</v>
      </c>
      <c r="E2321">
        <v>-3.42</v>
      </c>
      <c r="F2321">
        <v>14448.84</v>
      </c>
      <c r="G2321">
        <v>14729.36</v>
      </c>
      <c r="H2321">
        <f>_xlfn.MAXIFS(performance_data[portfolio_value],performance_data[portfolio_id],performance_data[[#This Row],[portfolio_id]])  -_xlfn.MINIFS(performance_data[portfolio_value],performance_data[portfolio_id],performance_data[[#This Row],[portfolio_id]])</f>
        <v>400130.94</v>
      </c>
    </row>
    <row r="2322" spans="1:8" x14ac:dyDescent="0.3">
      <c r="A2322">
        <v>1932</v>
      </c>
      <c r="B2322" s="1">
        <v>45084</v>
      </c>
      <c r="C2322">
        <v>266689.15000000002</v>
      </c>
      <c r="D2322">
        <v>18.04</v>
      </c>
      <c r="E2322">
        <v>16.18</v>
      </c>
      <c r="F2322">
        <v>7312.64</v>
      </c>
      <c r="G2322">
        <v>3861.64</v>
      </c>
      <c r="H2322">
        <f>_xlfn.MAXIFS(performance_data[portfolio_value],performance_data[portfolio_id],performance_data[[#This Row],[portfolio_id]])  -_xlfn.MINIFS(performance_data[portfolio_value],performance_data[portfolio_id],performance_data[[#This Row],[portfolio_id]])</f>
        <v>436132.11000000004</v>
      </c>
    </row>
    <row r="2323" spans="1:8" x14ac:dyDescent="0.3">
      <c r="A2323">
        <v>1784</v>
      </c>
      <c r="B2323" s="1">
        <v>44983</v>
      </c>
      <c r="C2323">
        <v>266321.34000000003</v>
      </c>
      <c r="D2323">
        <v>18.260000000000002</v>
      </c>
      <c r="E2323">
        <v>15.91</v>
      </c>
      <c r="F2323">
        <v>19160.97</v>
      </c>
      <c r="G2323">
        <v>1688.56</v>
      </c>
      <c r="H2323">
        <f>_xlfn.MAXIFS(performance_data[portfolio_value],performance_data[portfolio_id],performance_data[[#This Row],[portfolio_id]])  -_xlfn.MINIFS(performance_data[portfolio_value],performance_data[portfolio_id],performance_data[[#This Row],[portfolio_id]])</f>
        <v>449956.44999999995</v>
      </c>
    </row>
    <row r="2324" spans="1:8" x14ac:dyDescent="0.3">
      <c r="A2324">
        <v>4390</v>
      </c>
      <c r="B2324" s="1">
        <v>45003</v>
      </c>
      <c r="C2324">
        <v>266313.03000000003</v>
      </c>
      <c r="D2324">
        <v>6.09</v>
      </c>
      <c r="E2324">
        <v>5.12</v>
      </c>
      <c r="F2324">
        <v>19725.259999999998</v>
      </c>
      <c r="G2324">
        <v>7735.43</v>
      </c>
      <c r="H2324">
        <f>_xlfn.MAXIFS(performance_data[portfolio_value],performance_data[portfolio_id],performance_data[[#This Row],[portfolio_id]])  -_xlfn.MINIFS(performance_data[portfolio_value],performance_data[portfolio_id],performance_data[[#This Row],[portfolio_id]])</f>
        <v>443653.97</v>
      </c>
    </row>
    <row r="2325" spans="1:8" x14ac:dyDescent="0.3">
      <c r="A2325">
        <v>9015</v>
      </c>
      <c r="B2325" s="1">
        <v>45486</v>
      </c>
      <c r="C2325">
        <v>266143.40999999997</v>
      </c>
      <c r="D2325">
        <v>15.1</v>
      </c>
      <c r="E2325">
        <v>17.41</v>
      </c>
      <c r="F2325">
        <v>5039.8</v>
      </c>
      <c r="G2325">
        <v>17659.03</v>
      </c>
      <c r="H2325">
        <f>_xlfn.MAXIFS(performance_data[portfolio_value],performance_data[portfolio_id],performance_data[[#This Row],[portfolio_id]])  -_xlfn.MINIFS(performance_data[portfolio_value],performance_data[portfolio_id],performance_data[[#This Row],[portfolio_id]])</f>
        <v>481081.97</v>
      </c>
    </row>
    <row r="2326" spans="1:8" x14ac:dyDescent="0.3">
      <c r="A2326">
        <v>5227</v>
      </c>
      <c r="B2326" s="1">
        <v>45266</v>
      </c>
      <c r="C2326">
        <v>266093.31</v>
      </c>
      <c r="D2326">
        <v>1.43</v>
      </c>
      <c r="E2326">
        <v>1.69</v>
      </c>
      <c r="F2326">
        <v>10682.04</v>
      </c>
      <c r="G2326">
        <v>12854.32</v>
      </c>
      <c r="H2326">
        <f>_xlfn.MAXIFS(performance_data[portfolio_value],performance_data[portfolio_id],performance_data[[#This Row],[portfolio_id]])  -_xlfn.MINIFS(performance_data[portfolio_value],performance_data[portfolio_id],performance_data[[#This Row],[portfolio_id]])</f>
        <v>481851.52</v>
      </c>
    </row>
    <row r="2327" spans="1:8" x14ac:dyDescent="0.3">
      <c r="A2327">
        <v>2823</v>
      </c>
      <c r="B2327" s="1">
        <v>45384</v>
      </c>
      <c r="C2327">
        <v>266044.23</v>
      </c>
      <c r="D2327">
        <v>8.39</v>
      </c>
      <c r="E2327">
        <v>7.79</v>
      </c>
      <c r="F2327">
        <v>5313.24</v>
      </c>
      <c r="G2327">
        <v>11342.05</v>
      </c>
      <c r="H2327">
        <f>_xlfn.MAXIFS(performance_data[portfolio_value],performance_data[portfolio_id],performance_data[[#This Row],[portfolio_id]])  -_xlfn.MINIFS(performance_data[portfolio_value],performance_data[portfolio_id],performance_data[[#This Row],[portfolio_id]])</f>
        <v>464043.64</v>
      </c>
    </row>
    <row r="2328" spans="1:8" x14ac:dyDescent="0.3">
      <c r="A2328">
        <v>2253</v>
      </c>
      <c r="B2328" s="1">
        <v>45037</v>
      </c>
      <c r="C2328">
        <v>265978.57</v>
      </c>
      <c r="D2328">
        <v>3.84</v>
      </c>
      <c r="E2328">
        <v>3.15</v>
      </c>
      <c r="F2328">
        <v>2203.77</v>
      </c>
      <c r="G2328">
        <v>11053.83</v>
      </c>
      <c r="H2328">
        <f>_xlfn.MAXIFS(performance_data[portfolio_value],performance_data[portfolio_id],performance_data[[#This Row],[portfolio_id]])  -_xlfn.MINIFS(performance_data[portfolio_value],performance_data[portfolio_id],performance_data[[#This Row],[portfolio_id]])</f>
        <v>482288.45999999996</v>
      </c>
    </row>
    <row r="2329" spans="1:8" x14ac:dyDescent="0.3">
      <c r="A2329">
        <v>4115</v>
      </c>
      <c r="B2329" s="1">
        <v>45472</v>
      </c>
      <c r="C2329">
        <v>265918.96999999997</v>
      </c>
      <c r="D2329">
        <v>-4.46</v>
      </c>
      <c r="E2329">
        <v>-4.59</v>
      </c>
      <c r="F2329">
        <v>14165.46</v>
      </c>
      <c r="G2329">
        <v>12154.09</v>
      </c>
      <c r="H2329">
        <f>_xlfn.MAXIFS(performance_data[portfolio_value],performance_data[portfolio_id],performance_data[[#This Row],[portfolio_id]])  -_xlfn.MINIFS(performance_data[portfolio_value],performance_data[portfolio_id],performance_data[[#This Row],[portfolio_id]])</f>
        <v>486789.51</v>
      </c>
    </row>
    <row r="2330" spans="1:8" x14ac:dyDescent="0.3">
      <c r="A2330">
        <v>5663</v>
      </c>
      <c r="B2330" s="1">
        <v>45218</v>
      </c>
      <c r="C2330">
        <v>265712.03999999998</v>
      </c>
      <c r="D2330">
        <v>4.84</v>
      </c>
      <c r="E2330">
        <v>5.49</v>
      </c>
      <c r="F2330">
        <v>19380.439999999999</v>
      </c>
      <c r="G2330">
        <v>18245.919999999998</v>
      </c>
      <c r="H2330">
        <f>_xlfn.MAXIFS(performance_data[portfolio_value],performance_data[portfolio_id],performance_data[[#This Row],[portfolio_id]])  -_xlfn.MINIFS(performance_data[portfolio_value],performance_data[portfolio_id],performance_data[[#This Row],[portfolio_id]])</f>
        <v>433192.81</v>
      </c>
    </row>
    <row r="2331" spans="1:8" x14ac:dyDescent="0.3">
      <c r="A2331">
        <v>5541</v>
      </c>
      <c r="B2331" s="1">
        <v>44916</v>
      </c>
      <c r="C2331">
        <v>265645.46000000002</v>
      </c>
      <c r="D2331">
        <v>2.76</v>
      </c>
      <c r="E2331">
        <v>3.29</v>
      </c>
      <c r="F2331">
        <v>848.28</v>
      </c>
      <c r="G2331">
        <v>934.64</v>
      </c>
      <c r="H2331">
        <f>_xlfn.MAXIFS(performance_data[portfolio_value],performance_data[portfolio_id],performance_data[[#This Row],[portfolio_id]])  -_xlfn.MINIFS(performance_data[portfolio_value],performance_data[portfolio_id],performance_data[[#This Row],[portfolio_id]])</f>
        <v>428828.67</v>
      </c>
    </row>
    <row r="2332" spans="1:8" x14ac:dyDescent="0.3">
      <c r="A2332">
        <v>5227</v>
      </c>
      <c r="B2332" s="1">
        <v>45125</v>
      </c>
      <c r="C2332">
        <v>265622.59999999998</v>
      </c>
      <c r="D2332">
        <v>8.59</v>
      </c>
      <c r="E2332">
        <v>6.94</v>
      </c>
      <c r="F2332">
        <v>15394.52</v>
      </c>
      <c r="G2332">
        <v>17466.759999999998</v>
      </c>
      <c r="H2332">
        <f>_xlfn.MAXIFS(performance_data[portfolio_value],performance_data[portfolio_id],performance_data[[#This Row],[portfolio_id]])  -_xlfn.MINIFS(performance_data[portfolio_value],performance_data[portfolio_id],performance_data[[#This Row],[portfolio_id]])</f>
        <v>481851.52</v>
      </c>
    </row>
    <row r="2333" spans="1:8" x14ac:dyDescent="0.3">
      <c r="A2333">
        <v>8368</v>
      </c>
      <c r="B2333" s="1">
        <v>44904</v>
      </c>
      <c r="C2333">
        <v>265588.07</v>
      </c>
      <c r="D2333">
        <v>-2.41</v>
      </c>
      <c r="E2333">
        <v>-2.63</v>
      </c>
      <c r="F2333">
        <v>19019.98</v>
      </c>
      <c r="G2333">
        <v>7203.63</v>
      </c>
      <c r="H2333">
        <f>_xlfn.MAXIFS(performance_data[portfolio_value],performance_data[portfolio_id],performance_data[[#This Row],[portfolio_id]])  -_xlfn.MINIFS(performance_data[portfolio_value],performance_data[portfolio_id],performance_data[[#This Row],[portfolio_id]])</f>
        <v>459458.64</v>
      </c>
    </row>
    <row r="2334" spans="1:8" x14ac:dyDescent="0.3">
      <c r="A2334">
        <v>6810</v>
      </c>
      <c r="B2334" s="1">
        <v>44924</v>
      </c>
      <c r="C2334">
        <v>265549.83</v>
      </c>
      <c r="D2334">
        <v>-9.48</v>
      </c>
      <c r="E2334">
        <v>-8.4499999999999993</v>
      </c>
      <c r="F2334">
        <v>4262.78</v>
      </c>
      <c r="G2334">
        <v>7212.17</v>
      </c>
      <c r="H2334">
        <f>_xlfn.MAXIFS(performance_data[portfolio_value],performance_data[portfolio_id],performance_data[[#This Row],[portfolio_id]])  -_xlfn.MINIFS(performance_data[portfolio_value],performance_data[portfolio_id],performance_data[[#This Row],[portfolio_id]])</f>
        <v>430950.46</v>
      </c>
    </row>
    <row r="2335" spans="1:8" x14ac:dyDescent="0.3">
      <c r="A2335">
        <v>2150</v>
      </c>
      <c r="B2335" s="1">
        <v>45510</v>
      </c>
      <c r="C2335">
        <v>265474.12</v>
      </c>
      <c r="D2335">
        <v>7.22</v>
      </c>
      <c r="E2335">
        <v>5.85</v>
      </c>
      <c r="F2335">
        <v>5934.92</v>
      </c>
      <c r="G2335">
        <v>14139.85</v>
      </c>
      <c r="H2335">
        <f>_xlfn.MAXIFS(performance_data[portfolio_value],performance_data[portfolio_id],performance_data[[#This Row],[portfolio_id]])  -_xlfn.MINIFS(performance_data[portfolio_value],performance_data[portfolio_id],performance_data[[#This Row],[portfolio_id]])</f>
        <v>452694.02999999997</v>
      </c>
    </row>
    <row r="2336" spans="1:8" x14ac:dyDescent="0.3">
      <c r="A2336">
        <v>2582</v>
      </c>
      <c r="B2336" s="1">
        <v>44926</v>
      </c>
      <c r="C2336">
        <v>265454.38</v>
      </c>
      <c r="D2336">
        <v>18.03</v>
      </c>
      <c r="E2336">
        <v>21.16</v>
      </c>
      <c r="F2336">
        <v>14283</v>
      </c>
      <c r="G2336">
        <v>5473.74</v>
      </c>
      <c r="H2336">
        <f>_xlfn.MAXIFS(performance_data[portfolio_value],performance_data[portfolio_id],performance_data[[#This Row],[portfolio_id]])  -_xlfn.MINIFS(performance_data[portfolio_value],performance_data[portfolio_id],performance_data[[#This Row],[portfolio_id]])</f>
        <v>486555.19</v>
      </c>
    </row>
    <row r="2337" spans="1:8" x14ac:dyDescent="0.3">
      <c r="A2337">
        <v>3109</v>
      </c>
      <c r="B2337" s="1">
        <v>45486</v>
      </c>
      <c r="C2337">
        <v>265433.18</v>
      </c>
      <c r="D2337">
        <v>17.12</v>
      </c>
      <c r="E2337">
        <v>18.97</v>
      </c>
      <c r="F2337">
        <v>12349.52</v>
      </c>
      <c r="G2337">
        <v>16900.21</v>
      </c>
      <c r="H2337">
        <f>_xlfn.MAXIFS(performance_data[portfolio_value],performance_data[portfolio_id],performance_data[[#This Row],[portfolio_id]])  -_xlfn.MINIFS(performance_data[portfolio_value],performance_data[portfolio_id],performance_data[[#This Row],[portfolio_id]])</f>
        <v>487003.91000000003</v>
      </c>
    </row>
    <row r="2338" spans="1:8" x14ac:dyDescent="0.3">
      <c r="A2338">
        <v>6444</v>
      </c>
      <c r="B2338" s="1">
        <v>45254</v>
      </c>
      <c r="C2338">
        <v>265414.94</v>
      </c>
      <c r="D2338">
        <v>18.010000000000002</v>
      </c>
      <c r="E2338">
        <v>17.78</v>
      </c>
      <c r="F2338">
        <v>4867.9399999999996</v>
      </c>
      <c r="G2338">
        <v>7760.6</v>
      </c>
      <c r="H2338">
        <f>_xlfn.MAXIFS(performance_data[portfolio_value],performance_data[portfolio_id],performance_data[[#This Row],[portfolio_id]])  -_xlfn.MINIFS(performance_data[portfolio_value],performance_data[portfolio_id],performance_data[[#This Row],[portfolio_id]])</f>
        <v>462344.38</v>
      </c>
    </row>
    <row r="2339" spans="1:8" x14ac:dyDescent="0.3">
      <c r="A2339">
        <v>3109</v>
      </c>
      <c r="B2339" s="1">
        <v>44881</v>
      </c>
      <c r="C2339">
        <v>265327.65999999997</v>
      </c>
      <c r="D2339">
        <v>13.77</v>
      </c>
      <c r="E2339">
        <v>13.28</v>
      </c>
      <c r="F2339">
        <v>15906.81</v>
      </c>
      <c r="G2339">
        <v>11346.77</v>
      </c>
      <c r="H2339">
        <f>_xlfn.MAXIFS(performance_data[portfolio_value],performance_data[portfolio_id],performance_data[[#This Row],[portfolio_id]])  -_xlfn.MINIFS(performance_data[portfolio_value],performance_data[portfolio_id],performance_data[[#This Row],[portfolio_id]])</f>
        <v>487003.91000000003</v>
      </c>
    </row>
    <row r="2340" spans="1:8" x14ac:dyDescent="0.3">
      <c r="A2340">
        <v>9866</v>
      </c>
      <c r="B2340" s="1">
        <v>45055</v>
      </c>
      <c r="C2340">
        <v>265262.8</v>
      </c>
      <c r="D2340">
        <v>2.15</v>
      </c>
      <c r="E2340">
        <v>2.2400000000000002</v>
      </c>
      <c r="F2340">
        <v>16300.49</v>
      </c>
      <c r="G2340">
        <v>4176.76</v>
      </c>
      <c r="H2340">
        <f>_xlfn.MAXIFS(performance_data[portfolio_value],performance_data[portfolio_id],performance_data[[#This Row],[portfolio_id]])  -_xlfn.MINIFS(performance_data[portfolio_value],performance_data[portfolio_id],performance_data[[#This Row],[portfolio_id]])</f>
        <v>485228.06</v>
      </c>
    </row>
    <row r="2341" spans="1:8" x14ac:dyDescent="0.3">
      <c r="A2341">
        <v>4430</v>
      </c>
      <c r="B2341" s="1">
        <v>44848</v>
      </c>
      <c r="C2341">
        <v>265226.90999999997</v>
      </c>
      <c r="D2341">
        <v>13.19</v>
      </c>
      <c r="E2341">
        <v>13.84</v>
      </c>
      <c r="F2341">
        <v>8506.91</v>
      </c>
      <c r="G2341">
        <v>3141.34</v>
      </c>
      <c r="H2341">
        <f>_xlfn.MAXIFS(performance_data[portfolio_value],performance_data[portfolio_id],performance_data[[#This Row],[portfolio_id]])  -_xlfn.MINIFS(performance_data[portfolio_value],performance_data[portfolio_id],performance_data[[#This Row],[portfolio_id]])</f>
        <v>470065.89</v>
      </c>
    </row>
    <row r="2342" spans="1:8" x14ac:dyDescent="0.3">
      <c r="A2342">
        <v>5264</v>
      </c>
      <c r="B2342" s="1">
        <v>45053</v>
      </c>
      <c r="C2342">
        <v>265070.28000000003</v>
      </c>
      <c r="D2342">
        <v>18.940000000000001</v>
      </c>
      <c r="E2342">
        <v>20.6</v>
      </c>
      <c r="F2342">
        <v>1774.18</v>
      </c>
      <c r="G2342">
        <v>14182.26</v>
      </c>
      <c r="H2342">
        <f>_xlfn.MAXIFS(performance_data[portfolio_value],performance_data[portfolio_id],performance_data[[#This Row],[portfolio_id]])  -_xlfn.MINIFS(performance_data[portfolio_value],performance_data[portfolio_id],performance_data[[#This Row],[portfolio_id]])</f>
        <v>488077.94</v>
      </c>
    </row>
    <row r="2343" spans="1:8" x14ac:dyDescent="0.3">
      <c r="A2343">
        <v>7265</v>
      </c>
      <c r="B2343" s="1">
        <v>45329</v>
      </c>
      <c r="C2343">
        <v>265017.68</v>
      </c>
      <c r="D2343">
        <v>16.03</v>
      </c>
      <c r="E2343">
        <v>18.190000000000001</v>
      </c>
      <c r="F2343">
        <v>12997.33</v>
      </c>
      <c r="G2343">
        <v>18518.560000000001</v>
      </c>
      <c r="H2343">
        <f>_xlfn.MAXIFS(performance_data[portfolio_value],performance_data[portfolio_id],performance_data[[#This Row],[portfolio_id]])  -_xlfn.MINIFS(performance_data[portfolio_value],performance_data[portfolio_id],performance_data[[#This Row],[portfolio_id]])</f>
        <v>460611.42</v>
      </c>
    </row>
    <row r="2344" spans="1:8" x14ac:dyDescent="0.3">
      <c r="A2344">
        <v>3877</v>
      </c>
      <c r="B2344" s="1">
        <v>45294</v>
      </c>
      <c r="C2344">
        <v>264847.87</v>
      </c>
      <c r="D2344">
        <v>-8.1</v>
      </c>
      <c r="E2344">
        <v>-8.3000000000000007</v>
      </c>
      <c r="F2344">
        <v>4819.42</v>
      </c>
      <c r="G2344">
        <v>16512.36</v>
      </c>
      <c r="H2344">
        <f>_xlfn.MAXIFS(performance_data[portfolio_value],performance_data[portfolio_id],performance_data[[#This Row],[portfolio_id]])  -_xlfn.MINIFS(performance_data[portfolio_value],performance_data[portfolio_id],performance_data[[#This Row],[portfolio_id]])</f>
        <v>437292.56999999995</v>
      </c>
    </row>
    <row r="2345" spans="1:8" x14ac:dyDescent="0.3">
      <c r="A2345">
        <v>7581</v>
      </c>
      <c r="B2345" s="1">
        <v>45456</v>
      </c>
      <c r="C2345">
        <v>264824.76</v>
      </c>
      <c r="D2345">
        <v>19.43</v>
      </c>
      <c r="E2345">
        <v>17.989999999999998</v>
      </c>
      <c r="F2345">
        <v>9766.58</v>
      </c>
      <c r="G2345">
        <v>11309.19</v>
      </c>
      <c r="H2345">
        <f>_xlfn.MAXIFS(performance_data[portfolio_value],performance_data[portfolio_id],performance_data[[#This Row],[portfolio_id]])  -_xlfn.MINIFS(performance_data[portfolio_value],performance_data[portfolio_id],performance_data[[#This Row],[portfolio_id]])</f>
        <v>487536.22</v>
      </c>
    </row>
    <row r="2346" spans="1:8" x14ac:dyDescent="0.3">
      <c r="A2346">
        <v>5663</v>
      </c>
      <c r="B2346" s="1">
        <v>45529</v>
      </c>
      <c r="C2346">
        <v>264774.87</v>
      </c>
      <c r="D2346">
        <v>12.83</v>
      </c>
      <c r="E2346">
        <v>13.75</v>
      </c>
      <c r="F2346">
        <v>1230.82</v>
      </c>
      <c r="G2346">
        <v>13453.39</v>
      </c>
      <c r="H2346">
        <f>_xlfn.MAXIFS(performance_data[portfolio_value],performance_data[portfolio_id],performance_data[[#This Row],[portfolio_id]])  -_xlfn.MINIFS(performance_data[portfolio_value],performance_data[portfolio_id],performance_data[[#This Row],[portfolio_id]])</f>
        <v>433192.81</v>
      </c>
    </row>
    <row r="2347" spans="1:8" x14ac:dyDescent="0.3">
      <c r="A2347">
        <v>2382</v>
      </c>
      <c r="B2347" s="1">
        <v>45157</v>
      </c>
      <c r="C2347">
        <v>264572.45</v>
      </c>
      <c r="D2347">
        <v>11.68</v>
      </c>
      <c r="E2347">
        <v>12.02</v>
      </c>
      <c r="F2347">
        <v>4299.68</v>
      </c>
      <c r="G2347">
        <v>18460.64</v>
      </c>
      <c r="H2347">
        <f>_xlfn.MAXIFS(performance_data[portfolio_value],performance_data[portfolio_id],performance_data[[#This Row],[portfolio_id]])  -_xlfn.MINIFS(performance_data[portfolio_value],performance_data[portfolio_id],performance_data[[#This Row],[portfolio_id]])</f>
        <v>438255.63</v>
      </c>
    </row>
    <row r="2348" spans="1:8" x14ac:dyDescent="0.3">
      <c r="A2348">
        <v>8032</v>
      </c>
      <c r="B2348" s="1">
        <v>45430</v>
      </c>
      <c r="C2348">
        <v>264500.07</v>
      </c>
      <c r="D2348">
        <v>7.44</v>
      </c>
      <c r="E2348">
        <v>8.74</v>
      </c>
      <c r="F2348">
        <v>4566.8900000000003</v>
      </c>
      <c r="G2348">
        <v>9384.18</v>
      </c>
      <c r="H2348">
        <f>_xlfn.MAXIFS(performance_data[portfolio_value],performance_data[portfolio_id],performance_data[[#This Row],[portfolio_id]])  -_xlfn.MINIFS(performance_data[portfolio_value],performance_data[portfolio_id],performance_data[[#This Row],[portfolio_id]])</f>
        <v>484805.46</v>
      </c>
    </row>
    <row r="2349" spans="1:8" x14ac:dyDescent="0.3">
      <c r="A2349">
        <v>6070</v>
      </c>
      <c r="B2349" s="1">
        <v>44994</v>
      </c>
      <c r="C2349">
        <v>264432.65000000002</v>
      </c>
      <c r="D2349">
        <v>12.99</v>
      </c>
      <c r="E2349">
        <v>10.86</v>
      </c>
      <c r="F2349">
        <v>2135.17</v>
      </c>
      <c r="G2349">
        <v>3521.08</v>
      </c>
      <c r="H2349">
        <f>_xlfn.MAXIFS(performance_data[portfolio_value],performance_data[portfolio_id],performance_data[[#This Row],[portfolio_id]])  -_xlfn.MINIFS(performance_data[portfolio_value],performance_data[portfolio_id],performance_data[[#This Row],[portfolio_id]])</f>
        <v>410061.70999999996</v>
      </c>
    </row>
    <row r="2350" spans="1:8" x14ac:dyDescent="0.3">
      <c r="A2350">
        <v>1845</v>
      </c>
      <c r="B2350" s="1">
        <v>45248</v>
      </c>
      <c r="C2350">
        <v>264411.08</v>
      </c>
      <c r="D2350">
        <v>-9.34</v>
      </c>
      <c r="E2350">
        <v>-9.27</v>
      </c>
      <c r="F2350">
        <v>10612.01</v>
      </c>
      <c r="G2350">
        <v>11232.08</v>
      </c>
      <c r="H2350">
        <f>_xlfn.MAXIFS(performance_data[portfolio_value],performance_data[portfolio_id],performance_data[[#This Row],[portfolio_id]])  -_xlfn.MINIFS(performance_data[portfolio_value],performance_data[portfolio_id],performance_data[[#This Row],[portfolio_id]])</f>
        <v>457089.26999999996</v>
      </c>
    </row>
    <row r="2351" spans="1:8" x14ac:dyDescent="0.3">
      <c r="A2351">
        <v>5646</v>
      </c>
      <c r="B2351" s="1">
        <v>44899</v>
      </c>
      <c r="C2351">
        <v>264284.42</v>
      </c>
      <c r="D2351">
        <v>0.45</v>
      </c>
      <c r="E2351">
        <v>0.4</v>
      </c>
      <c r="F2351">
        <v>4943.51</v>
      </c>
      <c r="G2351">
        <v>2828.43</v>
      </c>
      <c r="H2351">
        <f>_xlfn.MAXIFS(performance_data[portfolio_value],performance_data[portfolio_id],performance_data[[#This Row],[portfolio_id]])  -_xlfn.MINIFS(performance_data[portfolio_value],performance_data[portfolio_id],performance_data[[#This Row],[portfolio_id]])</f>
        <v>470901.14</v>
      </c>
    </row>
    <row r="2352" spans="1:8" x14ac:dyDescent="0.3">
      <c r="A2352">
        <v>8356</v>
      </c>
      <c r="B2352" s="1">
        <v>45025</v>
      </c>
      <c r="C2352">
        <v>264259.73</v>
      </c>
      <c r="D2352">
        <v>8.93</v>
      </c>
      <c r="E2352">
        <v>8.7799999999999994</v>
      </c>
      <c r="F2352">
        <v>11124.13</v>
      </c>
      <c r="G2352">
        <v>10461.15</v>
      </c>
      <c r="H2352">
        <f>_xlfn.MAXIFS(performance_data[portfolio_value],performance_data[portfolio_id],performance_data[[#This Row],[portfolio_id]])  -_xlfn.MINIFS(performance_data[portfolio_value],performance_data[portfolio_id],performance_data[[#This Row],[portfolio_id]])</f>
        <v>446952.44999999995</v>
      </c>
    </row>
    <row r="2353" spans="1:8" x14ac:dyDescent="0.3">
      <c r="A2353">
        <v>5390</v>
      </c>
      <c r="B2353" s="1">
        <v>45336</v>
      </c>
      <c r="C2353">
        <v>264197.03000000003</v>
      </c>
      <c r="D2353">
        <v>-4.97</v>
      </c>
      <c r="E2353">
        <v>-5.36</v>
      </c>
      <c r="F2353">
        <v>8625.34</v>
      </c>
      <c r="G2353">
        <v>10967.29</v>
      </c>
      <c r="H2353">
        <f>_xlfn.MAXIFS(performance_data[portfolio_value],performance_data[portfolio_id],performance_data[[#This Row],[portfolio_id]])  -_xlfn.MINIFS(performance_data[portfolio_value],performance_data[portfolio_id],performance_data[[#This Row],[portfolio_id]])</f>
        <v>453454.35</v>
      </c>
    </row>
    <row r="2354" spans="1:8" x14ac:dyDescent="0.3">
      <c r="A2354">
        <v>8994</v>
      </c>
      <c r="B2354" s="1">
        <v>45276</v>
      </c>
      <c r="C2354">
        <v>263981.51</v>
      </c>
      <c r="D2354">
        <v>13.58</v>
      </c>
      <c r="E2354">
        <v>14.91</v>
      </c>
      <c r="F2354">
        <v>19745.41</v>
      </c>
      <c r="G2354">
        <v>744.8</v>
      </c>
      <c r="H2354">
        <f>_xlfn.MAXIFS(performance_data[portfolio_value],performance_data[portfolio_id],performance_data[[#This Row],[portfolio_id]])  -_xlfn.MINIFS(performance_data[portfolio_value],performance_data[portfolio_id],performance_data[[#This Row],[portfolio_id]])</f>
        <v>424784.69</v>
      </c>
    </row>
    <row r="2355" spans="1:8" x14ac:dyDescent="0.3">
      <c r="A2355">
        <v>3120</v>
      </c>
      <c r="B2355" s="1">
        <v>45001</v>
      </c>
      <c r="C2355">
        <v>263972.5</v>
      </c>
      <c r="D2355">
        <v>1.47</v>
      </c>
      <c r="E2355">
        <v>1.26</v>
      </c>
      <c r="F2355">
        <v>6634.74</v>
      </c>
      <c r="G2355">
        <v>10063.719999999999</v>
      </c>
      <c r="H2355">
        <f>_xlfn.MAXIFS(performance_data[portfolio_value],performance_data[portfolio_id],performance_data[[#This Row],[portfolio_id]])  -_xlfn.MINIFS(performance_data[portfolio_value],performance_data[portfolio_id],performance_data[[#This Row],[portfolio_id]])</f>
        <v>399846.82999999996</v>
      </c>
    </row>
    <row r="2356" spans="1:8" x14ac:dyDescent="0.3">
      <c r="A2356">
        <v>2157</v>
      </c>
      <c r="B2356" s="1">
        <v>45279</v>
      </c>
      <c r="C2356">
        <v>263814.02</v>
      </c>
      <c r="D2356">
        <v>8.86</v>
      </c>
      <c r="E2356">
        <v>9.8000000000000007</v>
      </c>
      <c r="F2356">
        <v>16510.29</v>
      </c>
      <c r="G2356">
        <v>18739.97</v>
      </c>
      <c r="H2356">
        <f>_xlfn.MAXIFS(performance_data[portfolio_value],performance_data[portfolio_id],performance_data[[#This Row],[portfolio_id]])  -_xlfn.MINIFS(performance_data[portfolio_value],performance_data[portfolio_id],performance_data[[#This Row],[portfolio_id]])</f>
        <v>403528.37</v>
      </c>
    </row>
    <row r="2357" spans="1:8" x14ac:dyDescent="0.3">
      <c r="A2357">
        <v>6263</v>
      </c>
      <c r="B2357" s="1">
        <v>45271</v>
      </c>
      <c r="C2357">
        <v>263777.38</v>
      </c>
      <c r="D2357">
        <v>-1.99</v>
      </c>
      <c r="E2357">
        <v>-1.97</v>
      </c>
      <c r="F2357">
        <v>18467.95</v>
      </c>
      <c r="G2357">
        <v>12220.48</v>
      </c>
      <c r="H2357">
        <f>_xlfn.MAXIFS(performance_data[portfolio_value],performance_data[portfolio_id],performance_data[[#This Row],[portfolio_id]])  -_xlfn.MINIFS(performance_data[portfolio_value],performance_data[portfolio_id],performance_data[[#This Row],[portfolio_id]])</f>
        <v>474822.41</v>
      </c>
    </row>
    <row r="2358" spans="1:8" x14ac:dyDescent="0.3">
      <c r="A2358">
        <v>5007</v>
      </c>
      <c r="B2358" s="1">
        <v>44906</v>
      </c>
      <c r="C2358">
        <v>263594.8</v>
      </c>
      <c r="D2358">
        <v>14</v>
      </c>
      <c r="E2358">
        <v>16.059999999999999</v>
      </c>
      <c r="F2358">
        <v>18925.759999999998</v>
      </c>
      <c r="G2358">
        <v>19677.89</v>
      </c>
      <c r="H2358">
        <f>_xlfn.MAXIFS(performance_data[portfolio_value],performance_data[portfolio_id],performance_data[[#This Row],[portfolio_id]])  -_xlfn.MINIFS(performance_data[portfolio_value],performance_data[portfolio_id],performance_data[[#This Row],[portfolio_id]])</f>
        <v>446571.05</v>
      </c>
    </row>
    <row r="2359" spans="1:8" x14ac:dyDescent="0.3">
      <c r="A2359">
        <v>6750</v>
      </c>
      <c r="B2359" s="1">
        <v>45294</v>
      </c>
      <c r="C2359">
        <v>263548.56</v>
      </c>
      <c r="D2359">
        <v>5.28</v>
      </c>
      <c r="E2359">
        <v>5.54</v>
      </c>
      <c r="F2359">
        <v>18961.12</v>
      </c>
      <c r="G2359">
        <v>11599.55</v>
      </c>
      <c r="H2359">
        <f>_xlfn.MAXIFS(performance_data[portfolio_value],performance_data[portfolio_id],performance_data[[#This Row],[portfolio_id]])  -_xlfn.MINIFS(performance_data[portfolio_value],performance_data[portfolio_id],performance_data[[#This Row],[portfolio_id]])</f>
        <v>442764.35</v>
      </c>
    </row>
    <row r="2360" spans="1:8" x14ac:dyDescent="0.3">
      <c r="A2360">
        <v>2235</v>
      </c>
      <c r="B2360" s="1">
        <v>45261</v>
      </c>
      <c r="C2360">
        <v>263540.62</v>
      </c>
      <c r="D2360">
        <v>1.58</v>
      </c>
      <c r="E2360">
        <v>1.75</v>
      </c>
      <c r="F2360">
        <v>4121.13</v>
      </c>
      <c r="G2360">
        <v>4360.13</v>
      </c>
      <c r="H2360">
        <f>_xlfn.MAXIFS(performance_data[portfolio_value],performance_data[portfolio_id],performance_data[[#This Row],[portfolio_id]])  -_xlfn.MINIFS(performance_data[portfolio_value],performance_data[portfolio_id],performance_data[[#This Row],[portfolio_id]])</f>
        <v>474352.65</v>
      </c>
    </row>
    <row r="2361" spans="1:8" x14ac:dyDescent="0.3">
      <c r="A2361">
        <v>8353</v>
      </c>
      <c r="B2361" s="1">
        <v>45536</v>
      </c>
      <c r="C2361">
        <v>263363.02</v>
      </c>
      <c r="D2361">
        <v>8.9499999999999993</v>
      </c>
      <c r="E2361">
        <v>8.58</v>
      </c>
      <c r="F2361">
        <v>16599.830000000002</v>
      </c>
      <c r="G2361">
        <v>15979.93</v>
      </c>
      <c r="H2361">
        <f>_xlfn.MAXIFS(performance_data[portfolio_value],performance_data[portfolio_id],performance_data[[#This Row],[portfolio_id]])  -_xlfn.MINIFS(performance_data[portfolio_value],performance_data[portfolio_id],performance_data[[#This Row],[portfolio_id]])</f>
        <v>484346.58</v>
      </c>
    </row>
    <row r="2362" spans="1:8" x14ac:dyDescent="0.3">
      <c r="A2362">
        <v>6810</v>
      </c>
      <c r="B2362" s="1">
        <v>45288</v>
      </c>
      <c r="C2362">
        <v>263167.93</v>
      </c>
      <c r="D2362">
        <v>-8.8800000000000008</v>
      </c>
      <c r="E2362">
        <v>-8.9600000000000009</v>
      </c>
      <c r="F2362">
        <v>14776.62</v>
      </c>
      <c r="G2362">
        <v>7357.75</v>
      </c>
      <c r="H2362">
        <f>_xlfn.MAXIFS(performance_data[portfolio_value],performance_data[portfolio_id],performance_data[[#This Row],[portfolio_id]])  -_xlfn.MINIFS(performance_data[portfolio_value],performance_data[portfolio_id],performance_data[[#This Row],[portfolio_id]])</f>
        <v>430950.46</v>
      </c>
    </row>
    <row r="2363" spans="1:8" x14ac:dyDescent="0.3">
      <c r="A2363">
        <v>7049</v>
      </c>
      <c r="B2363" s="1">
        <v>45051</v>
      </c>
      <c r="C2363">
        <v>263064.27</v>
      </c>
      <c r="D2363">
        <v>6.81</v>
      </c>
      <c r="E2363">
        <v>6.19</v>
      </c>
      <c r="F2363">
        <v>7024.64</v>
      </c>
      <c r="G2363">
        <v>9714.24</v>
      </c>
      <c r="H2363">
        <f>_xlfn.MAXIFS(performance_data[portfolio_value],performance_data[portfolio_id],performance_data[[#This Row],[portfolio_id]])  -_xlfn.MINIFS(performance_data[portfolio_value],performance_data[portfolio_id],performance_data[[#This Row],[portfolio_id]])</f>
        <v>484324.69999999995</v>
      </c>
    </row>
    <row r="2364" spans="1:8" x14ac:dyDescent="0.3">
      <c r="A2364">
        <v>3862</v>
      </c>
      <c r="B2364" s="1">
        <v>45461</v>
      </c>
      <c r="C2364">
        <v>263034.67</v>
      </c>
      <c r="D2364">
        <v>-4.0199999999999996</v>
      </c>
      <c r="E2364">
        <v>-4.08</v>
      </c>
      <c r="F2364">
        <v>2220.4</v>
      </c>
      <c r="G2364">
        <v>8010.69</v>
      </c>
      <c r="H2364">
        <f>_xlfn.MAXIFS(performance_data[portfolio_value],performance_data[portfolio_id],performance_data[[#This Row],[portfolio_id]])  -_xlfn.MINIFS(performance_data[portfolio_value],performance_data[portfolio_id],performance_data[[#This Row],[portfolio_id]])</f>
        <v>477592.26</v>
      </c>
    </row>
    <row r="2365" spans="1:8" x14ac:dyDescent="0.3">
      <c r="A2365">
        <v>3109</v>
      </c>
      <c r="B2365" s="1">
        <v>45505</v>
      </c>
      <c r="C2365">
        <v>262996.27</v>
      </c>
      <c r="D2365">
        <v>18.329999999999998</v>
      </c>
      <c r="E2365">
        <v>20.58</v>
      </c>
      <c r="F2365">
        <v>14956.22</v>
      </c>
      <c r="G2365">
        <v>17708.37</v>
      </c>
      <c r="H2365">
        <f>_xlfn.MAXIFS(performance_data[portfolio_value],performance_data[portfolio_id],performance_data[[#This Row],[portfolio_id]])  -_xlfn.MINIFS(performance_data[portfolio_value],performance_data[portfolio_id],performance_data[[#This Row],[portfolio_id]])</f>
        <v>487003.91000000003</v>
      </c>
    </row>
    <row r="2366" spans="1:8" x14ac:dyDescent="0.3">
      <c r="A2366">
        <v>9566</v>
      </c>
      <c r="B2366" s="1">
        <v>45141</v>
      </c>
      <c r="C2366">
        <v>262949.5</v>
      </c>
      <c r="D2366">
        <v>7.51</v>
      </c>
      <c r="E2366">
        <v>6.9</v>
      </c>
      <c r="F2366">
        <v>17164.68</v>
      </c>
      <c r="G2366">
        <v>12844.38</v>
      </c>
      <c r="H2366">
        <f>_xlfn.MAXIFS(performance_data[portfolio_value],performance_data[portfolio_id],performance_data[[#This Row],[portfolio_id]])  -_xlfn.MINIFS(performance_data[portfolio_value],performance_data[portfolio_id],performance_data[[#This Row],[portfolio_id]])</f>
        <v>453376.16</v>
      </c>
    </row>
    <row r="2367" spans="1:8" x14ac:dyDescent="0.3">
      <c r="A2367">
        <v>1770</v>
      </c>
      <c r="B2367" s="1">
        <v>45156</v>
      </c>
      <c r="C2367">
        <v>262846.27</v>
      </c>
      <c r="D2367">
        <v>5.13</v>
      </c>
      <c r="E2367">
        <v>4.8099999999999996</v>
      </c>
      <c r="F2367">
        <v>5962.79</v>
      </c>
      <c r="G2367">
        <v>15132.95</v>
      </c>
      <c r="H2367">
        <f>_xlfn.MAXIFS(performance_data[portfolio_value],performance_data[portfolio_id],performance_data[[#This Row],[portfolio_id]])  -_xlfn.MINIFS(performance_data[portfolio_value],performance_data[portfolio_id],performance_data[[#This Row],[portfolio_id]])</f>
        <v>437061.47</v>
      </c>
    </row>
    <row r="2368" spans="1:8" x14ac:dyDescent="0.3">
      <c r="A2368">
        <v>2697</v>
      </c>
      <c r="B2368" s="1">
        <v>44854</v>
      </c>
      <c r="C2368">
        <v>262832.44</v>
      </c>
      <c r="D2368">
        <v>-3.18</v>
      </c>
      <c r="E2368">
        <v>-2.96</v>
      </c>
      <c r="F2368">
        <v>4748.9399999999996</v>
      </c>
      <c r="G2368">
        <v>10565.55</v>
      </c>
      <c r="H2368">
        <f>_xlfn.MAXIFS(performance_data[portfolio_value],performance_data[portfolio_id],performance_data[[#This Row],[portfolio_id]])  -_xlfn.MINIFS(performance_data[portfolio_value],performance_data[portfolio_id],performance_data[[#This Row],[portfolio_id]])</f>
        <v>490596.61000000004</v>
      </c>
    </row>
    <row r="2369" spans="1:8" x14ac:dyDescent="0.3">
      <c r="A2369">
        <v>8616</v>
      </c>
      <c r="B2369" s="1">
        <v>45029</v>
      </c>
      <c r="C2369">
        <v>262810.61</v>
      </c>
      <c r="D2369">
        <v>17.57</v>
      </c>
      <c r="E2369">
        <v>17.03</v>
      </c>
      <c r="F2369">
        <v>4925.92</v>
      </c>
      <c r="G2369">
        <v>7709.28</v>
      </c>
      <c r="H2369">
        <f>_xlfn.MAXIFS(performance_data[portfolio_value],performance_data[portfolio_id],performance_data[[#This Row],[portfolio_id]])  -_xlfn.MINIFS(performance_data[portfolio_value],performance_data[portfolio_id],performance_data[[#This Row],[portfolio_id]])</f>
        <v>422410.99</v>
      </c>
    </row>
    <row r="2370" spans="1:8" x14ac:dyDescent="0.3">
      <c r="A2370">
        <v>5136</v>
      </c>
      <c r="B2370" s="1">
        <v>45159</v>
      </c>
      <c r="C2370">
        <v>262793.34999999998</v>
      </c>
      <c r="D2370">
        <v>3.89</v>
      </c>
      <c r="E2370">
        <v>4.59</v>
      </c>
      <c r="F2370">
        <v>19227.939999999999</v>
      </c>
      <c r="G2370">
        <v>16807.740000000002</v>
      </c>
      <c r="H2370">
        <f>_xlfn.MAXIFS(performance_data[portfolio_value],performance_data[portfolio_id],performance_data[[#This Row],[portfolio_id]])  -_xlfn.MINIFS(performance_data[portfolio_value],performance_data[portfolio_id],performance_data[[#This Row],[portfolio_id]])</f>
        <v>471919.2</v>
      </c>
    </row>
    <row r="2371" spans="1:8" x14ac:dyDescent="0.3">
      <c r="A2371">
        <v>6750</v>
      </c>
      <c r="B2371" s="1">
        <v>44852</v>
      </c>
      <c r="C2371">
        <v>262742.3</v>
      </c>
      <c r="D2371">
        <v>0.97</v>
      </c>
      <c r="E2371">
        <v>0.91</v>
      </c>
      <c r="F2371">
        <v>14454.79</v>
      </c>
      <c r="G2371">
        <v>5235.71</v>
      </c>
      <c r="H2371">
        <f>_xlfn.MAXIFS(performance_data[portfolio_value],performance_data[portfolio_id],performance_data[[#This Row],[portfolio_id]])  -_xlfn.MINIFS(performance_data[portfolio_value],performance_data[portfolio_id],performance_data[[#This Row],[portfolio_id]])</f>
        <v>442764.35</v>
      </c>
    </row>
    <row r="2372" spans="1:8" x14ac:dyDescent="0.3">
      <c r="A2372">
        <v>8582</v>
      </c>
      <c r="B2372" s="1">
        <v>45335</v>
      </c>
      <c r="C2372">
        <v>262324</v>
      </c>
      <c r="D2372">
        <v>-2.69</v>
      </c>
      <c r="E2372">
        <v>-2.93</v>
      </c>
      <c r="F2372">
        <v>4382.0200000000004</v>
      </c>
      <c r="G2372">
        <v>19238.55</v>
      </c>
      <c r="H2372">
        <f>_xlfn.MAXIFS(performance_data[portfolio_value],performance_data[portfolio_id],performance_data[[#This Row],[portfolio_id]])  -_xlfn.MINIFS(performance_data[portfolio_value],performance_data[portfolio_id],performance_data[[#This Row],[portfolio_id]])</f>
        <v>468848.31</v>
      </c>
    </row>
    <row r="2373" spans="1:8" x14ac:dyDescent="0.3">
      <c r="A2373">
        <v>9427</v>
      </c>
      <c r="B2373" s="1">
        <v>45389</v>
      </c>
      <c r="C2373">
        <v>262091.85</v>
      </c>
      <c r="D2373">
        <v>-5.04</v>
      </c>
      <c r="E2373">
        <v>-6.04</v>
      </c>
      <c r="F2373">
        <v>19547.52</v>
      </c>
      <c r="G2373">
        <v>13219.12</v>
      </c>
      <c r="H2373">
        <f>_xlfn.MAXIFS(performance_data[portfolio_value],performance_data[portfolio_id],performance_data[[#This Row],[portfolio_id]])  -_xlfn.MINIFS(performance_data[portfolio_value],performance_data[portfolio_id],performance_data[[#This Row],[portfolio_id]])</f>
        <v>468625.12</v>
      </c>
    </row>
    <row r="2374" spans="1:8" x14ac:dyDescent="0.3">
      <c r="A2374">
        <v>3504</v>
      </c>
      <c r="B2374" s="1">
        <v>44962</v>
      </c>
      <c r="C2374">
        <v>262003.6</v>
      </c>
      <c r="D2374">
        <v>1.85</v>
      </c>
      <c r="E2374">
        <v>2.17</v>
      </c>
      <c r="F2374">
        <v>12605.77</v>
      </c>
      <c r="G2374">
        <v>19924.650000000001</v>
      </c>
      <c r="H2374">
        <f>_xlfn.MAXIFS(performance_data[portfolio_value],performance_data[portfolio_id],performance_data[[#This Row],[portfolio_id]])  -_xlfn.MINIFS(performance_data[portfolio_value],performance_data[portfolio_id],performance_data[[#This Row],[portfolio_id]])</f>
        <v>469495.57</v>
      </c>
    </row>
    <row r="2375" spans="1:8" x14ac:dyDescent="0.3">
      <c r="A2375">
        <v>4957</v>
      </c>
      <c r="B2375" s="1">
        <v>45372</v>
      </c>
      <c r="C2375">
        <v>261982.8</v>
      </c>
      <c r="D2375">
        <v>16.72</v>
      </c>
      <c r="E2375">
        <v>18.940000000000001</v>
      </c>
      <c r="F2375">
        <v>84.92</v>
      </c>
      <c r="G2375">
        <v>2289.54</v>
      </c>
      <c r="H2375">
        <f>_xlfn.MAXIFS(performance_data[portfolio_value],performance_data[portfolio_id],performance_data[[#This Row],[portfolio_id]])  -_xlfn.MINIFS(performance_data[portfolio_value],performance_data[portfolio_id],performance_data[[#This Row],[portfolio_id]])</f>
        <v>454007.82</v>
      </c>
    </row>
    <row r="2376" spans="1:8" x14ac:dyDescent="0.3">
      <c r="A2376">
        <v>4948</v>
      </c>
      <c r="B2376" s="1">
        <v>44929</v>
      </c>
      <c r="C2376">
        <v>261816.24</v>
      </c>
      <c r="D2376">
        <v>-1.42</v>
      </c>
      <c r="E2376">
        <v>-1.42</v>
      </c>
      <c r="F2376">
        <v>9155.1200000000008</v>
      </c>
      <c r="G2376">
        <v>9790.25</v>
      </c>
      <c r="H2376">
        <f>_xlfn.MAXIFS(performance_data[portfolio_value],performance_data[portfolio_id],performance_data[[#This Row],[portfolio_id]])  -_xlfn.MINIFS(performance_data[portfolio_value],performance_data[portfolio_id],performance_data[[#This Row],[portfolio_id]])</f>
        <v>431324.61</v>
      </c>
    </row>
    <row r="2377" spans="1:8" x14ac:dyDescent="0.3">
      <c r="A2377">
        <v>2474</v>
      </c>
      <c r="B2377" s="1">
        <v>45076</v>
      </c>
      <c r="C2377">
        <v>261794.45</v>
      </c>
      <c r="D2377">
        <v>3.5</v>
      </c>
      <c r="E2377">
        <v>3.5</v>
      </c>
      <c r="F2377">
        <v>2563.23</v>
      </c>
      <c r="G2377">
        <v>6547.01</v>
      </c>
      <c r="H2377">
        <f>_xlfn.MAXIFS(performance_data[portfolio_value],performance_data[portfolio_id],performance_data[[#This Row],[portfolio_id]])  -_xlfn.MINIFS(performance_data[portfolio_value],performance_data[portfolio_id],performance_data[[#This Row],[portfolio_id]])</f>
        <v>428389.51</v>
      </c>
    </row>
    <row r="2378" spans="1:8" x14ac:dyDescent="0.3">
      <c r="A2378">
        <v>6218</v>
      </c>
      <c r="B2378" s="1">
        <v>45208</v>
      </c>
      <c r="C2378">
        <v>261786.37</v>
      </c>
      <c r="D2378">
        <v>-6.61</v>
      </c>
      <c r="E2378">
        <v>-7.44</v>
      </c>
      <c r="F2378">
        <v>3018.08</v>
      </c>
      <c r="G2378">
        <v>19166.189999999999</v>
      </c>
      <c r="H2378">
        <f>_xlfn.MAXIFS(performance_data[portfolio_value],performance_data[portfolio_id],performance_data[[#This Row],[portfolio_id]])  -_xlfn.MINIFS(performance_data[portfolio_value],performance_data[portfolio_id],performance_data[[#This Row],[portfolio_id]])</f>
        <v>370614.20999999996</v>
      </c>
    </row>
    <row r="2379" spans="1:8" x14ac:dyDescent="0.3">
      <c r="A2379">
        <v>5007</v>
      </c>
      <c r="B2379" s="1">
        <v>45420</v>
      </c>
      <c r="C2379">
        <v>261776.98</v>
      </c>
      <c r="D2379">
        <v>19.34</v>
      </c>
      <c r="E2379">
        <v>20.29</v>
      </c>
      <c r="F2379">
        <v>14792.27</v>
      </c>
      <c r="G2379">
        <v>5796.5</v>
      </c>
      <c r="H2379">
        <f>_xlfn.MAXIFS(performance_data[portfolio_value],performance_data[portfolio_id],performance_data[[#This Row],[portfolio_id]])  -_xlfn.MINIFS(performance_data[portfolio_value],performance_data[portfolio_id],performance_data[[#This Row],[portfolio_id]])</f>
        <v>446571.05</v>
      </c>
    </row>
    <row r="2380" spans="1:8" x14ac:dyDescent="0.3">
      <c r="A2380">
        <v>7234</v>
      </c>
      <c r="B2380" s="1">
        <v>45385</v>
      </c>
      <c r="C2380">
        <v>261759.77</v>
      </c>
      <c r="D2380">
        <v>-8.48</v>
      </c>
      <c r="E2380">
        <v>-9.8000000000000007</v>
      </c>
      <c r="F2380">
        <v>17681.580000000002</v>
      </c>
      <c r="G2380">
        <v>9319.2199999999993</v>
      </c>
      <c r="H2380">
        <f>_xlfn.MAXIFS(performance_data[portfolio_value],performance_data[portfolio_id],performance_data[[#This Row],[portfolio_id]])  -_xlfn.MINIFS(performance_data[portfolio_value],performance_data[portfolio_id],performance_data[[#This Row],[portfolio_id]])</f>
        <v>446518.34</v>
      </c>
    </row>
    <row r="2381" spans="1:8" x14ac:dyDescent="0.3">
      <c r="A2381">
        <v>5264</v>
      </c>
      <c r="B2381" s="1">
        <v>45263</v>
      </c>
      <c r="C2381">
        <v>261745.8</v>
      </c>
      <c r="D2381">
        <v>2.86</v>
      </c>
      <c r="E2381">
        <v>2.68</v>
      </c>
      <c r="F2381">
        <v>13571.79</v>
      </c>
      <c r="G2381">
        <v>12383.93</v>
      </c>
      <c r="H2381">
        <f>_xlfn.MAXIFS(performance_data[portfolio_value],performance_data[portfolio_id],performance_data[[#This Row],[portfolio_id]])  -_xlfn.MINIFS(performance_data[portfolio_value],performance_data[portfolio_id],performance_data[[#This Row],[portfolio_id]])</f>
        <v>488077.94</v>
      </c>
    </row>
    <row r="2382" spans="1:8" x14ac:dyDescent="0.3">
      <c r="A2382">
        <v>1204</v>
      </c>
      <c r="B2382" s="1">
        <v>44992</v>
      </c>
      <c r="C2382">
        <v>261708.22</v>
      </c>
      <c r="D2382">
        <v>12.17</v>
      </c>
      <c r="E2382">
        <v>10.24</v>
      </c>
      <c r="F2382">
        <v>2379.83</v>
      </c>
      <c r="G2382">
        <v>8944.09</v>
      </c>
      <c r="H2382">
        <f>_xlfn.MAXIFS(performance_data[portfolio_value],performance_data[portfolio_id],performance_data[[#This Row],[portfolio_id]])  -_xlfn.MINIFS(performance_data[portfolio_value],performance_data[portfolio_id],performance_data[[#This Row],[portfolio_id]])</f>
        <v>473571.24</v>
      </c>
    </row>
    <row r="2383" spans="1:8" x14ac:dyDescent="0.3">
      <c r="A2383">
        <v>2304</v>
      </c>
      <c r="B2383" s="1">
        <v>45159</v>
      </c>
      <c r="C2383">
        <v>261708.21</v>
      </c>
      <c r="D2383">
        <v>-2.0299999999999998</v>
      </c>
      <c r="E2383">
        <v>-2.12</v>
      </c>
      <c r="F2383">
        <v>9431.85</v>
      </c>
      <c r="G2383">
        <v>9122.9599999999991</v>
      </c>
      <c r="H2383">
        <f>_xlfn.MAXIFS(performance_data[portfolio_value],performance_data[portfolio_id],performance_data[[#This Row],[portfolio_id]])  -_xlfn.MINIFS(performance_data[portfolio_value],performance_data[portfolio_id],performance_data[[#This Row],[portfolio_id]])</f>
        <v>451431.26</v>
      </c>
    </row>
    <row r="2384" spans="1:8" x14ac:dyDescent="0.3">
      <c r="A2384">
        <v>2183</v>
      </c>
      <c r="B2384" s="1">
        <v>45259</v>
      </c>
      <c r="C2384">
        <v>261698.59</v>
      </c>
      <c r="D2384">
        <v>12.82</v>
      </c>
      <c r="E2384">
        <v>14.56</v>
      </c>
      <c r="F2384">
        <v>8674.39</v>
      </c>
      <c r="G2384">
        <v>1862.43</v>
      </c>
      <c r="H2384">
        <f>_xlfn.MAXIFS(performance_data[portfolio_value],performance_data[portfolio_id],performance_data[[#This Row],[portfolio_id]])  -_xlfn.MINIFS(performance_data[portfolio_value],performance_data[portfolio_id],performance_data[[#This Row],[portfolio_id]])</f>
        <v>475880.52</v>
      </c>
    </row>
    <row r="2385" spans="1:8" x14ac:dyDescent="0.3">
      <c r="A2385">
        <v>6661</v>
      </c>
      <c r="B2385" s="1">
        <v>45160</v>
      </c>
      <c r="C2385">
        <v>261673.63</v>
      </c>
      <c r="D2385">
        <v>5.2</v>
      </c>
      <c r="E2385">
        <v>4.8899999999999997</v>
      </c>
      <c r="F2385">
        <v>19307.55</v>
      </c>
      <c r="G2385">
        <v>4377</v>
      </c>
      <c r="H2385">
        <f>_xlfn.MAXIFS(performance_data[portfolio_value],performance_data[portfolio_id],performance_data[[#This Row],[portfolio_id]])  -_xlfn.MINIFS(performance_data[portfolio_value],performance_data[portfolio_id],performance_data[[#This Row],[portfolio_id]])</f>
        <v>461216.61000000004</v>
      </c>
    </row>
    <row r="2386" spans="1:8" x14ac:dyDescent="0.3">
      <c r="A2386">
        <v>6218</v>
      </c>
      <c r="B2386" s="1">
        <v>45041</v>
      </c>
      <c r="C2386">
        <v>261410.22</v>
      </c>
      <c r="D2386">
        <v>-8.1</v>
      </c>
      <c r="E2386">
        <v>-9.41</v>
      </c>
      <c r="F2386">
        <v>6583.8</v>
      </c>
      <c r="G2386">
        <v>13096.2</v>
      </c>
      <c r="H2386">
        <f>_xlfn.MAXIFS(performance_data[portfolio_value],performance_data[portfolio_id],performance_data[[#This Row],[portfolio_id]])  -_xlfn.MINIFS(performance_data[portfolio_value],performance_data[portfolio_id],performance_data[[#This Row],[portfolio_id]])</f>
        <v>370614.20999999996</v>
      </c>
    </row>
    <row r="2387" spans="1:8" x14ac:dyDescent="0.3">
      <c r="A2387">
        <v>5431</v>
      </c>
      <c r="B2387" s="1">
        <v>45191</v>
      </c>
      <c r="C2387">
        <v>261022.31</v>
      </c>
      <c r="D2387">
        <v>5.37</v>
      </c>
      <c r="E2387">
        <v>5.1100000000000003</v>
      </c>
      <c r="F2387">
        <v>16752.64</v>
      </c>
      <c r="G2387">
        <v>18220.04</v>
      </c>
      <c r="H2387">
        <f>_xlfn.MAXIFS(performance_data[portfolio_value],performance_data[portfolio_id],performance_data[[#This Row],[portfolio_id]])  -_xlfn.MINIFS(performance_data[portfolio_value],performance_data[portfolio_id],performance_data[[#This Row],[portfolio_id]])</f>
        <v>445849.54</v>
      </c>
    </row>
    <row r="2388" spans="1:8" x14ac:dyDescent="0.3">
      <c r="A2388">
        <v>4119</v>
      </c>
      <c r="B2388" s="1">
        <v>44899</v>
      </c>
      <c r="C2388">
        <v>260842.08</v>
      </c>
      <c r="D2388">
        <v>11.36</v>
      </c>
      <c r="E2388">
        <v>12.14</v>
      </c>
      <c r="F2388">
        <v>7448.65</v>
      </c>
      <c r="G2388">
        <v>10032.07</v>
      </c>
      <c r="H2388">
        <f>_xlfn.MAXIFS(performance_data[portfolio_value],performance_data[portfolio_id],performance_data[[#This Row],[portfolio_id]])  -_xlfn.MINIFS(performance_data[portfolio_value],performance_data[portfolio_id],performance_data[[#This Row],[portfolio_id]])</f>
        <v>478103.85000000003</v>
      </c>
    </row>
    <row r="2389" spans="1:8" x14ac:dyDescent="0.3">
      <c r="A2389">
        <v>1770</v>
      </c>
      <c r="B2389" s="1">
        <v>44982</v>
      </c>
      <c r="C2389">
        <v>260829.09</v>
      </c>
      <c r="D2389">
        <v>10.73</v>
      </c>
      <c r="E2389">
        <v>9.02</v>
      </c>
      <c r="F2389">
        <v>8068.3</v>
      </c>
      <c r="G2389">
        <v>6125.04</v>
      </c>
      <c r="H2389">
        <f>_xlfn.MAXIFS(performance_data[portfolio_value],performance_data[portfolio_id],performance_data[[#This Row],[portfolio_id]])  -_xlfn.MINIFS(performance_data[portfolio_value],performance_data[portfolio_id],performance_data[[#This Row],[portfolio_id]])</f>
        <v>437061.47</v>
      </c>
    </row>
    <row r="2390" spans="1:8" x14ac:dyDescent="0.3">
      <c r="A2390">
        <v>3302</v>
      </c>
      <c r="B2390" s="1">
        <v>45458</v>
      </c>
      <c r="C2390">
        <v>260751.66</v>
      </c>
      <c r="D2390">
        <v>-9.09</v>
      </c>
      <c r="E2390">
        <v>-7.39</v>
      </c>
      <c r="F2390">
        <v>12905.26</v>
      </c>
      <c r="G2390">
        <v>3660.15</v>
      </c>
      <c r="H2390">
        <f>_xlfn.MAXIFS(performance_data[portfolio_value],performance_data[portfolio_id],performance_data[[#This Row],[portfolio_id]])  -_xlfn.MINIFS(performance_data[portfolio_value],performance_data[portfolio_id],performance_data[[#This Row],[portfolio_id]])</f>
        <v>464384.52</v>
      </c>
    </row>
    <row r="2391" spans="1:8" x14ac:dyDescent="0.3">
      <c r="A2391">
        <v>8356</v>
      </c>
      <c r="B2391" s="1">
        <v>45022</v>
      </c>
      <c r="C2391">
        <v>260751.07</v>
      </c>
      <c r="D2391">
        <v>5.65</v>
      </c>
      <c r="E2391">
        <v>6.53</v>
      </c>
      <c r="F2391">
        <v>12613.81</v>
      </c>
      <c r="G2391">
        <v>16667.39</v>
      </c>
      <c r="H2391">
        <f>_xlfn.MAXIFS(performance_data[portfolio_value],performance_data[portfolio_id],performance_data[[#This Row],[portfolio_id]])  -_xlfn.MINIFS(performance_data[portfolio_value],performance_data[portfolio_id],performance_data[[#This Row],[portfolio_id]])</f>
        <v>446952.44999999995</v>
      </c>
    </row>
    <row r="2392" spans="1:8" x14ac:dyDescent="0.3">
      <c r="A2392">
        <v>5396</v>
      </c>
      <c r="B2392" s="1">
        <v>45136</v>
      </c>
      <c r="C2392">
        <v>260709.92</v>
      </c>
      <c r="D2392">
        <v>14.79</v>
      </c>
      <c r="E2392">
        <v>12.13</v>
      </c>
      <c r="F2392">
        <v>503.24</v>
      </c>
      <c r="G2392">
        <v>1990.48</v>
      </c>
      <c r="H2392">
        <f>_xlfn.MAXIFS(performance_data[portfolio_value],performance_data[portfolio_id],performance_data[[#This Row],[portfolio_id]])  -_xlfn.MINIFS(performance_data[portfolio_value],performance_data[portfolio_id],performance_data[[#This Row],[portfolio_id]])</f>
        <v>447236.63</v>
      </c>
    </row>
    <row r="2393" spans="1:8" x14ac:dyDescent="0.3">
      <c r="A2393">
        <v>2582</v>
      </c>
      <c r="B2393" s="1">
        <v>44905</v>
      </c>
      <c r="C2393">
        <v>260651.66</v>
      </c>
      <c r="D2393">
        <v>3.45</v>
      </c>
      <c r="E2393">
        <v>3.76</v>
      </c>
      <c r="F2393">
        <v>6765.73</v>
      </c>
      <c r="G2393">
        <v>3889.21</v>
      </c>
      <c r="H2393">
        <f>_xlfn.MAXIFS(performance_data[portfolio_value],performance_data[portfolio_id],performance_data[[#This Row],[portfolio_id]])  -_xlfn.MINIFS(performance_data[portfolio_value],performance_data[portfolio_id],performance_data[[#This Row],[portfolio_id]])</f>
        <v>486555.19</v>
      </c>
    </row>
    <row r="2394" spans="1:8" x14ac:dyDescent="0.3">
      <c r="A2394">
        <v>3617</v>
      </c>
      <c r="B2394" s="1">
        <v>45152</v>
      </c>
      <c r="C2394">
        <v>260536.53</v>
      </c>
      <c r="D2394">
        <v>6.81</v>
      </c>
      <c r="E2394">
        <v>8.14</v>
      </c>
      <c r="F2394">
        <v>14233.1</v>
      </c>
      <c r="G2394">
        <v>10908.93</v>
      </c>
      <c r="H2394">
        <f>_xlfn.MAXIFS(performance_data[portfolio_value],performance_data[portfolio_id],performance_data[[#This Row],[portfolio_id]])  -_xlfn.MINIFS(performance_data[portfolio_value],performance_data[portfolio_id],performance_data[[#This Row],[portfolio_id]])</f>
        <v>459576.45999999996</v>
      </c>
    </row>
    <row r="2395" spans="1:8" x14ac:dyDescent="0.3">
      <c r="A2395">
        <v>9920</v>
      </c>
      <c r="B2395" s="1">
        <v>45333</v>
      </c>
      <c r="C2395">
        <v>260504.78</v>
      </c>
      <c r="D2395">
        <v>17.98</v>
      </c>
      <c r="E2395">
        <v>15.77</v>
      </c>
      <c r="F2395">
        <v>17423.509999999998</v>
      </c>
      <c r="G2395">
        <v>5197.32</v>
      </c>
      <c r="H2395">
        <f>_xlfn.MAXIFS(performance_data[portfolio_value],performance_data[portfolio_id],performance_data[[#This Row],[portfolio_id]])  -_xlfn.MINIFS(performance_data[portfolio_value],performance_data[portfolio_id],performance_data[[#This Row],[portfolio_id]])</f>
        <v>448034.8</v>
      </c>
    </row>
    <row r="2396" spans="1:8" x14ac:dyDescent="0.3">
      <c r="A2396">
        <v>4351</v>
      </c>
      <c r="B2396" s="1">
        <v>45072</v>
      </c>
      <c r="C2396">
        <v>260497.61</v>
      </c>
      <c r="D2396">
        <v>12.06</v>
      </c>
      <c r="E2396">
        <v>13.59</v>
      </c>
      <c r="F2396">
        <v>653.21</v>
      </c>
      <c r="G2396">
        <v>3638.81</v>
      </c>
      <c r="H2396">
        <f>_xlfn.MAXIFS(performance_data[portfolio_value],performance_data[portfolio_id],performance_data[[#This Row],[portfolio_id]])  -_xlfn.MINIFS(performance_data[portfolio_value],performance_data[portfolio_id],performance_data[[#This Row],[portfolio_id]])</f>
        <v>418174.16</v>
      </c>
    </row>
    <row r="2397" spans="1:8" x14ac:dyDescent="0.3">
      <c r="A2397">
        <v>4919</v>
      </c>
      <c r="B2397" s="1">
        <v>45495</v>
      </c>
      <c r="C2397">
        <v>260457.18</v>
      </c>
      <c r="D2397">
        <v>-5.78</v>
      </c>
      <c r="E2397">
        <v>-6.72</v>
      </c>
      <c r="F2397">
        <v>11946.7</v>
      </c>
      <c r="G2397">
        <v>2722.43</v>
      </c>
      <c r="H2397">
        <f>_xlfn.MAXIFS(performance_data[portfolio_value],performance_data[portfolio_id],performance_data[[#This Row],[portfolio_id]])  -_xlfn.MINIFS(performance_data[portfolio_value],performance_data[portfolio_id],performance_data[[#This Row],[portfolio_id]])</f>
        <v>440044.75</v>
      </c>
    </row>
    <row r="2398" spans="1:8" x14ac:dyDescent="0.3">
      <c r="A2398">
        <v>3640</v>
      </c>
      <c r="B2398" s="1">
        <v>45137</v>
      </c>
      <c r="C2398">
        <v>260378.09</v>
      </c>
      <c r="D2398">
        <v>1.96</v>
      </c>
      <c r="E2398">
        <v>2.14</v>
      </c>
      <c r="F2398">
        <v>11307.66</v>
      </c>
      <c r="G2398">
        <v>6586.68</v>
      </c>
      <c r="H2398">
        <f>_xlfn.MAXIFS(performance_data[portfolio_value],performance_data[portfolio_id],performance_data[[#This Row],[portfolio_id]])  -_xlfn.MINIFS(performance_data[portfolio_value],performance_data[portfolio_id],performance_data[[#This Row],[portfolio_id]])</f>
        <v>436207.13999999996</v>
      </c>
    </row>
    <row r="2399" spans="1:8" x14ac:dyDescent="0.3">
      <c r="A2399">
        <v>6263</v>
      </c>
      <c r="B2399" s="1">
        <v>45141</v>
      </c>
      <c r="C2399">
        <v>260360.12</v>
      </c>
      <c r="D2399">
        <v>13.13</v>
      </c>
      <c r="E2399">
        <v>11.09</v>
      </c>
      <c r="F2399">
        <v>18342.14</v>
      </c>
      <c r="G2399">
        <v>4461.16</v>
      </c>
      <c r="H2399">
        <f>_xlfn.MAXIFS(performance_data[portfolio_value],performance_data[portfolio_id],performance_data[[#This Row],[portfolio_id]])  -_xlfn.MINIFS(performance_data[portfolio_value],performance_data[portfolio_id],performance_data[[#This Row],[portfolio_id]])</f>
        <v>474822.41</v>
      </c>
    </row>
    <row r="2400" spans="1:8" x14ac:dyDescent="0.3">
      <c r="A2400">
        <v>5541</v>
      </c>
      <c r="B2400" s="1">
        <v>44905</v>
      </c>
      <c r="C2400">
        <v>260306.61</v>
      </c>
      <c r="D2400">
        <v>11.15</v>
      </c>
      <c r="E2400">
        <v>10.57</v>
      </c>
      <c r="F2400">
        <v>4739.1899999999996</v>
      </c>
      <c r="G2400">
        <v>4072.21</v>
      </c>
      <c r="H2400">
        <f>_xlfn.MAXIFS(performance_data[portfolio_value],performance_data[portfolio_id],performance_data[[#This Row],[portfolio_id]])  -_xlfn.MINIFS(performance_data[portfolio_value],performance_data[portfolio_id],performance_data[[#This Row],[portfolio_id]])</f>
        <v>428828.67</v>
      </c>
    </row>
    <row r="2401" spans="1:8" x14ac:dyDescent="0.3">
      <c r="A2401">
        <v>1280</v>
      </c>
      <c r="B2401" s="1">
        <v>45509</v>
      </c>
      <c r="C2401">
        <v>260188.63</v>
      </c>
      <c r="D2401">
        <v>19.809999999999999</v>
      </c>
      <c r="E2401">
        <v>18.13</v>
      </c>
      <c r="F2401">
        <v>2101.33</v>
      </c>
      <c r="G2401">
        <v>12155.16</v>
      </c>
      <c r="H2401">
        <f>_xlfn.MAXIFS(performance_data[portfolio_value],performance_data[portfolio_id],performance_data[[#This Row],[portfolio_id]])  -_xlfn.MINIFS(performance_data[portfolio_value],performance_data[portfolio_id],performance_data[[#This Row],[portfolio_id]])</f>
        <v>486253.62</v>
      </c>
    </row>
    <row r="2402" spans="1:8" x14ac:dyDescent="0.3">
      <c r="A2402">
        <v>8994</v>
      </c>
      <c r="B2402" s="1">
        <v>45186</v>
      </c>
      <c r="C2402">
        <v>259880.88</v>
      </c>
      <c r="D2402">
        <v>6.24</v>
      </c>
      <c r="E2402">
        <v>6.31</v>
      </c>
      <c r="F2402">
        <v>9306.82</v>
      </c>
      <c r="G2402">
        <v>7398.21</v>
      </c>
      <c r="H2402">
        <f>_xlfn.MAXIFS(performance_data[portfolio_value],performance_data[portfolio_id],performance_data[[#This Row],[portfolio_id]])  -_xlfn.MINIFS(performance_data[portfolio_value],performance_data[portfolio_id],performance_data[[#This Row],[portfolio_id]])</f>
        <v>424784.69</v>
      </c>
    </row>
    <row r="2403" spans="1:8" x14ac:dyDescent="0.3">
      <c r="A2403">
        <v>8582</v>
      </c>
      <c r="B2403" s="1">
        <v>45403</v>
      </c>
      <c r="C2403">
        <v>259745.91</v>
      </c>
      <c r="D2403">
        <v>-0.12</v>
      </c>
      <c r="E2403">
        <v>-0.13</v>
      </c>
      <c r="F2403">
        <v>6564.76</v>
      </c>
      <c r="G2403">
        <v>6199.71</v>
      </c>
      <c r="H2403">
        <f>_xlfn.MAXIFS(performance_data[portfolio_value],performance_data[portfolio_id],performance_data[[#This Row],[portfolio_id]])  -_xlfn.MINIFS(performance_data[portfolio_value],performance_data[portfolio_id],performance_data[[#This Row],[portfolio_id]])</f>
        <v>468848.31</v>
      </c>
    </row>
    <row r="2404" spans="1:8" x14ac:dyDescent="0.3">
      <c r="A2404">
        <v>8002</v>
      </c>
      <c r="B2404" s="1">
        <v>45356</v>
      </c>
      <c r="C2404">
        <v>259731.01</v>
      </c>
      <c r="D2404">
        <v>-9.9</v>
      </c>
      <c r="E2404">
        <v>-10.7</v>
      </c>
      <c r="F2404">
        <v>11090.38</v>
      </c>
      <c r="G2404">
        <v>13221.2</v>
      </c>
      <c r="H2404">
        <f>_xlfn.MAXIFS(performance_data[portfolio_value],performance_data[portfolio_id],performance_data[[#This Row],[portfolio_id]])  -_xlfn.MINIFS(performance_data[portfolio_value],performance_data[portfolio_id],performance_data[[#This Row],[portfolio_id]])</f>
        <v>453701.02</v>
      </c>
    </row>
    <row r="2405" spans="1:8" x14ac:dyDescent="0.3">
      <c r="A2405">
        <v>2720</v>
      </c>
      <c r="B2405" s="1">
        <v>45132</v>
      </c>
      <c r="C2405">
        <v>259372.64</v>
      </c>
      <c r="D2405">
        <v>16.54</v>
      </c>
      <c r="E2405">
        <v>18.940000000000001</v>
      </c>
      <c r="F2405">
        <v>5737.85</v>
      </c>
      <c r="G2405">
        <v>18808.28</v>
      </c>
      <c r="H2405">
        <f>_xlfn.MAXIFS(performance_data[portfolio_value],performance_data[portfolio_id],performance_data[[#This Row],[portfolio_id]])  -_xlfn.MINIFS(performance_data[portfolio_value],performance_data[portfolio_id],performance_data[[#This Row],[portfolio_id]])</f>
        <v>491089.33</v>
      </c>
    </row>
    <row r="2406" spans="1:8" x14ac:dyDescent="0.3">
      <c r="A2406">
        <v>9153</v>
      </c>
      <c r="B2406" s="1">
        <v>45274</v>
      </c>
      <c r="C2406">
        <v>259361.18</v>
      </c>
      <c r="D2406">
        <v>-3.53</v>
      </c>
      <c r="E2406">
        <v>-4.2300000000000004</v>
      </c>
      <c r="F2406">
        <v>3882.02</v>
      </c>
      <c r="G2406">
        <v>5181.3599999999997</v>
      </c>
      <c r="H2406">
        <f>_xlfn.MAXIFS(performance_data[portfolio_value],performance_data[portfolio_id],performance_data[[#This Row],[portfolio_id]])  -_xlfn.MINIFS(performance_data[portfolio_value],performance_data[portfolio_id],performance_data[[#This Row],[portfolio_id]])</f>
        <v>460470.45999999996</v>
      </c>
    </row>
    <row r="2407" spans="1:8" x14ac:dyDescent="0.3">
      <c r="A2407">
        <v>3504</v>
      </c>
      <c r="B2407" s="1">
        <v>45275</v>
      </c>
      <c r="C2407">
        <v>259323.14</v>
      </c>
      <c r="D2407">
        <v>19.64</v>
      </c>
      <c r="E2407">
        <v>16.2</v>
      </c>
      <c r="F2407">
        <v>1601.37</v>
      </c>
      <c r="G2407">
        <v>10140.91</v>
      </c>
      <c r="H2407">
        <f>_xlfn.MAXIFS(performance_data[portfolio_value],performance_data[portfolio_id],performance_data[[#This Row],[portfolio_id]])  -_xlfn.MINIFS(performance_data[portfolio_value],performance_data[portfolio_id],performance_data[[#This Row],[portfolio_id]])</f>
        <v>469495.57</v>
      </c>
    </row>
    <row r="2408" spans="1:8" x14ac:dyDescent="0.3">
      <c r="A2408">
        <v>1475</v>
      </c>
      <c r="B2408" s="1">
        <v>45077</v>
      </c>
      <c r="C2408">
        <v>259090.42</v>
      </c>
      <c r="D2408">
        <v>1.38</v>
      </c>
      <c r="E2408">
        <v>1.17</v>
      </c>
      <c r="F2408">
        <v>14527.27</v>
      </c>
      <c r="G2408">
        <v>2954.56</v>
      </c>
      <c r="H2408">
        <f>_xlfn.MAXIFS(performance_data[portfolio_value],performance_data[portfolio_id],performance_data[[#This Row],[portfolio_id]])  -_xlfn.MINIFS(performance_data[portfolio_value],performance_data[portfolio_id],performance_data[[#This Row],[portfolio_id]])</f>
        <v>429460.27</v>
      </c>
    </row>
    <row r="2409" spans="1:8" x14ac:dyDescent="0.3">
      <c r="A2409">
        <v>7858</v>
      </c>
      <c r="B2409" s="1">
        <v>45260</v>
      </c>
      <c r="C2409">
        <v>258942.26</v>
      </c>
      <c r="D2409">
        <v>-4.28</v>
      </c>
      <c r="E2409">
        <v>-4.79</v>
      </c>
      <c r="F2409">
        <v>14858.8</v>
      </c>
      <c r="G2409">
        <v>11372.79</v>
      </c>
      <c r="H2409">
        <f>_xlfn.MAXIFS(performance_data[portfolio_value],performance_data[portfolio_id],performance_data[[#This Row],[portfolio_id]])  -_xlfn.MINIFS(performance_data[portfolio_value],performance_data[portfolio_id],performance_data[[#This Row],[portfolio_id]])</f>
        <v>441350.53</v>
      </c>
    </row>
    <row r="2410" spans="1:8" x14ac:dyDescent="0.3">
      <c r="A2410">
        <v>3504</v>
      </c>
      <c r="B2410" s="1">
        <v>44874</v>
      </c>
      <c r="C2410">
        <v>258822.33</v>
      </c>
      <c r="D2410">
        <v>12.8</v>
      </c>
      <c r="E2410">
        <v>13.47</v>
      </c>
      <c r="F2410">
        <v>6065.02</v>
      </c>
      <c r="G2410">
        <v>9073.69</v>
      </c>
      <c r="H2410">
        <f>_xlfn.MAXIFS(performance_data[portfolio_value],performance_data[portfolio_id],performance_data[[#This Row],[portfolio_id]])  -_xlfn.MINIFS(performance_data[portfolio_value],performance_data[portfolio_id],performance_data[[#This Row],[portfolio_id]])</f>
        <v>469495.57</v>
      </c>
    </row>
    <row r="2411" spans="1:8" x14ac:dyDescent="0.3">
      <c r="A2411">
        <v>2253</v>
      </c>
      <c r="B2411" s="1">
        <v>45079</v>
      </c>
      <c r="C2411">
        <v>258754.6</v>
      </c>
      <c r="D2411">
        <v>1</v>
      </c>
      <c r="E2411">
        <v>0.98</v>
      </c>
      <c r="F2411">
        <v>9198.49</v>
      </c>
      <c r="G2411">
        <v>14591.68</v>
      </c>
      <c r="H2411">
        <f>_xlfn.MAXIFS(performance_data[portfolio_value],performance_data[portfolio_id],performance_data[[#This Row],[portfolio_id]])  -_xlfn.MINIFS(performance_data[portfolio_value],performance_data[portfolio_id],performance_data[[#This Row],[portfolio_id]])</f>
        <v>482288.45999999996</v>
      </c>
    </row>
    <row r="2412" spans="1:8" x14ac:dyDescent="0.3">
      <c r="A2412">
        <v>4157</v>
      </c>
      <c r="B2412" s="1">
        <v>45431</v>
      </c>
      <c r="C2412">
        <v>258748.67</v>
      </c>
      <c r="D2412">
        <v>2.4900000000000002</v>
      </c>
      <c r="E2412">
        <v>2.98</v>
      </c>
      <c r="F2412">
        <v>11689.56</v>
      </c>
      <c r="G2412">
        <v>6585.24</v>
      </c>
      <c r="H2412">
        <f>_xlfn.MAXIFS(performance_data[portfolio_value],performance_data[portfolio_id],performance_data[[#This Row],[portfolio_id]])  -_xlfn.MINIFS(performance_data[portfolio_value],performance_data[portfolio_id],performance_data[[#This Row],[portfolio_id]])</f>
        <v>463407.92000000004</v>
      </c>
    </row>
    <row r="2413" spans="1:8" x14ac:dyDescent="0.3">
      <c r="A2413">
        <v>4843</v>
      </c>
      <c r="B2413" s="1">
        <v>45508</v>
      </c>
      <c r="C2413">
        <v>258593.02</v>
      </c>
      <c r="D2413">
        <v>-3.16</v>
      </c>
      <c r="E2413">
        <v>-3</v>
      </c>
      <c r="F2413">
        <v>18420.23</v>
      </c>
      <c r="G2413">
        <v>4551.1000000000004</v>
      </c>
      <c r="H2413">
        <f>_xlfn.MAXIFS(performance_data[portfolio_value],performance_data[portfolio_id],performance_data[[#This Row],[portfolio_id]])  -_xlfn.MINIFS(performance_data[portfolio_value],performance_data[portfolio_id],performance_data[[#This Row],[portfolio_id]])</f>
        <v>453583.27999999997</v>
      </c>
    </row>
    <row r="2414" spans="1:8" x14ac:dyDescent="0.3">
      <c r="A2414">
        <v>7581</v>
      </c>
      <c r="B2414" s="1">
        <v>45276</v>
      </c>
      <c r="C2414">
        <v>258526.81</v>
      </c>
      <c r="D2414">
        <v>-9.94</v>
      </c>
      <c r="E2414">
        <v>-9.92</v>
      </c>
      <c r="F2414">
        <v>18365.669999999998</v>
      </c>
      <c r="G2414">
        <v>1381.16</v>
      </c>
      <c r="H2414">
        <f>_xlfn.MAXIFS(performance_data[portfolio_value],performance_data[portfolio_id],performance_data[[#This Row],[portfolio_id]])  -_xlfn.MINIFS(performance_data[portfolio_value],performance_data[portfolio_id],performance_data[[#This Row],[portfolio_id]])</f>
        <v>487536.22</v>
      </c>
    </row>
    <row r="2415" spans="1:8" x14ac:dyDescent="0.3">
      <c r="A2415">
        <v>7027</v>
      </c>
      <c r="B2415" s="1">
        <v>45237</v>
      </c>
      <c r="C2415">
        <v>258409.05</v>
      </c>
      <c r="D2415">
        <v>12.23</v>
      </c>
      <c r="E2415">
        <v>11.89</v>
      </c>
      <c r="F2415">
        <v>9855.59</v>
      </c>
      <c r="G2415">
        <v>9060.24</v>
      </c>
      <c r="H2415">
        <f>_xlfn.MAXIFS(performance_data[portfolio_value],performance_data[portfolio_id],performance_data[[#This Row],[portfolio_id]])  -_xlfn.MINIFS(performance_data[portfolio_value],performance_data[portfolio_id],performance_data[[#This Row],[portfolio_id]])</f>
        <v>469516.29000000004</v>
      </c>
    </row>
    <row r="2416" spans="1:8" x14ac:dyDescent="0.3">
      <c r="A2416">
        <v>3120</v>
      </c>
      <c r="B2416" s="1">
        <v>44917</v>
      </c>
      <c r="C2416">
        <v>258305.92000000001</v>
      </c>
      <c r="D2416">
        <v>6.84</v>
      </c>
      <c r="E2416">
        <v>7.11</v>
      </c>
      <c r="F2416">
        <v>8019.55</v>
      </c>
      <c r="G2416">
        <v>11237.34</v>
      </c>
      <c r="H2416">
        <f>_xlfn.MAXIFS(performance_data[portfolio_value],performance_data[portfolio_id],performance_data[[#This Row],[portfolio_id]])  -_xlfn.MINIFS(performance_data[portfolio_value],performance_data[portfolio_id],performance_data[[#This Row],[portfolio_id]])</f>
        <v>399846.82999999996</v>
      </c>
    </row>
    <row r="2417" spans="1:8" x14ac:dyDescent="0.3">
      <c r="A2417">
        <v>4957</v>
      </c>
      <c r="B2417" s="1">
        <v>45062</v>
      </c>
      <c r="C2417">
        <v>258103.13</v>
      </c>
      <c r="D2417">
        <v>15.14</v>
      </c>
      <c r="E2417">
        <v>14.86</v>
      </c>
      <c r="F2417">
        <v>9543.94</v>
      </c>
      <c r="G2417">
        <v>18506.580000000002</v>
      </c>
      <c r="H2417">
        <f>_xlfn.MAXIFS(performance_data[portfolio_value],performance_data[portfolio_id],performance_data[[#This Row],[portfolio_id]])  -_xlfn.MINIFS(performance_data[portfolio_value],performance_data[portfolio_id],performance_data[[#This Row],[portfolio_id]])</f>
        <v>454007.82</v>
      </c>
    </row>
    <row r="2418" spans="1:8" x14ac:dyDescent="0.3">
      <c r="A2418">
        <v>4716</v>
      </c>
      <c r="B2418" s="1">
        <v>45463</v>
      </c>
      <c r="C2418">
        <v>258027.04</v>
      </c>
      <c r="D2418">
        <v>13.94</v>
      </c>
      <c r="E2418">
        <v>13.05</v>
      </c>
      <c r="F2418">
        <v>13624.75</v>
      </c>
      <c r="G2418">
        <v>2947.9</v>
      </c>
      <c r="H2418">
        <f>_xlfn.MAXIFS(performance_data[portfolio_value],performance_data[portfolio_id],performance_data[[#This Row],[portfolio_id]])  -_xlfn.MINIFS(performance_data[portfolio_value],performance_data[portfolio_id],performance_data[[#This Row],[portfolio_id]])</f>
        <v>444601.37</v>
      </c>
    </row>
    <row r="2419" spans="1:8" x14ac:dyDescent="0.3">
      <c r="A2419">
        <v>9751</v>
      </c>
      <c r="B2419" s="1">
        <v>45469</v>
      </c>
      <c r="C2419">
        <v>258020.42</v>
      </c>
      <c r="D2419">
        <v>-9.43</v>
      </c>
      <c r="E2419">
        <v>-7.67</v>
      </c>
      <c r="F2419">
        <v>6815.6</v>
      </c>
      <c r="G2419">
        <v>5489.45</v>
      </c>
      <c r="H2419">
        <f>_xlfn.MAXIFS(performance_data[portfolio_value],performance_data[portfolio_id],performance_data[[#This Row],[portfolio_id]])  -_xlfn.MINIFS(performance_data[portfolio_value],performance_data[portfolio_id],performance_data[[#This Row],[portfolio_id]])</f>
        <v>486791.28</v>
      </c>
    </row>
    <row r="2420" spans="1:8" x14ac:dyDescent="0.3">
      <c r="A2420">
        <v>8503</v>
      </c>
      <c r="B2420" s="1">
        <v>44892</v>
      </c>
      <c r="C2420">
        <v>258000.32</v>
      </c>
      <c r="D2420">
        <v>-7.58</v>
      </c>
      <c r="E2420">
        <v>-8.61</v>
      </c>
      <c r="F2420">
        <v>14510.54</v>
      </c>
      <c r="G2420">
        <v>3598.11</v>
      </c>
      <c r="H2420">
        <f>_xlfn.MAXIFS(performance_data[portfolio_value],performance_data[portfolio_id],performance_data[[#This Row],[portfolio_id]])  -_xlfn.MINIFS(performance_data[portfolio_value],performance_data[portfolio_id],performance_data[[#This Row],[portfolio_id]])</f>
        <v>405764.54</v>
      </c>
    </row>
    <row r="2421" spans="1:8" x14ac:dyDescent="0.3">
      <c r="A2421">
        <v>5158</v>
      </c>
      <c r="B2421" s="1">
        <v>45442</v>
      </c>
      <c r="C2421">
        <v>257555.74</v>
      </c>
      <c r="D2421">
        <v>18.309999999999999</v>
      </c>
      <c r="E2421">
        <v>20.87</v>
      </c>
      <c r="F2421">
        <v>12118.77</v>
      </c>
      <c r="G2421">
        <v>2368.25</v>
      </c>
      <c r="H2421">
        <f>_xlfn.MAXIFS(performance_data[portfolio_value],performance_data[portfolio_id],performance_data[[#This Row],[portfolio_id]])  -_xlfn.MINIFS(performance_data[portfolio_value],performance_data[portfolio_id],performance_data[[#This Row],[portfolio_id]])</f>
        <v>473185.55000000005</v>
      </c>
    </row>
    <row r="2422" spans="1:8" x14ac:dyDescent="0.3">
      <c r="A2422">
        <v>9575</v>
      </c>
      <c r="B2422" s="1">
        <v>45232</v>
      </c>
      <c r="C2422">
        <v>257483.55</v>
      </c>
      <c r="D2422">
        <v>10.08</v>
      </c>
      <c r="E2422">
        <v>11.57</v>
      </c>
      <c r="F2422">
        <v>4800.91</v>
      </c>
      <c r="G2422">
        <v>15793.7</v>
      </c>
      <c r="H2422">
        <f>_xlfn.MAXIFS(performance_data[portfolio_value],performance_data[portfolio_id],performance_data[[#This Row],[portfolio_id]])  -_xlfn.MINIFS(performance_data[portfolio_value],performance_data[portfolio_id],performance_data[[#This Row],[portfolio_id]])</f>
        <v>399594.98000000004</v>
      </c>
    </row>
    <row r="2423" spans="1:8" x14ac:dyDescent="0.3">
      <c r="A2423">
        <v>7582</v>
      </c>
      <c r="B2423" s="1">
        <v>45287</v>
      </c>
      <c r="C2423">
        <v>257424.09</v>
      </c>
      <c r="D2423">
        <v>15.33</v>
      </c>
      <c r="E2423">
        <v>16.36</v>
      </c>
      <c r="F2423">
        <v>18386.84</v>
      </c>
      <c r="G2423">
        <v>13499.76</v>
      </c>
      <c r="H2423">
        <f>_xlfn.MAXIFS(performance_data[portfolio_value],performance_data[portfolio_id],performance_data[[#This Row],[portfolio_id]])  -_xlfn.MINIFS(performance_data[portfolio_value],performance_data[portfolio_id],performance_data[[#This Row],[portfolio_id]])</f>
        <v>455413.95</v>
      </c>
    </row>
    <row r="2424" spans="1:8" x14ac:dyDescent="0.3">
      <c r="A2424">
        <v>7071</v>
      </c>
      <c r="B2424" s="1">
        <v>44845</v>
      </c>
      <c r="C2424">
        <v>257300.12</v>
      </c>
      <c r="D2424">
        <v>10.31</v>
      </c>
      <c r="E2424">
        <v>11.16</v>
      </c>
      <c r="F2424">
        <v>19621.11</v>
      </c>
      <c r="G2424">
        <v>16426.88</v>
      </c>
      <c r="H2424">
        <f>_xlfn.MAXIFS(performance_data[portfolio_value],performance_data[portfolio_id],performance_data[[#This Row],[portfolio_id]])  -_xlfn.MINIFS(performance_data[portfolio_value],performance_data[portfolio_id],performance_data[[#This Row],[portfolio_id]])</f>
        <v>433278.87</v>
      </c>
    </row>
    <row r="2425" spans="1:8" x14ac:dyDescent="0.3">
      <c r="A2425">
        <v>4843</v>
      </c>
      <c r="B2425" s="1">
        <v>45190</v>
      </c>
      <c r="C2425">
        <v>257144.62</v>
      </c>
      <c r="D2425">
        <v>7.44</v>
      </c>
      <c r="E2425">
        <v>8.9</v>
      </c>
      <c r="F2425">
        <v>4114.5</v>
      </c>
      <c r="G2425">
        <v>1193.8699999999999</v>
      </c>
      <c r="H2425">
        <f>_xlfn.MAXIFS(performance_data[portfolio_value],performance_data[portfolio_id],performance_data[[#This Row],[portfolio_id]])  -_xlfn.MINIFS(performance_data[portfolio_value],performance_data[portfolio_id],performance_data[[#This Row],[portfolio_id]])</f>
        <v>453583.27999999997</v>
      </c>
    </row>
    <row r="2426" spans="1:8" x14ac:dyDescent="0.3">
      <c r="A2426">
        <v>2183</v>
      </c>
      <c r="B2426" s="1">
        <v>45475</v>
      </c>
      <c r="C2426">
        <v>256605.53</v>
      </c>
      <c r="D2426">
        <v>15.94</v>
      </c>
      <c r="E2426">
        <v>13.3</v>
      </c>
      <c r="F2426">
        <v>9953.82</v>
      </c>
      <c r="G2426">
        <v>11638.11</v>
      </c>
      <c r="H2426">
        <f>_xlfn.MAXIFS(performance_data[portfolio_value],performance_data[portfolio_id],performance_data[[#This Row],[portfolio_id]])  -_xlfn.MINIFS(performance_data[portfolio_value],performance_data[portfolio_id],performance_data[[#This Row],[portfolio_id]])</f>
        <v>475880.52</v>
      </c>
    </row>
    <row r="2427" spans="1:8" x14ac:dyDescent="0.3">
      <c r="A2427">
        <v>5007</v>
      </c>
      <c r="B2427" s="1">
        <v>45452</v>
      </c>
      <c r="C2427">
        <v>256536.76</v>
      </c>
      <c r="D2427">
        <v>-4.59</v>
      </c>
      <c r="E2427">
        <v>-5.19</v>
      </c>
      <c r="F2427">
        <v>6286.41</v>
      </c>
      <c r="G2427">
        <v>17892.14</v>
      </c>
      <c r="H2427">
        <f>_xlfn.MAXIFS(performance_data[portfolio_value],performance_data[portfolio_id],performance_data[[#This Row],[portfolio_id]])  -_xlfn.MINIFS(performance_data[portfolio_value],performance_data[portfolio_id],performance_data[[#This Row],[portfolio_id]])</f>
        <v>446571.05</v>
      </c>
    </row>
    <row r="2428" spans="1:8" x14ac:dyDescent="0.3">
      <c r="A2428">
        <v>6444</v>
      </c>
      <c r="B2428" s="1">
        <v>45056</v>
      </c>
      <c r="C2428">
        <v>256463.59</v>
      </c>
      <c r="D2428">
        <v>-9.14</v>
      </c>
      <c r="E2428">
        <v>-8.73</v>
      </c>
      <c r="F2428">
        <v>10468.6</v>
      </c>
      <c r="G2428">
        <v>15530.82</v>
      </c>
      <c r="H2428">
        <f>_xlfn.MAXIFS(performance_data[portfolio_value],performance_data[portfolio_id],performance_data[[#This Row],[portfolio_id]])  -_xlfn.MINIFS(performance_data[portfolio_value],performance_data[portfolio_id],performance_data[[#This Row],[portfolio_id]])</f>
        <v>462344.38</v>
      </c>
    </row>
    <row r="2429" spans="1:8" x14ac:dyDescent="0.3">
      <c r="A2429">
        <v>6536</v>
      </c>
      <c r="B2429" s="1">
        <v>45300</v>
      </c>
      <c r="C2429">
        <v>256362.03</v>
      </c>
      <c r="D2429">
        <v>17.5</v>
      </c>
      <c r="E2429">
        <v>19.239999999999998</v>
      </c>
      <c r="F2429">
        <v>9541.31</v>
      </c>
      <c r="G2429">
        <v>3662.03</v>
      </c>
      <c r="H2429">
        <f>_xlfn.MAXIFS(performance_data[portfolio_value],performance_data[portfolio_id],performance_data[[#This Row],[portfolio_id]])  -_xlfn.MINIFS(performance_data[portfolio_value],performance_data[portfolio_id],performance_data[[#This Row],[portfolio_id]])</f>
        <v>418170.61</v>
      </c>
    </row>
    <row r="2430" spans="1:8" x14ac:dyDescent="0.3">
      <c r="A2430">
        <v>3112</v>
      </c>
      <c r="B2430" s="1">
        <v>45143</v>
      </c>
      <c r="C2430">
        <v>256329.99</v>
      </c>
      <c r="D2430">
        <v>12.42</v>
      </c>
      <c r="E2430">
        <v>12.16</v>
      </c>
      <c r="F2430">
        <v>11056.09</v>
      </c>
      <c r="G2430">
        <v>441.92</v>
      </c>
      <c r="H2430">
        <f>_xlfn.MAXIFS(performance_data[portfolio_value],performance_data[portfolio_id],performance_data[[#This Row],[portfolio_id]])  -_xlfn.MINIFS(performance_data[portfolio_value],performance_data[portfolio_id],performance_data[[#This Row],[portfolio_id]])</f>
        <v>453894.07</v>
      </c>
    </row>
    <row r="2431" spans="1:8" x14ac:dyDescent="0.3">
      <c r="A2431">
        <v>3862</v>
      </c>
      <c r="B2431" s="1">
        <v>45303</v>
      </c>
      <c r="C2431">
        <v>256316.54</v>
      </c>
      <c r="D2431">
        <v>4.2300000000000004</v>
      </c>
      <c r="E2431">
        <v>3.69</v>
      </c>
      <c r="F2431">
        <v>1263.54</v>
      </c>
      <c r="G2431">
        <v>17299.12</v>
      </c>
      <c r="H2431">
        <f>_xlfn.MAXIFS(performance_data[portfolio_value],performance_data[portfolio_id],performance_data[[#This Row],[portfolio_id]])  -_xlfn.MINIFS(performance_data[portfolio_value],performance_data[portfolio_id],performance_data[[#This Row],[portfolio_id]])</f>
        <v>477592.26</v>
      </c>
    </row>
    <row r="2432" spans="1:8" x14ac:dyDescent="0.3">
      <c r="A2432">
        <v>7270</v>
      </c>
      <c r="B2432" s="1">
        <v>45297</v>
      </c>
      <c r="C2432">
        <v>256136.94</v>
      </c>
      <c r="D2432">
        <v>-6.98</v>
      </c>
      <c r="E2432">
        <v>-8.23</v>
      </c>
      <c r="F2432">
        <v>1210.3499999999999</v>
      </c>
      <c r="G2432">
        <v>10471.719999999999</v>
      </c>
      <c r="H2432">
        <f>_xlfn.MAXIFS(performance_data[portfolio_value],performance_data[portfolio_id],performance_data[[#This Row],[portfolio_id]])  -_xlfn.MINIFS(performance_data[portfolio_value],performance_data[portfolio_id],performance_data[[#This Row],[portfolio_id]])</f>
        <v>455750.86000000004</v>
      </c>
    </row>
    <row r="2433" spans="1:8" x14ac:dyDescent="0.3">
      <c r="A2433">
        <v>6070</v>
      </c>
      <c r="B2433" s="1">
        <v>45246</v>
      </c>
      <c r="C2433">
        <v>256129.13</v>
      </c>
      <c r="D2433">
        <v>-4.04</v>
      </c>
      <c r="E2433">
        <v>-3.59</v>
      </c>
      <c r="F2433">
        <v>497.64</v>
      </c>
      <c r="G2433">
        <v>465.16</v>
      </c>
      <c r="H2433">
        <f>_xlfn.MAXIFS(performance_data[portfolio_value],performance_data[portfolio_id],performance_data[[#This Row],[portfolio_id]])  -_xlfn.MINIFS(performance_data[portfolio_value],performance_data[portfolio_id],performance_data[[#This Row],[portfolio_id]])</f>
        <v>410061.70999999996</v>
      </c>
    </row>
    <row r="2434" spans="1:8" x14ac:dyDescent="0.3">
      <c r="A2434">
        <v>1029</v>
      </c>
      <c r="B2434" s="1">
        <v>45053</v>
      </c>
      <c r="C2434">
        <v>255893.18</v>
      </c>
      <c r="D2434">
        <v>-7.72</v>
      </c>
      <c r="E2434">
        <v>-9.15</v>
      </c>
      <c r="F2434">
        <v>12851.48</v>
      </c>
      <c r="G2434">
        <v>4922.8599999999997</v>
      </c>
      <c r="H2434">
        <f>_xlfn.MAXIFS(performance_data[portfolio_value],performance_data[portfolio_id],performance_data[[#This Row],[portfolio_id]])  -_xlfn.MINIFS(performance_data[portfolio_value],performance_data[portfolio_id],performance_data[[#This Row],[portfolio_id]])</f>
        <v>457051.31000000006</v>
      </c>
    </row>
    <row r="2435" spans="1:8" x14ac:dyDescent="0.3">
      <c r="A2435">
        <v>7265</v>
      </c>
      <c r="B2435" s="1">
        <v>44937</v>
      </c>
      <c r="C2435">
        <v>255828.8</v>
      </c>
      <c r="D2435">
        <v>17.440000000000001</v>
      </c>
      <c r="E2435">
        <v>14.33</v>
      </c>
      <c r="F2435">
        <v>8794.7199999999993</v>
      </c>
      <c r="G2435">
        <v>7008.67</v>
      </c>
      <c r="H2435">
        <f>_xlfn.MAXIFS(performance_data[portfolio_value],performance_data[portfolio_id],performance_data[[#This Row],[portfolio_id]])  -_xlfn.MINIFS(performance_data[portfolio_value],performance_data[portfolio_id],performance_data[[#This Row],[portfolio_id]])</f>
        <v>460611.42</v>
      </c>
    </row>
    <row r="2436" spans="1:8" x14ac:dyDescent="0.3">
      <c r="A2436">
        <v>6416</v>
      </c>
      <c r="B2436" s="1">
        <v>45017</v>
      </c>
      <c r="C2436">
        <v>255818.9</v>
      </c>
      <c r="D2436">
        <v>6.49</v>
      </c>
      <c r="E2436">
        <v>5.74</v>
      </c>
      <c r="F2436">
        <v>16516.34</v>
      </c>
      <c r="G2436">
        <v>1314.8</v>
      </c>
      <c r="H2436">
        <f>_xlfn.MAXIFS(performance_data[portfolio_value],performance_data[portfolio_id],performance_data[[#This Row],[portfolio_id]])  -_xlfn.MINIFS(performance_data[portfolio_value],performance_data[portfolio_id],performance_data[[#This Row],[portfolio_id]])</f>
        <v>452655.38</v>
      </c>
    </row>
    <row r="2437" spans="1:8" x14ac:dyDescent="0.3">
      <c r="A2437">
        <v>9834</v>
      </c>
      <c r="B2437" s="1">
        <v>45070</v>
      </c>
      <c r="C2437">
        <v>255802.27</v>
      </c>
      <c r="D2437">
        <v>7.59</v>
      </c>
      <c r="E2437">
        <v>6.32</v>
      </c>
      <c r="F2437">
        <v>16354.47</v>
      </c>
      <c r="G2437">
        <v>13870.75</v>
      </c>
      <c r="H2437">
        <f>_xlfn.MAXIFS(performance_data[portfolio_value],performance_data[portfolio_id],performance_data[[#This Row],[portfolio_id]])  -_xlfn.MINIFS(performance_data[portfolio_value],performance_data[portfolio_id],performance_data[[#This Row],[portfolio_id]])</f>
        <v>459443.96</v>
      </c>
    </row>
    <row r="2438" spans="1:8" x14ac:dyDescent="0.3">
      <c r="A2438">
        <v>5227</v>
      </c>
      <c r="B2438" s="1">
        <v>45134</v>
      </c>
      <c r="C2438">
        <v>255745.2</v>
      </c>
      <c r="D2438">
        <v>3.99</v>
      </c>
      <c r="E2438">
        <v>4.4400000000000004</v>
      </c>
      <c r="F2438">
        <v>16767.259999999998</v>
      </c>
      <c r="G2438">
        <v>4428.05</v>
      </c>
      <c r="H2438">
        <f>_xlfn.MAXIFS(performance_data[portfolio_value],performance_data[portfolio_id],performance_data[[#This Row],[portfolio_id]])  -_xlfn.MINIFS(performance_data[portfolio_value],performance_data[portfolio_id],performance_data[[#This Row],[portfolio_id]])</f>
        <v>481851.52</v>
      </c>
    </row>
    <row r="2439" spans="1:8" x14ac:dyDescent="0.3">
      <c r="A2439">
        <v>3758</v>
      </c>
      <c r="B2439" s="1">
        <v>44916</v>
      </c>
      <c r="C2439">
        <v>255632.6</v>
      </c>
      <c r="D2439">
        <v>-0.95</v>
      </c>
      <c r="E2439">
        <v>-0.84</v>
      </c>
      <c r="F2439">
        <v>5534.46</v>
      </c>
      <c r="G2439">
        <v>10384.61</v>
      </c>
      <c r="H2439">
        <f>_xlfn.MAXIFS(performance_data[portfolio_value],performance_data[portfolio_id],performance_data[[#This Row],[portfolio_id]])  -_xlfn.MINIFS(performance_data[portfolio_value],performance_data[portfolio_id],performance_data[[#This Row],[portfolio_id]])</f>
        <v>492828.58</v>
      </c>
    </row>
    <row r="2440" spans="1:8" x14ac:dyDescent="0.3">
      <c r="A2440">
        <v>6750</v>
      </c>
      <c r="B2440" s="1">
        <v>44977</v>
      </c>
      <c r="C2440">
        <v>255050.47</v>
      </c>
      <c r="D2440">
        <v>8.49</v>
      </c>
      <c r="E2440">
        <v>8</v>
      </c>
      <c r="F2440">
        <v>4085.21</v>
      </c>
      <c r="G2440">
        <v>17785.11</v>
      </c>
      <c r="H2440">
        <f>_xlfn.MAXIFS(performance_data[portfolio_value],performance_data[portfolio_id],performance_data[[#This Row],[portfolio_id]])  -_xlfn.MINIFS(performance_data[portfolio_value],performance_data[portfolio_id],performance_data[[#This Row],[portfolio_id]])</f>
        <v>442764.35</v>
      </c>
    </row>
    <row r="2441" spans="1:8" x14ac:dyDescent="0.3">
      <c r="A2441">
        <v>9983</v>
      </c>
      <c r="B2441" s="1">
        <v>45369</v>
      </c>
      <c r="C2441">
        <v>255005.49</v>
      </c>
      <c r="D2441">
        <v>16.07</v>
      </c>
      <c r="E2441">
        <v>19.010000000000002</v>
      </c>
      <c r="F2441">
        <v>10318.42</v>
      </c>
      <c r="G2441">
        <v>19464.8</v>
      </c>
      <c r="H2441">
        <f>_xlfn.MAXIFS(performance_data[portfolio_value],performance_data[portfolio_id],performance_data[[#This Row],[portfolio_id]])  -_xlfn.MINIFS(performance_data[portfolio_value],performance_data[portfolio_id],performance_data[[#This Row],[portfolio_id]])</f>
        <v>475948.09</v>
      </c>
    </row>
    <row r="2442" spans="1:8" x14ac:dyDescent="0.3">
      <c r="A2442">
        <v>3120</v>
      </c>
      <c r="B2442" s="1">
        <v>45318</v>
      </c>
      <c r="C2442">
        <v>254989.5</v>
      </c>
      <c r="D2442">
        <v>3.48</v>
      </c>
      <c r="E2442">
        <v>2.92</v>
      </c>
      <c r="F2442">
        <v>10732.94</v>
      </c>
      <c r="G2442">
        <v>295.60000000000002</v>
      </c>
      <c r="H2442">
        <f>_xlfn.MAXIFS(performance_data[portfolio_value],performance_data[portfolio_id],performance_data[[#This Row],[portfolio_id]])  -_xlfn.MINIFS(performance_data[portfolio_value],performance_data[portfolio_id],performance_data[[#This Row],[portfolio_id]])</f>
        <v>399846.82999999996</v>
      </c>
    </row>
    <row r="2443" spans="1:8" x14ac:dyDescent="0.3">
      <c r="A2443">
        <v>1726</v>
      </c>
      <c r="B2443" s="1">
        <v>45253</v>
      </c>
      <c r="C2443">
        <v>254898.87</v>
      </c>
      <c r="D2443">
        <v>-5.03</v>
      </c>
      <c r="E2443">
        <v>-5.75</v>
      </c>
      <c r="F2443">
        <v>9267.65</v>
      </c>
      <c r="G2443">
        <v>15344.22</v>
      </c>
      <c r="H2443">
        <f>_xlfn.MAXIFS(performance_data[portfolio_value],performance_data[portfolio_id],performance_data[[#This Row],[portfolio_id]])  -_xlfn.MINIFS(performance_data[portfolio_value],performance_data[portfolio_id],performance_data[[#This Row],[portfolio_id]])</f>
        <v>399055.5</v>
      </c>
    </row>
    <row r="2444" spans="1:8" x14ac:dyDescent="0.3">
      <c r="A2444">
        <v>4007</v>
      </c>
      <c r="B2444" s="1">
        <v>45007</v>
      </c>
      <c r="C2444">
        <v>254638.11</v>
      </c>
      <c r="D2444">
        <v>-0.72</v>
      </c>
      <c r="E2444">
        <v>-0.76</v>
      </c>
      <c r="F2444">
        <v>19527.28</v>
      </c>
      <c r="G2444">
        <v>17898.02</v>
      </c>
      <c r="H2444">
        <f>_xlfn.MAXIFS(performance_data[portfolio_value],performance_data[portfolio_id],performance_data[[#This Row],[portfolio_id]])  -_xlfn.MINIFS(performance_data[portfolio_value],performance_data[portfolio_id],performance_data[[#This Row],[portfolio_id]])</f>
        <v>476899.14999999997</v>
      </c>
    </row>
    <row r="2445" spans="1:8" x14ac:dyDescent="0.3">
      <c r="A2445">
        <v>8996</v>
      </c>
      <c r="B2445" s="1">
        <v>45472</v>
      </c>
      <c r="C2445">
        <v>254633.25</v>
      </c>
      <c r="D2445">
        <v>19.309999999999999</v>
      </c>
      <c r="E2445">
        <v>16.41</v>
      </c>
      <c r="F2445">
        <v>15328.17</v>
      </c>
      <c r="G2445">
        <v>3739.83</v>
      </c>
      <c r="H2445">
        <f>_xlfn.MAXIFS(performance_data[portfolio_value],performance_data[portfolio_id],performance_data[[#This Row],[portfolio_id]])  -_xlfn.MINIFS(performance_data[portfolio_value],performance_data[portfolio_id],performance_data[[#This Row],[portfolio_id]])</f>
        <v>463976.63999999996</v>
      </c>
    </row>
    <row r="2446" spans="1:8" x14ac:dyDescent="0.3">
      <c r="A2446">
        <v>8069</v>
      </c>
      <c r="B2446" s="1">
        <v>45450</v>
      </c>
      <c r="C2446">
        <v>254630.15</v>
      </c>
      <c r="D2446">
        <v>11.23</v>
      </c>
      <c r="E2446">
        <v>12.86</v>
      </c>
      <c r="F2446">
        <v>13269.98</v>
      </c>
      <c r="G2446">
        <v>3774.94</v>
      </c>
      <c r="H2446">
        <f>_xlfn.MAXIFS(performance_data[portfolio_value],performance_data[portfolio_id],performance_data[[#This Row],[portfolio_id]])  -_xlfn.MINIFS(performance_data[portfolio_value],performance_data[portfolio_id],performance_data[[#This Row],[portfolio_id]])</f>
        <v>493005.85000000003</v>
      </c>
    </row>
    <row r="2447" spans="1:8" x14ac:dyDescent="0.3">
      <c r="A2447">
        <v>7027</v>
      </c>
      <c r="B2447" s="1">
        <v>45494</v>
      </c>
      <c r="C2447">
        <v>254602.96</v>
      </c>
      <c r="D2447">
        <v>2.4300000000000002</v>
      </c>
      <c r="E2447">
        <v>1.99</v>
      </c>
      <c r="F2447">
        <v>13875.51</v>
      </c>
      <c r="G2447">
        <v>15281.42</v>
      </c>
      <c r="H2447">
        <f>_xlfn.MAXIFS(performance_data[portfolio_value],performance_data[portfolio_id],performance_data[[#This Row],[portfolio_id]])  -_xlfn.MINIFS(performance_data[portfolio_value],performance_data[portfolio_id],performance_data[[#This Row],[portfolio_id]])</f>
        <v>469516.29000000004</v>
      </c>
    </row>
    <row r="2448" spans="1:8" x14ac:dyDescent="0.3">
      <c r="A2448">
        <v>8582</v>
      </c>
      <c r="B2448" s="1">
        <v>45486</v>
      </c>
      <c r="C2448">
        <v>254572.35</v>
      </c>
      <c r="D2448">
        <v>0.91</v>
      </c>
      <c r="E2448">
        <v>0.95</v>
      </c>
      <c r="F2448">
        <v>6413.88</v>
      </c>
      <c r="G2448">
        <v>6339.46</v>
      </c>
      <c r="H2448">
        <f>_xlfn.MAXIFS(performance_data[portfolio_value],performance_data[portfolio_id],performance_data[[#This Row],[portfolio_id]])  -_xlfn.MINIFS(performance_data[portfolio_value],performance_data[portfolio_id],performance_data[[#This Row],[portfolio_id]])</f>
        <v>468848.31</v>
      </c>
    </row>
    <row r="2449" spans="1:8" x14ac:dyDescent="0.3">
      <c r="A2449">
        <v>9866</v>
      </c>
      <c r="B2449" s="1">
        <v>44941</v>
      </c>
      <c r="C2449">
        <v>254499.33</v>
      </c>
      <c r="D2449">
        <v>4.87</v>
      </c>
      <c r="E2449">
        <v>4.68</v>
      </c>
      <c r="F2449">
        <v>1196.97</v>
      </c>
      <c r="G2449">
        <v>7986.96</v>
      </c>
      <c r="H2449">
        <f>_xlfn.MAXIFS(performance_data[portfolio_value],performance_data[portfolio_id],performance_data[[#This Row],[portfolio_id]])  -_xlfn.MINIFS(performance_data[portfolio_value],performance_data[portfolio_id],performance_data[[#This Row],[portfolio_id]])</f>
        <v>485228.06</v>
      </c>
    </row>
    <row r="2450" spans="1:8" x14ac:dyDescent="0.3">
      <c r="A2450">
        <v>3900</v>
      </c>
      <c r="B2450" s="1">
        <v>45430</v>
      </c>
      <c r="C2450">
        <v>254399.68</v>
      </c>
      <c r="D2450">
        <v>18.34</v>
      </c>
      <c r="E2450">
        <v>16.23</v>
      </c>
      <c r="F2450">
        <v>15984.99</v>
      </c>
      <c r="G2450">
        <v>6038.54</v>
      </c>
      <c r="H2450">
        <f>_xlfn.MAXIFS(performance_data[portfolio_value],performance_data[portfolio_id],performance_data[[#This Row],[portfolio_id]])  -_xlfn.MINIFS(performance_data[portfolio_value],performance_data[portfolio_id],performance_data[[#This Row],[portfolio_id]])</f>
        <v>478128.35</v>
      </c>
    </row>
    <row r="2451" spans="1:8" x14ac:dyDescent="0.3">
      <c r="A2451">
        <v>8616</v>
      </c>
      <c r="B2451" s="1">
        <v>45381</v>
      </c>
      <c r="C2451">
        <v>254154.83</v>
      </c>
      <c r="D2451">
        <v>7.02</v>
      </c>
      <c r="E2451">
        <v>5.71</v>
      </c>
      <c r="F2451">
        <v>7264.74</v>
      </c>
      <c r="G2451">
        <v>1292.6099999999999</v>
      </c>
      <c r="H2451">
        <f>_xlfn.MAXIFS(performance_data[portfolio_value],performance_data[portfolio_id],performance_data[[#This Row],[portfolio_id]])  -_xlfn.MINIFS(performance_data[portfolio_value],performance_data[portfolio_id],performance_data[[#This Row],[portfolio_id]])</f>
        <v>422410.99</v>
      </c>
    </row>
    <row r="2452" spans="1:8" x14ac:dyDescent="0.3">
      <c r="A2452">
        <v>8907</v>
      </c>
      <c r="B2452" s="1">
        <v>45302</v>
      </c>
      <c r="C2452">
        <v>254147.24</v>
      </c>
      <c r="D2452">
        <v>-4.1500000000000004</v>
      </c>
      <c r="E2452">
        <v>-4.4400000000000004</v>
      </c>
      <c r="F2452">
        <v>16175.81</v>
      </c>
      <c r="G2452">
        <v>6660.27</v>
      </c>
      <c r="H2452">
        <f>_xlfn.MAXIFS(performance_data[portfolio_value],performance_data[portfolio_id],performance_data[[#This Row],[portfolio_id]])  -_xlfn.MINIFS(performance_data[portfolio_value],performance_data[portfolio_id],performance_data[[#This Row],[portfolio_id]])</f>
        <v>482589.74</v>
      </c>
    </row>
    <row r="2453" spans="1:8" x14ac:dyDescent="0.3">
      <c r="A2453">
        <v>9983</v>
      </c>
      <c r="B2453" s="1">
        <v>44920</v>
      </c>
      <c r="C2453">
        <v>254107.27</v>
      </c>
      <c r="D2453">
        <v>-1.88</v>
      </c>
      <c r="E2453">
        <v>-2.1</v>
      </c>
      <c r="F2453">
        <v>15759.97</v>
      </c>
      <c r="G2453">
        <v>2838.51</v>
      </c>
      <c r="H2453">
        <f>_xlfn.MAXIFS(performance_data[portfolio_value],performance_data[portfolio_id],performance_data[[#This Row],[portfolio_id]])  -_xlfn.MINIFS(performance_data[portfolio_value],performance_data[portfolio_id],performance_data[[#This Row],[portfolio_id]])</f>
        <v>475948.09</v>
      </c>
    </row>
    <row r="2454" spans="1:8" x14ac:dyDescent="0.3">
      <c r="A2454">
        <v>2363</v>
      </c>
      <c r="B2454" s="1">
        <v>45192</v>
      </c>
      <c r="C2454">
        <v>254076.96</v>
      </c>
      <c r="D2454">
        <v>-8.1</v>
      </c>
      <c r="E2454">
        <v>-6.77</v>
      </c>
      <c r="F2454">
        <v>6730.47</v>
      </c>
      <c r="G2454">
        <v>7092.26</v>
      </c>
      <c r="H2454">
        <f>_xlfn.MAXIFS(performance_data[portfolio_value],performance_data[portfolio_id],performance_data[[#This Row],[portfolio_id]])  -_xlfn.MINIFS(performance_data[portfolio_value],performance_data[portfolio_id],performance_data[[#This Row],[portfolio_id]])</f>
        <v>480183.11000000004</v>
      </c>
    </row>
    <row r="2455" spans="1:8" x14ac:dyDescent="0.3">
      <c r="A2455">
        <v>4321</v>
      </c>
      <c r="B2455" s="1">
        <v>45487</v>
      </c>
      <c r="C2455">
        <v>253778.53</v>
      </c>
      <c r="D2455">
        <v>-8.5399999999999991</v>
      </c>
      <c r="E2455">
        <v>-8.6</v>
      </c>
      <c r="F2455">
        <v>13502.75</v>
      </c>
      <c r="G2455">
        <v>1293.19</v>
      </c>
      <c r="H2455">
        <f>_xlfn.MAXIFS(performance_data[portfolio_value],performance_data[portfolio_id],performance_data[[#This Row],[portfolio_id]])  -_xlfn.MINIFS(performance_data[portfolio_value],performance_data[portfolio_id],performance_data[[#This Row],[portfolio_id]])</f>
        <v>487167.08</v>
      </c>
    </row>
    <row r="2456" spans="1:8" x14ac:dyDescent="0.3">
      <c r="A2456">
        <v>9031</v>
      </c>
      <c r="B2456" s="1">
        <v>45373</v>
      </c>
      <c r="C2456">
        <v>253563.75</v>
      </c>
      <c r="D2456">
        <v>-9.84</v>
      </c>
      <c r="E2456">
        <v>-8.1999999999999993</v>
      </c>
      <c r="F2456">
        <v>11395.87</v>
      </c>
      <c r="G2456">
        <v>14807.46</v>
      </c>
      <c r="H2456">
        <f>_xlfn.MAXIFS(performance_data[portfolio_value],performance_data[portfolio_id],performance_data[[#This Row],[portfolio_id]])  -_xlfn.MINIFS(performance_data[portfolio_value],performance_data[portfolio_id],performance_data[[#This Row],[portfolio_id]])</f>
        <v>485890.45999999996</v>
      </c>
    </row>
    <row r="2457" spans="1:8" x14ac:dyDescent="0.3">
      <c r="A2457">
        <v>1787</v>
      </c>
      <c r="B2457" s="1">
        <v>45161</v>
      </c>
      <c r="C2457">
        <v>253520.32</v>
      </c>
      <c r="D2457">
        <v>18.420000000000002</v>
      </c>
      <c r="E2457">
        <v>15.69</v>
      </c>
      <c r="F2457">
        <v>11687.04</v>
      </c>
      <c r="G2457">
        <v>19119.59</v>
      </c>
      <c r="H2457">
        <f>_xlfn.MAXIFS(performance_data[portfolio_value],performance_data[portfolio_id],performance_data[[#This Row],[portfolio_id]])  -_xlfn.MINIFS(performance_data[portfolio_value],performance_data[portfolio_id],performance_data[[#This Row],[portfolio_id]])</f>
        <v>436386.18</v>
      </c>
    </row>
    <row r="2458" spans="1:8" x14ac:dyDescent="0.3">
      <c r="A2458">
        <v>4119</v>
      </c>
      <c r="B2458" s="1">
        <v>45144</v>
      </c>
      <c r="C2458">
        <v>253472.97</v>
      </c>
      <c r="D2458">
        <v>19.350000000000001</v>
      </c>
      <c r="E2458">
        <v>22.87</v>
      </c>
      <c r="F2458">
        <v>1377.17</v>
      </c>
      <c r="G2458">
        <v>15827.27</v>
      </c>
      <c r="H2458">
        <f>_xlfn.MAXIFS(performance_data[portfolio_value],performance_data[portfolio_id],performance_data[[#This Row],[portfolio_id]])  -_xlfn.MINIFS(performance_data[portfolio_value],performance_data[portfolio_id],performance_data[[#This Row],[portfolio_id]])</f>
        <v>478103.85000000003</v>
      </c>
    </row>
    <row r="2459" spans="1:8" x14ac:dyDescent="0.3">
      <c r="A2459">
        <v>6369</v>
      </c>
      <c r="B2459" s="1">
        <v>45095</v>
      </c>
      <c r="C2459">
        <v>253119.75</v>
      </c>
      <c r="D2459">
        <v>6.26</v>
      </c>
      <c r="E2459">
        <v>6.07</v>
      </c>
      <c r="F2459">
        <v>2270.02</v>
      </c>
      <c r="G2459">
        <v>15937.15</v>
      </c>
      <c r="H2459">
        <f>_xlfn.MAXIFS(performance_data[portfolio_value],performance_data[portfolio_id],performance_data[[#This Row],[portfolio_id]])  -_xlfn.MINIFS(performance_data[portfolio_value],performance_data[portfolio_id],performance_data[[#This Row],[portfolio_id]])</f>
        <v>449634.47000000003</v>
      </c>
    </row>
    <row r="2460" spans="1:8" x14ac:dyDescent="0.3">
      <c r="A2460">
        <v>4566</v>
      </c>
      <c r="B2460" s="1">
        <v>45016</v>
      </c>
      <c r="C2460">
        <v>252993</v>
      </c>
      <c r="D2460">
        <v>-0.67</v>
      </c>
      <c r="E2460">
        <v>-0.61</v>
      </c>
      <c r="F2460">
        <v>12240.33</v>
      </c>
      <c r="G2460">
        <v>10383.11</v>
      </c>
      <c r="H2460">
        <f>_xlfn.MAXIFS(performance_data[portfolio_value],performance_data[portfolio_id],performance_data[[#This Row],[portfolio_id]])  -_xlfn.MINIFS(performance_data[portfolio_value],performance_data[portfolio_id],performance_data[[#This Row],[portfolio_id]])</f>
        <v>454731.38</v>
      </c>
    </row>
    <row r="2461" spans="1:8" x14ac:dyDescent="0.3">
      <c r="A2461">
        <v>9751</v>
      </c>
      <c r="B2461" s="1">
        <v>45072</v>
      </c>
      <c r="C2461">
        <v>252956.26</v>
      </c>
      <c r="D2461">
        <v>-3.97</v>
      </c>
      <c r="E2461">
        <v>-4.0599999999999996</v>
      </c>
      <c r="F2461">
        <v>18149.27</v>
      </c>
      <c r="G2461">
        <v>13168.78</v>
      </c>
      <c r="H2461">
        <f>_xlfn.MAXIFS(performance_data[portfolio_value],performance_data[portfolio_id],performance_data[[#This Row],[portfolio_id]])  -_xlfn.MINIFS(performance_data[portfolio_value],performance_data[portfolio_id],performance_data[[#This Row],[portfolio_id]])</f>
        <v>486791.28</v>
      </c>
    </row>
    <row r="2462" spans="1:8" x14ac:dyDescent="0.3">
      <c r="A2462">
        <v>3725</v>
      </c>
      <c r="B2462" s="1">
        <v>45399</v>
      </c>
      <c r="C2462">
        <v>252864.82</v>
      </c>
      <c r="D2462">
        <v>12.68</v>
      </c>
      <c r="E2462">
        <v>13.21</v>
      </c>
      <c r="F2462">
        <v>14922.56</v>
      </c>
      <c r="G2462">
        <v>880.84</v>
      </c>
      <c r="H2462">
        <f>_xlfn.MAXIFS(performance_data[portfolio_value],performance_data[portfolio_id],performance_data[[#This Row],[portfolio_id]])  -_xlfn.MINIFS(performance_data[portfolio_value],performance_data[portfolio_id],performance_data[[#This Row],[portfolio_id]])</f>
        <v>414846.14999999997</v>
      </c>
    </row>
    <row r="2463" spans="1:8" x14ac:dyDescent="0.3">
      <c r="A2463">
        <v>5390</v>
      </c>
      <c r="B2463" s="1">
        <v>45271</v>
      </c>
      <c r="C2463">
        <v>252794.34</v>
      </c>
      <c r="D2463">
        <v>14.42</v>
      </c>
      <c r="E2463">
        <v>13.09</v>
      </c>
      <c r="F2463">
        <v>10721.64</v>
      </c>
      <c r="G2463">
        <v>3961.28</v>
      </c>
      <c r="H2463">
        <f>_xlfn.MAXIFS(performance_data[portfolio_value],performance_data[portfolio_id],performance_data[[#This Row],[portfolio_id]])  -_xlfn.MINIFS(performance_data[portfolio_value],performance_data[portfolio_id],performance_data[[#This Row],[portfolio_id]])</f>
        <v>453454.35</v>
      </c>
    </row>
    <row r="2464" spans="1:8" x14ac:dyDescent="0.3">
      <c r="A2464">
        <v>6297</v>
      </c>
      <c r="B2464" s="1">
        <v>45398</v>
      </c>
      <c r="C2464">
        <v>252647.5</v>
      </c>
      <c r="D2464">
        <v>-3.18</v>
      </c>
      <c r="E2464">
        <v>-3.3</v>
      </c>
      <c r="F2464">
        <v>6008.29</v>
      </c>
      <c r="G2464">
        <v>11629.53</v>
      </c>
      <c r="H2464">
        <f>_xlfn.MAXIFS(performance_data[portfolio_value],performance_data[portfolio_id],performance_data[[#This Row],[portfolio_id]])  -_xlfn.MINIFS(performance_data[portfolio_value],performance_data[portfolio_id],performance_data[[#This Row],[portfolio_id]])</f>
        <v>472248.07</v>
      </c>
    </row>
    <row r="2465" spans="1:8" x14ac:dyDescent="0.3">
      <c r="A2465">
        <v>7976</v>
      </c>
      <c r="B2465" s="1">
        <v>45427</v>
      </c>
      <c r="C2465">
        <v>252490.11</v>
      </c>
      <c r="D2465">
        <v>9.82</v>
      </c>
      <c r="E2465">
        <v>8.92</v>
      </c>
      <c r="F2465">
        <v>19502.78</v>
      </c>
      <c r="G2465">
        <v>341.52</v>
      </c>
      <c r="H2465">
        <f>_xlfn.MAXIFS(performance_data[portfolio_value],performance_data[portfolio_id],performance_data[[#This Row],[portfolio_id]])  -_xlfn.MINIFS(performance_data[portfolio_value],performance_data[portfolio_id],performance_data[[#This Row],[portfolio_id]])</f>
        <v>468760.57</v>
      </c>
    </row>
    <row r="2466" spans="1:8" x14ac:dyDescent="0.3">
      <c r="A2466">
        <v>2582</v>
      </c>
      <c r="B2466" s="1">
        <v>45056</v>
      </c>
      <c r="C2466">
        <v>252420.79</v>
      </c>
      <c r="D2466">
        <v>6.8</v>
      </c>
      <c r="E2466">
        <v>5.51</v>
      </c>
      <c r="F2466">
        <v>18661.37</v>
      </c>
      <c r="G2466">
        <v>14185.49</v>
      </c>
      <c r="H2466">
        <f>_xlfn.MAXIFS(performance_data[portfolio_value],performance_data[portfolio_id],performance_data[[#This Row],[portfolio_id]])  -_xlfn.MINIFS(performance_data[portfolio_value],performance_data[portfolio_id],performance_data[[#This Row],[portfolio_id]])</f>
        <v>486555.19</v>
      </c>
    </row>
    <row r="2467" spans="1:8" x14ac:dyDescent="0.3">
      <c r="A2467">
        <v>1471</v>
      </c>
      <c r="B2467" s="1">
        <v>45372</v>
      </c>
      <c r="C2467">
        <v>252388.74</v>
      </c>
      <c r="D2467">
        <v>5.25</v>
      </c>
      <c r="E2467">
        <v>6.26</v>
      </c>
      <c r="F2467">
        <v>16721.32</v>
      </c>
      <c r="G2467">
        <v>1911.26</v>
      </c>
      <c r="H2467">
        <f>_xlfn.MAXIFS(performance_data[portfolio_value],performance_data[portfolio_id],performance_data[[#This Row],[portfolio_id]])  -_xlfn.MINIFS(performance_data[portfolio_value],performance_data[portfolio_id],performance_data[[#This Row],[portfolio_id]])</f>
        <v>482465.44</v>
      </c>
    </row>
    <row r="2468" spans="1:8" x14ac:dyDescent="0.3">
      <c r="A2468">
        <v>8582</v>
      </c>
      <c r="B2468" s="1">
        <v>44865</v>
      </c>
      <c r="C2468">
        <v>252383.8</v>
      </c>
      <c r="D2468">
        <v>11.18</v>
      </c>
      <c r="E2468">
        <v>9.93</v>
      </c>
      <c r="F2468">
        <v>13760.94</v>
      </c>
      <c r="G2468">
        <v>7989.58</v>
      </c>
      <c r="H2468">
        <f>_xlfn.MAXIFS(performance_data[portfolio_value],performance_data[portfolio_id],performance_data[[#This Row],[portfolio_id]])  -_xlfn.MINIFS(performance_data[portfolio_value],performance_data[portfolio_id],performance_data[[#This Row],[portfolio_id]])</f>
        <v>468848.31</v>
      </c>
    </row>
    <row r="2469" spans="1:8" x14ac:dyDescent="0.3">
      <c r="A2469">
        <v>3258</v>
      </c>
      <c r="B2469" s="1">
        <v>44901</v>
      </c>
      <c r="C2469">
        <v>252347.24</v>
      </c>
      <c r="D2469">
        <v>4.45</v>
      </c>
      <c r="E2469">
        <v>5.25</v>
      </c>
      <c r="F2469">
        <v>4761.43</v>
      </c>
      <c r="G2469">
        <v>12468.27</v>
      </c>
      <c r="H2469">
        <f>_xlfn.MAXIFS(performance_data[portfolio_value],performance_data[portfolio_id],performance_data[[#This Row],[portfolio_id]])  -_xlfn.MINIFS(performance_data[portfolio_value],performance_data[portfolio_id],performance_data[[#This Row],[portfolio_id]])</f>
        <v>470116.22000000003</v>
      </c>
    </row>
    <row r="2470" spans="1:8" x14ac:dyDescent="0.3">
      <c r="A2470">
        <v>8368</v>
      </c>
      <c r="B2470" s="1">
        <v>44876</v>
      </c>
      <c r="C2470">
        <v>252241.65</v>
      </c>
      <c r="D2470">
        <v>19.27</v>
      </c>
      <c r="E2470">
        <v>20.28</v>
      </c>
      <c r="F2470">
        <v>2246.73</v>
      </c>
      <c r="G2470">
        <v>837.78</v>
      </c>
      <c r="H2470">
        <f>_xlfn.MAXIFS(performance_data[portfolio_value],performance_data[portfolio_id],performance_data[[#This Row],[portfolio_id]])  -_xlfn.MINIFS(performance_data[portfolio_value],performance_data[portfolio_id],performance_data[[#This Row],[portfolio_id]])</f>
        <v>459458.64</v>
      </c>
    </row>
    <row r="2471" spans="1:8" x14ac:dyDescent="0.3">
      <c r="A2471">
        <v>1269</v>
      </c>
      <c r="B2471" s="1">
        <v>45269</v>
      </c>
      <c r="C2471">
        <v>252177.53</v>
      </c>
      <c r="D2471">
        <v>-0.98</v>
      </c>
      <c r="E2471">
        <v>-1.1200000000000001</v>
      </c>
      <c r="F2471">
        <v>8971.76</v>
      </c>
      <c r="G2471">
        <v>1633.36</v>
      </c>
      <c r="H2471">
        <f>_xlfn.MAXIFS(performance_data[portfolio_value],performance_data[portfolio_id],performance_data[[#This Row],[portfolio_id]])  -_xlfn.MINIFS(performance_data[portfolio_value],performance_data[portfolio_id],performance_data[[#This Row],[portfolio_id]])</f>
        <v>457346.49</v>
      </c>
    </row>
    <row r="2472" spans="1:8" x14ac:dyDescent="0.3">
      <c r="A2472">
        <v>3938</v>
      </c>
      <c r="B2472" s="1">
        <v>45217</v>
      </c>
      <c r="C2472">
        <v>252071.02</v>
      </c>
      <c r="D2472">
        <v>13.66</v>
      </c>
      <c r="E2472">
        <v>12.79</v>
      </c>
      <c r="F2472">
        <v>19884.599999999999</v>
      </c>
      <c r="G2472">
        <v>8076.7</v>
      </c>
      <c r="H2472">
        <f>_xlfn.MAXIFS(performance_data[portfolio_value],performance_data[portfolio_id],performance_data[[#This Row],[portfolio_id]])  -_xlfn.MINIFS(performance_data[portfolio_value],performance_data[portfolio_id],performance_data[[#This Row],[portfolio_id]])</f>
        <v>478323.07999999996</v>
      </c>
    </row>
    <row r="2473" spans="1:8" x14ac:dyDescent="0.3">
      <c r="A2473">
        <v>2461</v>
      </c>
      <c r="B2473" s="1">
        <v>45316</v>
      </c>
      <c r="C2473">
        <v>252027.12</v>
      </c>
      <c r="D2473">
        <v>-7.74</v>
      </c>
      <c r="E2473">
        <v>-8.34</v>
      </c>
      <c r="F2473">
        <v>54.02</v>
      </c>
      <c r="G2473">
        <v>18489.669999999998</v>
      </c>
      <c r="H2473">
        <f>_xlfn.MAXIFS(performance_data[portfolio_value],performance_data[portfolio_id],performance_data[[#This Row],[portfolio_id]])  -_xlfn.MINIFS(performance_data[portfolio_value],performance_data[portfolio_id],performance_data[[#This Row],[portfolio_id]])</f>
        <v>479062.15</v>
      </c>
    </row>
    <row r="2474" spans="1:8" x14ac:dyDescent="0.3">
      <c r="A2474">
        <v>8353</v>
      </c>
      <c r="B2474" s="1">
        <v>45526</v>
      </c>
      <c r="C2474">
        <v>252006.15</v>
      </c>
      <c r="D2474">
        <v>4.76</v>
      </c>
      <c r="E2474">
        <v>5.05</v>
      </c>
      <c r="F2474">
        <v>6513.31</v>
      </c>
      <c r="G2474">
        <v>810.84</v>
      </c>
      <c r="H2474">
        <f>_xlfn.MAXIFS(performance_data[portfolio_value],performance_data[portfolio_id],performance_data[[#This Row],[portfolio_id]])  -_xlfn.MINIFS(performance_data[portfolio_value],performance_data[portfolio_id],performance_data[[#This Row],[portfolio_id]])</f>
        <v>484346.58</v>
      </c>
    </row>
    <row r="2475" spans="1:8" x14ac:dyDescent="0.3">
      <c r="A2475">
        <v>9031</v>
      </c>
      <c r="B2475" s="1">
        <v>45499</v>
      </c>
      <c r="C2475">
        <v>251961.55</v>
      </c>
      <c r="D2475">
        <v>-5.76</v>
      </c>
      <c r="E2475">
        <v>-6.47</v>
      </c>
      <c r="F2475">
        <v>2109.31</v>
      </c>
      <c r="G2475">
        <v>3844.72</v>
      </c>
      <c r="H2475">
        <f>_xlfn.MAXIFS(performance_data[portfolio_value],performance_data[portfolio_id],performance_data[[#This Row],[portfolio_id]])  -_xlfn.MINIFS(performance_data[portfolio_value],performance_data[portfolio_id],performance_data[[#This Row],[portfolio_id]])</f>
        <v>485890.45999999996</v>
      </c>
    </row>
    <row r="2476" spans="1:8" x14ac:dyDescent="0.3">
      <c r="A2476">
        <v>7654</v>
      </c>
      <c r="B2476" s="1">
        <v>44913</v>
      </c>
      <c r="C2476">
        <v>251832.5</v>
      </c>
      <c r="D2476">
        <v>-7.67</v>
      </c>
      <c r="E2476">
        <v>-9.1199999999999992</v>
      </c>
      <c r="F2476">
        <v>19318.88</v>
      </c>
      <c r="G2476">
        <v>13407.34</v>
      </c>
      <c r="H2476">
        <f>_xlfn.MAXIFS(performance_data[portfolio_value],performance_data[portfolio_id],performance_data[[#This Row],[portfolio_id]])  -_xlfn.MINIFS(performance_data[portfolio_value],performance_data[portfolio_id],performance_data[[#This Row],[portfolio_id]])</f>
        <v>457897.98</v>
      </c>
    </row>
    <row r="2477" spans="1:8" x14ac:dyDescent="0.3">
      <c r="A2477">
        <v>9698</v>
      </c>
      <c r="B2477" s="1">
        <v>44851</v>
      </c>
      <c r="C2477">
        <v>251794.81</v>
      </c>
      <c r="D2477">
        <v>-9.17</v>
      </c>
      <c r="E2477">
        <v>-9.16</v>
      </c>
      <c r="F2477">
        <v>13651.25</v>
      </c>
      <c r="G2477">
        <v>8483.43</v>
      </c>
      <c r="H2477">
        <f>_xlfn.MAXIFS(performance_data[portfolio_value],performance_data[portfolio_id],performance_data[[#This Row],[portfolio_id]])  -_xlfn.MINIFS(performance_data[portfolio_value],performance_data[portfolio_id],performance_data[[#This Row],[portfolio_id]])</f>
        <v>472544.12</v>
      </c>
    </row>
    <row r="2478" spans="1:8" x14ac:dyDescent="0.3">
      <c r="A2478">
        <v>9353</v>
      </c>
      <c r="B2478" s="1">
        <v>44947</v>
      </c>
      <c r="C2478">
        <v>251688.1</v>
      </c>
      <c r="D2478">
        <v>-1.31</v>
      </c>
      <c r="E2478">
        <v>-1.49</v>
      </c>
      <c r="F2478">
        <v>17399.060000000001</v>
      </c>
      <c r="G2478">
        <v>17302.689999999999</v>
      </c>
      <c r="H2478">
        <f>_xlfn.MAXIFS(performance_data[portfolio_value],performance_data[portfolio_id],performance_data[[#This Row],[portfolio_id]])  -_xlfn.MINIFS(performance_data[portfolio_value],performance_data[portfolio_id],performance_data[[#This Row],[portfolio_id]])</f>
        <v>468899.83</v>
      </c>
    </row>
    <row r="2479" spans="1:8" x14ac:dyDescent="0.3">
      <c r="A2479">
        <v>8356</v>
      </c>
      <c r="B2479" s="1">
        <v>44937</v>
      </c>
      <c r="C2479">
        <v>251679.03</v>
      </c>
      <c r="D2479">
        <v>16.72</v>
      </c>
      <c r="E2479">
        <v>16.66</v>
      </c>
      <c r="F2479">
        <v>15019.57</v>
      </c>
      <c r="G2479">
        <v>7338.91</v>
      </c>
      <c r="H2479">
        <f>_xlfn.MAXIFS(performance_data[portfolio_value],performance_data[portfolio_id],performance_data[[#This Row],[portfolio_id]])  -_xlfn.MINIFS(performance_data[portfolio_value],performance_data[portfolio_id],performance_data[[#This Row],[portfolio_id]])</f>
        <v>446952.44999999995</v>
      </c>
    </row>
    <row r="2480" spans="1:8" x14ac:dyDescent="0.3">
      <c r="A2480">
        <v>3120</v>
      </c>
      <c r="B2480" s="1">
        <v>44931</v>
      </c>
      <c r="C2480">
        <v>251302.66</v>
      </c>
      <c r="D2480">
        <v>-6.19</v>
      </c>
      <c r="E2480">
        <v>-7.07</v>
      </c>
      <c r="F2480">
        <v>13238.51</v>
      </c>
      <c r="G2480">
        <v>17612.62</v>
      </c>
      <c r="H2480">
        <f>_xlfn.MAXIFS(performance_data[portfolio_value],performance_data[portfolio_id],performance_data[[#This Row],[portfolio_id]])  -_xlfn.MINIFS(performance_data[portfolio_value],performance_data[portfolio_id],performance_data[[#This Row],[portfolio_id]])</f>
        <v>399846.82999999996</v>
      </c>
    </row>
    <row r="2481" spans="1:8" x14ac:dyDescent="0.3">
      <c r="A2481">
        <v>6750</v>
      </c>
      <c r="B2481" s="1">
        <v>45559</v>
      </c>
      <c r="C2481">
        <v>251179.5</v>
      </c>
      <c r="D2481">
        <v>-4.3</v>
      </c>
      <c r="E2481">
        <v>-5.05</v>
      </c>
      <c r="F2481">
        <v>17594.03</v>
      </c>
      <c r="G2481">
        <v>11025.78</v>
      </c>
      <c r="H2481">
        <f>_xlfn.MAXIFS(performance_data[portfolio_value],performance_data[portfolio_id],performance_data[[#This Row],[portfolio_id]])  -_xlfn.MINIFS(performance_data[portfolio_value],performance_data[portfolio_id],performance_data[[#This Row],[portfolio_id]])</f>
        <v>442764.35</v>
      </c>
    </row>
    <row r="2482" spans="1:8" x14ac:dyDescent="0.3">
      <c r="A2482">
        <v>4351</v>
      </c>
      <c r="B2482" s="1">
        <v>45292</v>
      </c>
      <c r="C2482">
        <v>251156.68</v>
      </c>
      <c r="D2482">
        <v>16.61</v>
      </c>
      <c r="E2482">
        <v>17.440000000000001</v>
      </c>
      <c r="F2482">
        <v>4991.57</v>
      </c>
      <c r="G2482">
        <v>9657.4699999999993</v>
      </c>
      <c r="H2482">
        <f>_xlfn.MAXIFS(performance_data[portfolio_value],performance_data[portfolio_id],performance_data[[#This Row],[portfolio_id]])  -_xlfn.MINIFS(performance_data[portfolio_value],performance_data[portfolio_id],performance_data[[#This Row],[portfolio_id]])</f>
        <v>418174.16</v>
      </c>
    </row>
    <row r="2483" spans="1:8" x14ac:dyDescent="0.3">
      <c r="A2483">
        <v>7159</v>
      </c>
      <c r="B2483" s="1">
        <v>44990</v>
      </c>
      <c r="C2483">
        <v>250929.72</v>
      </c>
      <c r="D2483">
        <v>12.79</v>
      </c>
      <c r="E2483">
        <v>13.18</v>
      </c>
      <c r="F2483">
        <v>17759.21</v>
      </c>
      <c r="G2483">
        <v>5165.75</v>
      </c>
      <c r="H2483">
        <f>_xlfn.MAXIFS(performance_data[portfolio_value],performance_data[portfolio_id],performance_data[[#This Row],[portfolio_id]])  -_xlfn.MINIFS(performance_data[portfolio_value],performance_data[portfolio_id],performance_data[[#This Row],[portfolio_id]])</f>
        <v>475159.84</v>
      </c>
    </row>
    <row r="2484" spans="1:8" x14ac:dyDescent="0.3">
      <c r="A2484">
        <v>5227</v>
      </c>
      <c r="B2484" s="1">
        <v>44864</v>
      </c>
      <c r="C2484">
        <v>250918.39999999999</v>
      </c>
      <c r="D2484">
        <v>-5.1100000000000003</v>
      </c>
      <c r="E2484">
        <v>-4.66</v>
      </c>
      <c r="F2484">
        <v>17933.34</v>
      </c>
      <c r="G2484">
        <v>6798.22</v>
      </c>
      <c r="H2484">
        <f>_xlfn.MAXIFS(performance_data[portfolio_value],performance_data[portfolio_id],performance_data[[#This Row],[portfolio_id]])  -_xlfn.MINIFS(performance_data[portfolio_value],performance_data[portfolio_id],performance_data[[#This Row],[portfolio_id]])</f>
        <v>481851.52</v>
      </c>
    </row>
    <row r="2485" spans="1:8" x14ac:dyDescent="0.3">
      <c r="A2485">
        <v>2142</v>
      </c>
      <c r="B2485" s="1">
        <v>45045</v>
      </c>
      <c r="C2485">
        <v>250821.48</v>
      </c>
      <c r="D2485">
        <v>1.18</v>
      </c>
      <c r="E2485">
        <v>1.1299999999999999</v>
      </c>
      <c r="F2485">
        <v>17653.560000000001</v>
      </c>
      <c r="G2485">
        <v>16840.740000000002</v>
      </c>
      <c r="H2485">
        <f>_xlfn.MAXIFS(performance_data[portfolio_value],performance_data[portfolio_id],performance_data[[#This Row],[portfolio_id]])  -_xlfn.MINIFS(performance_data[portfolio_value],performance_data[portfolio_id],performance_data[[#This Row],[portfolio_id]])</f>
        <v>469379.89</v>
      </c>
    </row>
    <row r="2486" spans="1:8" x14ac:dyDescent="0.3">
      <c r="A2486">
        <v>8582</v>
      </c>
      <c r="B2486" s="1">
        <v>45164</v>
      </c>
      <c r="C2486">
        <v>250801.17</v>
      </c>
      <c r="D2486">
        <v>12.09</v>
      </c>
      <c r="E2486">
        <v>10.71</v>
      </c>
      <c r="F2486">
        <v>1262.45</v>
      </c>
      <c r="G2486">
        <v>2518.16</v>
      </c>
      <c r="H2486">
        <f>_xlfn.MAXIFS(performance_data[portfolio_value],performance_data[portfolio_id],performance_data[[#This Row],[portfolio_id]])  -_xlfn.MINIFS(performance_data[portfolio_value],performance_data[portfolio_id],performance_data[[#This Row],[portfolio_id]])</f>
        <v>468848.31</v>
      </c>
    </row>
    <row r="2487" spans="1:8" x14ac:dyDescent="0.3">
      <c r="A2487">
        <v>3109</v>
      </c>
      <c r="B2487" s="1">
        <v>45288</v>
      </c>
      <c r="C2487">
        <v>250597.11</v>
      </c>
      <c r="D2487">
        <v>11.77</v>
      </c>
      <c r="E2487">
        <v>9.94</v>
      </c>
      <c r="F2487">
        <v>775.58</v>
      </c>
      <c r="G2487">
        <v>9597.25</v>
      </c>
      <c r="H2487">
        <f>_xlfn.MAXIFS(performance_data[portfolio_value],performance_data[portfolio_id],performance_data[[#This Row],[portfolio_id]])  -_xlfn.MINIFS(performance_data[portfolio_value],performance_data[portfolio_id],performance_data[[#This Row],[portfolio_id]])</f>
        <v>487003.91000000003</v>
      </c>
    </row>
    <row r="2488" spans="1:8" x14ac:dyDescent="0.3">
      <c r="A2488">
        <v>2055</v>
      </c>
      <c r="B2488" s="1">
        <v>44990</v>
      </c>
      <c r="C2488">
        <v>250577.49</v>
      </c>
      <c r="D2488">
        <v>-4.8499999999999996</v>
      </c>
      <c r="E2488">
        <v>-4.42</v>
      </c>
      <c r="F2488">
        <v>13955.45</v>
      </c>
      <c r="G2488">
        <v>16149.14</v>
      </c>
      <c r="H2488">
        <f>_xlfn.MAXIFS(performance_data[portfolio_value],performance_data[portfolio_id],performance_data[[#This Row],[portfolio_id]])  -_xlfn.MINIFS(performance_data[portfolio_value],performance_data[portfolio_id],performance_data[[#This Row],[portfolio_id]])</f>
        <v>480568.31</v>
      </c>
    </row>
    <row r="2489" spans="1:8" x14ac:dyDescent="0.3">
      <c r="A2489">
        <v>1770</v>
      </c>
      <c r="B2489" s="1">
        <v>45338</v>
      </c>
      <c r="C2489">
        <v>250456.45</v>
      </c>
      <c r="D2489">
        <v>13.68</v>
      </c>
      <c r="E2489">
        <v>14.24</v>
      </c>
      <c r="F2489">
        <v>5069.58</v>
      </c>
      <c r="G2489">
        <v>15340.91</v>
      </c>
      <c r="H2489">
        <f>_xlfn.MAXIFS(performance_data[portfolio_value],performance_data[portfolio_id],performance_data[[#This Row],[portfolio_id]])  -_xlfn.MINIFS(performance_data[portfolio_value],performance_data[portfolio_id],performance_data[[#This Row],[portfolio_id]])</f>
        <v>437061.47</v>
      </c>
    </row>
    <row r="2490" spans="1:8" x14ac:dyDescent="0.3">
      <c r="A2490">
        <v>2142</v>
      </c>
      <c r="B2490" s="1">
        <v>45540</v>
      </c>
      <c r="C2490">
        <v>250405.96</v>
      </c>
      <c r="D2490">
        <v>11.31</v>
      </c>
      <c r="E2490">
        <v>11.11</v>
      </c>
      <c r="F2490">
        <v>10404.94</v>
      </c>
      <c r="G2490">
        <v>1638.16</v>
      </c>
      <c r="H2490">
        <f>_xlfn.MAXIFS(performance_data[portfolio_value],performance_data[portfolio_id],performance_data[[#This Row],[portfolio_id]])  -_xlfn.MINIFS(performance_data[portfolio_value],performance_data[portfolio_id],performance_data[[#This Row],[portfolio_id]])</f>
        <v>469379.89</v>
      </c>
    </row>
    <row r="2491" spans="1:8" x14ac:dyDescent="0.3">
      <c r="A2491">
        <v>1029</v>
      </c>
      <c r="B2491" s="1">
        <v>44928</v>
      </c>
      <c r="C2491">
        <v>250361.81</v>
      </c>
      <c r="D2491">
        <v>-5.35</v>
      </c>
      <c r="E2491">
        <v>-5.75</v>
      </c>
      <c r="F2491">
        <v>8487.2199999999993</v>
      </c>
      <c r="G2491">
        <v>2720.39</v>
      </c>
      <c r="H2491">
        <f>_xlfn.MAXIFS(performance_data[portfolio_value],performance_data[portfolio_id],performance_data[[#This Row],[portfolio_id]])  -_xlfn.MINIFS(performance_data[portfolio_value],performance_data[portfolio_id],performance_data[[#This Row],[portfolio_id]])</f>
        <v>457051.31000000006</v>
      </c>
    </row>
    <row r="2492" spans="1:8" x14ac:dyDescent="0.3">
      <c r="A2492">
        <v>8355</v>
      </c>
      <c r="B2492" s="1">
        <v>45380</v>
      </c>
      <c r="C2492">
        <v>250049.58</v>
      </c>
      <c r="D2492">
        <v>-0.93</v>
      </c>
      <c r="E2492">
        <v>-0.99</v>
      </c>
      <c r="F2492">
        <v>10312.41</v>
      </c>
      <c r="G2492">
        <v>18516.580000000002</v>
      </c>
      <c r="H2492">
        <f>_xlfn.MAXIFS(performance_data[portfolio_value],performance_data[portfolio_id],performance_data[[#This Row],[portfolio_id]])  -_xlfn.MINIFS(performance_data[portfolio_value],performance_data[portfolio_id],performance_data[[#This Row],[portfolio_id]])</f>
        <v>437888.26</v>
      </c>
    </row>
    <row r="2493" spans="1:8" x14ac:dyDescent="0.3">
      <c r="A2493">
        <v>2150</v>
      </c>
      <c r="B2493" s="1">
        <v>45055</v>
      </c>
      <c r="C2493">
        <v>249978.72</v>
      </c>
      <c r="D2493">
        <v>12.41</v>
      </c>
      <c r="E2493">
        <v>10.82</v>
      </c>
      <c r="F2493">
        <v>15793.67</v>
      </c>
      <c r="G2493">
        <v>19203.330000000002</v>
      </c>
      <c r="H2493">
        <f>_xlfn.MAXIFS(performance_data[portfolio_value],performance_data[portfolio_id],performance_data[[#This Row],[portfolio_id]])  -_xlfn.MINIFS(performance_data[portfolio_value],performance_data[portfolio_id],performance_data[[#This Row],[portfolio_id]])</f>
        <v>452694.02999999997</v>
      </c>
    </row>
    <row r="2494" spans="1:8" x14ac:dyDescent="0.3">
      <c r="A2494">
        <v>1280</v>
      </c>
      <c r="B2494" s="1">
        <v>45136</v>
      </c>
      <c r="C2494">
        <v>249908.12</v>
      </c>
      <c r="D2494">
        <v>0.27</v>
      </c>
      <c r="E2494">
        <v>0.31</v>
      </c>
      <c r="F2494">
        <v>4840.51</v>
      </c>
      <c r="G2494">
        <v>19899.14</v>
      </c>
      <c r="H2494">
        <f>_xlfn.MAXIFS(performance_data[portfolio_value],performance_data[portfolio_id],performance_data[[#This Row],[portfolio_id]])  -_xlfn.MINIFS(performance_data[portfolio_value],performance_data[portfolio_id],performance_data[[#This Row],[portfolio_id]])</f>
        <v>486253.62</v>
      </c>
    </row>
    <row r="2495" spans="1:8" x14ac:dyDescent="0.3">
      <c r="A2495">
        <v>8234</v>
      </c>
      <c r="B2495" s="1">
        <v>45216</v>
      </c>
      <c r="C2495">
        <v>249888.76</v>
      </c>
      <c r="D2495">
        <v>16.66</v>
      </c>
      <c r="E2495">
        <v>14.22</v>
      </c>
      <c r="F2495">
        <v>14575.89</v>
      </c>
      <c r="G2495">
        <v>10719.47</v>
      </c>
      <c r="H2495">
        <f>_xlfn.MAXIFS(performance_data[portfolio_value],performance_data[portfolio_id],performance_data[[#This Row],[portfolio_id]])  -_xlfn.MINIFS(performance_data[portfolio_value],performance_data[portfolio_id],performance_data[[#This Row],[portfolio_id]])</f>
        <v>465032.04</v>
      </c>
    </row>
    <row r="2496" spans="1:8" x14ac:dyDescent="0.3">
      <c r="A2496">
        <v>2461</v>
      </c>
      <c r="B2496" s="1">
        <v>45279</v>
      </c>
      <c r="C2496">
        <v>249835.08</v>
      </c>
      <c r="D2496">
        <v>7.88</v>
      </c>
      <c r="E2496">
        <v>6.72</v>
      </c>
      <c r="F2496">
        <v>13407.69</v>
      </c>
      <c r="G2496">
        <v>1081.42</v>
      </c>
      <c r="H2496">
        <f>_xlfn.MAXIFS(performance_data[portfolio_value],performance_data[portfolio_id],performance_data[[#This Row],[portfolio_id]])  -_xlfn.MINIFS(performance_data[portfolio_value],performance_data[portfolio_id],performance_data[[#This Row],[portfolio_id]])</f>
        <v>479062.15</v>
      </c>
    </row>
    <row r="2497" spans="1:8" x14ac:dyDescent="0.3">
      <c r="A2497">
        <v>4700</v>
      </c>
      <c r="B2497" s="1">
        <v>44842</v>
      </c>
      <c r="C2497">
        <v>249709.77</v>
      </c>
      <c r="D2497">
        <v>-3.02</v>
      </c>
      <c r="E2497">
        <v>-2.94</v>
      </c>
      <c r="F2497">
        <v>9703.8799999999992</v>
      </c>
      <c r="G2497">
        <v>4038.64</v>
      </c>
      <c r="H2497">
        <f>_xlfn.MAXIFS(performance_data[portfolio_value],performance_data[portfolio_id],performance_data[[#This Row],[portfolio_id]])  -_xlfn.MINIFS(performance_data[portfolio_value],performance_data[portfolio_id],performance_data[[#This Row],[portfolio_id]])</f>
        <v>435590.85</v>
      </c>
    </row>
    <row r="2498" spans="1:8" x14ac:dyDescent="0.3">
      <c r="A2498">
        <v>8355</v>
      </c>
      <c r="B2498" s="1">
        <v>45435</v>
      </c>
      <c r="C2498">
        <v>249662.91</v>
      </c>
      <c r="D2498">
        <v>-6.85</v>
      </c>
      <c r="E2498">
        <v>-8.02</v>
      </c>
      <c r="F2498">
        <v>3154.97</v>
      </c>
      <c r="G2498">
        <v>6949.97</v>
      </c>
      <c r="H2498">
        <f>_xlfn.MAXIFS(performance_data[portfolio_value],performance_data[portfolio_id],performance_data[[#This Row],[portfolio_id]])  -_xlfn.MINIFS(performance_data[portfolio_value],performance_data[portfolio_id],performance_data[[#This Row],[portfolio_id]])</f>
        <v>437888.26</v>
      </c>
    </row>
    <row r="2499" spans="1:8" x14ac:dyDescent="0.3">
      <c r="A2499">
        <v>9525</v>
      </c>
      <c r="B2499" s="1">
        <v>45232</v>
      </c>
      <c r="C2499">
        <v>249591.67</v>
      </c>
      <c r="D2499">
        <v>7.79</v>
      </c>
      <c r="E2499">
        <v>8.26</v>
      </c>
      <c r="F2499">
        <v>2101.88</v>
      </c>
      <c r="G2499">
        <v>15077.92</v>
      </c>
      <c r="H2499">
        <f>_xlfn.MAXIFS(performance_data[portfolio_value],performance_data[portfolio_id],performance_data[[#This Row],[portfolio_id]])  -_xlfn.MINIFS(performance_data[portfolio_value],performance_data[portfolio_id],performance_data[[#This Row],[portfolio_id]])</f>
        <v>443691.57</v>
      </c>
    </row>
    <row r="2500" spans="1:8" x14ac:dyDescent="0.3">
      <c r="A2500">
        <v>6661</v>
      </c>
      <c r="B2500" s="1">
        <v>45301</v>
      </c>
      <c r="C2500">
        <v>249570.07</v>
      </c>
      <c r="D2500">
        <v>19.850000000000001</v>
      </c>
      <c r="E2500">
        <v>19.579999999999998</v>
      </c>
      <c r="F2500">
        <v>6766.4</v>
      </c>
      <c r="G2500">
        <v>7766.51</v>
      </c>
      <c r="H2500">
        <f>_xlfn.MAXIFS(performance_data[portfolio_value],performance_data[portfolio_id],performance_data[[#This Row],[portfolio_id]])  -_xlfn.MINIFS(performance_data[portfolio_value],performance_data[portfolio_id],performance_data[[#This Row],[portfolio_id]])</f>
        <v>461216.61000000004</v>
      </c>
    </row>
    <row r="2501" spans="1:8" x14ac:dyDescent="0.3">
      <c r="A2501">
        <v>4390</v>
      </c>
      <c r="B2501" s="1">
        <v>45412</v>
      </c>
      <c r="C2501">
        <v>249419.21</v>
      </c>
      <c r="D2501">
        <v>2.2400000000000002</v>
      </c>
      <c r="E2501">
        <v>2.12</v>
      </c>
      <c r="F2501">
        <v>9427.1299999999992</v>
      </c>
      <c r="G2501">
        <v>7636.72</v>
      </c>
      <c r="H2501">
        <f>_xlfn.MAXIFS(performance_data[portfolio_value],performance_data[portfolio_id],performance_data[[#This Row],[portfolio_id]])  -_xlfn.MINIFS(performance_data[portfolio_value],performance_data[portfolio_id],performance_data[[#This Row],[portfolio_id]])</f>
        <v>443653.97</v>
      </c>
    </row>
    <row r="2502" spans="1:8" x14ac:dyDescent="0.3">
      <c r="A2502">
        <v>3193</v>
      </c>
      <c r="B2502" s="1">
        <v>45230</v>
      </c>
      <c r="C2502">
        <v>249294.78</v>
      </c>
      <c r="D2502">
        <v>11.28</v>
      </c>
      <c r="E2502">
        <v>12.81</v>
      </c>
      <c r="F2502">
        <v>11941.97</v>
      </c>
      <c r="G2502">
        <v>10592.4</v>
      </c>
      <c r="H2502">
        <f>_xlfn.MAXIFS(performance_data[portfolio_value],performance_data[portfolio_id],performance_data[[#This Row],[portfolio_id]])  -_xlfn.MINIFS(performance_data[portfolio_value],performance_data[portfolio_id],performance_data[[#This Row],[portfolio_id]])</f>
        <v>403498.75</v>
      </c>
    </row>
    <row r="2503" spans="1:8" x14ac:dyDescent="0.3">
      <c r="A2503">
        <v>5227</v>
      </c>
      <c r="B2503" s="1">
        <v>45214</v>
      </c>
      <c r="C2503">
        <v>249275.22</v>
      </c>
      <c r="D2503">
        <v>4.29</v>
      </c>
      <c r="E2503">
        <v>4.82</v>
      </c>
      <c r="F2503">
        <v>3531.95</v>
      </c>
      <c r="G2503">
        <v>4347.66</v>
      </c>
      <c r="H2503">
        <f>_xlfn.MAXIFS(performance_data[portfolio_value],performance_data[portfolio_id],performance_data[[#This Row],[portfolio_id]])  -_xlfn.MINIFS(performance_data[portfolio_value],performance_data[portfolio_id],performance_data[[#This Row],[portfolio_id]])</f>
        <v>481851.52</v>
      </c>
    </row>
    <row r="2504" spans="1:8" x14ac:dyDescent="0.3">
      <c r="A2504">
        <v>6444</v>
      </c>
      <c r="B2504" s="1">
        <v>45062</v>
      </c>
      <c r="C2504">
        <v>249245.47</v>
      </c>
      <c r="D2504">
        <v>14.69</v>
      </c>
      <c r="E2504">
        <v>15.24</v>
      </c>
      <c r="F2504">
        <v>6423.89</v>
      </c>
      <c r="G2504">
        <v>13288.68</v>
      </c>
      <c r="H2504">
        <f>_xlfn.MAXIFS(performance_data[portfolio_value],performance_data[portfolio_id],performance_data[[#This Row],[portfolio_id]])  -_xlfn.MINIFS(performance_data[portfolio_value],performance_data[portfolio_id],performance_data[[#This Row],[portfolio_id]])</f>
        <v>462344.38</v>
      </c>
    </row>
    <row r="2505" spans="1:8" x14ac:dyDescent="0.3">
      <c r="A2505">
        <v>2720</v>
      </c>
      <c r="B2505" s="1">
        <v>45126</v>
      </c>
      <c r="C2505">
        <v>249082.44</v>
      </c>
      <c r="D2505">
        <v>17.239999999999998</v>
      </c>
      <c r="E2505">
        <v>16.88</v>
      </c>
      <c r="F2505">
        <v>11673.43</v>
      </c>
      <c r="G2505">
        <v>10159.030000000001</v>
      </c>
      <c r="H2505">
        <f>_xlfn.MAXIFS(performance_data[portfolio_value],performance_data[portfolio_id],performance_data[[#This Row],[portfolio_id]])  -_xlfn.MINIFS(performance_data[portfolio_value],performance_data[portfolio_id],performance_data[[#This Row],[portfolio_id]])</f>
        <v>491089.33</v>
      </c>
    </row>
    <row r="2506" spans="1:8" x14ac:dyDescent="0.3">
      <c r="A2506">
        <v>5044</v>
      </c>
      <c r="B2506" s="1">
        <v>45445</v>
      </c>
      <c r="C2506">
        <v>249063.22</v>
      </c>
      <c r="D2506">
        <v>-4.28</v>
      </c>
      <c r="E2506">
        <v>-4.57</v>
      </c>
      <c r="F2506">
        <v>3548.24</v>
      </c>
      <c r="G2506">
        <v>13091.94</v>
      </c>
      <c r="H2506">
        <f>_xlfn.MAXIFS(performance_data[portfolio_value],performance_data[portfolio_id],performance_data[[#This Row],[portfolio_id]])  -_xlfn.MINIFS(performance_data[portfolio_value],performance_data[portfolio_id],performance_data[[#This Row],[portfolio_id]])</f>
        <v>444691.66</v>
      </c>
    </row>
    <row r="2507" spans="1:8" x14ac:dyDescent="0.3">
      <c r="A2507">
        <v>1280</v>
      </c>
      <c r="B2507" s="1">
        <v>44868</v>
      </c>
      <c r="C2507">
        <v>248999.39</v>
      </c>
      <c r="D2507">
        <v>14.82</v>
      </c>
      <c r="E2507">
        <v>14.33</v>
      </c>
      <c r="F2507">
        <v>13908.09</v>
      </c>
      <c r="G2507">
        <v>12553.87</v>
      </c>
      <c r="H2507">
        <f>_xlfn.MAXIFS(performance_data[portfolio_value],performance_data[portfolio_id],performance_data[[#This Row],[portfolio_id]])  -_xlfn.MINIFS(performance_data[portfolio_value],performance_data[portfolio_id],performance_data[[#This Row],[portfolio_id]])</f>
        <v>486253.62</v>
      </c>
    </row>
    <row r="2508" spans="1:8" x14ac:dyDescent="0.3">
      <c r="A2508">
        <v>9566</v>
      </c>
      <c r="B2508" s="1">
        <v>45293</v>
      </c>
      <c r="C2508">
        <v>248993.03</v>
      </c>
      <c r="D2508">
        <v>-6.26</v>
      </c>
      <c r="E2508">
        <v>-6.74</v>
      </c>
      <c r="F2508">
        <v>14673.64</v>
      </c>
      <c r="G2508">
        <v>2531.21</v>
      </c>
      <c r="H2508">
        <f>_xlfn.MAXIFS(performance_data[portfolio_value],performance_data[portfolio_id],performance_data[[#This Row],[portfolio_id]])  -_xlfn.MINIFS(performance_data[portfolio_value],performance_data[portfolio_id],performance_data[[#This Row],[portfolio_id]])</f>
        <v>453376.16</v>
      </c>
    </row>
    <row r="2509" spans="1:8" x14ac:dyDescent="0.3">
      <c r="A2509">
        <v>4390</v>
      </c>
      <c r="B2509" s="1">
        <v>45067</v>
      </c>
      <c r="C2509">
        <v>248970.34</v>
      </c>
      <c r="D2509">
        <v>-8.3000000000000007</v>
      </c>
      <c r="E2509">
        <v>-9.48</v>
      </c>
      <c r="F2509">
        <v>15739.3</v>
      </c>
      <c r="G2509">
        <v>4671.97</v>
      </c>
      <c r="H2509">
        <f>_xlfn.MAXIFS(performance_data[portfolio_value],performance_data[portfolio_id],performance_data[[#This Row],[portfolio_id]])  -_xlfn.MINIFS(performance_data[portfolio_value],performance_data[portfolio_id],performance_data[[#This Row],[portfolio_id]])</f>
        <v>443653.97</v>
      </c>
    </row>
    <row r="2510" spans="1:8" x14ac:dyDescent="0.3">
      <c r="A2510">
        <v>2461</v>
      </c>
      <c r="B2510" s="1">
        <v>45091</v>
      </c>
      <c r="C2510">
        <v>248865.53</v>
      </c>
      <c r="D2510">
        <v>18.66</v>
      </c>
      <c r="E2510">
        <v>15.95</v>
      </c>
      <c r="F2510">
        <v>4124.3599999999997</v>
      </c>
      <c r="G2510">
        <v>17260.02</v>
      </c>
      <c r="H2510">
        <f>_xlfn.MAXIFS(performance_data[portfolio_value],performance_data[portfolio_id],performance_data[[#This Row],[portfolio_id]])  -_xlfn.MINIFS(performance_data[portfolio_value],performance_data[portfolio_id],performance_data[[#This Row],[portfolio_id]])</f>
        <v>479062.15</v>
      </c>
    </row>
    <row r="2511" spans="1:8" x14ac:dyDescent="0.3">
      <c r="A2511">
        <v>5646</v>
      </c>
      <c r="B2511" s="1">
        <v>45155</v>
      </c>
      <c r="C2511">
        <v>248849.22</v>
      </c>
      <c r="D2511">
        <v>6.49</v>
      </c>
      <c r="E2511">
        <v>5.3</v>
      </c>
      <c r="F2511">
        <v>13670.78</v>
      </c>
      <c r="G2511">
        <v>12457.13</v>
      </c>
      <c r="H2511">
        <f>_xlfn.MAXIFS(performance_data[portfolio_value],performance_data[portfolio_id],performance_data[[#This Row],[portfolio_id]])  -_xlfn.MINIFS(performance_data[portfolio_value],performance_data[portfolio_id],performance_data[[#This Row],[portfolio_id]])</f>
        <v>470901.14</v>
      </c>
    </row>
    <row r="2512" spans="1:8" x14ac:dyDescent="0.3">
      <c r="A2512">
        <v>1269</v>
      </c>
      <c r="B2512" s="1">
        <v>44898</v>
      </c>
      <c r="C2512">
        <v>248843.78</v>
      </c>
      <c r="D2512">
        <v>19.899999999999999</v>
      </c>
      <c r="E2512">
        <v>18.96</v>
      </c>
      <c r="F2512">
        <v>10349.83</v>
      </c>
      <c r="G2512">
        <v>16781.21</v>
      </c>
      <c r="H2512">
        <f>_xlfn.MAXIFS(performance_data[portfolio_value],performance_data[portfolio_id],performance_data[[#This Row],[portfolio_id]])  -_xlfn.MINIFS(performance_data[portfolio_value],performance_data[portfolio_id],performance_data[[#This Row],[portfolio_id]])</f>
        <v>457346.49</v>
      </c>
    </row>
    <row r="2513" spans="1:8" x14ac:dyDescent="0.3">
      <c r="A2513">
        <v>3725</v>
      </c>
      <c r="B2513" s="1">
        <v>45556</v>
      </c>
      <c r="C2513">
        <v>248794.32</v>
      </c>
      <c r="D2513">
        <v>5.57</v>
      </c>
      <c r="E2513">
        <v>4.75</v>
      </c>
      <c r="F2513">
        <v>4313.3599999999997</v>
      </c>
      <c r="G2513">
        <v>13094.44</v>
      </c>
      <c r="H2513">
        <f>_xlfn.MAXIFS(performance_data[portfolio_value],performance_data[portfolio_id],performance_data[[#This Row],[portfolio_id]])  -_xlfn.MINIFS(performance_data[portfolio_value],performance_data[portfolio_id],performance_data[[#This Row],[portfolio_id]])</f>
        <v>414846.14999999997</v>
      </c>
    </row>
    <row r="2514" spans="1:8" x14ac:dyDescent="0.3">
      <c r="A2514">
        <v>9566</v>
      </c>
      <c r="B2514" s="1">
        <v>45461</v>
      </c>
      <c r="C2514">
        <v>248770.69</v>
      </c>
      <c r="D2514">
        <v>19.75</v>
      </c>
      <c r="E2514">
        <v>21.06</v>
      </c>
      <c r="F2514">
        <v>18714.830000000002</v>
      </c>
      <c r="G2514">
        <v>17276.14</v>
      </c>
      <c r="H2514">
        <f>_xlfn.MAXIFS(performance_data[portfolio_value],performance_data[portfolio_id],performance_data[[#This Row],[portfolio_id]])  -_xlfn.MINIFS(performance_data[portfolio_value],performance_data[portfolio_id],performance_data[[#This Row],[portfolio_id]])</f>
        <v>453376.16</v>
      </c>
    </row>
    <row r="2515" spans="1:8" x14ac:dyDescent="0.3">
      <c r="A2515">
        <v>6369</v>
      </c>
      <c r="B2515" s="1">
        <v>45359</v>
      </c>
      <c r="C2515">
        <v>248702.27</v>
      </c>
      <c r="D2515">
        <v>12.06</v>
      </c>
      <c r="E2515">
        <v>13.98</v>
      </c>
      <c r="F2515">
        <v>18924.64</v>
      </c>
      <c r="G2515">
        <v>15398.43</v>
      </c>
      <c r="H2515">
        <f>_xlfn.MAXIFS(performance_data[portfolio_value],performance_data[portfolio_id],performance_data[[#This Row],[portfolio_id]])  -_xlfn.MINIFS(performance_data[portfolio_value],performance_data[portfolio_id],performance_data[[#This Row],[portfolio_id]])</f>
        <v>449634.47000000003</v>
      </c>
    </row>
    <row r="2516" spans="1:8" x14ac:dyDescent="0.3">
      <c r="A2516">
        <v>4919</v>
      </c>
      <c r="B2516" s="1">
        <v>44844</v>
      </c>
      <c r="C2516">
        <v>248687.72</v>
      </c>
      <c r="D2516">
        <v>-4.84</v>
      </c>
      <c r="E2516">
        <v>-3.93</v>
      </c>
      <c r="F2516">
        <v>2998.64</v>
      </c>
      <c r="G2516">
        <v>1174.56</v>
      </c>
      <c r="H2516">
        <f>_xlfn.MAXIFS(performance_data[portfolio_value],performance_data[portfolio_id],performance_data[[#This Row],[portfolio_id]])  -_xlfn.MINIFS(performance_data[portfolio_value],performance_data[portfolio_id],performance_data[[#This Row],[portfolio_id]])</f>
        <v>440044.75</v>
      </c>
    </row>
    <row r="2517" spans="1:8" x14ac:dyDescent="0.3">
      <c r="A2517">
        <v>9757</v>
      </c>
      <c r="B2517" s="1">
        <v>45215</v>
      </c>
      <c r="C2517">
        <v>248024.71</v>
      </c>
      <c r="D2517">
        <v>1.62</v>
      </c>
      <c r="E2517">
        <v>1.41</v>
      </c>
      <c r="F2517">
        <v>17880.3</v>
      </c>
      <c r="G2517">
        <v>8963.9599999999991</v>
      </c>
      <c r="H2517">
        <f>_xlfn.MAXIFS(performance_data[portfolio_value],performance_data[portfolio_id],performance_data[[#This Row],[portfolio_id]])  -_xlfn.MINIFS(performance_data[portfolio_value],performance_data[portfolio_id],performance_data[[#This Row],[portfolio_id]])</f>
        <v>457002.45</v>
      </c>
    </row>
    <row r="2518" spans="1:8" x14ac:dyDescent="0.3">
      <c r="A2518">
        <v>6218</v>
      </c>
      <c r="B2518" s="1">
        <v>44876</v>
      </c>
      <c r="C2518">
        <v>247950.59</v>
      </c>
      <c r="D2518">
        <v>-9.36</v>
      </c>
      <c r="E2518">
        <v>-9.25</v>
      </c>
      <c r="F2518">
        <v>13062.74</v>
      </c>
      <c r="G2518">
        <v>3745.19</v>
      </c>
      <c r="H2518">
        <f>_xlfn.MAXIFS(performance_data[portfolio_value],performance_data[portfolio_id],performance_data[[#This Row],[portfolio_id]])  -_xlfn.MINIFS(performance_data[portfolio_value],performance_data[portfolio_id],performance_data[[#This Row],[portfolio_id]])</f>
        <v>370614.20999999996</v>
      </c>
    </row>
    <row r="2519" spans="1:8" x14ac:dyDescent="0.3">
      <c r="A2519">
        <v>6906</v>
      </c>
      <c r="B2519" s="1">
        <v>45122</v>
      </c>
      <c r="C2519">
        <v>247900.25</v>
      </c>
      <c r="D2519">
        <v>-0.81</v>
      </c>
      <c r="E2519">
        <v>-0.67</v>
      </c>
      <c r="F2519">
        <v>8385.0400000000009</v>
      </c>
      <c r="G2519">
        <v>19995.98</v>
      </c>
      <c r="H2519">
        <f>_xlfn.MAXIFS(performance_data[portfolio_value],performance_data[portfolio_id],performance_data[[#This Row],[portfolio_id]])  -_xlfn.MINIFS(performance_data[portfolio_value],performance_data[portfolio_id],performance_data[[#This Row],[portfolio_id]])</f>
        <v>386286.24</v>
      </c>
    </row>
    <row r="2520" spans="1:8" x14ac:dyDescent="0.3">
      <c r="A2520">
        <v>4566</v>
      </c>
      <c r="B2520" s="1">
        <v>45473</v>
      </c>
      <c r="C2520">
        <v>247855.42</v>
      </c>
      <c r="D2520">
        <v>-8.0500000000000007</v>
      </c>
      <c r="E2520">
        <v>-9.58</v>
      </c>
      <c r="F2520">
        <v>19729.650000000001</v>
      </c>
      <c r="G2520">
        <v>12327.99</v>
      </c>
      <c r="H2520">
        <f>_xlfn.MAXIFS(performance_data[portfolio_value],performance_data[portfolio_id],performance_data[[#This Row],[portfolio_id]])  -_xlfn.MINIFS(performance_data[portfolio_value],performance_data[portfolio_id],performance_data[[#This Row],[portfolio_id]])</f>
        <v>454731.38</v>
      </c>
    </row>
    <row r="2521" spans="1:8" x14ac:dyDescent="0.3">
      <c r="A2521">
        <v>6218</v>
      </c>
      <c r="B2521" s="1">
        <v>45120</v>
      </c>
      <c r="C2521">
        <v>247560.35</v>
      </c>
      <c r="D2521">
        <v>-7.62</v>
      </c>
      <c r="E2521">
        <v>-8.58</v>
      </c>
      <c r="F2521">
        <v>9091.64</v>
      </c>
      <c r="G2521">
        <v>3382.95</v>
      </c>
      <c r="H2521">
        <f>_xlfn.MAXIFS(performance_data[portfolio_value],performance_data[portfolio_id],performance_data[[#This Row],[portfolio_id]])  -_xlfn.MINIFS(performance_data[portfolio_value],performance_data[portfolio_id],performance_data[[#This Row],[portfolio_id]])</f>
        <v>370614.20999999996</v>
      </c>
    </row>
    <row r="2522" spans="1:8" x14ac:dyDescent="0.3">
      <c r="A2522">
        <v>4007</v>
      </c>
      <c r="B2522" s="1">
        <v>45389</v>
      </c>
      <c r="C2522">
        <v>247549.19</v>
      </c>
      <c r="D2522">
        <v>11.97</v>
      </c>
      <c r="E2522">
        <v>14.32</v>
      </c>
      <c r="F2522">
        <v>2998.5</v>
      </c>
      <c r="G2522">
        <v>3077.48</v>
      </c>
      <c r="H2522">
        <f>_xlfn.MAXIFS(performance_data[portfolio_value],performance_data[portfolio_id],performance_data[[#This Row],[portfolio_id]])  -_xlfn.MINIFS(performance_data[portfolio_value],performance_data[portfolio_id],performance_data[[#This Row],[portfolio_id]])</f>
        <v>476899.14999999997</v>
      </c>
    </row>
    <row r="2523" spans="1:8" x14ac:dyDescent="0.3">
      <c r="A2523">
        <v>4948</v>
      </c>
      <c r="B2523" s="1">
        <v>45096</v>
      </c>
      <c r="C2523">
        <v>247457.1</v>
      </c>
      <c r="D2523">
        <v>18.21</v>
      </c>
      <c r="E2523">
        <v>15.49</v>
      </c>
      <c r="F2523">
        <v>15843.64</v>
      </c>
      <c r="G2523">
        <v>1201.76</v>
      </c>
      <c r="H2523">
        <f>_xlfn.MAXIFS(performance_data[portfolio_value],performance_data[portfolio_id],performance_data[[#This Row],[portfolio_id]])  -_xlfn.MINIFS(performance_data[portfolio_value],performance_data[portfolio_id],performance_data[[#This Row],[portfolio_id]])</f>
        <v>431324.61</v>
      </c>
    </row>
    <row r="2524" spans="1:8" x14ac:dyDescent="0.3">
      <c r="A2524">
        <v>1770</v>
      </c>
      <c r="B2524" s="1">
        <v>45511</v>
      </c>
      <c r="C2524">
        <v>247245.79</v>
      </c>
      <c r="D2524">
        <v>13.87</v>
      </c>
      <c r="E2524">
        <v>15.09</v>
      </c>
      <c r="F2524">
        <v>15510.76</v>
      </c>
      <c r="G2524">
        <v>15930.49</v>
      </c>
      <c r="H2524">
        <f>_xlfn.MAXIFS(performance_data[portfolio_value],performance_data[portfolio_id],performance_data[[#This Row],[portfolio_id]])  -_xlfn.MINIFS(performance_data[portfolio_value],performance_data[portfolio_id],performance_data[[#This Row],[portfolio_id]])</f>
        <v>437061.47</v>
      </c>
    </row>
    <row r="2525" spans="1:8" x14ac:dyDescent="0.3">
      <c r="A2525">
        <v>9834</v>
      </c>
      <c r="B2525" s="1">
        <v>45264</v>
      </c>
      <c r="C2525">
        <v>247186.29</v>
      </c>
      <c r="D2525">
        <v>18.59</v>
      </c>
      <c r="E2525">
        <v>15.85</v>
      </c>
      <c r="F2525">
        <v>8279.39</v>
      </c>
      <c r="G2525">
        <v>19630.16</v>
      </c>
      <c r="H2525">
        <f>_xlfn.MAXIFS(performance_data[portfolio_value],performance_data[portfolio_id],performance_data[[#This Row],[portfolio_id]])  -_xlfn.MINIFS(performance_data[portfolio_value],performance_data[portfolio_id],performance_data[[#This Row],[portfolio_id]])</f>
        <v>459443.96</v>
      </c>
    </row>
    <row r="2526" spans="1:8" x14ac:dyDescent="0.3">
      <c r="A2526">
        <v>3300</v>
      </c>
      <c r="B2526" s="1">
        <v>45366</v>
      </c>
      <c r="C2526">
        <v>247176.21</v>
      </c>
      <c r="D2526">
        <v>18.579999999999998</v>
      </c>
      <c r="E2526">
        <v>15.26</v>
      </c>
      <c r="F2526">
        <v>18257.89</v>
      </c>
      <c r="G2526">
        <v>17037.12</v>
      </c>
      <c r="H2526">
        <f>_xlfn.MAXIFS(performance_data[portfolio_value],performance_data[portfolio_id],performance_data[[#This Row],[portfolio_id]])  -_xlfn.MINIFS(performance_data[portfolio_value],performance_data[portfolio_id],performance_data[[#This Row],[portfolio_id]])</f>
        <v>458185.77999999997</v>
      </c>
    </row>
    <row r="2527" spans="1:8" x14ac:dyDescent="0.3">
      <c r="A2527">
        <v>4390</v>
      </c>
      <c r="B2527" s="1">
        <v>45448</v>
      </c>
      <c r="C2527">
        <v>247050.83</v>
      </c>
      <c r="D2527">
        <v>14.94</v>
      </c>
      <c r="E2527">
        <v>17.239999999999998</v>
      </c>
      <c r="F2527">
        <v>8617.56</v>
      </c>
      <c r="G2527">
        <v>16925.28</v>
      </c>
      <c r="H2527">
        <f>_xlfn.MAXIFS(performance_data[portfolio_value],performance_data[portfolio_id],performance_data[[#This Row],[portfolio_id]])  -_xlfn.MINIFS(performance_data[portfolio_value],performance_data[portfolio_id],performance_data[[#This Row],[portfolio_id]])</f>
        <v>443653.97</v>
      </c>
    </row>
    <row r="2528" spans="1:8" x14ac:dyDescent="0.3">
      <c r="A2528">
        <v>3758</v>
      </c>
      <c r="B2528" s="1">
        <v>45069</v>
      </c>
      <c r="C2528">
        <v>246737.9</v>
      </c>
      <c r="D2528">
        <v>-8.9499999999999993</v>
      </c>
      <c r="E2528">
        <v>-10.68</v>
      </c>
      <c r="F2528">
        <v>14891.6</v>
      </c>
      <c r="G2528">
        <v>18553.09</v>
      </c>
      <c r="H2528">
        <f>_xlfn.MAXIFS(performance_data[portfolio_value],performance_data[portfolio_id],performance_data[[#This Row],[portfolio_id]])  -_xlfn.MINIFS(performance_data[portfolio_value],performance_data[portfolio_id],performance_data[[#This Row],[portfolio_id]])</f>
        <v>492828.58</v>
      </c>
    </row>
    <row r="2529" spans="1:8" x14ac:dyDescent="0.3">
      <c r="A2529">
        <v>6218</v>
      </c>
      <c r="B2529" s="1">
        <v>45084</v>
      </c>
      <c r="C2529">
        <v>246701.9</v>
      </c>
      <c r="D2529">
        <v>-8.25</v>
      </c>
      <c r="E2529">
        <v>-7.5</v>
      </c>
      <c r="F2529">
        <v>15756.88</v>
      </c>
      <c r="G2529">
        <v>6496.05</v>
      </c>
      <c r="H2529">
        <f>_xlfn.MAXIFS(performance_data[portfolio_value],performance_data[portfolio_id],performance_data[[#This Row],[portfolio_id]])  -_xlfn.MINIFS(performance_data[portfolio_value],performance_data[portfolio_id],performance_data[[#This Row],[portfolio_id]])</f>
        <v>370614.20999999996</v>
      </c>
    </row>
    <row r="2530" spans="1:8" x14ac:dyDescent="0.3">
      <c r="A2530">
        <v>9866</v>
      </c>
      <c r="B2530" s="1">
        <v>44908</v>
      </c>
      <c r="C2530">
        <v>246661.18</v>
      </c>
      <c r="D2530">
        <v>19.93</v>
      </c>
      <c r="E2530">
        <v>22.78</v>
      </c>
      <c r="F2530">
        <v>8255.6200000000008</v>
      </c>
      <c r="G2530">
        <v>6620.17</v>
      </c>
      <c r="H2530">
        <f>_xlfn.MAXIFS(performance_data[portfolio_value],performance_data[portfolio_id],performance_data[[#This Row],[portfolio_id]])  -_xlfn.MINIFS(performance_data[portfolio_value],performance_data[portfolio_id],performance_data[[#This Row],[portfolio_id]])</f>
        <v>485228.06</v>
      </c>
    </row>
    <row r="2531" spans="1:8" x14ac:dyDescent="0.3">
      <c r="A2531">
        <v>7071</v>
      </c>
      <c r="B2531" s="1">
        <v>45086</v>
      </c>
      <c r="C2531">
        <v>246638.26</v>
      </c>
      <c r="D2531">
        <v>6.06</v>
      </c>
      <c r="E2531">
        <v>5.18</v>
      </c>
      <c r="F2531">
        <v>1361.86</v>
      </c>
      <c r="G2531">
        <v>12808.66</v>
      </c>
      <c r="H2531">
        <f>_xlfn.MAXIFS(performance_data[portfolio_value],performance_data[portfolio_id],performance_data[[#This Row],[portfolio_id]])  -_xlfn.MINIFS(performance_data[portfolio_value],performance_data[portfolio_id],performance_data[[#This Row],[portfolio_id]])</f>
        <v>433278.87</v>
      </c>
    </row>
    <row r="2532" spans="1:8" x14ac:dyDescent="0.3">
      <c r="A2532">
        <v>4007</v>
      </c>
      <c r="B2532" s="1">
        <v>45368</v>
      </c>
      <c r="C2532">
        <v>246614.53</v>
      </c>
      <c r="D2532">
        <v>-1.45</v>
      </c>
      <c r="E2532">
        <v>-1.68</v>
      </c>
      <c r="F2532">
        <v>2455.6</v>
      </c>
      <c r="G2532">
        <v>15714.69</v>
      </c>
      <c r="H2532">
        <f>_xlfn.MAXIFS(performance_data[portfolio_value],performance_data[portfolio_id],performance_data[[#This Row],[portfolio_id]])  -_xlfn.MINIFS(performance_data[portfolio_value],performance_data[portfolio_id],performance_data[[#This Row],[portfolio_id]])</f>
        <v>476899.14999999997</v>
      </c>
    </row>
    <row r="2533" spans="1:8" x14ac:dyDescent="0.3">
      <c r="A2533">
        <v>5390</v>
      </c>
      <c r="B2533" s="1">
        <v>45510</v>
      </c>
      <c r="C2533">
        <v>246386.98</v>
      </c>
      <c r="D2533">
        <v>-1.3</v>
      </c>
      <c r="E2533">
        <v>-1.35</v>
      </c>
      <c r="F2533">
        <v>5451.31</v>
      </c>
      <c r="G2533">
        <v>7203.51</v>
      </c>
      <c r="H2533">
        <f>_xlfn.MAXIFS(performance_data[portfolio_value],performance_data[portfolio_id],performance_data[[#This Row],[portfolio_id]])  -_xlfn.MINIFS(performance_data[portfolio_value],performance_data[portfolio_id],performance_data[[#This Row],[portfolio_id]])</f>
        <v>453454.35</v>
      </c>
    </row>
    <row r="2534" spans="1:8" x14ac:dyDescent="0.3">
      <c r="A2534">
        <v>3574</v>
      </c>
      <c r="B2534" s="1">
        <v>44873</v>
      </c>
      <c r="C2534">
        <v>246352.98</v>
      </c>
      <c r="D2534">
        <v>-9.3699999999999992</v>
      </c>
      <c r="E2534">
        <v>-10.64</v>
      </c>
      <c r="F2534">
        <v>1125.08</v>
      </c>
      <c r="G2534">
        <v>12832.09</v>
      </c>
      <c r="H2534">
        <f>_xlfn.MAXIFS(performance_data[portfolio_value],performance_data[portfolio_id],performance_data[[#This Row],[portfolio_id]])  -_xlfn.MINIFS(performance_data[portfolio_value],performance_data[portfolio_id],performance_data[[#This Row],[portfolio_id]])</f>
        <v>469908.89999999997</v>
      </c>
    </row>
    <row r="2535" spans="1:8" x14ac:dyDescent="0.3">
      <c r="A2535">
        <v>3258</v>
      </c>
      <c r="B2535" s="1">
        <v>44882</v>
      </c>
      <c r="C2535">
        <v>246304.64000000001</v>
      </c>
      <c r="D2535">
        <v>-0.49</v>
      </c>
      <c r="E2535">
        <v>-0.44</v>
      </c>
      <c r="F2535">
        <v>15932.86</v>
      </c>
      <c r="G2535">
        <v>17102.48</v>
      </c>
      <c r="H2535">
        <f>_xlfn.MAXIFS(performance_data[portfolio_value],performance_data[portfolio_id],performance_data[[#This Row],[portfolio_id]])  -_xlfn.MINIFS(performance_data[portfolio_value],performance_data[portfolio_id],performance_data[[#This Row],[portfolio_id]])</f>
        <v>470116.22000000003</v>
      </c>
    </row>
    <row r="2536" spans="1:8" x14ac:dyDescent="0.3">
      <c r="A2536">
        <v>5108</v>
      </c>
      <c r="B2536" s="1">
        <v>44979</v>
      </c>
      <c r="C2536">
        <v>246059.01</v>
      </c>
      <c r="D2536">
        <v>10.48</v>
      </c>
      <c r="E2536">
        <v>9.9700000000000006</v>
      </c>
      <c r="F2536">
        <v>18182.73</v>
      </c>
      <c r="G2536">
        <v>19420.8</v>
      </c>
      <c r="H2536">
        <f>_xlfn.MAXIFS(performance_data[portfolio_value],performance_data[portfolio_id],performance_data[[#This Row],[portfolio_id]])  -_xlfn.MINIFS(performance_data[portfolio_value],performance_data[portfolio_id],performance_data[[#This Row],[portfolio_id]])</f>
        <v>468239.51</v>
      </c>
    </row>
    <row r="2537" spans="1:8" x14ac:dyDescent="0.3">
      <c r="A2537">
        <v>3900</v>
      </c>
      <c r="B2537" s="1">
        <v>44973</v>
      </c>
      <c r="C2537">
        <v>246017.02</v>
      </c>
      <c r="D2537">
        <v>-6.11</v>
      </c>
      <c r="E2537">
        <v>-5.53</v>
      </c>
      <c r="F2537">
        <v>4599.96</v>
      </c>
      <c r="G2537">
        <v>411.56</v>
      </c>
      <c r="H2537">
        <f>_xlfn.MAXIFS(performance_data[portfolio_value],performance_data[portfolio_id],performance_data[[#This Row],[portfolio_id]])  -_xlfn.MINIFS(performance_data[portfolio_value],performance_data[portfolio_id],performance_data[[#This Row],[portfolio_id]])</f>
        <v>478128.35</v>
      </c>
    </row>
    <row r="2538" spans="1:8" x14ac:dyDescent="0.3">
      <c r="A2538">
        <v>8156</v>
      </c>
      <c r="B2538" s="1">
        <v>44845</v>
      </c>
      <c r="C2538">
        <v>245945.07</v>
      </c>
      <c r="D2538">
        <v>10.62</v>
      </c>
      <c r="E2538">
        <v>9.77</v>
      </c>
      <c r="F2538">
        <v>3417.38</v>
      </c>
      <c r="G2538">
        <v>16153.41</v>
      </c>
      <c r="H2538">
        <f>_xlfn.MAXIFS(performance_data[portfolio_value],performance_data[portfolio_id],performance_data[[#This Row],[portfolio_id]])  -_xlfn.MINIFS(performance_data[portfolio_value],performance_data[portfolio_id],performance_data[[#This Row],[portfolio_id]])</f>
        <v>428305.74</v>
      </c>
    </row>
    <row r="2539" spans="1:8" x14ac:dyDescent="0.3">
      <c r="A2539">
        <v>7046</v>
      </c>
      <c r="B2539" s="1">
        <v>44906</v>
      </c>
      <c r="C2539">
        <v>245921.55</v>
      </c>
      <c r="D2539">
        <v>9.5</v>
      </c>
      <c r="E2539">
        <v>8.01</v>
      </c>
      <c r="F2539">
        <v>10528.44</v>
      </c>
      <c r="G2539">
        <v>3372.92</v>
      </c>
      <c r="H2539">
        <f>_xlfn.MAXIFS(performance_data[portfolio_value],performance_data[portfolio_id],performance_data[[#This Row],[portfolio_id]])  -_xlfn.MINIFS(performance_data[portfolio_value],performance_data[portfolio_id],performance_data[[#This Row],[portfolio_id]])</f>
        <v>442911.24</v>
      </c>
    </row>
    <row r="2540" spans="1:8" x14ac:dyDescent="0.3">
      <c r="A2540">
        <v>2304</v>
      </c>
      <c r="B2540" s="1">
        <v>45553</v>
      </c>
      <c r="C2540">
        <v>245779.17</v>
      </c>
      <c r="D2540">
        <v>10.29</v>
      </c>
      <c r="E2540">
        <v>11.89</v>
      </c>
      <c r="F2540">
        <v>7642.03</v>
      </c>
      <c r="G2540">
        <v>14571.91</v>
      </c>
      <c r="H2540">
        <f>_xlfn.MAXIFS(performance_data[portfolio_value],performance_data[portfolio_id],performance_data[[#This Row],[portfolio_id]])  -_xlfn.MINIFS(performance_data[portfolio_value],performance_data[portfolio_id],performance_data[[#This Row],[portfolio_id]])</f>
        <v>451431.26</v>
      </c>
    </row>
    <row r="2541" spans="1:8" x14ac:dyDescent="0.3">
      <c r="A2541">
        <v>8156</v>
      </c>
      <c r="B2541" s="1">
        <v>45484</v>
      </c>
      <c r="C2541">
        <v>245672.75</v>
      </c>
      <c r="D2541">
        <v>16.87</v>
      </c>
      <c r="E2541">
        <v>20.2</v>
      </c>
      <c r="F2541">
        <v>12758.47</v>
      </c>
      <c r="G2541">
        <v>14126.97</v>
      </c>
      <c r="H2541">
        <f>_xlfn.MAXIFS(performance_data[portfolio_value],performance_data[portfolio_id],performance_data[[#This Row],[portfolio_id]])  -_xlfn.MINIFS(performance_data[portfolio_value],performance_data[portfolio_id],performance_data[[#This Row],[portfolio_id]])</f>
        <v>428305.74</v>
      </c>
    </row>
    <row r="2542" spans="1:8" x14ac:dyDescent="0.3">
      <c r="A2542">
        <v>5663</v>
      </c>
      <c r="B2542" s="1">
        <v>45082</v>
      </c>
      <c r="C2542">
        <v>245378.78</v>
      </c>
      <c r="D2542">
        <v>13.79</v>
      </c>
      <c r="E2542">
        <v>13.64</v>
      </c>
      <c r="F2542">
        <v>6139.96</v>
      </c>
      <c r="G2542">
        <v>15346.61</v>
      </c>
      <c r="H2542">
        <f>_xlfn.MAXIFS(performance_data[portfolio_value],performance_data[portfolio_id],performance_data[[#This Row],[portfolio_id]])  -_xlfn.MINIFS(performance_data[portfolio_value],performance_data[portfolio_id],performance_data[[#This Row],[portfolio_id]])</f>
        <v>433192.81</v>
      </c>
    </row>
    <row r="2543" spans="1:8" x14ac:dyDescent="0.3">
      <c r="A2543">
        <v>1475</v>
      </c>
      <c r="B2543" s="1">
        <v>45106</v>
      </c>
      <c r="C2543">
        <v>245369.78</v>
      </c>
      <c r="D2543">
        <v>9.9600000000000009</v>
      </c>
      <c r="E2543">
        <v>8.27</v>
      </c>
      <c r="F2543">
        <v>4747.2299999999996</v>
      </c>
      <c r="G2543">
        <v>10674.79</v>
      </c>
      <c r="H2543">
        <f>_xlfn.MAXIFS(performance_data[portfolio_value],performance_data[portfolio_id],performance_data[[#This Row],[portfolio_id]])  -_xlfn.MINIFS(performance_data[portfolio_value],performance_data[portfolio_id],performance_data[[#This Row],[portfolio_id]])</f>
        <v>429460.27</v>
      </c>
    </row>
    <row r="2544" spans="1:8" x14ac:dyDescent="0.3">
      <c r="A2544">
        <v>9920</v>
      </c>
      <c r="B2544" s="1">
        <v>45502</v>
      </c>
      <c r="C2544">
        <v>245238.13</v>
      </c>
      <c r="D2544">
        <v>10.44</v>
      </c>
      <c r="E2544">
        <v>9.58</v>
      </c>
      <c r="F2544">
        <v>17958.98</v>
      </c>
      <c r="G2544">
        <v>6740.55</v>
      </c>
      <c r="H2544">
        <f>_xlfn.MAXIFS(performance_data[portfolio_value],performance_data[portfolio_id],performance_data[[#This Row],[portfolio_id]])  -_xlfn.MINIFS(performance_data[portfolio_value],performance_data[portfolio_id],performance_data[[#This Row],[portfolio_id]])</f>
        <v>448034.8</v>
      </c>
    </row>
    <row r="2545" spans="1:8" x14ac:dyDescent="0.3">
      <c r="A2545">
        <v>3120</v>
      </c>
      <c r="B2545" s="1">
        <v>45151</v>
      </c>
      <c r="C2545">
        <v>244987.75</v>
      </c>
      <c r="D2545">
        <v>2.58</v>
      </c>
      <c r="E2545">
        <v>2.93</v>
      </c>
      <c r="F2545">
        <v>515.84</v>
      </c>
      <c r="G2545">
        <v>2696.29</v>
      </c>
      <c r="H2545">
        <f>_xlfn.MAXIFS(performance_data[portfolio_value],performance_data[portfolio_id],performance_data[[#This Row],[portfolio_id]])  -_xlfn.MINIFS(performance_data[portfolio_value],performance_data[portfolio_id],performance_data[[#This Row],[portfolio_id]])</f>
        <v>399846.82999999996</v>
      </c>
    </row>
    <row r="2546" spans="1:8" x14ac:dyDescent="0.3">
      <c r="A2546">
        <v>6590</v>
      </c>
      <c r="B2546" s="1">
        <v>44935</v>
      </c>
      <c r="C2546">
        <v>244930.92</v>
      </c>
      <c r="D2546">
        <v>-4.1500000000000004</v>
      </c>
      <c r="E2546">
        <v>-4.03</v>
      </c>
      <c r="F2546">
        <v>10896</v>
      </c>
      <c r="G2546">
        <v>777.54</v>
      </c>
      <c r="H2546">
        <f>_xlfn.MAXIFS(performance_data[portfolio_value],performance_data[portfolio_id],performance_data[[#This Row],[portfolio_id]])  -_xlfn.MINIFS(performance_data[portfolio_value],performance_data[portfolio_id],performance_data[[#This Row],[portfolio_id]])</f>
        <v>473105.95</v>
      </c>
    </row>
    <row r="2547" spans="1:8" x14ac:dyDescent="0.3">
      <c r="A2547">
        <v>2439</v>
      </c>
      <c r="B2547" s="1">
        <v>44966</v>
      </c>
      <c r="C2547">
        <v>244767.09</v>
      </c>
      <c r="D2547">
        <v>-1.69</v>
      </c>
      <c r="E2547">
        <v>-1.84</v>
      </c>
      <c r="F2547">
        <v>15723.5</v>
      </c>
      <c r="G2547">
        <v>12376.84</v>
      </c>
      <c r="H2547">
        <f>_xlfn.MAXIFS(performance_data[portfolio_value],performance_data[portfolio_id],performance_data[[#This Row],[portfolio_id]])  -_xlfn.MINIFS(performance_data[portfolio_value],performance_data[portfolio_id],performance_data[[#This Row],[portfolio_id]])</f>
        <v>472759.56</v>
      </c>
    </row>
    <row r="2548" spans="1:8" x14ac:dyDescent="0.3">
      <c r="A2548">
        <v>5559</v>
      </c>
      <c r="B2548" s="1">
        <v>44913</v>
      </c>
      <c r="C2548">
        <v>244725.64</v>
      </c>
      <c r="D2548">
        <v>-8.74</v>
      </c>
      <c r="E2548">
        <v>-10.029999999999999</v>
      </c>
      <c r="F2548">
        <v>2846.72</v>
      </c>
      <c r="G2548">
        <v>11181.27</v>
      </c>
      <c r="H2548">
        <f>_xlfn.MAXIFS(performance_data[portfolio_value],performance_data[portfolio_id],performance_data[[#This Row],[portfolio_id]])  -_xlfn.MINIFS(performance_data[portfolio_value],performance_data[portfolio_id],performance_data[[#This Row],[portfolio_id]])</f>
        <v>465068.35000000003</v>
      </c>
    </row>
    <row r="2549" spans="1:8" x14ac:dyDescent="0.3">
      <c r="A2549">
        <v>8069</v>
      </c>
      <c r="B2549" s="1">
        <v>45009</v>
      </c>
      <c r="C2549">
        <v>244686.58</v>
      </c>
      <c r="D2549">
        <v>11.72</v>
      </c>
      <c r="E2549">
        <v>10.130000000000001</v>
      </c>
      <c r="F2549">
        <v>18774.939999999999</v>
      </c>
      <c r="G2549">
        <v>10552.49</v>
      </c>
      <c r="H2549">
        <f>_xlfn.MAXIFS(performance_data[portfolio_value],performance_data[portfolio_id],performance_data[[#This Row],[portfolio_id]])  -_xlfn.MINIFS(performance_data[portfolio_value],performance_data[portfolio_id],performance_data[[#This Row],[portfolio_id]])</f>
        <v>493005.85000000003</v>
      </c>
    </row>
    <row r="2550" spans="1:8" x14ac:dyDescent="0.3">
      <c r="A2550">
        <v>6750</v>
      </c>
      <c r="B2550" s="1">
        <v>45554</v>
      </c>
      <c r="C2550">
        <v>244386.11</v>
      </c>
      <c r="D2550">
        <v>9.14</v>
      </c>
      <c r="E2550">
        <v>8.35</v>
      </c>
      <c r="F2550">
        <v>1241.76</v>
      </c>
      <c r="G2550">
        <v>2252.14</v>
      </c>
      <c r="H2550">
        <f>_xlfn.MAXIFS(performance_data[portfolio_value],performance_data[portfolio_id],performance_data[[#This Row],[portfolio_id]])  -_xlfn.MINIFS(performance_data[portfolio_value],performance_data[portfolio_id],performance_data[[#This Row],[portfolio_id]])</f>
        <v>442764.35</v>
      </c>
    </row>
    <row r="2551" spans="1:8" x14ac:dyDescent="0.3">
      <c r="A2551">
        <v>4351</v>
      </c>
      <c r="B2551" s="1">
        <v>45528</v>
      </c>
      <c r="C2551">
        <v>244084.59</v>
      </c>
      <c r="D2551">
        <v>16.87</v>
      </c>
      <c r="E2551">
        <v>19.260000000000002</v>
      </c>
      <c r="F2551">
        <v>13422.29</v>
      </c>
      <c r="G2551">
        <v>12500.86</v>
      </c>
      <c r="H2551">
        <f>_xlfn.MAXIFS(performance_data[portfolio_value],performance_data[portfolio_id],performance_data[[#This Row],[portfolio_id]])  -_xlfn.MINIFS(performance_data[portfolio_value],performance_data[portfolio_id],performance_data[[#This Row],[portfolio_id]])</f>
        <v>418174.16</v>
      </c>
    </row>
    <row r="2552" spans="1:8" x14ac:dyDescent="0.3">
      <c r="A2552">
        <v>4700</v>
      </c>
      <c r="B2552" s="1">
        <v>45329</v>
      </c>
      <c r="C2552">
        <v>244039.64</v>
      </c>
      <c r="D2552">
        <v>17.100000000000001</v>
      </c>
      <c r="E2552">
        <v>19.46</v>
      </c>
      <c r="F2552">
        <v>7051.9</v>
      </c>
      <c r="G2552">
        <v>12190.79</v>
      </c>
      <c r="H2552">
        <f>_xlfn.MAXIFS(performance_data[portfolio_value],performance_data[portfolio_id],performance_data[[#This Row],[portfolio_id]])  -_xlfn.MINIFS(performance_data[portfolio_value],performance_data[portfolio_id],performance_data[[#This Row],[portfolio_id]])</f>
        <v>435590.85</v>
      </c>
    </row>
    <row r="2553" spans="1:8" x14ac:dyDescent="0.3">
      <c r="A2553">
        <v>5631</v>
      </c>
      <c r="B2553" s="1">
        <v>45040</v>
      </c>
      <c r="C2553">
        <v>244035.9</v>
      </c>
      <c r="D2553">
        <v>10.02</v>
      </c>
      <c r="E2553">
        <v>10.81</v>
      </c>
      <c r="F2553">
        <v>19637</v>
      </c>
      <c r="G2553">
        <v>1128.26</v>
      </c>
      <c r="H2553">
        <f>_xlfn.MAXIFS(performance_data[portfolio_value],performance_data[portfolio_id],performance_data[[#This Row],[portfolio_id]])  -_xlfn.MINIFS(performance_data[portfolio_value],performance_data[portfolio_id],performance_data[[#This Row],[portfolio_id]])</f>
        <v>441834.38</v>
      </c>
    </row>
    <row r="2554" spans="1:8" x14ac:dyDescent="0.3">
      <c r="A2554">
        <v>5110</v>
      </c>
      <c r="B2554" s="1">
        <v>45279</v>
      </c>
      <c r="C2554">
        <v>244023.05</v>
      </c>
      <c r="D2554">
        <v>-2.65</v>
      </c>
      <c r="E2554">
        <v>-2.17</v>
      </c>
      <c r="F2554">
        <v>11357.04</v>
      </c>
      <c r="G2554">
        <v>7992.18</v>
      </c>
      <c r="H2554">
        <f>_xlfn.MAXIFS(performance_data[portfolio_value],performance_data[portfolio_id],performance_data[[#This Row],[portfolio_id]])  -_xlfn.MINIFS(performance_data[portfolio_value],performance_data[portfolio_id],performance_data[[#This Row],[portfolio_id]])</f>
        <v>473852.29</v>
      </c>
    </row>
    <row r="2555" spans="1:8" x14ac:dyDescent="0.3">
      <c r="A2555">
        <v>8994</v>
      </c>
      <c r="B2555" s="1">
        <v>44993</v>
      </c>
      <c r="C2555">
        <v>243987.27</v>
      </c>
      <c r="D2555">
        <v>7.65</v>
      </c>
      <c r="E2555">
        <v>8.6300000000000008</v>
      </c>
      <c r="F2555">
        <v>832.85</v>
      </c>
      <c r="G2555">
        <v>2164.36</v>
      </c>
      <c r="H2555">
        <f>_xlfn.MAXIFS(performance_data[portfolio_value],performance_data[portfolio_id],performance_data[[#This Row],[portfolio_id]])  -_xlfn.MINIFS(performance_data[portfolio_value],performance_data[portfolio_id],performance_data[[#This Row],[portfolio_id]])</f>
        <v>424784.69</v>
      </c>
    </row>
    <row r="2556" spans="1:8" x14ac:dyDescent="0.3">
      <c r="A2556">
        <v>6218</v>
      </c>
      <c r="B2556" s="1">
        <v>44966</v>
      </c>
      <c r="C2556">
        <v>243952.58</v>
      </c>
      <c r="D2556">
        <v>17.940000000000001</v>
      </c>
      <c r="E2556">
        <v>20.23</v>
      </c>
      <c r="F2556">
        <v>17972.919999999998</v>
      </c>
      <c r="G2556">
        <v>2622.42</v>
      </c>
      <c r="H2556">
        <f>_xlfn.MAXIFS(performance_data[portfolio_value],performance_data[portfolio_id],performance_data[[#This Row],[portfolio_id]])  -_xlfn.MINIFS(performance_data[portfolio_value],performance_data[portfolio_id],performance_data[[#This Row],[portfolio_id]])</f>
        <v>370614.20999999996</v>
      </c>
    </row>
    <row r="2557" spans="1:8" x14ac:dyDescent="0.3">
      <c r="A2557">
        <v>5646</v>
      </c>
      <c r="B2557" s="1">
        <v>45417</v>
      </c>
      <c r="C2557">
        <v>243815.61</v>
      </c>
      <c r="D2557">
        <v>2.85</v>
      </c>
      <c r="E2557">
        <v>2.52</v>
      </c>
      <c r="F2557">
        <v>2701.77</v>
      </c>
      <c r="G2557">
        <v>6965.78</v>
      </c>
      <c r="H2557">
        <f>_xlfn.MAXIFS(performance_data[portfolio_value],performance_data[portfolio_id],performance_data[[#This Row],[portfolio_id]])  -_xlfn.MINIFS(performance_data[portfolio_value],performance_data[portfolio_id],performance_data[[#This Row],[portfolio_id]])</f>
        <v>470901.14</v>
      </c>
    </row>
    <row r="2558" spans="1:8" x14ac:dyDescent="0.3">
      <c r="A2558">
        <v>7234</v>
      </c>
      <c r="B2558" s="1">
        <v>45113</v>
      </c>
      <c r="C2558">
        <v>243694.93</v>
      </c>
      <c r="D2558">
        <v>9.8800000000000008</v>
      </c>
      <c r="E2558">
        <v>8.8000000000000007</v>
      </c>
      <c r="F2558">
        <v>565.55999999999995</v>
      </c>
      <c r="G2558">
        <v>241.73</v>
      </c>
      <c r="H2558">
        <f>_xlfn.MAXIFS(performance_data[portfolio_value],performance_data[portfolio_id],performance_data[[#This Row],[portfolio_id]])  -_xlfn.MINIFS(performance_data[portfolio_value],performance_data[portfolio_id],performance_data[[#This Row],[portfolio_id]])</f>
        <v>446518.34</v>
      </c>
    </row>
    <row r="2559" spans="1:8" x14ac:dyDescent="0.3">
      <c r="A2559">
        <v>8975</v>
      </c>
      <c r="B2559" s="1">
        <v>45284</v>
      </c>
      <c r="C2559">
        <v>243646.57</v>
      </c>
      <c r="D2559">
        <v>-0.45</v>
      </c>
      <c r="E2559">
        <v>-0.4</v>
      </c>
      <c r="F2559">
        <v>11156.47</v>
      </c>
      <c r="G2559">
        <v>12098.54</v>
      </c>
      <c r="H2559">
        <f>_xlfn.MAXIFS(performance_data[portfolio_value],performance_data[portfolio_id],performance_data[[#This Row],[portfolio_id]])  -_xlfn.MINIFS(performance_data[portfolio_value],performance_data[portfolio_id],performance_data[[#This Row],[portfolio_id]])</f>
        <v>483808.81999999995</v>
      </c>
    </row>
    <row r="2560" spans="1:8" x14ac:dyDescent="0.3">
      <c r="A2560">
        <v>5559</v>
      </c>
      <c r="B2560" s="1">
        <v>45296</v>
      </c>
      <c r="C2560">
        <v>243644.48</v>
      </c>
      <c r="D2560">
        <v>19.34</v>
      </c>
      <c r="E2560">
        <v>22.77</v>
      </c>
      <c r="F2560">
        <v>17034.05</v>
      </c>
      <c r="G2560">
        <v>13930.67</v>
      </c>
      <c r="H2560">
        <f>_xlfn.MAXIFS(performance_data[portfolio_value],performance_data[portfolio_id],performance_data[[#This Row],[portfolio_id]])  -_xlfn.MINIFS(performance_data[portfolio_value],performance_data[portfolio_id],performance_data[[#This Row],[portfolio_id]])</f>
        <v>465068.35000000003</v>
      </c>
    </row>
    <row r="2561" spans="1:8" x14ac:dyDescent="0.3">
      <c r="A2561">
        <v>4877</v>
      </c>
      <c r="B2561" s="1">
        <v>45139</v>
      </c>
      <c r="C2561">
        <v>243567.26</v>
      </c>
      <c r="D2561">
        <v>-4.93</v>
      </c>
      <c r="E2561">
        <v>-5.81</v>
      </c>
      <c r="F2561">
        <v>631.17999999999995</v>
      </c>
      <c r="G2561">
        <v>13542.64</v>
      </c>
      <c r="H2561">
        <f>_xlfn.MAXIFS(performance_data[portfolio_value],performance_data[portfolio_id],performance_data[[#This Row],[portfolio_id]])  -_xlfn.MINIFS(performance_data[portfolio_value],performance_data[portfolio_id],performance_data[[#This Row],[portfolio_id]])</f>
        <v>463210.19</v>
      </c>
    </row>
    <row r="2562" spans="1:8" x14ac:dyDescent="0.3">
      <c r="A2562">
        <v>2382</v>
      </c>
      <c r="B2562" s="1">
        <v>45193</v>
      </c>
      <c r="C2562">
        <v>243554.11</v>
      </c>
      <c r="D2562">
        <v>-4.16</v>
      </c>
      <c r="E2562">
        <v>-4.71</v>
      </c>
      <c r="F2562">
        <v>12598.33</v>
      </c>
      <c r="G2562">
        <v>15605.26</v>
      </c>
      <c r="H2562">
        <f>_xlfn.MAXIFS(performance_data[portfolio_value],performance_data[portfolio_id],performance_data[[#This Row],[portfolio_id]])  -_xlfn.MINIFS(performance_data[portfolio_value],performance_data[portfolio_id],performance_data[[#This Row],[portfolio_id]])</f>
        <v>438255.63</v>
      </c>
    </row>
    <row r="2563" spans="1:8" x14ac:dyDescent="0.3">
      <c r="A2563">
        <v>9427</v>
      </c>
      <c r="B2563" s="1">
        <v>44944</v>
      </c>
      <c r="C2563">
        <v>243554.04</v>
      </c>
      <c r="D2563">
        <v>8.49</v>
      </c>
      <c r="E2563">
        <v>9.9700000000000006</v>
      </c>
      <c r="F2563">
        <v>6649.56</v>
      </c>
      <c r="G2563">
        <v>1145.92</v>
      </c>
      <c r="H2563">
        <f>_xlfn.MAXIFS(performance_data[portfolio_value],performance_data[portfolio_id],performance_data[[#This Row],[portfolio_id]])  -_xlfn.MINIFS(performance_data[portfolio_value],performance_data[portfolio_id],performance_data[[#This Row],[portfolio_id]])</f>
        <v>468625.12</v>
      </c>
    </row>
    <row r="2564" spans="1:8" x14ac:dyDescent="0.3">
      <c r="A2564">
        <v>8032</v>
      </c>
      <c r="B2564" s="1">
        <v>45373</v>
      </c>
      <c r="C2564">
        <v>243466.89</v>
      </c>
      <c r="D2564">
        <v>8.3000000000000007</v>
      </c>
      <c r="E2564">
        <v>9.1999999999999993</v>
      </c>
      <c r="F2564">
        <v>18386.38</v>
      </c>
      <c r="G2564">
        <v>1695.48</v>
      </c>
      <c r="H2564">
        <f>_xlfn.MAXIFS(performance_data[portfolio_value],performance_data[portfolio_id],performance_data[[#This Row],[portfolio_id]])  -_xlfn.MINIFS(performance_data[portfolio_value],performance_data[portfolio_id],performance_data[[#This Row],[portfolio_id]])</f>
        <v>484805.46</v>
      </c>
    </row>
    <row r="2565" spans="1:8" x14ac:dyDescent="0.3">
      <c r="A2565">
        <v>9044</v>
      </c>
      <c r="B2565" s="1">
        <v>44974</v>
      </c>
      <c r="C2565">
        <v>243324.67</v>
      </c>
      <c r="D2565">
        <v>6.87</v>
      </c>
      <c r="E2565">
        <v>6.44</v>
      </c>
      <c r="F2565">
        <v>18806.990000000002</v>
      </c>
      <c r="G2565">
        <v>10193.540000000001</v>
      </c>
      <c r="H2565">
        <f>_xlfn.MAXIFS(performance_data[portfolio_value],performance_data[portfolio_id],performance_data[[#This Row],[portfolio_id]])  -_xlfn.MINIFS(performance_data[portfolio_value],performance_data[portfolio_id],performance_data[[#This Row],[portfolio_id]])</f>
        <v>485490.77</v>
      </c>
    </row>
    <row r="2566" spans="1:8" x14ac:dyDescent="0.3">
      <c r="A2566">
        <v>9900</v>
      </c>
      <c r="B2566" s="1">
        <v>45336</v>
      </c>
      <c r="C2566">
        <v>243307.33</v>
      </c>
      <c r="D2566">
        <v>-2.2400000000000002</v>
      </c>
      <c r="E2566">
        <v>-2.64</v>
      </c>
      <c r="F2566">
        <v>5349.07</v>
      </c>
      <c r="G2566">
        <v>15671.35</v>
      </c>
      <c r="H2566">
        <f>_xlfn.MAXIFS(performance_data[portfolio_value],performance_data[portfolio_id],performance_data[[#This Row],[portfolio_id]])  -_xlfn.MINIFS(performance_data[portfolio_value],performance_data[portfolio_id],performance_data[[#This Row],[portfolio_id]])</f>
        <v>451618.76</v>
      </c>
    </row>
    <row r="2567" spans="1:8" x14ac:dyDescent="0.3">
      <c r="A2567">
        <v>5933</v>
      </c>
      <c r="B2567" s="1">
        <v>44907</v>
      </c>
      <c r="C2567">
        <v>243273.88</v>
      </c>
      <c r="D2567">
        <v>12.11</v>
      </c>
      <c r="E2567">
        <v>11.03</v>
      </c>
      <c r="F2567">
        <v>6752.52</v>
      </c>
      <c r="G2567">
        <v>10454.84</v>
      </c>
      <c r="H2567">
        <f>_xlfn.MAXIFS(performance_data[portfolio_value],performance_data[portfolio_id],performance_data[[#This Row],[portfolio_id]])  -_xlfn.MINIFS(performance_data[portfolio_value],performance_data[portfolio_id],performance_data[[#This Row],[portfolio_id]])</f>
        <v>453218.53</v>
      </c>
    </row>
    <row r="2568" spans="1:8" x14ac:dyDescent="0.3">
      <c r="A2568">
        <v>4843</v>
      </c>
      <c r="B2568" s="1">
        <v>45520</v>
      </c>
      <c r="C2568">
        <v>243244.92</v>
      </c>
      <c r="D2568">
        <v>8.85</v>
      </c>
      <c r="E2568">
        <v>7.14</v>
      </c>
      <c r="F2568">
        <v>1448.91</v>
      </c>
      <c r="G2568">
        <v>15293.33</v>
      </c>
      <c r="H2568">
        <f>_xlfn.MAXIFS(performance_data[portfolio_value],performance_data[portfolio_id],performance_data[[#This Row],[portfolio_id]])  -_xlfn.MINIFS(performance_data[portfolio_value],performance_data[portfolio_id],performance_data[[#This Row],[portfolio_id]])</f>
        <v>453583.27999999997</v>
      </c>
    </row>
    <row r="2569" spans="1:8" x14ac:dyDescent="0.3">
      <c r="A2569">
        <v>7756</v>
      </c>
      <c r="B2569" s="1">
        <v>45015</v>
      </c>
      <c r="C2569">
        <v>242911.53</v>
      </c>
      <c r="D2569">
        <v>3.44</v>
      </c>
      <c r="E2569">
        <v>3.86</v>
      </c>
      <c r="F2569">
        <v>6659.35</v>
      </c>
      <c r="G2569">
        <v>16938.099999999999</v>
      </c>
      <c r="H2569">
        <f>_xlfn.MAXIFS(performance_data[portfolio_value],performance_data[portfolio_id],performance_data[[#This Row],[portfolio_id]])  -_xlfn.MINIFS(performance_data[portfolio_value],performance_data[portfolio_id],performance_data[[#This Row],[portfolio_id]])</f>
        <v>370918.12</v>
      </c>
    </row>
    <row r="2570" spans="1:8" x14ac:dyDescent="0.3">
      <c r="A2570">
        <v>3938</v>
      </c>
      <c r="B2570" s="1">
        <v>45490</v>
      </c>
      <c r="C2570">
        <v>242907.35</v>
      </c>
      <c r="D2570">
        <v>-6.76</v>
      </c>
      <c r="E2570">
        <v>-6.56</v>
      </c>
      <c r="F2570">
        <v>8391.84</v>
      </c>
      <c r="G2570">
        <v>18989.169999999998</v>
      </c>
      <c r="H2570">
        <f>_xlfn.MAXIFS(performance_data[portfolio_value],performance_data[portfolio_id],performance_data[[#This Row],[portfolio_id]])  -_xlfn.MINIFS(performance_data[portfolio_value],performance_data[portfolio_id],performance_data[[#This Row],[portfolio_id]])</f>
        <v>478323.07999999996</v>
      </c>
    </row>
    <row r="2571" spans="1:8" x14ac:dyDescent="0.3">
      <c r="A2571">
        <v>9236</v>
      </c>
      <c r="B2571" s="1">
        <v>45395</v>
      </c>
      <c r="C2571">
        <v>242876.94</v>
      </c>
      <c r="D2571">
        <v>12.9</v>
      </c>
      <c r="E2571">
        <v>14.45</v>
      </c>
      <c r="F2571">
        <v>6785.67</v>
      </c>
      <c r="G2571">
        <v>9484.9</v>
      </c>
      <c r="H2571">
        <f>_xlfn.MAXIFS(performance_data[portfolio_value],performance_data[portfolio_id],performance_data[[#This Row],[portfolio_id]])  -_xlfn.MINIFS(performance_data[portfolio_value],performance_data[portfolio_id],performance_data[[#This Row],[portfolio_id]])</f>
        <v>437102.15</v>
      </c>
    </row>
    <row r="2572" spans="1:8" x14ac:dyDescent="0.3">
      <c r="A2572">
        <v>3504</v>
      </c>
      <c r="B2572" s="1">
        <v>44920</v>
      </c>
      <c r="C2572">
        <v>242828.7</v>
      </c>
      <c r="D2572">
        <v>3.18</v>
      </c>
      <c r="E2572">
        <v>2.58</v>
      </c>
      <c r="F2572">
        <v>13304.43</v>
      </c>
      <c r="G2572">
        <v>4772.96</v>
      </c>
      <c r="H2572">
        <f>_xlfn.MAXIFS(performance_data[portfolio_value],performance_data[portfolio_id],performance_data[[#This Row],[portfolio_id]])  -_xlfn.MINIFS(performance_data[portfolio_value],performance_data[portfolio_id],performance_data[[#This Row],[portfolio_id]])</f>
        <v>469495.57</v>
      </c>
    </row>
    <row r="2573" spans="1:8" x14ac:dyDescent="0.3">
      <c r="A2573">
        <v>8280</v>
      </c>
      <c r="B2573" s="1">
        <v>45175</v>
      </c>
      <c r="C2573">
        <v>242487.76</v>
      </c>
      <c r="D2573">
        <v>-4.32</v>
      </c>
      <c r="E2573">
        <v>-4.43</v>
      </c>
      <c r="F2573">
        <v>16593.580000000002</v>
      </c>
      <c r="G2573">
        <v>3330.78</v>
      </c>
      <c r="H2573">
        <f>_xlfn.MAXIFS(performance_data[portfolio_value],performance_data[portfolio_id],performance_data[[#This Row],[portfolio_id]])  -_xlfn.MINIFS(performance_data[portfolio_value],performance_data[portfolio_id],performance_data[[#This Row],[portfolio_id]])</f>
        <v>435213.7</v>
      </c>
    </row>
    <row r="2574" spans="1:8" x14ac:dyDescent="0.3">
      <c r="A2574">
        <v>2382</v>
      </c>
      <c r="B2574" s="1">
        <v>45373</v>
      </c>
      <c r="C2574">
        <v>242263.81</v>
      </c>
      <c r="D2574">
        <v>-2.78</v>
      </c>
      <c r="E2574">
        <v>-3.07</v>
      </c>
      <c r="F2574">
        <v>18369.689999999999</v>
      </c>
      <c r="G2574">
        <v>6117.98</v>
      </c>
      <c r="H2574">
        <f>_xlfn.MAXIFS(performance_data[portfolio_value],performance_data[portfolio_id],performance_data[[#This Row],[portfolio_id]])  -_xlfn.MINIFS(performance_data[portfolio_value],performance_data[portfolio_id],performance_data[[#This Row],[portfolio_id]])</f>
        <v>438255.63</v>
      </c>
    </row>
    <row r="2575" spans="1:8" x14ac:dyDescent="0.3">
      <c r="A2575">
        <v>7159</v>
      </c>
      <c r="B2575" s="1">
        <v>45270</v>
      </c>
      <c r="C2575">
        <v>242175.11</v>
      </c>
      <c r="D2575">
        <v>16.600000000000001</v>
      </c>
      <c r="E2575">
        <v>19.32</v>
      </c>
      <c r="F2575">
        <v>9249.77</v>
      </c>
      <c r="G2575">
        <v>1193.1400000000001</v>
      </c>
      <c r="H2575">
        <f>_xlfn.MAXIFS(performance_data[portfolio_value],performance_data[portfolio_id],performance_data[[#This Row],[portfolio_id]])  -_xlfn.MINIFS(performance_data[portfolio_value],performance_data[portfolio_id],performance_data[[#This Row],[portfolio_id]])</f>
        <v>475159.84</v>
      </c>
    </row>
    <row r="2576" spans="1:8" x14ac:dyDescent="0.3">
      <c r="A2576">
        <v>2525</v>
      </c>
      <c r="B2576" s="1">
        <v>45224</v>
      </c>
      <c r="C2576">
        <v>242174.3</v>
      </c>
      <c r="D2576">
        <v>4.67</v>
      </c>
      <c r="E2576">
        <v>4.3899999999999997</v>
      </c>
      <c r="F2576">
        <v>4145.34</v>
      </c>
      <c r="G2576">
        <v>673.01</v>
      </c>
      <c r="H2576">
        <f>_xlfn.MAXIFS(performance_data[portfolio_value],performance_data[portfolio_id],performance_data[[#This Row],[portfolio_id]])  -_xlfn.MINIFS(performance_data[portfolio_value],performance_data[portfolio_id],performance_data[[#This Row],[portfolio_id]])</f>
        <v>487382.06</v>
      </c>
    </row>
    <row r="2577" spans="1:8" x14ac:dyDescent="0.3">
      <c r="A2577">
        <v>8616</v>
      </c>
      <c r="B2577" s="1">
        <v>45345</v>
      </c>
      <c r="C2577">
        <v>242071.98</v>
      </c>
      <c r="D2577">
        <v>-5.86</v>
      </c>
      <c r="E2577">
        <v>-6</v>
      </c>
      <c r="F2577">
        <v>2639.08</v>
      </c>
      <c r="G2577">
        <v>1894.84</v>
      </c>
      <c r="H2577">
        <f>_xlfn.MAXIFS(performance_data[portfolio_value],performance_data[portfolio_id],performance_data[[#This Row],[portfolio_id]])  -_xlfn.MINIFS(performance_data[portfolio_value],performance_data[portfolio_id],performance_data[[#This Row],[portfolio_id]])</f>
        <v>422410.99</v>
      </c>
    </row>
    <row r="2578" spans="1:8" x14ac:dyDescent="0.3">
      <c r="A2578">
        <v>4390</v>
      </c>
      <c r="B2578" s="1">
        <v>45550</v>
      </c>
      <c r="C2578">
        <v>242021.91</v>
      </c>
      <c r="D2578">
        <v>5.46</v>
      </c>
      <c r="E2578">
        <v>4.68</v>
      </c>
      <c r="F2578">
        <v>4764.01</v>
      </c>
      <c r="G2578">
        <v>13544.36</v>
      </c>
      <c r="H2578">
        <f>_xlfn.MAXIFS(performance_data[portfolio_value],performance_data[portfolio_id],performance_data[[#This Row],[portfolio_id]])  -_xlfn.MINIFS(performance_data[portfolio_value],performance_data[portfolio_id],performance_data[[#This Row],[portfolio_id]])</f>
        <v>443653.97</v>
      </c>
    </row>
    <row r="2579" spans="1:8" x14ac:dyDescent="0.3">
      <c r="A2579">
        <v>6906</v>
      </c>
      <c r="B2579" s="1">
        <v>44991</v>
      </c>
      <c r="C2579">
        <v>241684.17</v>
      </c>
      <c r="D2579">
        <v>3</v>
      </c>
      <c r="E2579">
        <v>3.36</v>
      </c>
      <c r="F2579">
        <v>17236.39</v>
      </c>
      <c r="G2579">
        <v>4074.04</v>
      </c>
      <c r="H2579">
        <f>_xlfn.MAXIFS(performance_data[portfolio_value],performance_data[portfolio_id],performance_data[[#This Row],[portfolio_id]])  -_xlfn.MINIFS(performance_data[portfolio_value],performance_data[portfolio_id],performance_data[[#This Row],[portfolio_id]])</f>
        <v>386286.24</v>
      </c>
    </row>
    <row r="2580" spans="1:8" x14ac:dyDescent="0.3">
      <c r="A2580">
        <v>2159</v>
      </c>
      <c r="B2580" s="1">
        <v>45507</v>
      </c>
      <c r="C2580">
        <v>241545.64</v>
      </c>
      <c r="D2580">
        <v>-2.52</v>
      </c>
      <c r="E2580">
        <v>-2.94</v>
      </c>
      <c r="F2580">
        <v>16895.93</v>
      </c>
      <c r="G2580">
        <v>13490.14</v>
      </c>
      <c r="H2580">
        <f>_xlfn.MAXIFS(performance_data[portfolio_value],performance_data[portfolio_id],performance_data[[#This Row],[portfolio_id]])  -_xlfn.MINIFS(performance_data[portfolio_value],performance_data[portfolio_id],performance_data[[#This Row],[portfolio_id]])</f>
        <v>461419.62</v>
      </c>
    </row>
    <row r="2581" spans="1:8" x14ac:dyDescent="0.3">
      <c r="A2581">
        <v>1558</v>
      </c>
      <c r="B2581" s="1">
        <v>45478</v>
      </c>
      <c r="C2581">
        <v>241301.02</v>
      </c>
      <c r="D2581">
        <v>-3.2</v>
      </c>
      <c r="E2581">
        <v>-2.71</v>
      </c>
      <c r="F2581">
        <v>18091.22</v>
      </c>
      <c r="G2581">
        <v>14121.58</v>
      </c>
      <c r="H2581">
        <f>_xlfn.MAXIFS(performance_data[portfolio_value],performance_data[portfolio_id],performance_data[[#This Row],[portfolio_id]])  -_xlfn.MINIFS(performance_data[portfolio_value],performance_data[portfolio_id],performance_data[[#This Row],[portfolio_id]])</f>
        <v>474661.63</v>
      </c>
    </row>
    <row r="2582" spans="1:8" x14ac:dyDescent="0.3">
      <c r="A2582">
        <v>5318</v>
      </c>
      <c r="B2582" s="1">
        <v>44917</v>
      </c>
      <c r="C2582">
        <v>241152.88</v>
      </c>
      <c r="D2582">
        <v>12.73</v>
      </c>
      <c r="E2582">
        <v>11.88</v>
      </c>
      <c r="F2582">
        <v>7552.4</v>
      </c>
      <c r="G2582">
        <v>1776.63</v>
      </c>
      <c r="H2582">
        <f>_xlfn.MAXIFS(performance_data[portfolio_value],performance_data[portfolio_id],performance_data[[#This Row],[portfolio_id]])  -_xlfn.MINIFS(performance_data[portfolio_value],performance_data[portfolio_id],performance_data[[#This Row],[portfolio_id]])</f>
        <v>455115.75</v>
      </c>
    </row>
    <row r="2583" spans="1:8" x14ac:dyDescent="0.3">
      <c r="A2583">
        <v>6240</v>
      </c>
      <c r="B2583" s="1">
        <v>45357</v>
      </c>
      <c r="C2583">
        <v>241133.28</v>
      </c>
      <c r="D2583">
        <v>-8.82</v>
      </c>
      <c r="E2583">
        <v>-8.39</v>
      </c>
      <c r="F2583">
        <v>3939.23</v>
      </c>
      <c r="G2583">
        <v>17866.3</v>
      </c>
      <c r="H2583">
        <f>_xlfn.MAXIFS(performance_data[portfolio_value],performance_data[portfolio_id],performance_data[[#This Row],[portfolio_id]])  -_xlfn.MINIFS(performance_data[portfolio_value],performance_data[portfolio_id],performance_data[[#This Row],[portfolio_id]])</f>
        <v>472102.02999999997</v>
      </c>
    </row>
    <row r="2584" spans="1:8" x14ac:dyDescent="0.3">
      <c r="A2584">
        <v>9015</v>
      </c>
      <c r="B2584" s="1">
        <v>45218</v>
      </c>
      <c r="C2584">
        <v>241123.27</v>
      </c>
      <c r="D2584">
        <v>8.75</v>
      </c>
      <c r="E2584">
        <v>7.69</v>
      </c>
      <c r="F2584">
        <v>3935.51</v>
      </c>
      <c r="G2584">
        <v>2082.87</v>
      </c>
      <c r="H2584">
        <f>_xlfn.MAXIFS(performance_data[portfolio_value],performance_data[portfolio_id],performance_data[[#This Row],[portfolio_id]])  -_xlfn.MINIFS(performance_data[portfolio_value],performance_data[portfolio_id],performance_data[[#This Row],[portfolio_id]])</f>
        <v>481081.97</v>
      </c>
    </row>
    <row r="2585" spans="1:8" x14ac:dyDescent="0.3">
      <c r="A2585">
        <v>6655</v>
      </c>
      <c r="B2585" s="1">
        <v>45093</v>
      </c>
      <c r="C2585">
        <v>241111.77</v>
      </c>
      <c r="D2585">
        <v>-5.2</v>
      </c>
      <c r="E2585">
        <v>-5.04</v>
      </c>
      <c r="F2585">
        <v>11925.19</v>
      </c>
      <c r="G2585">
        <v>14385.3</v>
      </c>
      <c r="H2585">
        <f>_xlfn.MAXIFS(performance_data[portfolio_value],performance_data[portfolio_id],performance_data[[#This Row],[portfolio_id]])  -_xlfn.MINIFS(performance_data[portfolio_value],performance_data[portfolio_id],performance_data[[#This Row],[portfolio_id]])</f>
        <v>479054.82</v>
      </c>
    </row>
    <row r="2586" spans="1:8" x14ac:dyDescent="0.3">
      <c r="A2586">
        <v>2344</v>
      </c>
      <c r="B2586" s="1">
        <v>45501</v>
      </c>
      <c r="C2586">
        <v>241110.08</v>
      </c>
      <c r="D2586">
        <v>-6.77</v>
      </c>
      <c r="E2586">
        <v>-6.56</v>
      </c>
      <c r="F2586">
        <v>14299.65</v>
      </c>
      <c r="G2586">
        <v>18275.98</v>
      </c>
      <c r="H2586">
        <f>_xlfn.MAXIFS(performance_data[portfolio_value],performance_data[portfolio_id],performance_data[[#This Row],[portfolio_id]])  -_xlfn.MINIFS(performance_data[portfolio_value],performance_data[portfolio_id],performance_data[[#This Row],[portfolio_id]])</f>
        <v>454138.68</v>
      </c>
    </row>
    <row r="2587" spans="1:8" x14ac:dyDescent="0.3">
      <c r="A2587">
        <v>3574</v>
      </c>
      <c r="B2587" s="1">
        <v>45337</v>
      </c>
      <c r="C2587">
        <v>241003.67</v>
      </c>
      <c r="D2587">
        <v>-6.53</v>
      </c>
      <c r="E2587">
        <v>-6.76</v>
      </c>
      <c r="F2587">
        <v>11300.25</v>
      </c>
      <c r="G2587">
        <v>10176.07</v>
      </c>
      <c r="H2587">
        <f>_xlfn.MAXIFS(performance_data[portfolio_value],performance_data[portfolio_id],performance_data[[#This Row],[portfolio_id]])  -_xlfn.MINIFS(performance_data[portfolio_value],performance_data[portfolio_id],performance_data[[#This Row],[portfolio_id]])</f>
        <v>469908.89999999997</v>
      </c>
    </row>
    <row r="2588" spans="1:8" x14ac:dyDescent="0.3">
      <c r="A2588">
        <v>4430</v>
      </c>
      <c r="B2588" s="1">
        <v>44987</v>
      </c>
      <c r="C2588">
        <v>240990.86</v>
      </c>
      <c r="D2588">
        <v>-6.96</v>
      </c>
      <c r="E2588">
        <v>-5.79</v>
      </c>
      <c r="F2588">
        <v>6899.9</v>
      </c>
      <c r="G2588">
        <v>6041.75</v>
      </c>
      <c r="H2588">
        <f>_xlfn.MAXIFS(performance_data[portfolio_value],performance_data[portfolio_id],performance_data[[#This Row],[portfolio_id]])  -_xlfn.MINIFS(performance_data[portfolio_value],performance_data[portfolio_id],performance_data[[#This Row],[portfolio_id]])</f>
        <v>470065.89</v>
      </c>
    </row>
    <row r="2589" spans="1:8" x14ac:dyDescent="0.3">
      <c r="A2589">
        <v>7654</v>
      </c>
      <c r="B2589" s="1">
        <v>45204</v>
      </c>
      <c r="C2589">
        <v>240887.41</v>
      </c>
      <c r="D2589">
        <v>-0.73</v>
      </c>
      <c r="E2589">
        <v>-0.69</v>
      </c>
      <c r="F2589">
        <v>4832.47</v>
      </c>
      <c r="G2589">
        <v>9849.6200000000008</v>
      </c>
      <c r="H2589">
        <f>_xlfn.MAXIFS(performance_data[portfolio_value],performance_data[portfolio_id],performance_data[[#This Row],[portfolio_id]])  -_xlfn.MINIFS(performance_data[portfolio_value],performance_data[portfolio_id],performance_data[[#This Row],[portfolio_id]])</f>
        <v>457897.98</v>
      </c>
    </row>
    <row r="2590" spans="1:8" x14ac:dyDescent="0.3">
      <c r="A2590">
        <v>7655</v>
      </c>
      <c r="B2590" s="1">
        <v>45078</v>
      </c>
      <c r="C2590">
        <v>240801.46</v>
      </c>
      <c r="D2590">
        <v>5.45</v>
      </c>
      <c r="E2590">
        <v>5.87</v>
      </c>
      <c r="F2590">
        <v>15316.7</v>
      </c>
      <c r="G2590">
        <v>7840.44</v>
      </c>
      <c r="H2590">
        <f>_xlfn.MAXIFS(performance_data[portfolio_value],performance_data[portfolio_id],performance_data[[#This Row],[portfolio_id]])  -_xlfn.MINIFS(performance_data[portfolio_value],performance_data[portfolio_id],performance_data[[#This Row],[portfolio_id]])</f>
        <v>476664.48000000004</v>
      </c>
    </row>
    <row r="2591" spans="1:8" x14ac:dyDescent="0.3">
      <c r="A2591">
        <v>2439</v>
      </c>
      <c r="B2591" s="1">
        <v>44939</v>
      </c>
      <c r="C2591">
        <v>240758.91</v>
      </c>
      <c r="D2591">
        <v>15.27</v>
      </c>
      <c r="E2591">
        <v>13.92</v>
      </c>
      <c r="F2591">
        <v>7154.69</v>
      </c>
      <c r="G2591">
        <v>1448.69</v>
      </c>
      <c r="H2591">
        <f>_xlfn.MAXIFS(performance_data[portfolio_value],performance_data[portfolio_id],performance_data[[#This Row],[portfolio_id]])  -_xlfn.MINIFS(performance_data[portfolio_value],performance_data[portfolio_id],performance_data[[#This Row],[portfolio_id]])</f>
        <v>472759.56</v>
      </c>
    </row>
    <row r="2592" spans="1:8" x14ac:dyDescent="0.3">
      <c r="A2592">
        <v>9751</v>
      </c>
      <c r="B2592" s="1">
        <v>44954</v>
      </c>
      <c r="C2592">
        <v>240451.35</v>
      </c>
      <c r="D2592">
        <v>8.08</v>
      </c>
      <c r="E2592">
        <v>8.99</v>
      </c>
      <c r="F2592">
        <v>15703.19</v>
      </c>
      <c r="G2592">
        <v>18517.150000000001</v>
      </c>
      <c r="H2592">
        <f>_xlfn.MAXIFS(performance_data[portfolio_value],performance_data[portfolio_id],performance_data[[#This Row],[portfolio_id]])  -_xlfn.MINIFS(performance_data[portfolio_value],performance_data[portfolio_id],performance_data[[#This Row],[portfolio_id]])</f>
        <v>486791.28</v>
      </c>
    </row>
    <row r="2593" spans="1:8" x14ac:dyDescent="0.3">
      <c r="A2593">
        <v>7976</v>
      </c>
      <c r="B2593" s="1">
        <v>45069</v>
      </c>
      <c r="C2593">
        <v>240444.58</v>
      </c>
      <c r="D2593">
        <v>3.02</v>
      </c>
      <c r="E2593">
        <v>2.95</v>
      </c>
      <c r="F2593">
        <v>7726.56</v>
      </c>
      <c r="G2593">
        <v>4763.6499999999996</v>
      </c>
      <c r="H2593">
        <f>_xlfn.MAXIFS(performance_data[portfolio_value],performance_data[portfolio_id],performance_data[[#This Row],[portfolio_id]])  -_xlfn.MINIFS(performance_data[portfolio_value],performance_data[portfolio_id],performance_data[[#This Row],[portfolio_id]])</f>
        <v>468760.57</v>
      </c>
    </row>
    <row r="2594" spans="1:8" x14ac:dyDescent="0.3">
      <c r="A2594">
        <v>7270</v>
      </c>
      <c r="B2594" s="1">
        <v>45078</v>
      </c>
      <c r="C2594">
        <v>240341.27</v>
      </c>
      <c r="D2594">
        <v>-6.4</v>
      </c>
      <c r="E2594">
        <v>-7.02</v>
      </c>
      <c r="F2594">
        <v>17546.93</v>
      </c>
      <c r="G2594">
        <v>18296.330000000002</v>
      </c>
      <c r="H2594">
        <f>_xlfn.MAXIFS(performance_data[portfolio_value],performance_data[portfolio_id],performance_data[[#This Row],[portfolio_id]])  -_xlfn.MINIFS(performance_data[portfolio_value],performance_data[portfolio_id],performance_data[[#This Row],[portfolio_id]])</f>
        <v>455750.86000000004</v>
      </c>
    </row>
    <row r="2595" spans="1:8" x14ac:dyDescent="0.3">
      <c r="A2595">
        <v>4566</v>
      </c>
      <c r="B2595" s="1">
        <v>45371</v>
      </c>
      <c r="C2595">
        <v>240315.67</v>
      </c>
      <c r="D2595">
        <v>3.32</v>
      </c>
      <c r="E2595">
        <v>3.03</v>
      </c>
      <c r="F2595">
        <v>8121.16</v>
      </c>
      <c r="G2595">
        <v>4249.12</v>
      </c>
      <c r="H2595">
        <f>_xlfn.MAXIFS(performance_data[portfolio_value],performance_data[portfolio_id],performance_data[[#This Row],[portfolio_id]])  -_xlfn.MINIFS(performance_data[portfolio_value],performance_data[portfolio_id],performance_data[[#This Row],[portfolio_id]])</f>
        <v>454731.38</v>
      </c>
    </row>
    <row r="2596" spans="1:8" x14ac:dyDescent="0.3">
      <c r="A2596">
        <v>6750</v>
      </c>
      <c r="B2596" s="1">
        <v>45289</v>
      </c>
      <c r="C2596">
        <v>240245.45</v>
      </c>
      <c r="D2596">
        <v>5.49</v>
      </c>
      <c r="E2596">
        <v>6.04</v>
      </c>
      <c r="F2596">
        <v>2712.74</v>
      </c>
      <c r="G2596">
        <v>9327.41</v>
      </c>
      <c r="H2596">
        <f>_xlfn.MAXIFS(performance_data[portfolio_value],performance_data[portfolio_id],performance_data[[#This Row],[portfolio_id]])  -_xlfn.MINIFS(performance_data[portfolio_value],performance_data[portfolio_id],performance_data[[#This Row],[portfolio_id]])</f>
        <v>442764.35</v>
      </c>
    </row>
    <row r="2597" spans="1:8" x14ac:dyDescent="0.3">
      <c r="A2597">
        <v>2720</v>
      </c>
      <c r="B2597" s="1">
        <v>44842</v>
      </c>
      <c r="C2597">
        <v>240194.59</v>
      </c>
      <c r="D2597">
        <v>-0.99</v>
      </c>
      <c r="E2597">
        <v>-1.05</v>
      </c>
      <c r="F2597">
        <v>5489.96</v>
      </c>
      <c r="G2597">
        <v>9876.42</v>
      </c>
      <c r="H2597">
        <f>_xlfn.MAXIFS(performance_data[portfolio_value],performance_data[portfolio_id],performance_data[[#This Row],[portfolio_id]])  -_xlfn.MINIFS(performance_data[portfolio_value],performance_data[portfolio_id],performance_data[[#This Row],[portfolio_id]])</f>
        <v>491089.33</v>
      </c>
    </row>
    <row r="2598" spans="1:8" x14ac:dyDescent="0.3">
      <c r="A2598">
        <v>3302</v>
      </c>
      <c r="B2598" s="1">
        <v>45296</v>
      </c>
      <c r="C2598">
        <v>239906.66</v>
      </c>
      <c r="D2598">
        <v>7.93</v>
      </c>
      <c r="E2598">
        <v>8.06</v>
      </c>
      <c r="F2598">
        <v>16073.75</v>
      </c>
      <c r="G2598">
        <v>10292.6</v>
      </c>
      <c r="H2598">
        <f>_xlfn.MAXIFS(performance_data[portfolio_value],performance_data[portfolio_id],performance_data[[#This Row],[portfolio_id]])  -_xlfn.MINIFS(performance_data[portfolio_value],performance_data[portfolio_id],performance_data[[#This Row],[portfolio_id]])</f>
        <v>464384.52</v>
      </c>
    </row>
    <row r="2599" spans="1:8" x14ac:dyDescent="0.3">
      <c r="A2599">
        <v>5431</v>
      </c>
      <c r="B2599" s="1">
        <v>44869</v>
      </c>
      <c r="C2599">
        <v>239709.92</v>
      </c>
      <c r="D2599">
        <v>-0.48</v>
      </c>
      <c r="E2599">
        <v>-0.47</v>
      </c>
      <c r="F2599">
        <v>2239.7800000000002</v>
      </c>
      <c r="G2599">
        <v>15866.15</v>
      </c>
      <c r="H2599">
        <f>_xlfn.MAXIFS(performance_data[portfolio_value],performance_data[portfolio_id],performance_data[[#This Row],[portfolio_id]])  -_xlfn.MINIFS(performance_data[portfolio_value],performance_data[portfolio_id],performance_data[[#This Row],[portfolio_id]])</f>
        <v>445849.54</v>
      </c>
    </row>
    <row r="2600" spans="1:8" x14ac:dyDescent="0.3">
      <c r="A2600">
        <v>2235</v>
      </c>
      <c r="B2600" s="1">
        <v>45364</v>
      </c>
      <c r="C2600">
        <v>239598.32</v>
      </c>
      <c r="D2600">
        <v>1.46</v>
      </c>
      <c r="E2600">
        <v>1.55</v>
      </c>
      <c r="F2600">
        <v>16346.91</v>
      </c>
      <c r="G2600">
        <v>4698.8900000000003</v>
      </c>
      <c r="H2600">
        <f>_xlfn.MAXIFS(performance_data[portfolio_value],performance_data[portfolio_id],performance_data[[#This Row],[portfolio_id]])  -_xlfn.MINIFS(performance_data[portfolio_value],performance_data[portfolio_id],performance_data[[#This Row],[portfolio_id]])</f>
        <v>474352.65</v>
      </c>
    </row>
    <row r="2601" spans="1:8" x14ac:dyDescent="0.3">
      <c r="A2601">
        <v>9733</v>
      </c>
      <c r="B2601" s="1">
        <v>45280</v>
      </c>
      <c r="C2601">
        <v>239525.68</v>
      </c>
      <c r="D2601">
        <v>14.43</v>
      </c>
      <c r="E2601">
        <v>16.010000000000002</v>
      </c>
      <c r="F2601">
        <v>8760.0300000000007</v>
      </c>
      <c r="G2601">
        <v>18758.46</v>
      </c>
      <c r="H2601">
        <f>_xlfn.MAXIFS(performance_data[portfolio_value],performance_data[portfolio_id],performance_data[[#This Row],[portfolio_id]])  -_xlfn.MINIFS(performance_data[portfolio_value],performance_data[portfolio_id],performance_data[[#This Row],[portfolio_id]])</f>
        <v>471325.01</v>
      </c>
    </row>
    <row r="2602" spans="1:8" x14ac:dyDescent="0.3">
      <c r="A2602">
        <v>6444</v>
      </c>
      <c r="B2602" s="1">
        <v>44830</v>
      </c>
      <c r="C2602">
        <v>239284.31</v>
      </c>
      <c r="D2602">
        <v>4.96</v>
      </c>
      <c r="E2602">
        <v>5.13</v>
      </c>
      <c r="F2602">
        <v>5319.07</v>
      </c>
      <c r="G2602">
        <v>10177.94</v>
      </c>
      <c r="H2602">
        <f>_xlfn.MAXIFS(performance_data[portfolio_value],performance_data[portfolio_id],performance_data[[#This Row],[portfolio_id]])  -_xlfn.MINIFS(performance_data[portfolio_value],performance_data[portfolio_id],performance_data[[#This Row],[portfolio_id]])</f>
        <v>462344.38</v>
      </c>
    </row>
    <row r="2603" spans="1:8" x14ac:dyDescent="0.3">
      <c r="A2603">
        <v>9015</v>
      </c>
      <c r="B2603" s="1">
        <v>45443</v>
      </c>
      <c r="C2603">
        <v>239186.32</v>
      </c>
      <c r="D2603">
        <v>-6.24</v>
      </c>
      <c r="E2603">
        <v>-5.49</v>
      </c>
      <c r="F2603">
        <v>12076.53</v>
      </c>
      <c r="G2603">
        <v>18150.55</v>
      </c>
      <c r="H2603">
        <f>_xlfn.MAXIFS(performance_data[portfolio_value],performance_data[portfolio_id],performance_data[[#This Row],[portfolio_id]])  -_xlfn.MINIFS(performance_data[portfolio_value],performance_data[portfolio_id],performance_data[[#This Row],[portfolio_id]])</f>
        <v>481081.97</v>
      </c>
    </row>
    <row r="2604" spans="1:8" x14ac:dyDescent="0.3">
      <c r="A2604">
        <v>9236</v>
      </c>
      <c r="B2604" s="1">
        <v>45555</v>
      </c>
      <c r="C2604">
        <v>239177.87</v>
      </c>
      <c r="D2604">
        <v>9.34</v>
      </c>
      <c r="E2604">
        <v>10.16</v>
      </c>
      <c r="F2604">
        <v>19865.68</v>
      </c>
      <c r="G2604">
        <v>9051.34</v>
      </c>
      <c r="H2604">
        <f>_xlfn.MAXIFS(performance_data[portfolio_value],performance_data[portfolio_id],performance_data[[#This Row],[portfolio_id]])  -_xlfn.MINIFS(performance_data[portfolio_value],performance_data[portfolio_id],performance_data[[#This Row],[portfolio_id]])</f>
        <v>437102.15</v>
      </c>
    </row>
    <row r="2605" spans="1:8" x14ac:dyDescent="0.3">
      <c r="A2605">
        <v>8069</v>
      </c>
      <c r="B2605" s="1">
        <v>45058</v>
      </c>
      <c r="C2605">
        <v>239123.28</v>
      </c>
      <c r="D2605">
        <v>2.81</v>
      </c>
      <c r="E2605">
        <v>2.52</v>
      </c>
      <c r="F2605">
        <v>18322.7</v>
      </c>
      <c r="G2605">
        <v>14770.57</v>
      </c>
      <c r="H2605">
        <f>_xlfn.MAXIFS(performance_data[portfolio_value],performance_data[portfolio_id],performance_data[[#This Row],[portfolio_id]])  -_xlfn.MINIFS(performance_data[portfolio_value],performance_data[portfolio_id],performance_data[[#This Row],[portfolio_id]])</f>
        <v>493005.85000000003</v>
      </c>
    </row>
    <row r="2606" spans="1:8" x14ac:dyDescent="0.3">
      <c r="A2606">
        <v>5559</v>
      </c>
      <c r="B2606" s="1">
        <v>45333</v>
      </c>
      <c r="C2606">
        <v>239078.83</v>
      </c>
      <c r="D2606">
        <v>3.34</v>
      </c>
      <c r="E2606">
        <v>3.97</v>
      </c>
      <c r="F2606">
        <v>15170.04</v>
      </c>
      <c r="G2606">
        <v>11647.69</v>
      </c>
      <c r="H2606">
        <f>_xlfn.MAXIFS(performance_data[portfolio_value],performance_data[portfolio_id],performance_data[[#This Row],[portfolio_id]])  -_xlfn.MINIFS(performance_data[portfolio_value],performance_data[portfolio_id],performance_data[[#This Row],[portfolio_id]])</f>
        <v>465068.35000000003</v>
      </c>
    </row>
    <row r="2607" spans="1:8" x14ac:dyDescent="0.3">
      <c r="A2607">
        <v>1280</v>
      </c>
      <c r="B2607" s="1">
        <v>45039</v>
      </c>
      <c r="C2607">
        <v>239053.31</v>
      </c>
      <c r="D2607">
        <v>8.2100000000000009</v>
      </c>
      <c r="E2607">
        <v>8.07</v>
      </c>
      <c r="F2607">
        <v>5367.02</v>
      </c>
      <c r="G2607">
        <v>775.18</v>
      </c>
      <c r="H2607">
        <f>_xlfn.MAXIFS(performance_data[portfolio_value],performance_data[portfolio_id],performance_data[[#This Row],[portfolio_id]])  -_xlfn.MINIFS(performance_data[portfolio_value],performance_data[portfolio_id],performance_data[[#This Row],[portfolio_id]])</f>
        <v>486253.62</v>
      </c>
    </row>
    <row r="2608" spans="1:8" x14ac:dyDescent="0.3">
      <c r="A2608">
        <v>6218</v>
      </c>
      <c r="B2608" s="1">
        <v>45257</v>
      </c>
      <c r="C2608">
        <v>238777.41</v>
      </c>
      <c r="D2608">
        <v>4.1500000000000004</v>
      </c>
      <c r="E2608">
        <v>4.9000000000000004</v>
      </c>
      <c r="F2608">
        <v>13361.33</v>
      </c>
      <c r="G2608">
        <v>16219.14</v>
      </c>
      <c r="H2608">
        <f>_xlfn.MAXIFS(performance_data[portfolio_value],performance_data[portfolio_id],performance_data[[#This Row],[portfolio_id]])  -_xlfn.MINIFS(performance_data[portfolio_value],performance_data[portfolio_id],performance_data[[#This Row],[portfolio_id]])</f>
        <v>370614.20999999996</v>
      </c>
    </row>
    <row r="2609" spans="1:8" x14ac:dyDescent="0.3">
      <c r="A2609">
        <v>8368</v>
      </c>
      <c r="B2609" s="1">
        <v>45411</v>
      </c>
      <c r="C2609">
        <v>238702.69</v>
      </c>
      <c r="D2609">
        <v>-6.96</v>
      </c>
      <c r="E2609">
        <v>-8.2899999999999991</v>
      </c>
      <c r="F2609">
        <v>5630.26</v>
      </c>
      <c r="G2609">
        <v>15869.28</v>
      </c>
      <c r="H2609">
        <f>_xlfn.MAXIFS(performance_data[portfolio_value],performance_data[portfolio_id],performance_data[[#This Row],[portfolio_id]])  -_xlfn.MINIFS(performance_data[portfolio_value],performance_data[portfolio_id],performance_data[[#This Row],[portfolio_id]])</f>
        <v>459458.64</v>
      </c>
    </row>
    <row r="2610" spans="1:8" x14ac:dyDescent="0.3">
      <c r="A2610">
        <v>7265</v>
      </c>
      <c r="B2610" s="1">
        <v>45252</v>
      </c>
      <c r="C2610">
        <v>238556.18</v>
      </c>
      <c r="D2610">
        <v>14.2</v>
      </c>
      <c r="E2610">
        <v>14.84</v>
      </c>
      <c r="F2610">
        <v>10379.01</v>
      </c>
      <c r="G2610">
        <v>2404.54</v>
      </c>
      <c r="H2610">
        <f>_xlfn.MAXIFS(performance_data[portfolio_value],performance_data[portfolio_id],performance_data[[#This Row],[portfolio_id]])  -_xlfn.MINIFS(performance_data[portfolio_value],performance_data[portfolio_id],performance_data[[#This Row],[portfolio_id]])</f>
        <v>460611.42</v>
      </c>
    </row>
    <row r="2611" spans="1:8" x14ac:dyDescent="0.3">
      <c r="A2611">
        <v>5646</v>
      </c>
      <c r="B2611" s="1">
        <v>44967</v>
      </c>
      <c r="C2611">
        <v>238260.43</v>
      </c>
      <c r="D2611">
        <v>7.95</v>
      </c>
      <c r="E2611">
        <v>9.52</v>
      </c>
      <c r="F2611">
        <v>5750.05</v>
      </c>
      <c r="G2611">
        <v>6948.03</v>
      </c>
      <c r="H2611">
        <f>_xlfn.MAXIFS(performance_data[portfolio_value],performance_data[portfolio_id],performance_data[[#This Row],[portfolio_id]])  -_xlfn.MINIFS(performance_data[portfolio_value],performance_data[portfolio_id],performance_data[[#This Row],[portfolio_id]])</f>
        <v>470901.14</v>
      </c>
    </row>
    <row r="2612" spans="1:8" x14ac:dyDescent="0.3">
      <c r="A2612">
        <v>9983</v>
      </c>
      <c r="B2612" s="1">
        <v>45472</v>
      </c>
      <c r="C2612">
        <v>238118.75</v>
      </c>
      <c r="D2612">
        <v>2.94</v>
      </c>
      <c r="E2612">
        <v>2.4</v>
      </c>
      <c r="F2612">
        <v>10776.44</v>
      </c>
      <c r="G2612">
        <v>12149.46</v>
      </c>
      <c r="H2612">
        <f>_xlfn.MAXIFS(performance_data[portfolio_value],performance_data[portfolio_id],performance_data[[#This Row],[portfolio_id]])  -_xlfn.MINIFS(performance_data[portfolio_value],performance_data[portfolio_id],performance_data[[#This Row],[portfolio_id]])</f>
        <v>475948.09</v>
      </c>
    </row>
    <row r="2613" spans="1:8" x14ac:dyDescent="0.3">
      <c r="A2613">
        <v>8582</v>
      </c>
      <c r="B2613" s="1">
        <v>45293</v>
      </c>
      <c r="C2613">
        <v>237730.95</v>
      </c>
      <c r="D2613">
        <v>2.42</v>
      </c>
      <c r="E2613">
        <v>2.86</v>
      </c>
      <c r="F2613">
        <v>16035.61</v>
      </c>
      <c r="G2613">
        <v>16330.5</v>
      </c>
      <c r="H2613">
        <f>_xlfn.MAXIFS(performance_data[portfolio_value],performance_data[portfolio_id],performance_data[[#This Row],[portfolio_id]])  -_xlfn.MINIFS(performance_data[portfolio_value],performance_data[portfolio_id],performance_data[[#This Row],[portfolio_id]])</f>
        <v>468848.31</v>
      </c>
    </row>
    <row r="2614" spans="1:8" x14ac:dyDescent="0.3">
      <c r="A2614">
        <v>6444</v>
      </c>
      <c r="B2614" s="1">
        <v>45506</v>
      </c>
      <c r="C2614">
        <v>237656.03</v>
      </c>
      <c r="D2614">
        <v>17.170000000000002</v>
      </c>
      <c r="E2614">
        <v>14.7</v>
      </c>
      <c r="F2614">
        <v>6333.95</v>
      </c>
      <c r="G2614">
        <v>18712.650000000001</v>
      </c>
      <c r="H2614">
        <f>_xlfn.MAXIFS(performance_data[portfolio_value],performance_data[portfolio_id],performance_data[[#This Row],[portfolio_id]])  -_xlfn.MINIFS(performance_data[portfolio_value],performance_data[portfolio_id],performance_data[[#This Row],[portfolio_id]])</f>
        <v>462344.38</v>
      </c>
    </row>
    <row r="2615" spans="1:8" x14ac:dyDescent="0.3">
      <c r="A2615">
        <v>2474</v>
      </c>
      <c r="B2615" s="1">
        <v>45294</v>
      </c>
      <c r="C2615">
        <v>237618.41</v>
      </c>
      <c r="D2615">
        <v>14.52</v>
      </c>
      <c r="E2615">
        <v>14.55</v>
      </c>
      <c r="F2615">
        <v>5090.2700000000004</v>
      </c>
      <c r="G2615">
        <v>2116.65</v>
      </c>
      <c r="H2615">
        <f>_xlfn.MAXIFS(performance_data[portfolio_value],performance_data[portfolio_id],performance_data[[#This Row],[portfolio_id]])  -_xlfn.MINIFS(performance_data[portfolio_value],performance_data[portfolio_id],performance_data[[#This Row],[portfolio_id]])</f>
        <v>428389.51</v>
      </c>
    </row>
    <row r="2616" spans="1:8" x14ac:dyDescent="0.3">
      <c r="A2616">
        <v>7159</v>
      </c>
      <c r="B2616" s="1">
        <v>45437</v>
      </c>
      <c r="C2616">
        <v>237572.2</v>
      </c>
      <c r="D2616">
        <v>5.84</v>
      </c>
      <c r="E2616">
        <v>6.01</v>
      </c>
      <c r="F2616">
        <v>2092.58</v>
      </c>
      <c r="G2616">
        <v>11101.43</v>
      </c>
      <c r="H2616">
        <f>_xlfn.MAXIFS(performance_data[portfolio_value],performance_data[portfolio_id],performance_data[[#This Row],[portfolio_id]])  -_xlfn.MINIFS(performance_data[portfolio_value],performance_data[portfolio_id],performance_data[[#This Row],[portfolio_id]])</f>
        <v>475159.84</v>
      </c>
    </row>
    <row r="2617" spans="1:8" x14ac:dyDescent="0.3">
      <c r="A2617">
        <v>2157</v>
      </c>
      <c r="B2617" s="1">
        <v>45307</v>
      </c>
      <c r="C2617">
        <v>237544.15</v>
      </c>
      <c r="D2617">
        <v>4.5</v>
      </c>
      <c r="E2617">
        <v>4.99</v>
      </c>
      <c r="F2617">
        <v>6617.96</v>
      </c>
      <c r="G2617">
        <v>6597.91</v>
      </c>
      <c r="H2617">
        <f>_xlfn.MAXIFS(performance_data[portfolio_value],performance_data[portfolio_id],performance_data[[#This Row],[portfolio_id]])  -_xlfn.MINIFS(performance_data[portfolio_value],performance_data[portfolio_id],performance_data[[#This Row],[portfolio_id]])</f>
        <v>403528.37</v>
      </c>
    </row>
    <row r="2618" spans="1:8" x14ac:dyDescent="0.3">
      <c r="A2618">
        <v>4355</v>
      </c>
      <c r="B2618" s="1">
        <v>44936</v>
      </c>
      <c r="C2618">
        <v>237510.3</v>
      </c>
      <c r="D2618">
        <v>13.28</v>
      </c>
      <c r="E2618">
        <v>14.7</v>
      </c>
      <c r="F2618">
        <v>3162.95</v>
      </c>
      <c r="G2618">
        <v>4820.1499999999996</v>
      </c>
      <c r="H2618">
        <f>_xlfn.MAXIFS(performance_data[portfolio_value],performance_data[portfolio_id],performance_data[[#This Row],[portfolio_id]])  -_xlfn.MINIFS(performance_data[portfolio_value],performance_data[portfolio_id],performance_data[[#This Row],[portfolio_id]])</f>
        <v>490384.75999999995</v>
      </c>
    </row>
    <row r="2619" spans="1:8" x14ac:dyDescent="0.3">
      <c r="A2619">
        <v>8582</v>
      </c>
      <c r="B2619" s="1">
        <v>45306</v>
      </c>
      <c r="C2619">
        <v>237289.47</v>
      </c>
      <c r="D2619">
        <v>12.52</v>
      </c>
      <c r="E2619">
        <v>11.63</v>
      </c>
      <c r="F2619">
        <v>6793.92</v>
      </c>
      <c r="G2619">
        <v>12955.79</v>
      </c>
      <c r="H2619">
        <f>_xlfn.MAXIFS(performance_data[portfolio_value],performance_data[portfolio_id],performance_data[[#This Row],[portfolio_id]])  -_xlfn.MINIFS(performance_data[portfolio_value],performance_data[portfolio_id],performance_data[[#This Row],[portfolio_id]])</f>
        <v>468848.31</v>
      </c>
    </row>
    <row r="2620" spans="1:8" x14ac:dyDescent="0.3">
      <c r="A2620">
        <v>1763</v>
      </c>
      <c r="B2620" s="1">
        <v>45170</v>
      </c>
      <c r="C2620">
        <v>237260.44</v>
      </c>
      <c r="D2620">
        <v>-1.78</v>
      </c>
      <c r="E2620">
        <v>-1.9</v>
      </c>
      <c r="F2620">
        <v>6050.5</v>
      </c>
      <c r="G2620">
        <v>9884.8700000000008</v>
      </c>
      <c r="H2620">
        <f>_xlfn.MAXIFS(performance_data[portfolio_value],performance_data[portfolio_id],performance_data[[#This Row],[portfolio_id]])  -_xlfn.MINIFS(performance_data[portfolio_value],performance_data[portfolio_id],performance_data[[#This Row],[portfolio_id]])</f>
        <v>400130.94</v>
      </c>
    </row>
    <row r="2621" spans="1:8" x14ac:dyDescent="0.3">
      <c r="A2621">
        <v>1280</v>
      </c>
      <c r="B2621" s="1">
        <v>45528</v>
      </c>
      <c r="C2621">
        <v>237199.12</v>
      </c>
      <c r="D2621">
        <v>7.75</v>
      </c>
      <c r="E2621">
        <v>7.79</v>
      </c>
      <c r="F2621">
        <v>5067.84</v>
      </c>
      <c r="G2621">
        <v>15189.22</v>
      </c>
      <c r="H2621">
        <f>_xlfn.MAXIFS(performance_data[portfolio_value],performance_data[portfolio_id],performance_data[[#This Row],[portfolio_id]])  -_xlfn.MINIFS(performance_data[portfolio_value],performance_data[portfolio_id],performance_data[[#This Row],[portfolio_id]])</f>
        <v>486253.62</v>
      </c>
    </row>
    <row r="2622" spans="1:8" x14ac:dyDescent="0.3">
      <c r="A2622">
        <v>6590</v>
      </c>
      <c r="B2622" s="1">
        <v>45525</v>
      </c>
      <c r="C2622">
        <v>237113.09</v>
      </c>
      <c r="D2622">
        <v>15.23</v>
      </c>
      <c r="E2622">
        <v>15.67</v>
      </c>
      <c r="F2622">
        <v>17035.93</v>
      </c>
      <c r="G2622">
        <v>15118.53</v>
      </c>
      <c r="H2622">
        <f>_xlfn.MAXIFS(performance_data[portfolio_value],performance_data[portfolio_id],performance_data[[#This Row],[portfolio_id]])  -_xlfn.MINIFS(performance_data[portfolio_value],performance_data[portfolio_id],performance_data[[#This Row],[portfolio_id]])</f>
        <v>473105.95</v>
      </c>
    </row>
    <row r="2623" spans="1:8" x14ac:dyDescent="0.3">
      <c r="A2623">
        <v>6810</v>
      </c>
      <c r="B2623" s="1">
        <v>45395</v>
      </c>
      <c r="C2623">
        <v>237090</v>
      </c>
      <c r="D2623">
        <v>-3.72</v>
      </c>
      <c r="E2623">
        <v>-3.54</v>
      </c>
      <c r="F2623">
        <v>7247.39</v>
      </c>
      <c r="G2623">
        <v>14523.46</v>
      </c>
      <c r="H2623">
        <f>_xlfn.MAXIFS(performance_data[portfolio_value],performance_data[portfolio_id],performance_data[[#This Row],[portfolio_id]])  -_xlfn.MINIFS(performance_data[portfolio_value],performance_data[portfolio_id],performance_data[[#This Row],[portfolio_id]])</f>
        <v>430950.46</v>
      </c>
    </row>
    <row r="2624" spans="1:8" x14ac:dyDescent="0.3">
      <c r="A2624">
        <v>8996</v>
      </c>
      <c r="B2624" s="1">
        <v>45393</v>
      </c>
      <c r="C2624">
        <v>237053.06</v>
      </c>
      <c r="D2624">
        <v>-4.07</v>
      </c>
      <c r="E2624">
        <v>-3.6</v>
      </c>
      <c r="F2624">
        <v>17110.18</v>
      </c>
      <c r="G2624">
        <v>19229.41</v>
      </c>
      <c r="H2624">
        <f>_xlfn.MAXIFS(performance_data[portfolio_value],performance_data[portfolio_id],performance_data[[#This Row],[portfolio_id]])  -_xlfn.MINIFS(performance_data[portfolio_value],performance_data[portfolio_id],performance_data[[#This Row],[portfolio_id]])</f>
        <v>463976.63999999996</v>
      </c>
    </row>
    <row r="2625" spans="1:8" x14ac:dyDescent="0.3">
      <c r="A2625">
        <v>1280</v>
      </c>
      <c r="B2625" s="1">
        <v>45209</v>
      </c>
      <c r="C2625">
        <v>237013.53</v>
      </c>
      <c r="D2625">
        <v>18.21</v>
      </c>
      <c r="E2625">
        <v>21.62</v>
      </c>
      <c r="F2625">
        <v>14112.87</v>
      </c>
      <c r="G2625">
        <v>4296.97</v>
      </c>
      <c r="H2625">
        <f>_xlfn.MAXIFS(performance_data[portfolio_value],performance_data[portfolio_id],performance_data[[#This Row],[portfolio_id]])  -_xlfn.MINIFS(performance_data[portfolio_value],performance_data[portfolio_id],performance_data[[#This Row],[portfolio_id]])</f>
        <v>486253.62</v>
      </c>
    </row>
    <row r="2626" spans="1:8" x14ac:dyDescent="0.3">
      <c r="A2626">
        <v>8975</v>
      </c>
      <c r="B2626" s="1">
        <v>45235</v>
      </c>
      <c r="C2626">
        <v>236833.9</v>
      </c>
      <c r="D2626">
        <v>17</v>
      </c>
      <c r="E2626">
        <v>14.23</v>
      </c>
      <c r="F2626">
        <v>14429.36</v>
      </c>
      <c r="G2626">
        <v>1200.1600000000001</v>
      </c>
      <c r="H2626">
        <f>_xlfn.MAXIFS(performance_data[portfolio_value],performance_data[portfolio_id],performance_data[[#This Row],[portfolio_id]])  -_xlfn.MINIFS(performance_data[portfolio_value],performance_data[portfolio_id],performance_data[[#This Row],[portfolio_id]])</f>
        <v>483808.81999999995</v>
      </c>
    </row>
    <row r="2627" spans="1:8" x14ac:dyDescent="0.3">
      <c r="A2627">
        <v>4993</v>
      </c>
      <c r="B2627" s="1">
        <v>45013</v>
      </c>
      <c r="C2627">
        <v>236719.83</v>
      </c>
      <c r="D2627">
        <v>19.71</v>
      </c>
      <c r="E2627">
        <v>22.41</v>
      </c>
      <c r="F2627">
        <v>14065.05</v>
      </c>
      <c r="G2627">
        <v>7132.92</v>
      </c>
      <c r="H2627">
        <f>_xlfn.MAXIFS(performance_data[portfolio_value],performance_data[portfolio_id],performance_data[[#This Row],[portfolio_id]])  -_xlfn.MINIFS(performance_data[portfolio_value],performance_data[portfolio_id],performance_data[[#This Row],[portfolio_id]])</f>
        <v>459840.17</v>
      </c>
    </row>
    <row r="2628" spans="1:8" x14ac:dyDescent="0.3">
      <c r="A2628">
        <v>7172</v>
      </c>
      <c r="B2628" s="1">
        <v>45540</v>
      </c>
      <c r="C2628">
        <v>236474.55</v>
      </c>
      <c r="D2628">
        <v>2.4700000000000002</v>
      </c>
      <c r="E2628">
        <v>2.2000000000000002</v>
      </c>
      <c r="F2628">
        <v>1591.49</v>
      </c>
      <c r="G2628">
        <v>3549.97</v>
      </c>
      <c r="H2628">
        <f>_xlfn.MAXIFS(performance_data[portfolio_value],performance_data[portfolio_id],performance_data[[#This Row],[portfolio_id]])  -_xlfn.MINIFS(performance_data[portfolio_value],performance_data[portfolio_id],performance_data[[#This Row],[portfolio_id]])</f>
        <v>435214.88</v>
      </c>
    </row>
    <row r="2629" spans="1:8" x14ac:dyDescent="0.3">
      <c r="A2629">
        <v>3725</v>
      </c>
      <c r="B2629" s="1">
        <v>45491</v>
      </c>
      <c r="C2629">
        <v>236413.04</v>
      </c>
      <c r="D2629">
        <v>0.83</v>
      </c>
      <c r="E2629">
        <v>0.75</v>
      </c>
      <c r="F2629">
        <v>10694.35</v>
      </c>
      <c r="G2629">
        <v>15523</v>
      </c>
      <c r="H2629">
        <f>_xlfn.MAXIFS(performance_data[portfolio_value],performance_data[portfolio_id],performance_data[[#This Row],[portfolio_id]])  -_xlfn.MINIFS(performance_data[portfolio_value],performance_data[portfolio_id],performance_data[[#This Row],[portfolio_id]])</f>
        <v>414846.14999999997</v>
      </c>
    </row>
    <row r="2630" spans="1:8" x14ac:dyDescent="0.3">
      <c r="A2630">
        <v>8002</v>
      </c>
      <c r="B2630" s="1">
        <v>45510</v>
      </c>
      <c r="C2630">
        <v>236386.39</v>
      </c>
      <c r="D2630">
        <v>-5.36</v>
      </c>
      <c r="E2630">
        <v>-5.33</v>
      </c>
      <c r="F2630">
        <v>8881.7900000000009</v>
      </c>
      <c r="G2630">
        <v>10141.73</v>
      </c>
      <c r="H2630">
        <f>_xlfn.MAXIFS(performance_data[portfolio_value],performance_data[portfolio_id],performance_data[[#This Row],[portfolio_id]])  -_xlfn.MINIFS(performance_data[portfolio_value],performance_data[portfolio_id],performance_data[[#This Row],[portfolio_id]])</f>
        <v>453701.02</v>
      </c>
    </row>
    <row r="2631" spans="1:8" x14ac:dyDescent="0.3">
      <c r="A2631">
        <v>8356</v>
      </c>
      <c r="B2631" s="1">
        <v>45103</v>
      </c>
      <c r="C2631">
        <v>236290.82</v>
      </c>
      <c r="D2631">
        <v>10.69</v>
      </c>
      <c r="E2631">
        <v>11.14</v>
      </c>
      <c r="F2631">
        <v>13176.29</v>
      </c>
      <c r="G2631">
        <v>4415.37</v>
      </c>
      <c r="H2631">
        <f>_xlfn.MAXIFS(performance_data[portfolio_value],performance_data[portfolio_id],performance_data[[#This Row],[portfolio_id]])  -_xlfn.MINIFS(performance_data[portfolio_value],performance_data[portfolio_id],performance_data[[#This Row],[portfolio_id]])</f>
        <v>446952.44999999995</v>
      </c>
    </row>
    <row r="2632" spans="1:8" x14ac:dyDescent="0.3">
      <c r="A2632">
        <v>1719</v>
      </c>
      <c r="B2632" s="1">
        <v>45479</v>
      </c>
      <c r="C2632">
        <v>236237.44</v>
      </c>
      <c r="D2632">
        <v>-3.08</v>
      </c>
      <c r="E2632">
        <v>-3.53</v>
      </c>
      <c r="F2632">
        <v>18546.29</v>
      </c>
      <c r="G2632">
        <v>1234.69</v>
      </c>
      <c r="H2632">
        <f>_xlfn.MAXIFS(performance_data[portfolio_value],performance_data[portfolio_id],performance_data[[#This Row],[portfolio_id]])  -_xlfn.MINIFS(performance_data[portfolio_value],performance_data[portfolio_id],performance_data[[#This Row],[portfolio_id]])</f>
        <v>489588.60000000003</v>
      </c>
    </row>
    <row r="2633" spans="1:8" x14ac:dyDescent="0.3">
      <c r="A2633">
        <v>9525</v>
      </c>
      <c r="B2633" s="1">
        <v>45231</v>
      </c>
      <c r="C2633">
        <v>236151.92</v>
      </c>
      <c r="D2633">
        <v>3.97</v>
      </c>
      <c r="E2633">
        <v>4.41</v>
      </c>
      <c r="F2633">
        <v>17610.89</v>
      </c>
      <c r="G2633">
        <v>14190.52</v>
      </c>
      <c r="H2633">
        <f>_xlfn.MAXIFS(performance_data[portfolio_value],performance_data[portfolio_id],performance_data[[#This Row],[portfolio_id]])  -_xlfn.MINIFS(performance_data[portfolio_value],performance_data[portfolio_id],performance_data[[#This Row],[portfolio_id]])</f>
        <v>443691.57</v>
      </c>
    </row>
    <row r="2634" spans="1:8" x14ac:dyDescent="0.3">
      <c r="A2634">
        <v>8069</v>
      </c>
      <c r="B2634" s="1">
        <v>45045</v>
      </c>
      <c r="C2634">
        <v>236115.36</v>
      </c>
      <c r="D2634">
        <v>11.74</v>
      </c>
      <c r="E2634">
        <v>9.65</v>
      </c>
      <c r="F2634">
        <v>13051.23</v>
      </c>
      <c r="G2634">
        <v>19443.97</v>
      </c>
      <c r="H2634">
        <f>_xlfn.MAXIFS(performance_data[portfolio_value],performance_data[portfolio_id],performance_data[[#This Row],[portfolio_id]])  -_xlfn.MINIFS(performance_data[portfolio_value],performance_data[portfolio_id],performance_data[[#This Row],[portfolio_id]])</f>
        <v>493005.85000000003</v>
      </c>
    </row>
    <row r="2635" spans="1:8" x14ac:dyDescent="0.3">
      <c r="A2635">
        <v>1558</v>
      </c>
      <c r="B2635" s="1">
        <v>45052</v>
      </c>
      <c r="C2635">
        <v>236071.48</v>
      </c>
      <c r="D2635">
        <v>16.75</v>
      </c>
      <c r="E2635">
        <v>14.58</v>
      </c>
      <c r="F2635">
        <v>11114.81</v>
      </c>
      <c r="G2635">
        <v>4311.3500000000004</v>
      </c>
      <c r="H2635">
        <f>_xlfn.MAXIFS(performance_data[portfolio_value],performance_data[portfolio_id],performance_data[[#This Row],[portfolio_id]])  -_xlfn.MINIFS(performance_data[portfolio_value],performance_data[portfolio_id],performance_data[[#This Row],[portfolio_id]])</f>
        <v>474661.63</v>
      </c>
    </row>
    <row r="2636" spans="1:8" x14ac:dyDescent="0.3">
      <c r="A2636">
        <v>7655</v>
      </c>
      <c r="B2636" s="1">
        <v>45315</v>
      </c>
      <c r="C2636">
        <v>236043.42</v>
      </c>
      <c r="D2636">
        <v>9.77</v>
      </c>
      <c r="E2636">
        <v>10.75</v>
      </c>
      <c r="F2636">
        <v>17584.650000000001</v>
      </c>
      <c r="G2636">
        <v>17718.79</v>
      </c>
      <c r="H2636">
        <f>_xlfn.MAXIFS(performance_data[portfolio_value],performance_data[portfolio_id],performance_data[[#This Row],[portfolio_id]])  -_xlfn.MINIFS(performance_data[portfolio_value],performance_data[portfolio_id],performance_data[[#This Row],[portfolio_id]])</f>
        <v>476664.48000000004</v>
      </c>
    </row>
    <row r="2637" spans="1:8" x14ac:dyDescent="0.3">
      <c r="A2637">
        <v>6750</v>
      </c>
      <c r="B2637" s="1">
        <v>45469</v>
      </c>
      <c r="C2637">
        <v>235653</v>
      </c>
      <c r="D2637">
        <v>7.24</v>
      </c>
      <c r="E2637">
        <v>6.28</v>
      </c>
      <c r="F2637">
        <v>7393.79</v>
      </c>
      <c r="G2637">
        <v>18978.91</v>
      </c>
      <c r="H2637">
        <f>_xlfn.MAXIFS(performance_data[portfolio_value],performance_data[portfolio_id],performance_data[[#This Row],[portfolio_id]])  -_xlfn.MINIFS(performance_data[portfolio_value],performance_data[portfolio_id],performance_data[[#This Row],[portfolio_id]])</f>
        <v>442764.35</v>
      </c>
    </row>
    <row r="2638" spans="1:8" x14ac:dyDescent="0.3">
      <c r="A2638">
        <v>2461</v>
      </c>
      <c r="B2638" s="1">
        <v>44990</v>
      </c>
      <c r="C2638">
        <v>235649.15</v>
      </c>
      <c r="D2638">
        <v>-5.88</v>
      </c>
      <c r="E2638">
        <v>-6.5</v>
      </c>
      <c r="F2638">
        <v>14867.49</v>
      </c>
      <c r="G2638">
        <v>17967.939999999999</v>
      </c>
      <c r="H2638">
        <f>_xlfn.MAXIFS(performance_data[portfolio_value],performance_data[portfolio_id],performance_data[[#This Row],[portfolio_id]])  -_xlfn.MINIFS(performance_data[portfolio_value],performance_data[portfolio_id],performance_data[[#This Row],[portfolio_id]])</f>
        <v>479062.15</v>
      </c>
    </row>
    <row r="2639" spans="1:8" x14ac:dyDescent="0.3">
      <c r="A2639">
        <v>2235</v>
      </c>
      <c r="B2639" s="1">
        <v>45349</v>
      </c>
      <c r="C2639">
        <v>235620.99</v>
      </c>
      <c r="D2639">
        <v>4.72</v>
      </c>
      <c r="E2639">
        <v>4.7699999999999996</v>
      </c>
      <c r="F2639">
        <v>12621.06</v>
      </c>
      <c r="G2639">
        <v>6798.12</v>
      </c>
      <c r="H2639">
        <f>_xlfn.MAXIFS(performance_data[portfolio_value],performance_data[portfolio_id],performance_data[[#This Row],[portfolio_id]])  -_xlfn.MINIFS(performance_data[portfolio_value],performance_data[portfolio_id],performance_data[[#This Row],[portfolio_id]])</f>
        <v>474352.65</v>
      </c>
    </row>
    <row r="2640" spans="1:8" x14ac:dyDescent="0.3">
      <c r="A2640">
        <v>1475</v>
      </c>
      <c r="B2640" s="1">
        <v>44992</v>
      </c>
      <c r="C2640">
        <v>235518.42</v>
      </c>
      <c r="D2640">
        <v>7.67</v>
      </c>
      <c r="E2640">
        <v>8.82</v>
      </c>
      <c r="F2640">
        <v>8537.1</v>
      </c>
      <c r="G2640">
        <v>1451.04</v>
      </c>
      <c r="H2640">
        <f>_xlfn.MAXIFS(performance_data[portfolio_value],performance_data[portfolio_id],performance_data[[#This Row],[portfolio_id]])  -_xlfn.MINIFS(performance_data[portfolio_value],performance_data[portfolio_id],performance_data[[#This Row],[portfolio_id]])</f>
        <v>429460.27</v>
      </c>
    </row>
    <row r="2641" spans="1:8" x14ac:dyDescent="0.3">
      <c r="A2641">
        <v>8280</v>
      </c>
      <c r="B2641" s="1">
        <v>45410</v>
      </c>
      <c r="C2641">
        <v>235508.17</v>
      </c>
      <c r="D2641">
        <v>6.02</v>
      </c>
      <c r="E2641">
        <v>5.12</v>
      </c>
      <c r="F2641">
        <v>17837</v>
      </c>
      <c r="G2641">
        <v>6682.67</v>
      </c>
      <c r="H2641">
        <f>_xlfn.MAXIFS(performance_data[portfolio_value],performance_data[portfolio_id],performance_data[[#This Row],[portfolio_id]])  -_xlfn.MINIFS(performance_data[portfolio_value],performance_data[portfolio_id],performance_data[[#This Row],[portfolio_id]])</f>
        <v>435213.7</v>
      </c>
    </row>
    <row r="2642" spans="1:8" x14ac:dyDescent="0.3">
      <c r="A2642">
        <v>7983</v>
      </c>
      <c r="B2642" s="1">
        <v>45247</v>
      </c>
      <c r="C2642">
        <v>235502.74</v>
      </c>
      <c r="D2642">
        <v>-9.3800000000000008</v>
      </c>
      <c r="E2642">
        <v>-10.89</v>
      </c>
      <c r="F2642">
        <v>10769.19</v>
      </c>
      <c r="G2642">
        <v>2152.35</v>
      </c>
      <c r="H2642">
        <f>_xlfn.MAXIFS(performance_data[portfolio_value],performance_data[portfolio_id],performance_data[[#This Row],[portfolio_id]])  -_xlfn.MINIFS(performance_data[portfolio_value],performance_data[portfolio_id],performance_data[[#This Row],[portfolio_id]])</f>
        <v>472441.38</v>
      </c>
    </row>
    <row r="2643" spans="1:8" x14ac:dyDescent="0.3">
      <c r="A2643">
        <v>9525</v>
      </c>
      <c r="B2643" s="1">
        <v>44954</v>
      </c>
      <c r="C2643">
        <v>235430.86</v>
      </c>
      <c r="D2643">
        <v>18.32</v>
      </c>
      <c r="E2643">
        <v>18.91</v>
      </c>
      <c r="F2643">
        <v>2373.35</v>
      </c>
      <c r="G2643">
        <v>11922.7</v>
      </c>
      <c r="H2643">
        <f>_xlfn.MAXIFS(performance_data[portfolio_value],performance_data[portfolio_id],performance_data[[#This Row],[portfolio_id]])  -_xlfn.MINIFS(performance_data[portfolio_value],performance_data[portfolio_id],performance_data[[#This Row],[portfolio_id]])</f>
        <v>443691.57</v>
      </c>
    </row>
    <row r="2644" spans="1:8" x14ac:dyDescent="0.3">
      <c r="A2644">
        <v>2344</v>
      </c>
      <c r="B2644" s="1">
        <v>45474</v>
      </c>
      <c r="C2644">
        <v>235310.57</v>
      </c>
      <c r="D2644">
        <v>-9.11</v>
      </c>
      <c r="E2644">
        <v>-7.67</v>
      </c>
      <c r="F2644">
        <v>4027.11</v>
      </c>
      <c r="G2644">
        <v>429.97</v>
      </c>
      <c r="H2644">
        <f>_xlfn.MAXIFS(performance_data[portfolio_value],performance_data[portfolio_id],performance_data[[#This Row],[portfolio_id]])  -_xlfn.MINIFS(performance_data[portfolio_value],performance_data[portfolio_id],performance_data[[#This Row],[portfolio_id]])</f>
        <v>454138.68</v>
      </c>
    </row>
    <row r="2645" spans="1:8" x14ac:dyDescent="0.3">
      <c r="A2645">
        <v>8280</v>
      </c>
      <c r="B2645" s="1">
        <v>45064</v>
      </c>
      <c r="C2645">
        <v>235222.94</v>
      </c>
      <c r="D2645">
        <v>-1.35</v>
      </c>
      <c r="E2645">
        <v>-1.23</v>
      </c>
      <c r="F2645">
        <v>15752.41</v>
      </c>
      <c r="G2645">
        <v>7135.22</v>
      </c>
      <c r="H2645">
        <f>_xlfn.MAXIFS(performance_data[portfolio_value],performance_data[portfolio_id],performance_data[[#This Row],[portfolio_id]])  -_xlfn.MINIFS(performance_data[portfolio_value],performance_data[portfolio_id],performance_data[[#This Row],[portfolio_id]])</f>
        <v>435213.7</v>
      </c>
    </row>
    <row r="2646" spans="1:8" x14ac:dyDescent="0.3">
      <c r="A2646">
        <v>9733</v>
      </c>
      <c r="B2646" s="1">
        <v>45534</v>
      </c>
      <c r="C2646">
        <v>235215.67</v>
      </c>
      <c r="D2646">
        <v>5.07</v>
      </c>
      <c r="E2646">
        <v>4.49</v>
      </c>
      <c r="F2646">
        <v>18366.64</v>
      </c>
      <c r="G2646">
        <v>16338.47</v>
      </c>
      <c r="H2646">
        <f>_xlfn.MAXIFS(performance_data[portfolio_value],performance_data[portfolio_id],performance_data[[#This Row],[portfolio_id]])  -_xlfn.MINIFS(performance_data[portfolio_value],performance_data[portfolio_id],performance_data[[#This Row],[portfolio_id]])</f>
        <v>471325.01</v>
      </c>
    </row>
    <row r="2647" spans="1:8" x14ac:dyDescent="0.3">
      <c r="A2647">
        <v>6655</v>
      </c>
      <c r="B2647" s="1">
        <v>45399</v>
      </c>
      <c r="C2647">
        <v>235034.03</v>
      </c>
      <c r="D2647">
        <v>-8.49</v>
      </c>
      <c r="E2647">
        <v>-8.34</v>
      </c>
      <c r="F2647">
        <v>6763.48</v>
      </c>
      <c r="G2647">
        <v>9572.1200000000008</v>
      </c>
      <c r="H2647">
        <f>_xlfn.MAXIFS(performance_data[portfolio_value],performance_data[portfolio_id],performance_data[[#This Row],[portfolio_id]])  -_xlfn.MINIFS(performance_data[portfolio_value],performance_data[portfolio_id],performance_data[[#This Row],[portfolio_id]])</f>
        <v>479054.82</v>
      </c>
    </row>
    <row r="2648" spans="1:8" x14ac:dyDescent="0.3">
      <c r="A2648">
        <v>8582</v>
      </c>
      <c r="B2648" s="1">
        <v>45123</v>
      </c>
      <c r="C2648">
        <v>235033.48</v>
      </c>
      <c r="D2648">
        <v>1.9</v>
      </c>
      <c r="E2648">
        <v>2</v>
      </c>
      <c r="F2648">
        <v>13024.97</v>
      </c>
      <c r="G2648">
        <v>13960.22</v>
      </c>
      <c r="H2648">
        <f>_xlfn.MAXIFS(performance_data[portfolio_value],performance_data[portfolio_id],performance_data[[#This Row],[portfolio_id]])  -_xlfn.MINIFS(performance_data[portfolio_value],performance_data[portfolio_id],performance_data[[#This Row],[portfolio_id]])</f>
        <v>468848.31</v>
      </c>
    </row>
    <row r="2649" spans="1:8" x14ac:dyDescent="0.3">
      <c r="A2649">
        <v>5264</v>
      </c>
      <c r="B2649" s="1">
        <v>45432</v>
      </c>
      <c r="C2649">
        <v>234959.25</v>
      </c>
      <c r="D2649">
        <v>13.68</v>
      </c>
      <c r="E2649">
        <v>13.33</v>
      </c>
      <c r="F2649">
        <v>12068.3</v>
      </c>
      <c r="G2649">
        <v>4409.92</v>
      </c>
      <c r="H2649">
        <f>_xlfn.MAXIFS(performance_data[portfolio_value],performance_data[portfolio_id],performance_data[[#This Row],[portfolio_id]])  -_xlfn.MINIFS(performance_data[portfolio_value],performance_data[portfolio_id],performance_data[[#This Row],[portfolio_id]])</f>
        <v>488077.94</v>
      </c>
    </row>
    <row r="2650" spans="1:8" x14ac:dyDescent="0.3">
      <c r="A2650">
        <v>6906</v>
      </c>
      <c r="B2650" s="1">
        <v>45307</v>
      </c>
      <c r="C2650">
        <v>234854.33</v>
      </c>
      <c r="D2650">
        <v>-7.98</v>
      </c>
      <c r="E2650">
        <v>-8.64</v>
      </c>
      <c r="F2650">
        <v>14705.96</v>
      </c>
      <c r="G2650">
        <v>2356.15</v>
      </c>
      <c r="H2650">
        <f>_xlfn.MAXIFS(performance_data[portfolio_value],performance_data[portfolio_id],performance_data[[#This Row],[portfolio_id]])  -_xlfn.MINIFS(performance_data[portfolio_value],performance_data[portfolio_id],performance_data[[#This Row],[portfolio_id]])</f>
        <v>386286.24</v>
      </c>
    </row>
    <row r="2651" spans="1:8" x14ac:dyDescent="0.3">
      <c r="A2651">
        <v>8356</v>
      </c>
      <c r="B2651" s="1">
        <v>44863</v>
      </c>
      <c r="C2651">
        <v>234755.25</v>
      </c>
      <c r="D2651">
        <v>3.95</v>
      </c>
      <c r="E2651">
        <v>3.77</v>
      </c>
      <c r="F2651">
        <v>18244.169999999998</v>
      </c>
      <c r="G2651">
        <v>19460.07</v>
      </c>
      <c r="H2651">
        <f>_xlfn.MAXIFS(performance_data[portfolio_value],performance_data[portfolio_id],performance_data[[#This Row],[portfolio_id]])  -_xlfn.MINIFS(performance_data[portfolio_value],performance_data[portfolio_id],performance_data[[#This Row],[portfolio_id]])</f>
        <v>446952.44999999995</v>
      </c>
    </row>
    <row r="2652" spans="1:8" x14ac:dyDescent="0.3">
      <c r="A2652">
        <v>1029</v>
      </c>
      <c r="B2652" s="1">
        <v>45448</v>
      </c>
      <c r="C2652">
        <v>234631.16</v>
      </c>
      <c r="D2652">
        <v>3.87</v>
      </c>
      <c r="E2652">
        <v>3.71</v>
      </c>
      <c r="F2652">
        <v>9659.64</v>
      </c>
      <c r="G2652">
        <v>4850.3999999999996</v>
      </c>
      <c r="H2652">
        <f>_xlfn.MAXIFS(performance_data[portfolio_value],performance_data[portfolio_id],performance_data[[#This Row],[portfolio_id]])  -_xlfn.MINIFS(performance_data[portfolio_value],performance_data[portfolio_id],performance_data[[#This Row],[portfolio_id]])</f>
        <v>457051.31000000006</v>
      </c>
    </row>
    <row r="2653" spans="1:8" x14ac:dyDescent="0.3">
      <c r="A2653">
        <v>2150</v>
      </c>
      <c r="B2653" s="1">
        <v>44961</v>
      </c>
      <c r="C2653">
        <v>234615.39</v>
      </c>
      <c r="D2653">
        <v>3.19</v>
      </c>
      <c r="E2653">
        <v>2.96</v>
      </c>
      <c r="F2653">
        <v>18100.240000000002</v>
      </c>
      <c r="G2653">
        <v>12903.71</v>
      </c>
      <c r="H2653">
        <f>_xlfn.MAXIFS(performance_data[portfolio_value],performance_data[portfolio_id],performance_data[[#This Row],[portfolio_id]])  -_xlfn.MINIFS(performance_data[portfolio_value],performance_data[portfolio_id],performance_data[[#This Row],[portfolio_id]])</f>
        <v>452694.02999999997</v>
      </c>
    </row>
    <row r="2654" spans="1:8" x14ac:dyDescent="0.3">
      <c r="A2654">
        <v>4948</v>
      </c>
      <c r="B2654" s="1">
        <v>45446</v>
      </c>
      <c r="C2654">
        <v>234585.71</v>
      </c>
      <c r="D2654">
        <v>18.440000000000001</v>
      </c>
      <c r="E2654">
        <v>15.13</v>
      </c>
      <c r="F2654">
        <v>17907.23</v>
      </c>
      <c r="G2654">
        <v>9440.91</v>
      </c>
      <c r="H2654">
        <f>_xlfn.MAXIFS(performance_data[portfolio_value],performance_data[portfolio_id],performance_data[[#This Row],[portfolio_id]])  -_xlfn.MINIFS(performance_data[portfolio_value],performance_data[portfolio_id],performance_data[[#This Row],[portfolio_id]])</f>
        <v>431324.61</v>
      </c>
    </row>
    <row r="2655" spans="1:8" x14ac:dyDescent="0.3">
      <c r="A2655">
        <v>8550</v>
      </c>
      <c r="B2655" s="1">
        <v>45249</v>
      </c>
      <c r="C2655">
        <v>234461.11</v>
      </c>
      <c r="D2655">
        <v>16.559999999999999</v>
      </c>
      <c r="E2655">
        <v>17.760000000000002</v>
      </c>
      <c r="F2655">
        <v>1947.28</v>
      </c>
      <c r="G2655">
        <v>3128.18</v>
      </c>
      <c r="H2655">
        <f>_xlfn.MAXIFS(performance_data[portfolio_value],performance_data[portfolio_id],performance_data[[#This Row],[portfolio_id]])  -_xlfn.MINIFS(performance_data[portfolio_value],performance_data[portfolio_id],performance_data[[#This Row],[portfolio_id]])</f>
        <v>379808.92000000004</v>
      </c>
    </row>
    <row r="2656" spans="1:8" x14ac:dyDescent="0.3">
      <c r="A2656">
        <v>5110</v>
      </c>
      <c r="B2656" s="1">
        <v>45473</v>
      </c>
      <c r="C2656">
        <v>234428.47</v>
      </c>
      <c r="D2656">
        <v>1.94</v>
      </c>
      <c r="E2656">
        <v>1.72</v>
      </c>
      <c r="F2656">
        <v>2043.62</v>
      </c>
      <c r="G2656">
        <v>10643.05</v>
      </c>
      <c r="H2656">
        <f>_xlfn.MAXIFS(performance_data[portfolio_value],performance_data[portfolio_id],performance_data[[#This Row],[portfolio_id]])  -_xlfn.MINIFS(performance_data[portfolio_value],performance_data[portfolio_id],performance_data[[#This Row],[portfolio_id]])</f>
        <v>473852.29</v>
      </c>
    </row>
    <row r="2657" spans="1:8" x14ac:dyDescent="0.3">
      <c r="A2657">
        <v>1138</v>
      </c>
      <c r="B2657" s="1">
        <v>45305</v>
      </c>
      <c r="C2657">
        <v>234341.5</v>
      </c>
      <c r="D2657">
        <v>-0.93</v>
      </c>
      <c r="E2657">
        <v>-0.98</v>
      </c>
      <c r="F2657">
        <v>18581.11</v>
      </c>
      <c r="G2657">
        <v>7331.02</v>
      </c>
      <c r="H2657">
        <f>_xlfn.MAXIFS(performance_data[portfolio_value],performance_data[portfolio_id],performance_data[[#This Row],[portfolio_id]])  -_xlfn.MINIFS(performance_data[portfolio_value],performance_data[portfolio_id],performance_data[[#This Row],[portfolio_id]])</f>
        <v>470483.4</v>
      </c>
    </row>
    <row r="2658" spans="1:8" x14ac:dyDescent="0.3">
      <c r="A2658">
        <v>7172</v>
      </c>
      <c r="B2658" s="1">
        <v>45158</v>
      </c>
      <c r="C2658">
        <v>234046.74</v>
      </c>
      <c r="D2658">
        <v>3.07</v>
      </c>
      <c r="E2658">
        <v>2.4700000000000002</v>
      </c>
      <c r="F2658">
        <v>8715.9500000000007</v>
      </c>
      <c r="G2658">
        <v>5910.94</v>
      </c>
      <c r="H2658">
        <f>_xlfn.MAXIFS(performance_data[portfolio_value],performance_data[portfolio_id],performance_data[[#This Row],[portfolio_id]])  -_xlfn.MINIFS(performance_data[portfolio_value],performance_data[portfolio_id],performance_data[[#This Row],[portfolio_id]])</f>
        <v>435214.88</v>
      </c>
    </row>
    <row r="2659" spans="1:8" x14ac:dyDescent="0.3">
      <c r="A2659">
        <v>7985</v>
      </c>
      <c r="B2659" s="1">
        <v>44931</v>
      </c>
      <c r="C2659">
        <v>234039.24</v>
      </c>
      <c r="D2659">
        <v>10.95</v>
      </c>
      <c r="E2659">
        <v>9.69</v>
      </c>
      <c r="F2659">
        <v>10348.459999999999</v>
      </c>
      <c r="G2659">
        <v>1106.21</v>
      </c>
      <c r="H2659">
        <f>_xlfn.MAXIFS(performance_data[portfolio_value],performance_data[portfolio_id],performance_data[[#This Row],[portfolio_id]])  -_xlfn.MINIFS(performance_data[portfolio_value],performance_data[portfolio_id],performance_data[[#This Row],[portfolio_id]])</f>
        <v>475170.62</v>
      </c>
    </row>
    <row r="2660" spans="1:8" x14ac:dyDescent="0.3">
      <c r="A2660">
        <v>3193</v>
      </c>
      <c r="B2660" s="1">
        <v>44960</v>
      </c>
      <c r="C2660">
        <v>234031.29</v>
      </c>
      <c r="D2660">
        <v>13.52</v>
      </c>
      <c r="E2660">
        <v>12.96</v>
      </c>
      <c r="F2660">
        <v>15113.44</v>
      </c>
      <c r="G2660">
        <v>3597.33</v>
      </c>
      <c r="H2660">
        <f>_xlfn.MAXIFS(performance_data[portfolio_value],performance_data[portfolio_id],performance_data[[#This Row],[portfolio_id]])  -_xlfn.MINIFS(performance_data[portfolio_value],performance_data[portfolio_id],performance_data[[#This Row],[portfolio_id]])</f>
        <v>403498.75</v>
      </c>
    </row>
    <row r="2661" spans="1:8" x14ac:dyDescent="0.3">
      <c r="A2661">
        <v>7027</v>
      </c>
      <c r="B2661" s="1">
        <v>45364</v>
      </c>
      <c r="C2661">
        <v>234012.54</v>
      </c>
      <c r="D2661">
        <v>19.37</v>
      </c>
      <c r="E2661">
        <v>21.01</v>
      </c>
      <c r="F2661">
        <v>2832.76</v>
      </c>
      <c r="G2661">
        <v>14300.73</v>
      </c>
      <c r="H2661">
        <f>_xlfn.MAXIFS(performance_data[portfolio_value],performance_data[portfolio_id],performance_data[[#This Row],[portfolio_id]])  -_xlfn.MINIFS(performance_data[portfolio_value],performance_data[portfolio_id],performance_data[[#This Row],[portfolio_id]])</f>
        <v>469516.29000000004</v>
      </c>
    </row>
    <row r="2662" spans="1:8" x14ac:dyDescent="0.3">
      <c r="A2662">
        <v>2344</v>
      </c>
      <c r="B2662" s="1">
        <v>45139</v>
      </c>
      <c r="C2662">
        <v>233940.17</v>
      </c>
      <c r="D2662">
        <v>6.31</v>
      </c>
      <c r="E2662">
        <v>6.78</v>
      </c>
      <c r="F2662">
        <v>11883.91</v>
      </c>
      <c r="G2662">
        <v>5549.54</v>
      </c>
      <c r="H2662">
        <f>_xlfn.MAXIFS(performance_data[portfolio_value],performance_data[portfolio_id],performance_data[[#This Row],[portfolio_id]])  -_xlfn.MINIFS(performance_data[portfolio_value],performance_data[portfolio_id],performance_data[[#This Row],[portfolio_id]])</f>
        <v>454138.68</v>
      </c>
    </row>
    <row r="2663" spans="1:8" x14ac:dyDescent="0.3">
      <c r="A2663">
        <v>8234</v>
      </c>
      <c r="B2663" s="1">
        <v>44958</v>
      </c>
      <c r="C2663">
        <v>233936.76</v>
      </c>
      <c r="D2663">
        <v>10.95</v>
      </c>
      <c r="E2663">
        <v>9.9600000000000009</v>
      </c>
      <c r="F2663">
        <v>12973.61</v>
      </c>
      <c r="G2663">
        <v>3871.7</v>
      </c>
      <c r="H2663">
        <f>_xlfn.MAXIFS(performance_data[portfolio_value],performance_data[portfolio_id],performance_data[[#This Row],[portfolio_id]])  -_xlfn.MINIFS(performance_data[portfolio_value],performance_data[portfolio_id],performance_data[[#This Row],[portfolio_id]])</f>
        <v>465032.04</v>
      </c>
    </row>
    <row r="2664" spans="1:8" x14ac:dyDescent="0.3">
      <c r="A2664">
        <v>5792</v>
      </c>
      <c r="B2664" s="1">
        <v>45245</v>
      </c>
      <c r="C2664">
        <v>233749.78</v>
      </c>
      <c r="D2664">
        <v>-1.99</v>
      </c>
      <c r="E2664">
        <v>-1.97</v>
      </c>
      <c r="F2664">
        <v>18848.62</v>
      </c>
      <c r="G2664">
        <v>8085.72</v>
      </c>
      <c r="H2664">
        <f>_xlfn.MAXIFS(performance_data[portfolio_value],performance_data[portfolio_id],performance_data[[#This Row],[portfolio_id]])  -_xlfn.MINIFS(performance_data[portfolio_value],performance_data[portfolio_id],performance_data[[#This Row],[portfolio_id]])</f>
        <v>436205.63</v>
      </c>
    </row>
    <row r="2665" spans="1:8" x14ac:dyDescent="0.3">
      <c r="A2665">
        <v>1204</v>
      </c>
      <c r="B2665" s="1">
        <v>45428</v>
      </c>
      <c r="C2665">
        <v>233719.14</v>
      </c>
      <c r="D2665">
        <v>7.14</v>
      </c>
      <c r="E2665">
        <v>7.83</v>
      </c>
      <c r="F2665">
        <v>53.84</v>
      </c>
      <c r="G2665">
        <v>15222.29</v>
      </c>
      <c r="H2665">
        <f>_xlfn.MAXIFS(performance_data[portfolio_value],performance_data[portfolio_id],performance_data[[#This Row],[portfolio_id]])  -_xlfn.MINIFS(performance_data[portfolio_value],performance_data[portfolio_id],performance_data[[#This Row],[portfolio_id]])</f>
        <v>473571.24</v>
      </c>
    </row>
    <row r="2666" spans="1:8" x14ac:dyDescent="0.3">
      <c r="A2666">
        <v>4705</v>
      </c>
      <c r="B2666" s="1">
        <v>45508</v>
      </c>
      <c r="C2666">
        <v>233622.54</v>
      </c>
      <c r="D2666">
        <v>1.37</v>
      </c>
      <c r="E2666">
        <v>1.45</v>
      </c>
      <c r="F2666">
        <v>1317.78</v>
      </c>
      <c r="G2666">
        <v>3463.78</v>
      </c>
      <c r="H2666">
        <f>_xlfn.MAXIFS(performance_data[portfolio_value],performance_data[portfolio_id],performance_data[[#This Row],[portfolio_id]])  -_xlfn.MINIFS(performance_data[portfolio_value],performance_data[portfolio_id],performance_data[[#This Row],[portfolio_id]])</f>
        <v>457432.01999999996</v>
      </c>
    </row>
    <row r="2667" spans="1:8" x14ac:dyDescent="0.3">
      <c r="A2667">
        <v>7581</v>
      </c>
      <c r="B2667" s="1">
        <v>45037</v>
      </c>
      <c r="C2667">
        <v>233566.47</v>
      </c>
      <c r="D2667">
        <v>14.52</v>
      </c>
      <c r="E2667">
        <v>14.48</v>
      </c>
      <c r="F2667">
        <v>18935.05</v>
      </c>
      <c r="G2667">
        <v>6737.7</v>
      </c>
      <c r="H2667">
        <f>_xlfn.MAXIFS(performance_data[portfolio_value],performance_data[portfolio_id],performance_data[[#This Row],[portfolio_id]])  -_xlfn.MINIFS(performance_data[portfolio_value],performance_data[portfolio_id],performance_data[[#This Row],[portfolio_id]])</f>
        <v>487536.22</v>
      </c>
    </row>
    <row r="2668" spans="1:8" x14ac:dyDescent="0.3">
      <c r="A2668">
        <v>8002</v>
      </c>
      <c r="B2668" s="1">
        <v>45094</v>
      </c>
      <c r="C2668">
        <v>233302.42</v>
      </c>
      <c r="D2668">
        <v>8.9</v>
      </c>
      <c r="E2668">
        <v>10.55</v>
      </c>
      <c r="F2668">
        <v>11351.53</v>
      </c>
      <c r="G2668">
        <v>1437.01</v>
      </c>
      <c r="H2668">
        <f>_xlfn.MAXIFS(performance_data[portfolio_value],performance_data[portfolio_id],performance_data[[#This Row],[portfolio_id]])  -_xlfn.MINIFS(performance_data[portfolio_value],performance_data[portfolio_id],performance_data[[#This Row],[portfolio_id]])</f>
        <v>453701.02</v>
      </c>
    </row>
    <row r="2669" spans="1:8" x14ac:dyDescent="0.3">
      <c r="A2669">
        <v>7071</v>
      </c>
      <c r="B2669" s="1">
        <v>45086</v>
      </c>
      <c r="C2669">
        <v>233241.27</v>
      </c>
      <c r="D2669">
        <v>3.77</v>
      </c>
      <c r="E2669">
        <v>4.24</v>
      </c>
      <c r="F2669">
        <v>5336.59</v>
      </c>
      <c r="G2669">
        <v>5157.71</v>
      </c>
      <c r="H2669">
        <f>_xlfn.MAXIFS(performance_data[portfolio_value],performance_data[portfolio_id],performance_data[[#This Row],[portfolio_id]])  -_xlfn.MINIFS(performance_data[portfolio_value],performance_data[portfolio_id],performance_data[[#This Row],[portfolio_id]])</f>
        <v>433278.87</v>
      </c>
    </row>
    <row r="2670" spans="1:8" x14ac:dyDescent="0.3">
      <c r="A2670">
        <v>8661</v>
      </c>
      <c r="B2670" s="1">
        <v>45488</v>
      </c>
      <c r="C2670">
        <v>233208.36</v>
      </c>
      <c r="D2670">
        <v>-1.83</v>
      </c>
      <c r="E2670">
        <v>-1.68</v>
      </c>
      <c r="F2670">
        <v>18610.72</v>
      </c>
      <c r="G2670">
        <v>1230.1300000000001</v>
      </c>
      <c r="H2670">
        <f>_xlfn.MAXIFS(performance_data[portfolio_value],performance_data[portfolio_id],performance_data[[#This Row],[portfolio_id]])  -_xlfn.MINIFS(performance_data[portfolio_value],performance_data[portfolio_id],performance_data[[#This Row],[portfolio_id]])</f>
        <v>474158.26</v>
      </c>
    </row>
    <row r="2671" spans="1:8" x14ac:dyDescent="0.3">
      <c r="A2671">
        <v>9983</v>
      </c>
      <c r="B2671" s="1">
        <v>45002</v>
      </c>
      <c r="C2671">
        <v>233117.66</v>
      </c>
      <c r="D2671">
        <v>6.05</v>
      </c>
      <c r="E2671">
        <v>5.65</v>
      </c>
      <c r="F2671">
        <v>3821.5</v>
      </c>
      <c r="G2671">
        <v>10066.91</v>
      </c>
      <c r="H2671">
        <f>_xlfn.MAXIFS(performance_data[portfolio_value],performance_data[portfolio_id],performance_data[[#This Row],[portfolio_id]])  -_xlfn.MINIFS(performance_data[portfolio_value],performance_data[portfolio_id],performance_data[[#This Row],[portfolio_id]])</f>
        <v>475948.09</v>
      </c>
    </row>
    <row r="2672" spans="1:8" x14ac:dyDescent="0.3">
      <c r="A2672">
        <v>7756</v>
      </c>
      <c r="B2672" s="1">
        <v>45430</v>
      </c>
      <c r="C2672">
        <v>233074.61</v>
      </c>
      <c r="D2672">
        <v>9.5500000000000007</v>
      </c>
      <c r="E2672">
        <v>9.15</v>
      </c>
      <c r="F2672">
        <v>12885.84</v>
      </c>
      <c r="G2672">
        <v>11265.92</v>
      </c>
      <c r="H2672">
        <f>_xlfn.MAXIFS(performance_data[portfolio_value],performance_data[portfolio_id],performance_data[[#This Row],[portfolio_id]])  -_xlfn.MINIFS(performance_data[portfolio_value],performance_data[portfolio_id],performance_data[[#This Row],[portfolio_id]])</f>
        <v>370918.12</v>
      </c>
    </row>
    <row r="2673" spans="1:8" x14ac:dyDescent="0.3">
      <c r="A2673">
        <v>3640</v>
      </c>
      <c r="B2673" s="1">
        <v>44874</v>
      </c>
      <c r="C2673">
        <v>232854.32</v>
      </c>
      <c r="D2673">
        <v>-5.62</v>
      </c>
      <c r="E2673">
        <v>-6.19</v>
      </c>
      <c r="F2673">
        <v>14152.73</v>
      </c>
      <c r="G2673">
        <v>5709.74</v>
      </c>
      <c r="H2673">
        <f>_xlfn.MAXIFS(performance_data[portfolio_value],performance_data[portfolio_id],performance_data[[#This Row],[portfolio_id]])  -_xlfn.MINIFS(performance_data[portfolio_value],performance_data[portfolio_id],performance_data[[#This Row],[portfolio_id]])</f>
        <v>436207.13999999996</v>
      </c>
    </row>
    <row r="2674" spans="1:8" x14ac:dyDescent="0.3">
      <c r="A2674">
        <v>7265</v>
      </c>
      <c r="B2674" s="1">
        <v>45005</v>
      </c>
      <c r="C2674">
        <v>232807.2</v>
      </c>
      <c r="D2674">
        <v>19.579999999999998</v>
      </c>
      <c r="E2674">
        <v>20.99</v>
      </c>
      <c r="F2674">
        <v>16773.759999999998</v>
      </c>
      <c r="G2674">
        <v>17800.189999999999</v>
      </c>
      <c r="H2674">
        <f>_xlfn.MAXIFS(performance_data[portfolio_value],performance_data[portfolio_id],performance_data[[#This Row],[portfolio_id]])  -_xlfn.MINIFS(performance_data[portfolio_value],performance_data[portfolio_id],performance_data[[#This Row],[portfolio_id]])</f>
        <v>460611.42</v>
      </c>
    </row>
    <row r="2675" spans="1:8" x14ac:dyDescent="0.3">
      <c r="A2675">
        <v>6906</v>
      </c>
      <c r="B2675" s="1">
        <v>45153</v>
      </c>
      <c r="C2675">
        <v>232798.32</v>
      </c>
      <c r="D2675">
        <v>-6.63</v>
      </c>
      <c r="E2675">
        <v>-6.16</v>
      </c>
      <c r="F2675">
        <v>14297.44</v>
      </c>
      <c r="G2675">
        <v>4221.4399999999996</v>
      </c>
      <c r="H2675">
        <f>_xlfn.MAXIFS(performance_data[portfolio_value],performance_data[portfolio_id],performance_data[[#This Row],[portfolio_id]])  -_xlfn.MINIFS(performance_data[portfolio_value],performance_data[portfolio_id],performance_data[[#This Row],[portfolio_id]])</f>
        <v>386286.24</v>
      </c>
    </row>
    <row r="2676" spans="1:8" x14ac:dyDescent="0.3">
      <c r="A2676">
        <v>2304</v>
      </c>
      <c r="B2676" s="1">
        <v>45128</v>
      </c>
      <c r="C2676">
        <v>232650.37</v>
      </c>
      <c r="D2676">
        <v>9.3000000000000007</v>
      </c>
      <c r="E2676">
        <v>8.64</v>
      </c>
      <c r="F2676">
        <v>4592.37</v>
      </c>
      <c r="G2676">
        <v>3304.69</v>
      </c>
      <c r="H2676">
        <f>_xlfn.MAXIFS(performance_data[portfolio_value],performance_data[portfolio_id],performance_data[[#This Row],[portfolio_id]])  -_xlfn.MINIFS(performance_data[portfolio_value],performance_data[portfolio_id],performance_data[[#This Row],[portfolio_id]])</f>
        <v>451431.26</v>
      </c>
    </row>
    <row r="2677" spans="1:8" x14ac:dyDescent="0.3">
      <c r="A2677">
        <v>2304</v>
      </c>
      <c r="B2677" s="1">
        <v>45417</v>
      </c>
      <c r="C2677">
        <v>232440.03</v>
      </c>
      <c r="D2677">
        <v>-8.6999999999999993</v>
      </c>
      <c r="E2677">
        <v>-8.2200000000000006</v>
      </c>
      <c r="F2677">
        <v>7459.07</v>
      </c>
      <c r="G2677">
        <v>18265.259999999998</v>
      </c>
      <c r="H2677">
        <f>_xlfn.MAXIFS(performance_data[portfolio_value],performance_data[portfolio_id],performance_data[[#This Row],[portfolio_id]])  -_xlfn.MINIFS(performance_data[portfolio_value],performance_data[portfolio_id],performance_data[[#This Row],[portfolio_id]])</f>
        <v>451431.26</v>
      </c>
    </row>
    <row r="2678" spans="1:8" x14ac:dyDescent="0.3">
      <c r="A2678">
        <v>9575</v>
      </c>
      <c r="B2678" s="1">
        <v>45139</v>
      </c>
      <c r="C2678">
        <v>232401.78</v>
      </c>
      <c r="D2678">
        <v>7.75</v>
      </c>
      <c r="E2678">
        <v>8.81</v>
      </c>
      <c r="F2678">
        <v>16308.84</v>
      </c>
      <c r="G2678">
        <v>2209.96</v>
      </c>
      <c r="H2678">
        <f>_xlfn.MAXIFS(performance_data[portfolio_value],performance_data[portfolio_id],performance_data[[#This Row],[portfolio_id]])  -_xlfn.MINIFS(performance_data[portfolio_value],performance_data[portfolio_id],performance_data[[#This Row],[portfolio_id]])</f>
        <v>399594.98000000004</v>
      </c>
    </row>
    <row r="2679" spans="1:8" x14ac:dyDescent="0.3">
      <c r="A2679">
        <v>8550</v>
      </c>
      <c r="B2679" s="1">
        <v>45307</v>
      </c>
      <c r="C2679">
        <v>232316.65</v>
      </c>
      <c r="D2679">
        <v>11.11</v>
      </c>
      <c r="E2679">
        <v>9.19</v>
      </c>
      <c r="F2679">
        <v>16665.25</v>
      </c>
      <c r="G2679">
        <v>11706.87</v>
      </c>
      <c r="H2679">
        <f>_xlfn.MAXIFS(performance_data[portfolio_value],performance_data[portfolio_id],performance_data[[#This Row],[portfolio_id]])  -_xlfn.MINIFS(performance_data[portfolio_value],performance_data[portfolio_id],performance_data[[#This Row],[portfolio_id]])</f>
        <v>379808.92000000004</v>
      </c>
    </row>
    <row r="2680" spans="1:8" x14ac:dyDescent="0.3">
      <c r="A2680">
        <v>2235</v>
      </c>
      <c r="B2680" s="1">
        <v>45225</v>
      </c>
      <c r="C2680">
        <v>232287.69</v>
      </c>
      <c r="D2680">
        <v>-0.21</v>
      </c>
      <c r="E2680">
        <v>-0.21</v>
      </c>
      <c r="F2680">
        <v>6714.05</v>
      </c>
      <c r="G2680">
        <v>2448.89</v>
      </c>
      <c r="H2680">
        <f>_xlfn.MAXIFS(performance_data[portfolio_value],performance_data[portfolio_id],performance_data[[#This Row],[portfolio_id]])  -_xlfn.MINIFS(performance_data[portfolio_value],performance_data[portfolio_id],performance_data[[#This Row],[portfolio_id]])</f>
        <v>474352.65</v>
      </c>
    </row>
    <row r="2681" spans="1:8" x14ac:dyDescent="0.3">
      <c r="A2681">
        <v>3574</v>
      </c>
      <c r="B2681" s="1">
        <v>45405</v>
      </c>
      <c r="C2681">
        <v>232260.66</v>
      </c>
      <c r="D2681">
        <v>16.48</v>
      </c>
      <c r="E2681">
        <v>17.82</v>
      </c>
      <c r="F2681">
        <v>9457.76</v>
      </c>
      <c r="G2681">
        <v>10755.04</v>
      </c>
      <c r="H2681">
        <f>_xlfn.MAXIFS(performance_data[portfolio_value],performance_data[portfolio_id],performance_data[[#This Row],[portfolio_id]])  -_xlfn.MINIFS(performance_data[portfolio_value],performance_data[portfolio_id],performance_data[[#This Row],[portfolio_id]])</f>
        <v>469908.89999999997</v>
      </c>
    </row>
    <row r="2682" spans="1:8" x14ac:dyDescent="0.3">
      <c r="A2682">
        <v>7602</v>
      </c>
      <c r="B2682" s="1">
        <v>45466</v>
      </c>
      <c r="C2682">
        <v>232156.99</v>
      </c>
      <c r="D2682">
        <v>16.91</v>
      </c>
      <c r="E2682">
        <v>19.07</v>
      </c>
      <c r="F2682">
        <v>11435.37</v>
      </c>
      <c r="G2682">
        <v>6243.66</v>
      </c>
      <c r="H2682">
        <f>_xlfn.MAXIFS(performance_data[portfolio_value],performance_data[portfolio_id],performance_data[[#This Row],[portfolio_id]])  -_xlfn.MINIFS(performance_data[portfolio_value],performance_data[portfolio_id],performance_data[[#This Row],[portfolio_id]])</f>
        <v>463482.04000000004</v>
      </c>
    </row>
    <row r="2683" spans="1:8" x14ac:dyDescent="0.3">
      <c r="A2683">
        <v>5007</v>
      </c>
      <c r="B2683" s="1">
        <v>45501</v>
      </c>
      <c r="C2683">
        <v>232016.25</v>
      </c>
      <c r="D2683">
        <v>17.440000000000001</v>
      </c>
      <c r="E2683">
        <v>14.29</v>
      </c>
      <c r="F2683">
        <v>14084.36</v>
      </c>
      <c r="G2683">
        <v>15985.56</v>
      </c>
      <c r="H2683">
        <f>_xlfn.MAXIFS(performance_data[portfolio_value],performance_data[portfolio_id],performance_data[[#This Row],[portfolio_id]])  -_xlfn.MINIFS(performance_data[portfolio_value],performance_data[portfolio_id],performance_data[[#This Row],[portfolio_id]])</f>
        <v>446571.05</v>
      </c>
    </row>
    <row r="2684" spans="1:8" x14ac:dyDescent="0.3">
      <c r="A2684">
        <v>3302</v>
      </c>
      <c r="B2684" s="1">
        <v>45467</v>
      </c>
      <c r="C2684">
        <v>231866.44</v>
      </c>
      <c r="D2684">
        <v>-1.74</v>
      </c>
      <c r="E2684">
        <v>-1.88</v>
      </c>
      <c r="F2684">
        <v>1215.8</v>
      </c>
      <c r="G2684">
        <v>11496.56</v>
      </c>
      <c r="H2684">
        <f>_xlfn.MAXIFS(performance_data[portfolio_value],performance_data[portfolio_id],performance_data[[#This Row],[portfolio_id]])  -_xlfn.MINIFS(performance_data[portfolio_value],performance_data[portfolio_id],performance_data[[#This Row],[portfolio_id]])</f>
        <v>464384.52</v>
      </c>
    </row>
    <row r="2685" spans="1:8" x14ac:dyDescent="0.3">
      <c r="A2685">
        <v>6590</v>
      </c>
      <c r="B2685" s="1">
        <v>45399</v>
      </c>
      <c r="C2685">
        <v>231790.28</v>
      </c>
      <c r="D2685">
        <v>-6.73</v>
      </c>
      <c r="E2685">
        <v>-5.44</v>
      </c>
      <c r="F2685">
        <v>14520.32</v>
      </c>
      <c r="G2685">
        <v>3108.29</v>
      </c>
      <c r="H2685">
        <f>_xlfn.MAXIFS(performance_data[portfolio_value],performance_data[portfolio_id],performance_data[[#This Row],[portfolio_id]])  -_xlfn.MINIFS(performance_data[portfolio_value],performance_data[portfolio_id],performance_data[[#This Row],[portfolio_id]])</f>
        <v>473105.95</v>
      </c>
    </row>
    <row r="2686" spans="1:8" x14ac:dyDescent="0.3">
      <c r="A2686">
        <v>5396</v>
      </c>
      <c r="B2686" s="1">
        <v>45322</v>
      </c>
      <c r="C2686">
        <v>231785.5</v>
      </c>
      <c r="D2686">
        <v>11.25</v>
      </c>
      <c r="E2686">
        <v>11.01</v>
      </c>
      <c r="F2686">
        <v>6828.22</v>
      </c>
      <c r="G2686">
        <v>17330.28</v>
      </c>
      <c r="H2686">
        <f>_xlfn.MAXIFS(performance_data[portfolio_value],performance_data[portfolio_id],performance_data[[#This Row],[portfolio_id]])  -_xlfn.MINIFS(performance_data[portfolio_value],performance_data[portfolio_id],performance_data[[#This Row],[portfolio_id]])</f>
        <v>447236.63</v>
      </c>
    </row>
    <row r="2687" spans="1:8" x14ac:dyDescent="0.3">
      <c r="A2687">
        <v>1763</v>
      </c>
      <c r="B2687" s="1">
        <v>45086</v>
      </c>
      <c r="C2687">
        <v>231662.16</v>
      </c>
      <c r="D2687">
        <v>11.41</v>
      </c>
      <c r="E2687">
        <v>12.33</v>
      </c>
      <c r="F2687">
        <v>1004.51</v>
      </c>
      <c r="G2687">
        <v>1594.43</v>
      </c>
      <c r="H2687">
        <f>_xlfn.MAXIFS(performance_data[portfolio_value],performance_data[portfolio_id],performance_data[[#This Row],[portfolio_id]])  -_xlfn.MINIFS(performance_data[portfolio_value],performance_data[portfolio_id],performance_data[[#This Row],[portfolio_id]])</f>
        <v>400130.94</v>
      </c>
    </row>
    <row r="2688" spans="1:8" x14ac:dyDescent="0.3">
      <c r="A2688">
        <v>2439</v>
      </c>
      <c r="B2688" s="1">
        <v>45008</v>
      </c>
      <c r="C2688">
        <v>231374.37</v>
      </c>
      <c r="D2688">
        <v>-1.61</v>
      </c>
      <c r="E2688">
        <v>-1.5</v>
      </c>
      <c r="F2688">
        <v>7856.52</v>
      </c>
      <c r="G2688">
        <v>9098.43</v>
      </c>
      <c r="H2688">
        <f>_xlfn.MAXIFS(performance_data[portfolio_value],performance_data[portfolio_id],performance_data[[#This Row],[portfolio_id]])  -_xlfn.MINIFS(performance_data[portfolio_value],performance_data[portfolio_id],performance_data[[#This Row],[portfolio_id]])</f>
        <v>472759.56</v>
      </c>
    </row>
    <row r="2689" spans="1:8" x14ac:dyDescent="0.3">
      <c r="A2689">
        <v>9757</v>
      </c>
      <c r="B2689" s="1">
        <v>44876</v>
      </c>
      <c r="C2689">
        <v>231180.55</v>
      </c>
      <c r="D2689">
        <v>-0.54</v>
      </c>
      <c r="E2689">
        <v>-0.64</v>
      </c>
      <c r="F2689">
        <v>11699.97</v>
      </c>
      <c r="G2689">
        <v>4499.13</v>
      </c>
      <c r="H2689">
        <f>_xlfn.MAXIFS(performance_data[portfolio_value],performance_data[portfolio_id],performance_data[[#This Row],[portfolio_id]])  -_xlfn.MINIFS(performance_data[portfolio_value],performance_data[portfolio_id],performance_data[[#This Row],[portfolio_id]])</f>
        <v>457002.45</v>
      </c>
    </row>
    <row r="2690" spans="1:8" x14ac:dyDescent="0.3">
      <c r="A2690">
        <v>2525</v>
      </c>
      <c r="B2690" s="1">
        <v>45287</v>
      </c>
      <c r="C2690">
        <v>231062</v>
      </c>
      <c r="D2690">
        <v>13.13</v>
      </c>
      <c r="E2690">
        <v>10.55</v>
      </c>
      <c r="F2690">
        <v>13778.98</v>
      </c>
      <c r="G2690">
        <v>13858.15</v>
      </c>
      <c r="H2690">
        <f>_xlfn.MAXIFS(performance_data[portfolio_value],performance_data[portfolio_id],performance_data[[#This Row],[portfolio_id]])  -_xlfn.MINIFS(performance_data[portfolio_value],performance_data[portfolio_id],performance_data[[#This Row],[portfolio_id]])</f>
        <v>487382.06</v>
      </c>
    </row>
    <row r="2691" spans="1:8" x14ac:dyDescent="0.3">
      <c r="A2691">
        <v>2131</v>
      </c>
      <c r="B2691" s="1">
        <v>45114</v>
      </c>
      <c r="C2691">
        <v>231033.28</v>
      </c>
      <c r="D2691">
        <v>6.06</v>
      </c>
      <c r="E2691">
        <v>6.24</v>
      </c>
      <c r="F2691">
        <v>17550.099999999999</v>
      </c>
      <c r="G2691">
        <v>15846.08</v>
      </c>
      <c r="H2691">
        <f>_xlfn.MAXIFS(performance_data[portfolio_value],performance_data[portfolio_id],performance_data[[#This Row],[portfolio_id]])  -_xlfn.MINIFS(performance_data[portfolio_value],performance_data[portfolio_id],performance_data[[#This Row],[portfolio_id]])</f>
        <v>425797.17</v>
      </c>
    </row>
    <row r="2692" spans="1:8" x14ac:dyDescent="0.3">
      <c r="A2692">
        <v>9116</v>
      </c>
      <c r="B2692" s="1">
        <v>45137</v>
      </c>
      <c r="C2692">
        <v>231021.47</v>
      </c>
      <c r="D2692">
        <v>6.87</v>
      </c>
      <c r="E2692">
        <v>7.72</v>
      </c>
      <c r="F2692">
        <v>12781.06</v>
      </c>
      <c r="G2692">
        <v>12697.67</v>
      </c>
      <c r="H2692">
        <f>_xlfn.MAXIFS(performance_data[portfolio_value],performance_data[portfolio_id],performance_data[[#This Row],[portfolio_id]])  -_xlfn.MINIFS(performance_data[portfolio_value],performance_data[portfolio_id],performance_data[[#This Row],[portfolio_id]])</f>
        <v>466328.86</v>
      </c>
    </row>
    <row r="2693" spans="1:8" x14ac:dyDescent="0.3">
      <c r="A2693">
        <v>9751</v>
      </c>
      <c r="B2693" s="1">
        <v>44941</v>
      </c>
      <c r="C2693">
        <v>230943.61</v>
      </c>
      <c r="D2693">
        <v>13.83</v>
      </c>
      <c r="E2693">
        <v>15.16</v>
      </c>
      <c r="F2693">
        <v>6270.36</v>
      </c>
      <c r="G2693">
        <v>17540.759999999998</v>
      </c>
      <c r="H2693">
        <f>_xlfn.MAXIFS(performance_data[portfolio_value],performance_data[portfolio_id],performance_data[[#This Row],[portfolio_id]])  -_xlfn.MINIFS(performance_data[portfolio_value],performance_data[portfolio_id],performance_data[[#This Row],[portfolio_id]])</f>
        <v>486791.28</v>
      </c>
    </row>
    <row r="2694" spans="1:8" x14ac:dyDescent="0.3">
      <c r="A2694">
        <v>2448</v>
      </c>
      <c r="B2694" s="1">
        <v>45525</v>
      </c>
      <c r="C2694">
        <v>230931.7</v>
      </c>
      <c r="D2694">
        <v>1.1000000000000001</v>
      </c>
      <c r="E2694">
        <v>0.99</v>
      </c>
      <c r="F2694">
        <v>6515.67</v>
      </c>
      <c r="G2694">
        <v>2490.15</v>
      </c>
      <c r="H2694">
        <f>_xlfn.MAXIFS(performance_data[portfolio_value],performance_data[portfolio_id],performance_data[[#This Row],[portfolio_id]])  -_xlfn.MINIFS(performance_data[portfolio_value],performance_data[portfolio_id],performance_data[[#This Row],[portfolio_id]])</f>
        <v>392353.16</v>
      </c>
    </row>
    <row r="2695" spans="1:8" x14ac:dyDescent="0.3">
      <c r="A2695">
        <v>5390</v>
      </c>
      <c r="B2695" s="1">
        <v>45485</v>
      </c>
      <c r="C2695">
        <v>230780.78</v>
      </c>
      <c r="D2695">
        <v>4.1100000000000003</v>
      </c>
      <c r="E2695">
        <v>4.6399999999999997</v>
      </c>
      <c r="F2695">
        <v>12068.34</v>
      </c>
      <c r="G2695">
        <v>15216.94</v>
      </c>
      <c r="H2695">
        <f>_xlfn.MAXIFS(performance_data[portfolio_value],performance_data[portfolio_id],performance_data[[#This Row],[portfolio_id]])  -_xlfn.MINIFS(performance_data[portfolio_value],performance_data[portfolio_id],performance_data[[#This Row],[portfolio_id]])</f>
        <v>453454.35</v>
      </c>
    </row>
    <row r="2696" spans="1:8" x14ac:dyDescent="0.3">
      <c r="A2696">
        <v>2382</v>
      </c>
      <c r="B2696" s="1">
        <v>45197</v>
      </c>
      <c r="C2696">
        <v>230513.25</v>
      </c>
      <c r="D2696">
        <v>12.38</v>
      </c>
      <c r="E2696">
        <v>13.63</v>
      </c>
      <c r="F2696">
        <v>18284.12</v>
      </c>
      <c r="G2696">
        <v>15230.69</v>
      </c>
      <c r="H2696">
        <f>_xlfn.MAXIFS(performance_data[portfolio_value],performance_data[portfolio_id],performance_data[[#This Row],[portfolio_id]])  -_xlfn.MINIFS(performance_data[portfolio_value],performance_data[portfolio_id],performance_data[[#This Row],[portfolio_id]])</f>
        <v>438255.63</v>
      </c>
    </row>
    <row r="2697" spans="1:8" x14ac:dyDescent="0.3">
      <c r="A2697">
        <v>2142</v>
      </c>
      <c r="B2697" s="1">
        <v>45462</v>
      </c>
      <c r="C2697">
        <v>230458.3</v>
      </c>
      <c r="D2697">
        <v>-4.51</v>
      </c>
      <c r="E2697">
        <v>-5.31</v>
      </c>
      <c r="F2697">
        <v>6770.24</v>
      </c>
      <c r="G2697">
        <v>14975.62</v>
      </c>
      <c r="H2697">
        <f>_xlfn.MAXIFS(performance_data[portfolio_value],performance_data[portfolio_id],performance_data[[#This Row],[portfolio_id]])  -_xlfn.MINIFS(performance_data[portfolio_value],performance_data[portfolio_id],performance_data[[#This Row],[portfolio_id]])</f>
        <v>469379.89</v>
      </c>
    </row>
    <row r="2698" spans="1:8" x14ac:dyDescent="0.3">
      <c r="A2698">
        <v>7948</v>
      </c>
      <c r="B2698" s="1">
        <v>44853</v>
      </c>
      <c r="C2698">
        <v>230369.96</v>
      </c>
      <c r="D2698">
        <v>17.23</v>
      </c>
      <c r="E2698">
        <v>16.21</v>
      </c>
      <c r="F2698">
        <v>14788.47</v>
      </c>
      <c r="G2698">
        <v>7568.6</v>
      </c>
      <c r="H2698">
        <f>_xlfn.MAXIFS(performance_data[portfolio_value],performance_data[portfolio_id],performance_data[[#This Row],[portfolio_id]])  -_xlfn.MINIFS(performance_data[portfolio_value],performance_data[portfolio_id],performance_data[[#This Row],[portfolio_id]])</f>
        <v>454830.86</v>
      </c>
    </row>
    <row r="2699" spans="1:8" x14ac:dyDescent="0.3">
      <c r="A2699">
        <v>9733</v>
      </c>
      <c r="B2699" s="1">
        <v>45500</v>
      </c>
      <c r="C2699">
        <v>230238.38</v>
      </c>
      <c r="D2699">
        <v>-6.45</v>
      </c>
      <c r="E2699">
        <v>-6.04</v>
      </c>
      <c r="F2699">
        <v>4674.8</v>
      </c>
      <c r="G2699">
        <v>16649.490000000002</v>
      </c>
      <c r="H2699">
        <f>_xlfn.MAXIFS(performance_data[portfolio_value],performance_data[portfolio_id],performance_data[[#This Row],[portfolio_id]])  -_xlfn.MINIFS(performance_data[portfolio_value],performance_data[portfolio_id],performance_data[[#This Row],[portfolio_id]])</f>
        <v>471325.01</v>
      </c>
    </row>
    <row r="2700" spans="1:8" x14ac:dyDescent="0.3">
      <c r="A2700">
        <v>6810</v>
      </c>
      <c r="B2700" s="1">
        <v>44988</v>
      </c>
      <c r="C2700">
        <v>230216.41</v>
      </c>
      <c r="D2700">
        <v>6.79</v>
      </c>
      <c r="E2700">
        <v>7.34</v>
      </c>
      <c r="F2700">
        <v>16182.32</v>
      </c>
      <c r="G2700">
        <v>10532.62</v>
      </c>
      <c r="H2700">
        <f>_xlfn.MAXIFS(performance_data[portfolio_value],performance_data[portfolio_id],performance_data[[#This Row],[portfolio_id]])  -_xlfn.MINIFS(performance_data[portfolio_value],performance_data[portfolio_id],performance_data[[#This Row],[portfolio_id]])</f>
        <v>430950.46</v>
      </c>
    </row>
    <row r="2701" spans="1:8" x14ac:dyDescent="0.3">
      <c r="A2701">
        <v>6661</v>
      </c>
      <c r="B2701" s="1">
        <v>45328</v>
      </c>
      <c r="C2701">
        <v>229901.5</v>
      </c>
      <c r="D2701">
        <v>2.33</v>
      </c>
      <c r="E2701">
        <v>2.09</v>
      </c>
      <c r="F2701">
        <v>7183.39</v>
      </c>
      <c r="G2701">
        <v>11417.74</v>
      </c>
      <c r="H2701">
        <f>_xlfn.MAXIFS(performance_data[portfolio_value],performance_data[portfolio_id],performance_data[[#This Row],[portfolio_id]])  -_xlfn.MINIFS(performance_data[portfolio_value],performance_data[portfolio_id],performance_data[[#This Row],[portfolio_id]])</f>
        <v>461216.61000000004</v>
      </c>
    </row>
    <row r="2702" spans="1:8" x14ac:dyDescent="0.3">
      <c r="A2702">
        <v>2448</v>
      </c>
      <c r="B2702" s="1">
        <v>44942</v>
      </c>
      <c r="C2702">
        <v>229716.73</v>
      </c>
      <c r="D2702">
        <v>-2.82</v>
      </c>
      <c r="E2702">
        <v>-2.99</v>
      </c>
      <c r="F2702">
        <v>8177.92</v>
      </c>
      <c r="G2702">
        <v>7623.54</v>
      </c>
      <c r="H2702">
        <f>_xlfn.MAXIFS(performance_data[portfolio_value],performance_data[portfolio_id],performance_data[[#This Row],[portfolio_id]])  -_xlfn.MINIFS(performance_data[portfolio_value],performance_data[portfolio_id],performance_data[[#This Row],[portfolio_id]])</f>
        <v>392353.16</v>
      </c>
    </row>
    <row r="2703" spans="1:8" x14ac:dyDescent="0.3">
      <c r="A2703">
        <v>5792</v>
      </c>
      <c r="B2703" s="1">
        <v>44871</v>
      </c>
      <c r="C2703">
        <v>229667.11</v>
      </c>
      <c r="D2703">
        <v>-6.91</v>
      </c>
      <c r="E2703">
        <v>-5.57</v>
      </c>
      <c r="F2703">
        <v>19254.86</v>
      </c>
      <c r="G2703">
        <v>6619.6</v>
      </c>
      <c r="H2703">
        <f>_xlfn.MAXIFS(performance_data[portfolio_value],performance_data[portfolio_id],performance_data[[#This Row],[portfolio_id]])  -_xlfn.MINIFS(performance_data[portfolio_value],performance_data[portfolio_id],performance_data[[#This Row],[portfolio_id]])</f>
        <v>436205.63</v>
      </c>
    </row>
    <row r="2704" spans="1:8" x14ac:dyDescent="0.3">
      <c r="A2704">
        <v>5264</v>
      </c>
      <c r="B2704" s="1">
        <v>45522</v>
      </c>
      <c r="C2704">
        <v>229637.67</v>
      </c>
      <c r="D2704">
        <v>1.61</v>
      </c>
      <c r="E2704">
        <v>1.57</v>
      </c>
      <c r="F2704">
        <v>3350.52</v>
      </c>
      <c r="G2704">
        <v>12475.94</v>
      </c>
      <c r="H2704">
        <f>_xlfn.MAXIFS(performance_data[portfolio_value],performance_data[portfolio_id],performance_data[[#This Row],[portfolio_id]])  -_xlfn.MINIFS(performance_data[portfolio_value],performance_data[portfolio_id],performance_data[[#This Row],[portfolio_id]])</f>
        <v>488077.94</v>
      </c>
    </row>
    <row r="2705" spans="1:8" x14ac:dyDescent="0.3">
      <c r="A2705">
        <v>1029</v>
      </c>
      <c r="B2705" s="1">
        <v>45315</v>
      </c>
      <c r="C2705">
        <v>229566.13</v>
      </c>
      <c r="D2705">
        <v>-6.91</v>
      </c>
      <c r="E2705">
        <v>-5.82</v>
      </c>
      <c r="F2705">
        <v>16363.94</v>
      </c>
      <c r="G2705">
        <v>14916.96</v>
      </c>
      <c r="H2705">
        <f>_xlfn.MAXIFS(performance_data[portfolio_value],performance_data[portfolio_id],performance_data[[#This Row],[portfolio_id]])  -_xlfn.MINIFS(performance_data[portfolio_value],performance_data[portfolio_id],performance_data[[#This Row],[portfolio_id]])</f>
        <v>457051.31000000006</v>
      </c>
    </row>
    <row r="2706" spans="1:8" x14ac:dyDescent="0.3">
      <c r="A2706">
        <v>6661</v>
      </c>
      <c r="B2706" s="1">
        <v>44895</v>
      </c>
      <c r="C2706">
        <v>229455.03</v>
      </c>
      <c r="D2706">
        <v>6.25</v>
      </c>
      <c r="E2706">
        <v>5.51</v>
      </c>
      <c r="F2706">
        <v>5972.53</v>
      </c>
      <c r="G2706">
        <v>8013.1</v>
      </c>
      <c r="H2706">
        <f>_xlfn.MAXIFS(performance_data[portfolio_value],performance_data[portfolio_id],performance_data[[#This Row],[portfolio_id]])  -_xlfn.MINIFS(performance_data[portfolio_value],performance_data[portfolio_id],performance_data[[#This Row],[portfolio_id]])</f>
        <v>461216.61000000004</v>
      </c>
    </row>
    <row r="2707" spans="1:8" x14ac:dyDescent="0.3">
      <c r="A2707">
        <v>9656</v>
      </c>
      <c r="B2707" s="1">
        <v>44988</v>
      </c>
      <c r="C2707">
        <v>229324.06</v>
      </c>
      <c r="D2707">
        <v>4.7</v>
      </c>
      <c r="E2707">
        <v>3.95</v>
      </c>
      <c r="F2707">
        <v>7195.99</v>
      </c>
      <c r="G2707">
        <v>2132.34</v>
      </c>
      <c r="H2707">
        <f>_xlfn.MAXIFS(performance_data[portfolio_value],performance_data[portfolio_id],performance_data[[#This Row],[portfolio_id]])  -_xlfn.MINIFS(performance_data[portfolio_value],performance_data[portfolio_id],performance_data[[#This Row],[portfolio_id]])</f>
        <v>453690.11</v>
      </c>
    </row>
    <row r="2708" spans="1:8" x14ac:dyDescent="0.3">
      <c r="A2708">
        <v>1932</v>
      </c>
      <c r="B2708" s="1">
        <v>45272</v>
      </c>
      <c r="C2708">
        <v>229313.61</v>
      </c>
      <c r="D2708">
        <v>-4.2</v>
      </c>
      <c r="E2708">
        <v>-4.24</v>
      </c>
      <c r="F2708">
        <v>18545.22</v>
      </c>
      <c r="G2708">
        <v>7921.06</v>
      </c>
      <c r="H2708">
        <f>_xlfn.MAXIFS(performance_data[portfolio_value],performance_data[portfolio_id],performance_data[[#This Row],[portfolio_id]])  -_xlfn.MINIFS(performance_data[portfolio_value],performance_data[portfolio_id],performance_data[[#This Row],[portfolio_id]])</f>
        <v>436132.11000000004</v>
      </c>
    </row>
    <row r="2709" spans="1:8" x14ac:dyDescent="0.3">
      <c r="A2709">
        <v>1726</v>
      </c>
      <c r="B2709" s="1">
        <v>45306</v>
      </c>
      <c r="C2709">
        <v>229206.54</v>
      </c>
      <c r="D2709">
        <v>8.24</v>
      </c>
      <c r="E2709">
        <v>8.7100000000000009</v>
      </c>
      <c r="F2709">
        <v>19578.32</v>
      </c>
      <c r="G2709">
        <v>18883.490000000002</v>
      </c>
      <c r="H2709">
        <f>_xlfn.MAXIFS(performance_data[portfolio_value],performance_data[portfolio_id],performance_data[[#This Row],[portfolio_id]])  -_xlfn.MINIFS(performance_data[portfolio_value],performance_data[portfolio_id],performance_data[[#This Row],[portfolio_id]])</f>
        <v>399055.5</v>
      </c>
    </row>
    <row r="2710" spans="1:8" x14ac:dyDescent="0.3">
      <c r="A2710">
        <v>2474</v>
      </c>
      <c r="B2710" s="1">
        <v>45117</v>
      </c>
      <c r="C2710">
        <v>229187.69</v>
      </c>
      <c r="D2710">
        <v>19.55</v>
      </c>
      <c r="E2710">
        <v>16.149999999999999</v>
      </c>
      <c r="F2710">
        <v>19975.47</v>
      </c>
      <c r="G2710">
        <v>17280.86</v>
      </c>
      <c r="H2710">
        <f>_xlfn.MAXIFS(performance_data[portfolio_value],performance_data[portfolio_id],performance_data[[#This Row],[portfolio_id]])  -_xlfn.MINIFS(performance_data[portfolio_value],performance_data[portfolio_id],performance_data[[#This Row],[portfolio_id]])</f>
        <v>428389.51</v>
      </c>
    </row>
    <row r="2711" spans="1:8" x14ac:dyDescent="0.3">
      <c r="A2711">
        <v>4957</v>
      </c>
      <c r="B2711" s="1">
        <v>45283</v>
      </c>
      <c r="C2711">
        <v>229083.82</v>
      </c>
      <c r="D2711">
        <v>-7.21</v>
      </c>
      <c r="E2711">
        <v>-8.2100000000000009</v>
      </c>
      <c r="F2711">
        <v>5780.06</v>
      </c>
      <c r="G2711">
        <v>15622.52</v>
      </c>
      <c r="H2711">
        <f>_xlfn.MAXIFS(performance_data[portfolio_value],performance_data[portfolio_id],performance_data[[#This Row],[portfolio_id]])  -_xlfn.MINIFS(performance_data[portfolio_value],performance_data[portfolio_id],performance_data[[#This Row],[portfolio_id]])</f>
        <v>454007.82</v>
      </c>
    </row>
    <row r="2712" spans="1:8" x14ac:dyDescent="0.3">
      <c r="A2712">
        <v>9153</v>
      </c>
      <c r="B2712" s="1">
        <v>45433</v>
      </c>
      <c r="C2712">
        <v>229009.97</v>
      </c>
      <c r="D2712">
        <v>0.02</v>
      </c>
      <c r="E2712">
        <v>0.02</v>
      </c>
      <c r="F2712">
        <v>15308.36</v>
      </c>
      <c r="G2712">
        <v>18452.7</v>
      </c>
      <c r="H2712">
        <f>_xlfn.MAXIFS(performance_data[portfolio_value],performance_data[portfolio_id],performance_data[[#This Row],[portfolio_id]])  -_xlfn.MINIFS(performance_data[portfolio_value],performance_data[portfolio_id],performance_data[[#This Row],[portfolio_id]])</f>
        <v>460470.45999999996</v>
      </c>
    </row>
    <row r="2713" spans="1:8" x14ac:dyDescent="0.3">
      <c r="A2713">
        <v>7985</v>
      </c>
      <c r="B2713" s="1">
        <v>45009</v>
      </c>
      <c r="C2713">
        <v>228926.63</v>
      </c>
      <c r="D2713">
        <v>12.07</v>
      </c>
      <c r="E2713">
        <v>13.71</v>
      </c>
      <c r="F2713">
        <v>14512.26</v>
      </c>
      <c r="G2713">
        <v>9941.49</v>
      </c>
      <c r="H2713">
        <f>_xlfn.MAXIFS(performance_data[portfolio_value],performance_data[portfolio_id],performance_data[[#This Row],[portfolio_id]])  -_xlfn.MINIFS(performance_data[portfolio_value],performance_data[portfolio_id],performance_data[[#This Row],[portfolio_id]])</f>
        <v>475170.62</v>
      </c>
    </row>
    <row r="2714" spans="1:8" x14ac:dyDescent="0.3">
      <c r="A2714">
        <v>1069</v>
      </c>
      <c r="B2714" s="1">
        <v>45136</v>
      </c>
      <c r="C2714">
        <v>228923.79</v>
      </c>
      <c r="D2714">
        <v>-1.1200000000000001</v>
      </c>
      <c r="E2714">
        <v>-1.28</v>
      </c>
      <c r="F2714">
        <v>1382.19</v>
      </c>
      <c r="G2714">
        <v>1441.96</v>
      </c>
      <c r="H2714">
        <f>_xlfn.MAXIFS(performance_data[portfolio_value],performance_data[portfolio_id],performance_data[[#This Row],[portfolio_id]])  -_xlfn.MINIFS(performance_data[portfolio_value],performance_data[portfolio_id],performance_data[[#This Row],[portfolio_id]])</f>
        <v>457939.57999999996</v>
      </c>
    </row>
    <row r="2715" spans="1:8" x14ac:dyDescent="0.3">
      <c r="A2715">
        <v>8156</v>
      </c>
      <c r="B2715" s="1">
        <v>45213</v>
      </c>
      <c r="C2715">
        <v>228730.08</v>
      </c>
      <c r="D2715">
        <v>2.5099999999999998</v>
      </c>
      <c r="E2715">
        <v>2.35</v>
      </c>
      <c r="F2715">
        <v>10305.74</v>
      </c>
      <c r="G2715">
        <v>4762.1899999999996</v>
      </c>
      <c r="H2715">
        <f>_xlfn.MAXIFS(performance_data[portfolio_value],performance_data[portfolio_id],performance_data[[#This Row],[portfolio_id]])  -_xlfn.MINIFS(performance_data[portfolio_value],performance_data[portfolio_id],performance_data[[#This Row],[portfolio_id]])</f>
        <v>428305.74</v>
      </c>
    </row>
    <row r="2716" spans="1:8" x14ac:dyDescent="0.3">
      <c r="A2716">
        <v>3258</v>
      </c>
      <c r="B2716" s="1">
        <v>45293</v>
      </c>
      <c r="C2716">
        <v>228696.23</v>
      </c>
      <c r="D2716">
        <v>-1.86</v>
      </c>
      <c r="E2716">
        <v>-2.2200000000000002</v>
      </c>
      <c r="F2716">
        <v>9745.74</v>
      </c>
      <c r="G2716">
        <v>6567.98</v>
      </c>
      <c r="H2716">
        <f>_xlfn.MAXIFS(performance_data[portfolio_value],performance_data[portfolio_id],performance_data[[#This Row],[portfolio_id]])  -_xlfn.MINIFS(performance_data[portfolio_value],performance_data[portfolio_id],performance_data[[#This Row],[portfolio_id]])</f>
        <v>470116.22000000003</v>
      </c>
    </row>
    <row r="2717" spans="1:8" x14ac:dyDescent="0.3">
      <c r="A2717">
        <v>1471</v>
      </c>
      <c r="B2717" s="1">
        <v>44861</v>
      </c>
      <c r="C2717">
        <v>228631.72</v>
      </c>
      <c r="D2717">
        <v>-9.8699999999999992</v>
      </c>
      <c r="E2717">
        <v>-8.07</v>
      </c>
      <c r="F2717">
        <v>8949.33</v>
      </c>
      <c r="G2717">
        <v>19238.57</v>
      </c>
      <c r="H2717">
        <f>_xlfn.MAXIFS(performance_data[portfolio_value],performance_data[portfolio_id],performance_data[[#This Row],[portfolio_id]])  -_xlfn.MINIFS(performance_data[portfolio_value],performance_data[portfolio_id],performance_data[[#This Row],[portfolio_id]])</f>
        <v>482465.44</v>
      </c>
    </row>
    <row r="2718" spans="1:8" x14ac:dyDescent="0.3">
      <c r="A2718">
        <v>8582</v>
      </c>
      <c r="B2718" s="1">
        <v>45452</v>
      </c>
      <c r="C2718">
        <v>228502.15</v>
      </c>
      <c r="D2718">
        <v>-8.0299999999999994</v>
      </c>
      <c r="E2718">
        <v>-6.63</v>
      </c>
      <c r="F2718">
        <v>12160.04</v>
      </c>
      <c r="G2718">
        <v>862.06</v>
      </c>
      <c r="H2718">
        <f>_xlfn.MAXIFS(performance_data[portfolio_value],performance_data[portfolio_id],performance_data[[#This Row],[portfolio_id]])  -_xlfn.MINIFS(performance_data[portfolio_value],performance_data[portfolio_id],performance_data[[#This Row],[portfolio_id]])</f>
        <v>468848.31</v>
      </c>
    </row>
    <row r="2719" spans="1:8" x14ac:dyDescent="0.3">
      <c r="A2719">
        <v>2055</v>
      </c>
      <c r="B2719" s="1">
        <v>45293</v>
      </c>
      <c r="C2719">
        <v>228412.02</v>
      </c>
      <c r="D2719">
        <v>12.52</v>
      </c>
      <c r="E2719">
        <v>11.61</v>
      </c>
      <c r="F2719">
        <v>10828.87</v>
      </c>
      <c r="G2719">
        <v>17492.25</v>
      </c>
      <c r="H2719">
        <f>_xlfn.MAXIFS(performance_data[portfolio_value],performance_data[portfolio_id],performance_data[[#This Row],[portfolio_id]])  -_xlfn.MINIFS(performance_data[portfolio_value],performance_data[portfolio_id],performance_data[[#This Row],[portfolio_id]])</f>
        <v>480568.31</v>
      </c>
    </row>
    <row r="2720" spans="1:8" x14ac:dyDescent="0.3">
      <c r="A2720">
        <v>1405</v>
      </c>
      <c r="B2720" s="1">
        <v>44936</v>
      </c>
      <c r="C2720">
        <v>228341.74</v>
      </c>
      <c r="D2720">
        <v>9.58</v>
      </c>
      <c r="E2720">
        <v>8.94</v>
      </c>
      <c r="F2720">
        <v>16904.89</v>
      </c>
      <c r="G2720">
        <v>18646.45</v>
      </c>
      <c r="H2720">
        <f>_xlfn.MAXIFS(performance_data[portfolio_value],performance_data[portfolio_id],performance_data[[#This Row],[portfolio_id]])  -_xlfn.MINIFS(performance_data[portfolio_value],performance_data[portfolio_id],performance_data[[#This Row],[portfolio_id]])</f>
        <v>448826.29000000004</v>
      </c>
    </row>
    <row r="2721" spans="1:8" x14ac:dyDescent="0.3">
      <c r="A2721">
        <v>8368</v>
      </c>
      <c r="B2721" s="1">
        <v>45034</v>
      </c>
      <c r="C2721">
        <v>228340.41</v>
      </c>
      <c r="D2721">
        <v>6.46</v>
      </c>
      <c r="E2721">
        <v>5.63</v>
      </c>
      <c r="F2721">
        <v>14512.56</v>
      </c>
      <c r="G2721">
        <v>7550.2</v>
      </c>
      <c r="H2721">
        <f>_xlfn.MAXIFS(performance_data[portfolio_value],performance_data[portfolio_id],performance_data[[#This Row],[portfolio_id]])  -_xlfn.MINIFS(performance_data[portfolio_value],performance_data[portfolio_id],performance_data[[#This Row],[portfolio_id]])</f>
        <v>459458.64</v>
      </c>
    </row>
    <row r="2722" spans="1:8" x14ac:dyDescent="0.3">
      <c r="A2722">
        <v>1280</v>
      </c>
      <c r="B2722" s="1">
        <v>45267</v>
      </c>
      <c r="C2722">
        <v>228221.56</v>
      </c>
      <c r="D2722">
        <v>12.18</v>
      </c>
      <c r="E2722">
        <v>12.13</v>
      </c>
      <c r="F2722">
        <v>7862.29</v>
      </c>
      <c r="G2722">
        <v>9226.2900000000009</v>
      </c>
      <c r="H2722">
        <f>_xlfn.MAXIFS(performance_data[portfolio_value],performance_data[portfolio_id],performance_data[[#This Row],[portfolio_id]])  -_xlfn.MINIFS(performance_data[portfolio_value],performance_data[portfolio_id],performance_data[[#This Row],[portfolio_id]])</f>
        <v>486253.62</v>
      </c>
    </row>
    <row r="2723" spans="1:8" x14ac:dyDescent="0.3">
      <c r="A2723">
        <v>9900</v>
      </c>
      <c r="B2723" s="1">
        <v>44886</v>
      </c>
      <c r="C2723">
        <v>228167.31</v>
      </c>
      <c r="D2723">
        <v>14.7</v>
      </c>
      <c r="E2723">
        <v>16.29</v>
      </c>
      <c r="F2723">
        <v>1189.71</v>
      </c>
      <c r="G2723">
        <v>19824.14</v>
      </c>
      <c r="H2723">
        <f>_xlfn.MAXIFS(performance_data[portfolio_value],performance_data[portfolio_id],performance_data[[#This Row],[portfolio_id]])  -_xlfn.MINIFS(performance_data[portfolio_value],performance_data[portfolio_id],performance_data[[#This Row],[portfolio_id]])</f>
        <v>451618.76</v>
      </c>
    </row>
    <row r="2724" spans="1:8" x14ac:dyDescent="0.3">
      <c r="A2724">
        <v>6750</v>
      </c>
      <c r="B2724" s="1">
        <v>45428</v>
      </c>
      <c r="C2724">
        <v>228026.14</v>
      </c>
      <c r="D2724">
        <v>-4.96</v>
      </c>
      <c r="E2724">
        <v>-5.36</v>
      </c>
      <c r="F2724">
        <v>14426.69</v>
      </c>
      <c r="G2724">
        <v>18579.68</v>
      </c>
      <c r="H2724">
        <f>_xlfn.MAXIFS(performance_data[portfolio_value],performance_data[portfolio_id],performance_data[[#This Row],[portfolio_id]])  -_xlfn.MINIFS(performance_data[portfolio_value],performance_data[portfolio_id],performance_data[[#This Row],[portfolio_id]])</f>
        <v>442764.35</v>
      </c>
    </row>
    <row r="2725" spans="1:8" x14ac:dyDescent="0.3">
      <c r="A2725">
        <v>5136</v>
      </c>
      <c r="B2725" s="1">
        <v>45093</v>
      </c>
      <c r="C2725">
        <v>227875.75</v>
      </c>
      <c r="D2725">
        <v>-6.92</v>
      </c>
      <c r="E2725">
        <v>-7.12</v>
      </c>
      <c r="F2725">
        <v>14761.28</v>
      </c>
      <c r="G2725">
        <v>14908.6</v>
      </c>
      <c r="H2725">
        <f>_xlfn.MAXIFS(performance_data[portfolio_value],performance_data[portfolio_id],performance_data[[#This Row],[portfolio_id]])  -_xlfn.MINIFS(performance_data[portfolio_value],performance_data[portfolio_id],performance_data[[#This Row],[portfolio_id]])</f>
        <v>471919.2</v>
      </c>
    </row>
    <row r="2726" spans="1:8" x14ac:dyDescent="0.3">
      <c r="A2726">
        <v>2344</v>
      </c>
      <c r="B2726" s="1">
        <v>44896</v>
      </c>
      <c r="C2726">
        <v>227873.51</v>
      </c>
      <c r="D2726">
        <v>-1.35</v>
      </c>
      <c r="E2726">
        <v>-1.31</v>
      </c>
      <c r="F2726">
        <v>3806.63</v>
      </c>
      <c r="G2726">
        <v>2382.8200000000002</v>
      </c>
      <c r="H2726">
        <f>_xlfn.MAXIFS(performance_data[portfolio_value],performance_data[portfolio_id],performance_data[[#This Row],[portfolio_id]])  -_xlfn.MINIFS(performance_data[portfolio_value],performance_data[portfolio_id],performance_data[[#This Row],[portfolio_id]])</f>
        <v>454138.68</v>
      </c>
    </row>
    <row r="2727" spans="1:8" x14ac:dyDescent="0.3">
      <c r="A2727">
        <v>1770</v>
      </c>
      <c r="B2727" s="1">
        <v>45559</v>
      </c>
      <c r="C2727">
        <v>227805</v>
      </c>
      <c r="D2727">
        <v>4.09</v>
      </c>
      <c r="E2727">
        <v>3.88</v>
      </c>
      <c r="F2727">
        <v>17232.95</v>
      </c>
      <c r="G2727">
        <v>9613.6299999999992</v>
      </c>
      <c r="H2727">
        <f>_xlfn.MAXIFS(performance_data[portfolio_value],performance_data[portfolio_id],performance_data[[#This Row],[portfolio_id]])  -_xlfn.MINIFS(performance_data[portfolio_value],performance_data[portfolio_id],performance_data[[#This Row],[portfolio_id]])</f>
        <v>437061.47</v>
      </c>
    </row>
    <row r="2728" spans="1:8" x14ac:dyDescent="0.3">
      <c r="A2728">
        <v>4862</v>
      </c>
      <c r="B2728" s="1">
        <v>45249</v>
      </c>
      <c r="C2728">
        <v>227679.95</v>
      </c>
      <c r="D2728">
        <v>-2.68</v>
      </c>
      <c r="E2728">
        <v>-3.07</v>
      </c>
      <c r="F2728">
        <v>3431.37</v>
      </c>
      <c r="G2728">
        <v>17271.400000000001</v>
      </c>
      <c r="H2728">
        <f>_xlfn.MAXIFS(performance_data[portfolio_value],performance_data[portfolio_id],performance_data[[#This Row],[portfolio_id]])  -_xlfn.MINIFS(performance_data[portfolio_value],performance_data[portfolio_id],performance_data[[#This Row],[portfolio_id]])</f>
        <v>473464.66000000003</v>
      </c>
    </row>
    <row r="2729" spans="1:8" x14ac:dyDescent="0.3">
      <c r="A2729">
        <v>1269</v>
      </c>
      <c r="B2729" s="1">
        <v>45080</v>
      </c>
      <c r="C2729">
        <v>227670.96</v>
      </c>
      <c r="D2729">
        <v>1.65</v>
      </c>
      <c r="E2729">
        <v>1.83</v>
      </c>
      <c r="F2729">
        <v>9972.25</v>
      </c>
      <c r="G2729">
        <v>12682.71</v>
      </c>
      <c r="H2729">
        <f>_xlfn.MAXIFS(performance_data[portfolio_value],performance_data[portfolio_id],performance_data[[#This Row],[portfolio_id]])  -_xlfn.MINIFS(performance_data[portfolio_value],performance_data[portfolio_id],performance_data[[#This Row],[portfolio_id]])</f>
        <v>457346.49</v>
      </c>
    </row>
    <row r="2730" spans="1:8" x14ac:dyDescent="0.3">
      <c r="A2730">
        <v>8907</v>
      </c>
      <c r="B2730" s="1">
        <v>44958</v>
      </c>
      <c r="C2730">
        <v>227528.16</v>
      </c>
      <c r="D2730">
        <v>9.42</v>
      </c>
      <c r="E2730">
        <v>9.17</v>
      </c>
      <c r="F2730">
        <v>11479.65</v>
      </c>
      <c r="G2730">
        <v>18220.04</v>
      </c>
      <c r="H2730">
        <f>_xlfn.MAXIFS(performance_data[portfolio_value],performance_data[portfolio_id],performance_data[[#This Row],[portfolio_id]])  -_xlfn.MINIFS(performance_data[portfolio_value],performance_data[portfolio_id],performance_data[[#This Row],[portfolio_id]])</f>
        <v>482589.74</v>
      </c>
    </row>
    <row r="2731" spans="1:8" x14ac:dyDescent="0.3">
      <c r="A2731">
        <v>6937</v>
      </c>
      <c r="B2731" s="1">
        <v>44897</v>
      </c>
      <c r="C2731">
        <v>227403.88</v>
      </c>
      <c r="D2731">
        <v>0.48</v>
      </c>
      <c r="E2731">
        <v>0.46</v>
      </c>
      <c r="F2731">
        <v>10084.48</v>
      </c>
      <c r="G2731">
        <v>11643.55</v>
      </c>
      <c r="H2731">
        <f>_xlfn.MAXIFS(performance_data[portfolio_value],performance_data[portfolio_id],performance_data[[#This Row],[portfolio_id]])  -_xlfn.MINIFS(performance_data[portfolio_value],performance_data[portfolio_id],performance_data[[#This Row],[portfolio_id]])</f>
        <v>381916.33999999997</v>
      </c>
    </row>
    <row r="2732" spans="1:8" x14ac:dyDescent="0.3">
      <c r="A2732">
        <v>3938</v>
      </c>
      <c r="B2732" s="1">
        <v>44976</v>
      </c>
      <c r="C2732">
        <v>227329.5</v>
      </c>
      <c r="D2732">
        <v>-3.29</v>
      </c>
      <c r="E2732">
        <v>-3.6</v>
      </c>
      <c r="F2732">
        <v>18290.77</v>
      </c>
      <c r="G2732">
        <v>195.86</v>
      </c>
      <c r="H2732">
        <f>_xlfn.MAXIFS(performance_data[portfolio_value],performance_data[portfolio_id],performance_data[[#This Row],[portfolio_id]])  -_xlfn.MINIFS(performance_data[portfolio_value],performance_data[portfolio_id],performance_data[[#This Row],[portfolio_id]])</f>
        <v>478323.07999999996</v>
      </c>
    </row>
    <row r="2733" spans="1:8" x14ac:dyDescent="0.3">
      <c r="A2733">
        <v>3302</v>
      </c>
      <c r="B2733" s="1">
        <v>45023</v>
      </c>
      <c r="C2733">
        <v>227298.13</v>
      </c>
      <c r="D2733">
        <v>7.25</v>
      </c>
      <c r="E2733">
        <v>7.93</v>
      </c>
      <c r="F2733">
        <v>12840.77</v>
      </c>
      <c r="G2733">
        <v>1648.49</v>
      </c>
      <c r="H2733">
        <f>_xlfn.MAXIFS(performance_data[portfolio_value],performance_data[portfolio_id],performance_data[[#This Row],[portfolio_id]])  -_xlfn.MINIFS(performance_data[portfolio_value],performance_data[portfolio_id],performance_data[[#This Row],[portfolio_id]])</f>
        <v>464384.52</v>
      </c>
    </row>
    <row r="2734" spans="1:8" x14ac:dyDescent="0.3">
      <c r="A2734">
        <v>3109</v>
      </c>
      <c r="B2734" s="1">
        <v>45161</v>
      </c>
      <c r="C2734">
        <v>227266.61</v>
      </c>
      <c r="D2734">
        <v>16.07</v>
      </c>
      <c r="E2734">
        <v>14.12</v>
      </c>
      <c r="F2734">
        <v>13807.25</v>
      </c>
      <c r="G2734">
        <v>12645.65</v>
      </c>
      <c r="H2734">
        <f>_xlfn.MAXIFS(performance_data[portfolio_value],performance_data[portfolio_id],performance_data[[#This Row],[portfolio_id]])  -_xlfn.MINIFS(performance_data[portfolio_value],performance_data[portfolio_id],performance_data[[#This Row],[portfolio_id]])</f>
        <v>487003.91000000003</v>
      </c>
    </row>
    <row r="2735" spans="1:8" x14ac:dyDescent="0.3">
      <c r="A2735">
        <v>2235</v>
      </c>
      <c r="B2735" s="1">
        <v>45094</v>
      </c>
      <c r="C2735">
        <v>227229.17</v>
      </c>
      <c r="D2735">
        <v>-5.82</v>
      </c>
      <c r="E2735">
        <v>-5.67</v>
      </c>
      <c r="F2735">
        <v>10281.35</v>
      </c>
      <c r="G2735">
        <v>882.21</v>
      </c>
      <c r="H2735">
        <f>_xlfn.MAXIFS(performance_data[portfolio_value],performance_data[portfolio_id],performance_data[[#This Row],[portfolio_id]])  -_xlfn.MINIFS(performance_data[portfolio_value],performance_data[portfolio_id],performance_data[[#This Row],[portfolio_id]])</f>
        <v>474352.65</v>
      </c>
    </row>
    <row r="2736" spans="1:8" x14ac:dyDescent="0.3">
      <c r="A2736">
        <v>7046</v>
      </c>
      <c r="B2736" s="1">
        <v>45489</v>
      </c>
      <c r="C2736">
        <v>227214.49</v>
      </c>
      <c r="D2736">
        <v>18.53</v>
      </c>
      <c r="E2736">
        <v>21.99</v>
      </c>
      <c r="F2736">
        <v>2628.09</v>
      </c>
      <c r="G2736">
        <v>3904.69</v>
      </c>
      <c r="H2736">
        <f>_xlfn.MAXIFS(performance_data[portfolio_value],performance_data[portfolio_id],performance_data[[#This Row],[portfolio_id]])  -_xlfn.MINIFS(performance_data[portfolio_value],performance_data[portfolio_id],performance_data[[#This Row],[portfolio_id]])</f>
        <v>442911.24</v>
      </c>
    </row>
    <row r="2737" spans="1:8" x14ac:dyDescent="0.3">
      <c r="A2737">
        <v>3900</v>
      </c>
      <c r="B2737" s="1">
        <v>45370</v>
      </c>
      <c r="C2737">
        <v>227203.20000000001</v>
      </c>
      <c r="D2737">
        <v>11.97</v>
      </c>
      <c r="E2737">
        <v>11.99</v>
      </c>
      <c r="F2737">
        <v>597.27</v>
      </c>
      <c r="G2737">
        <v>8224.06</v>
      </c>
      <c r="H2737">
        <f>_xlfn.MAXIFS(performance_data[portfolio_value],performance_data[portfolio_id],performance_data[[#This Row],[portfolio_id]])  -_xlfn.MINIFS(performance_data[portfolio_value],performance_data[portfolio_id],performance_data[[#This Row],[portfolio_id]])</f>
        <v>478128.35</v>
      </c>
    </row>
    <row r="2738" spans="1:8" x14ac:dyDescent="0.3">
      <c r="A2738">
        <v>8977</v>
      </c>
      <c r="B2738" s="1">
        <v>44945</v>
      </c>
      <c r="C2738">
        <v>227123.9</v>
      </c>
      <c r="D2738">
        <v>-8.5</v>
      </c>
      <c r="E2738">
        <v>-7.82</v>
      </c>
      <c r="F2738">
        <v>14054.63</v>
      </c>
      <c r="G2738">
        <v>14785.7</v>
      </c>
      <c r="H2738">
        <f>_xlfn.MAXIFS(performance_data[portfolio_value],performance_data[portfolio_id],performance_data[[#This Row],[portfolio_id]])  -_xlfn.MINIFS(performance_data[portfolio_value],performance_data[portfolio_id],performance_data[[#This Row],[portfolio_id]])</f>
        <v>466406.88</v>
      </c>
    </row>
    <row r="2739" spans="1:8" x14ac:dyDescent="0.3">
      <c r="A2739">
        <v>6263</v>
      </c>
      <c r="B2739" s="1">
        <v>45354</v>
      </c>
      <c r="C2739">
        <v>227086.07</v>
      </c>
      <c r="D2739">
        <v>8.61</v>
      </c>
      <c r="E2739">
        <v>7.13</v>
      </c>
      <c r="F2739">
        <v>4345.84</v>
      </c>
      <c r="G2739">
        <v>4619.2</v>
      </c>
      <c r="H2739">
        <f>_xlfn.MAXIFS(performance_data[portfolio_value],performance_data[portfolio_id],performance_data[[#This Row],[portfolio_id]])  -_xlfn.MINIFS(performance_data[portfolio_value],performance_data[portfolio_id],performance_data[[#This Row],[portfolio_id]])</f>
        <v>474822.41</v>
      </c>
    </row>
    <row r="2740" spans="1:8" x14ac:dyDescent="0.3">
      <c r="A2740">
        <v>3120</v>
      </c>
      <c r="B2740" s="1">
        <v>45273</v>
      </c>
      <c r="C2740">
        <v>226983.79</v>
      </c>
      <c r="D2740">
        <v>14.59</v>
      </c>
      <c r="E2740">
        <v>12.34</v>
      </c>
      <c r="F2740">
        <v>19331.16</v>
      </c>
      <c r="G2740">
        <v>11199.58</v>
      </c>
      <c r="H2740">
        <f>_xlfn.MAXIFS(performance_data[portfolio_value],performance_data[portfolio_id],performance_data[[#This Row],[portfolio_id]])  -_xlfn.MINIFS(performance_data[portfolio_value],performance_data[portfolio_id],performance_data[[#This Row],[portfolio_id]])</f>
        <v>399846.82999999996</v>
      </c>
    </row>
    <row r="2741" spans="1:8" x14ac:dyDescent="0.3">
      <c r="A2741">
        <v>9063</v>
      </c>
      <c r="B2741" s="1">
        <v>44905</v>
      </c>
      <c r="C2741">
        <v>226875.55</v>
      </c>
      <c r="D2741">
        <v>6.35</v>
      </c>
      <c r="E2741">
        <v>6.15</v>
      </c>
      <c r="F2741">
        <v>19956.02</v>
      </c>
      <c r="G2741">
        <v>19672.55</v>
      </c>
      <c r="H2741">
        <f>_xlfn.MAXIFS(performance_data[portfolio_value],performance_data[portfolio_id],performance_data[[#This Row],[portfolio_id]])  -_xlfn.MINIFS(performance_data[portfolio_value],performance_data[portfolio_id],performance_data[[#This Row],[portfolio_id]])</f>
        <v>443243.98</v>
      </c>
    </row>
    <row r="2742" spans="1:8" x14ac:dyDescent="0.3">
      <c r="A2742">
        <v>7756</v>
      </c>
      <c r="B2742" s="1">
        <v>45072</v>
      </c>
      <c r="C2742">
        <v>226723.19</v>
      </c>
      <c r="D2742">
        <v>16.16</v>
      </c>
      <c r="E2742">
        <v>18.579999999999998</v>
      </c>
      <c r="F2742">
        <v>5167.16</v>
      </c>
      <c r="G2742">
        <v>17930.53</v>
      </c>
      <c r="H2742">
        <f>_xlfn.MAXIFS(performance_data[portfolio_value],performance_data[portfolio_id],performance_data[[#This Row],[portfolio_id]])  -_xlfn.MINIFS(performance_data[portfolio_value],performance_data[portfolio_id],performance_data[[#This Row],[portfolio_id]])</f>
        <v>370918.12</v>
      </c>
    </row>
    <row r="2743" spans="1:8" x14ac:dyDescent="0.3">
      <c r="A2743">
        <v>4993</v>
      </c>
      <c r="B2743" s="1">
        <v>45381</v>
      </c>
      <c r="C2743">
        <v>226625.01</v>
      </c>
      <c r="D2743">
        <v>-5.04</v>
      </c>
      <c r="E2743">
        <v>-4.17</v>
      </c>
      <c r="F2743">
        <v>14041.59</v>
      </c>
      <c r="G2743">
        <v>13474.38</v>
      </c>
      <c r="H2743">
        <f>_xlfn.MAXIFS(performance_data[portfolio_value],performance_data[portfolio_id],performance_data[[#This Row],[portfolio_id]])  -_xlfn.MINIFS(performance_data[portfolio_value],performance_data[portfolio_id],performance_data[[#This Row],[portfolio_id]])</f>
        <v>459840.17</v>
      </c>
    </row>
    <row r="2744" spans="1:8" x14ac:dyDescent="0.3">
      <c r="A2744">
        <v>8616</v>
      </c>
      <c r="B2744" s="1">
        <v>44845</v>
      </c>
      <c r="C2744">
        <v>226546.42</v>
      </c>
      <c r="D2744">
        <v>-3.69</v>
      </c>
      <c r="E2744">
        <v>-4.34</v>
      </c>
      <c r="F2744">
        <v>6170.8</v>
      </c>
      <c r="G2744">
        <v>12833.38</v>
      </c>
      <c r="H2744">
        <f>_xlfn.MAXIFS(performance_data[portfolio_value],performance_data[portfolio_id],performance_data[[#This Row],[portfolio_id]])  -_xlfn.MINIFS(performance_data[portfolio_value],performance_data[portfolio_id],performance_data[[#This Row],[portfolio_id]])</f>
        <v>422410.99</v>
      </c>
    </row>
    <row r="2745" spans="1:8" x14ac:dyDescent="0.3">
      <c r="A2745">
        <v>9834</v>
      </c>
      <c r="B2745" s="1">
        <v>45513</v>
      </c>
      <c r="C2745">
        <v>226512.76</v>
      </c>
      <c r="D2745">
        <v>-0.91</v>
      </c>
      <c r="E2745">
        <v>-1.02</v>
      </c>
      <c r="F2745">
        <v>1309.73</v>
      </c>
      <c r="G2745">
        <v>19940.310000000001</v>
      </c>
      <c r="H2745">
        <f>_xlfn.MAXIFS(performance_data[portfolio_value],performance_data[portfolio_id],performance_data[[#This Row],[portfolio_id]])  -_xlfn.MINIFS(performance_data[portfolio_value],performance_data[portfolio_id],performance_data[[#This Row],[portfolio_id]])</f>
        <v>459443.96</v>
      </c>
    </row>
    <row r="2746" spans="1:8" x14ac:dyDescent="0.3">
      <c r="A2746">
        <v>5007</v>
      </c>
      <c r="B2746" s="1">
        <v>45063</v>
      </c>
      <c r="C2746">
        <v>226465.22</v>
      </c>
      <c r="D2746">
        <v>13.71</v>
      </c>
      <c r="E2746">
        <v>15.87</v>
      </c>
      <c r="F2746">
        <v>3043.88</v>
      </c>
      <c r="G2746">
        <v>4963.16</v>
      </c>
      <c r="H2746">
        <f>_xlfn.MAXIFS(performance_data[portfolio_value],performance_data[portfolio_id],performance_data[[#This Row],[portfolio_id]])  -_xlfn.MINIFS(performance_data[portfolio_value],performance_data[portfolio_id],performance_data[[#This Row],[portfolio_id]])</f>
        <v>446571.05</v>
      </c>
    </row>
    <row r="2747" spans="1:8" x14ac:dyDescent="0.3">
      <c r="A2747">
        <v>8582</v>
      </c>
      <c r="B2747" s="1">
        <v>45493</v>
      </c>
      <c r="C2747">
        <v>226444.46</v>
      </c>
      <c r="D2747">
        <v>-9.77</v>
      </c>
      <c r="E2747">
        <v>-11.27</v>
      </c>
      <c r="F2747">
        <v>7519.83</v>
      </c>
      <c r="G2747">
        <v>6846.59</v>
      </c>
      <c r="H2747">
        <f>_xlfn.MAXIFS(performance_data[portfolio_value],performance_data[portfolio_id],performance_data[[#This Row],[portfolio_id]])  -_xlfn.MINIFS(performance_data[portfolio_value],performance_data[portfolio_id],performance_data[[#This Row],[portfolio_id]])</f>
        <v>468848.31</v>
      </c>
    </row>
    <row r="2748" spans="1:8" x14ac:dyDescent="0.3">
      <c r="A2748">
        <v>2363</v>
      </c>
      <c r="B2748" s="1">
        <v>45046</v>
      </c>
      <c r="C2748">
        <v>226423.83</v>
      </c>
      <c r="D2748">
        <v>10.49</v>
      </c>
      <c r="E2748">
        <v>9.94</v>
      </c>
      <c r="F2748">
        <v>7638.09</v>
      </c>
      <c r="G2748">
        <v>12731.6</v>
      </c>
      <c r="H2748">
        <f>_xlfn.MAXIFS(performance_data[portfolio_value],performance_data[portfolio_id],performance_data[[#This Row],[portfolio_id]])  -_xlfn.MINIFS(performance_data[portfolio_value],performance_data[portfolio_id],performance_data[[#This Row],[portfolio_id]])</f>
        <v>480183.11000000004</v>
      </c>
    </row>
    <row r="2749" spans="1:8" x14ac:dyDescent="0.3">
      <c r="A2749">
        <v>7654</v>
      </c>
      <c r="B2749" s="1">
        <v>45469</v>
      </c>
      <c r="C2749">
        <v>226374.78</v>
      </c>
      <c r="D2749">
        <v>4.5</v>
      </c>
      <c r="E2749">
        <v>3.95</v>
      </c>
      <c r="F2749">
        <v>10697.39</v>
      </c>
      <c r="G2749">
        <v>18536.669999999998</v>
      </c>
      <c r="H2749">
        <f>_xlfn.MAXIFS(performance_data[portfolio_value],performance_data[portfolio_id],performance_data[[#This Row],[portfolio_id]])  -_xlfn.MINIFS(performance_data[portfolio_value],performance_data[portfolio_id],performance_data[[#This Row],[portfolio_id]])</f>
        <v>457897.98</v>
      </c>
    </row>
    <row r="2750" spans="1:8" x14ac:dyDescent="0.3">
      <c r="A2750">
        <v>1763</v>
      </c>
      <c r="B2750" s="1">
        <v>45527</v>
      </c>
      <c r="C2750">
        <v>226278.21</v>
      </c>
      <c r="D2750">
        <v>18.23</v>
      </c>
      <c r="E2750">
        <v>18.170000000000002</v>
      </c>
      <c r="F2750">
        <v>9472.25</v>
      </c>
      <c r="G2750">
        <v>10514.85</v>
      </c>
      <c r="H2750">
        <f>_xlfn.MAXIFS(performance_data[portfolio_value],performance_data[portfolio_id],performance_data[[#This Row],[portfolio_id]])  -_xlfn.MINIFS(performance_data[portfolio_value],performance_data[portfolio_id],performance_data[[#This Row],[portfolio_id]])</f>
        <v>400130.94</v>
      </c>
    </row>
    <row r="2751" spans="1:8" x14ac:dyDescent="0.3">
      <c r="A2751">
        <v>4566</v>
      </c>
      <c r="B2751" s="1">
        <v>45437</v>
      </c>
      <c r="C2751">
        <v>226139.67</v>
      </c>
      <c r="D2751">
        <v>-6.89</v>
      </c>
      <c r="E2751">
        <v>-6.15</v>
      </c>
      <c r="F2751">
        <v>5520.38</v>
      </c>
      <c r="G2751">
        <v>4439.07</v>
      </c>
      <c r="H2751">
        <f>_xlfn.MAXIFS(performance_data[portfolio_value],performance_data[portfolio_id],performance_data[[#This Row],[portfolio_id]])  -_xlfn.MINIFS(performance_data[portfolio_value],performance_data[portfolio_id],performance_data[[#This Row],[portfolio_id]])</f>
        <v>454731.38</v>
      </c>
    </row>
    <row r="2752" spans="1:8" x14ac:dyDescent="0.3">
      <c r="A2752">
        <v>2382</v>
      </c>
      <c r="B2752" s="1">
        <v>45358</v>
      </c>
      <c r="C2752">
        <v>226003.73</v>
      </c>
      <c r="D2752">
        <v>7.35</v>
      </c>
      <c r="E2752">
        <v>6.06</v>
      </c>
      <c r="F2752">
        <v>9642.06</v>
      </c>
      <c r="G2752">
        <v>2970.72</v>
      </c>
      <c r="H2752">
        <f>_xlfn.MAXIFS(performance_data[portfolio_value],performance_data[portfolio_id],performance_data[[#This Row],[portfolio_id]])  -_xlfn.MINIFS(performance_data[portfolio_value],performance_data[portfolio_id],performance_data[[#This Row],[portfolio_id]])</f>
        <v>438255.63</v>
      </c>
    </row>
    <row r="2753" spans="1:8" x14ac:dyDescent="0.3">
      <c r="A2753">
        <v>4351</v>
      </c>
      <c r="B2753" s="1">
        <v>45446</v>
      </c>
      <c r="C2753">
        <v>226002.38</v>
      </c>
      <c r="D2753">
        <v>-4.0599999999999996</v>
      </c>
      <c r="E2753">
        <v>-4.57</v>
      </c>
      <c r="F2753">
        <v>9976.3700000000008</v>
      </c>
      <c r="G2753">
        <v>17642.919999999998</v>
      </c>
      <c r="H2753">
        <f>_xlfn.MAXIFS(performance_data[portfolio_value],performance_data[portfolio_id],performance_data[[#This Row],[portfolio_id]])  -_xlfn.MINIFS(performance_data[portfolio_value],performance_data[portfolio_id],performance_data[[#This Row],[portfolio_id]])</f>
        <v>418174.16</v>
      </c>
    </row>
    <row r="2754" spans="1:8" x14ac:dyDescent="0.3">
      <c r="A2754">
        <v>9983</v>
      </c>
      <c r="B2754" s="1">
        <v>45524</v>
      </c>
      <c r="C2754">
        <v>225633.26</v>
      </c>
      <c r="D2754">
        <v>9.82</v>
      </c>
      <c r="E2754">
        <v>9.06</v>
      </c>
      <c r="F2754">
        <v>6798.81</v>
      </c>
      <c r="G2754">
        <v>15937.69</v>
      </c>
      <c r="H2754">
        <f>_xlfn.MAXIFS(performance_data[portfolio_value],performance_data[portfolio_id],performance_data[[#This Row],[portfolio_id]])  -_xlfn.MINIFS(performance_data[portfolio_value],performance_data[portfolio_id],performance_data[[#This Row],[portfolio_id]])</f>
        <v>475948.09</v>
      </c>
    </row>
    <row r="2755" spans="1:8" x14ac:dyDescent="0.3">
      <c r="A2755">
        <v>5318</v>
      </c>
      <c r="B2755" s="1">
        <v>44865</v>
      </c>
      <c r="C2755">
        <v>225496.67</v>
      </c>
      <c r="D2755">
        <v>-0.89</v>
      </c>
      <c r="E2755">
        <v>-1.06</v>
      </c>
      <c r="F2755">
        <v>17749.310000000001</v>
      </c>
      <c r="G2755">
        <v>16504.490000000002</v>
      </c>
      <c r="H2755">
        <f>_xlfn.MAXIFS(performance_data[portfolio_value],performance_data[portfolio_id],performance_data[[#This Row],[portfolio_id]])  -_xlfn.MINIFS(performance_data[portfolio_value],performance_data[portfolio_id],performance_data[[#This Row],[portfolio_id]])</f>
        <v>455115.75</v>
      </c>
    </row>
    <row r="2756" spans="1:8" x14ac:dyDescent="0.3">
      <c r="A2756">
        <v>7265</v>
      </c>
      <c r="B2756" s="1">
        <v>45347</v>
      </c>
      <c r="C2756">
        <v>225492.07</v>
      </c>
      <c r="D2756">
        <v>11.38</v>
      </c>
      <c r="E2756">
        <v>9.3000000000000007</v>
      </c>
      <c r="F2756">
        <v>5011.8100000000004</v>
      </c>
      <c r="G2756">
        <v>927.16</v>
      </c>
      <c r="H2756">
        <f>_xlfn.MAXIFS(performance_data[portfolio_value],performance_data[portfolio_id],performance_data[[#This Row],[portfolio_id]])  -_xlfn.MINIFS(performance_data[portfolio_value],performance_data[portfolio_id],performance_data[[#This Row],[portfolio_id]])</f>
        <v>460611.42</v>
      </c>
    </row>
    <row r="2757" spans="1:8" x14ac:dyDescent="0.3">
      <c r="A2757">
        <v>6661</v>
      </c>
      <c r="B2757" s="1">
        <v>45298</v>
      </c>
      <c r="C2757">
        <v>225468.6</v>
      </c>
      <c r="D2757">
        <v>-4.66</v>
      </c>
      <c r="E2757">
        <v>-4.62</v>
      </c>
      <c r="F2757">
        <v>13746.59</v>
      </c>
      <c r="G2757">
        <v>4198.92</v>
      </c>
      <c r="H2757">
        <f>_xlfn.MAXIFS(performance_data[portfolio_value],performance_data[portfolio_id],performance_data[[#This Row],[portfolio_id]])  -_xlfn.MINIFS(performance_data[portfolio_value],performance_data[portfolio_id],performance_data[[#This Row],[portfolio_id]])</f>
        <v>461216.61000000004</v>
      </c>
    </row>
    <row r="2758" spans="1:8" x14ac:dyDescent="0.3">
      <c r="A2758">
        <v>1719</v>
      </c>
      <c r="B2758" s="1">
        <v>44866</v>
      </c>
      <c r="C2758">
        <v>225428.34</v>
      </c>
      <c r="D2758">
        <v>13.78</v>
      </c>
      <c r="E2758">
        <v>14.99</v>
      </c>
      <c r="F2758">
        <v>17795.759999999998</v>
      </c>
      <c r="G2758">
        <v>15041.13</v>
      </c>
      <c r="H2758">
        <f>_xlfn.MAXIFS(performance_data[portfolio_value],performance_data[portfolio_id],performance_data[[#This Row],[portfolio_id]])  -_xlfn.MINIFS(performance_data[portfolio_value],performance_data[portfolio_id],performance_data[[#This Row],[portfolio_id]])</f>
        <v>489588.60000000003</v>
      </c>
    </row>
    <row r="2759" spans="1:8" x14ac:dyDescent="0.3">
      <c r="A2759">
        <v>8355</v>
      </c>
      <c r="B2759" s="1">
        <v>45022</v>
      </c>
      <c r="C2759">
        <v>225426.21</v>
      </c>
      <c r="D2759">
        <v>10.09</v>
      </c>
      <c r="E2759">
        <v>8.77</v>
      </c>
      <c r="F2759">
        <v>14410.83</v>
      </c>
      <c r="G2759">
        <v>18739.830000000002</v>
      </c>
      <c r="H2759">
        <f>_xlfn.MAXIFS(performance_data[portfolio_value],performance_data[portfolio_id],performance_data[[#This Row],[portfolio_id]])  -_xlfn.MINIFS(performance_data[portfolio_value],performance_data[portfolio_id],performance_data[[#This Row],[portfolio_id]])</f>
        <v>437888.26</v>
      </c>
    </row>
    <row r="2760" spans="1:8" x14ac:dyDescent="0.3">
      <c r="A2760">
        <v>7234</v>
      </c>
      <c r="B2760" s="1">
        <v>45058</v>
      </c>
      <c r="C2760">
        <v>225392.04</v>
      </c>
      <c r="D2760">
        <v>-1.18</v>
      </c>
      <c r="E2760">
        <v>-1.36</v>
      </c>
      <c r="F2760">
        <v>13918.33</v>
      </c>
      <c r="G2760">
        <v>18075.3</v>
      </c>
      <c r="H2760">
        <f>_xlfn.MAXIFS(performance_data[portfolio_value],performance_data[portfolio_id],performance_data[[#This Row],[portfolio_id]])  -_xlfn.MINIFS(performance_data[portfolio_value],performance_data[portfolio_id],performance_data[[#This Row],[portfolio_id]])</f>
        <v>446518.34</v>
      </c>
    </row>
    <row r="2761" spans="1:8" x14ac:dyDescent="0.3">
      <c r="A2761">
        <v>4843</v>
      </c>
      <c r="B2761" s="1">
        <v>45160</v>
      </c>
      <c r="C2761">
        <v>225353.49</v>
      </c>
      <c r="D2761">
        <v>-6.59</v>
      </c>
      <c r="E2761">
        <v>-6.24</v>
      </c>
      <c r="F2761">
        <v>17769.599999999999</v>
      </c>
      <c r="G2761">
        <v>1496.84</v>
      </c>
      <c r="H2761">
        <f>_xlfn.MAXIFS(performance_data[portfolio_value],performance_data[portfolio_id],performance_data[[#This Row],[portfolio_id]])  -_xlfn.MINIFS(performance_data[portfolio_value],performance_data[portfolio_id],performance_data[[#This Row],[portfolio_id]])</f>
        <v>453583.27999999997</v>
      </c>
    </row>
    <row r="2762" spans="1:8" x14ac:dyDescent="0.3">
      <c r="A2762">
        <v>4843</v>
      </c>
      <c r="B2762" s="1">
        <v>45373</v>
      </c>
      <c r="C2762">
        <v>225147.32</v>
      </c>
      <c r="D2762">
        <v>-8.1300000000000008</v>
      </c>
      <c r="E2762">
        <v>-8.75</v>
      </c>
      <c r="F2762">
        <v>1644.76</v>
      </c>
      <c r="G2762">
        <v>15433.27</v>
      </c>
      <c r="H2762">
        <f>_xlfn.MAXIFS(performance_data[portfolio_value],performance_data[portfolio_id],performance_data[[#This Row],[portfolio_id]])  -_xlfn.MINIFS(performance_data[portfolio_value],performance_data[portfolio_id],performance_data[[#This Row],[portfolio_id]])</f>
        <v>453583.27999999997</v>
      </c>
    </row>
    <row r="2763" spans="1:8" x14ac:dyDescent="0.3">
      <c r="A2763">
        <v>8503</v>
      </c>
      <c r="B2763" s="1">
        <v>45422</v>
      </c>
      <c r="C2763">
        <v>225060.7</v>
      </c>
      <c r="D2763">
        <v>-0.87</v>
      </c>
      <c r="E2763">
        <v>-0.87</v>
      </c>
      <c r="F2763">
        <v>1374.9</v>
      </c>
      <c r="G2763">
        <v>19248.96</v>
      </c>
      <c r="H2763">
        <f>_xlfn.MAXIFS(performance_data[portfolio_value],performance_data[portfolio_id],performance_data[[#This Row],[portfolio_id]])  -_xlfn.MINIFS(performance_data[portfolio_value],performance_data[portfolio_id],performance_data[[#This Row],[portfolio_id]])</f>
        <v>405764.54</v>
      </c>
    </row>
    <row r="2764" spans="1:8" x14ac:dyDescent="0.3">
      <c r="A2764">
        <v>8582</v>
      </c>
      <c r="B2764" s="1">
        <v>44943</v>
      </c>
      <c r="C2764">
        <v>225059.34</v>
      </c>
      <c r="D2764">
        <v>6.28</v>
      </c>
      <c r="E2764">
        <v>7.28</v>
      </c>
      <c r="F2764">
        <v>2316.1799999999998</v>
      </c>
      <c r="G2764">
        <v>4704.05</v>
      </c>
      <c r="H2764">
        <f>_xlfn.MAXIFS(performance_data[portfolio_value],performance_data[portfolio_id],performance_data[[#This Row],[portfolio_id]])  -_xlfn.MINIFS(performance_data[portfolio_value],performance_data[portfolio_id],performance_data[[#This Row],[portfolio_id]])</f>
        <v>468848.31</v>
      </c>
    </row>
    <row r="2765" spans="1:8" x14ac:dyDescent="0.3">
      <c r="A2765">
        <v>7582</v>
      </c>
      <c r="B2765" s="1">
        <v>45144</v>
      </c>
      <c r="C2765">
        <v>224885.47</v>
      </c>
      <c r="D2765">
        <v>1.03</v>
      </c>
      <c r="E2765">
        <v>1.1200000000000001</v>
      </c>
      <c r="F2765">
        <v>19136.39</v>
      </c>
      <c r="G2765">
        <v>11619.43</v>
      </c>
      <c r="H2765">
        <f>_xlfn.MAXIFS(performance_data[portfolio_value],performance_data[portfolio_id],performance_data[[#This Row],[portfolio_id]])  -_xlfn.MINIFS(performance_data[portfolio_value],performance_data[portfolio_id],performance_data[[#This Row],[portfolio_id]])</f>
        <v>455413.95</v>
      </c>
    </row>
    <row r="2766" spans="1:8" x14ac:dyDescent="0.3">
      <c r="A2766">
        <v>2598</v>
      </c>
      <c r="B2766" s="1">
        <v>44844</v>
      </c>
      <c r="C2766">
        <v>224859.35</v>
      </c>
      <c r="D2766">
        <v>12.49</v>
      </c>
      <c r="E2766">
        <v>10.52</v>
      </c>
      <c r="F2766">
        <v>1414.75</v>
      </c>
      <c r="G2766">
        <v>15811.71</v>
      </c>
      <c r="H2766">
        <f>_xlfn.MAXIFS(performance_data[portfolio_value],performance_data[portfolio_id],performance_data[[#This Row],[portfolio_id]])  -_xlfn.MINIFS(performance_data[portfolio_value],performance_data[portfolio_id],performance_data[[#This Row],[portfolio_id]])</f>
        <v>483701.93</v>
      </c>
    </row>
    <row r="2767" spans="1:8" x14ac:dyDescent="0.3">
      <c r="A2767">
        <v>7159</v>
      </c>
      <c r="B2767" s="1">
        <v>45428</v>
      </c>
      <c r="C2767">
        <v>224812.24</v>
      </c>
      <c r="D2767">
        <v>14.43</v>
      </c>
      <c r="E2767">
        <v>15.2</v>
      </c>
      <c r="F2767">
        <v>9354.93</v>
      </c>
      <c r="G2767">
        <v>18704.86</v>
      </c>
      <c r="H2767">
        <f>_xlfn.MAXIFS(performance_data[portfolio_value],performance_data[portfolio_id],performance_data[[#This Row],[portfolio_id]])  -_xlfn.MINIFS(performance_data[portfolio_value],performance_data[portfolio_id],performance_data[[#This Row],[portfolio_id]])</f>
        <v>475159.84</v>
      </c>
    </row>
    <row r="2768" spans="1:8" x14ac:dyDescent="0.3">
      <c r="A2768">
        <v>7976</v>
      </c>
      <c r="B2768" s="1">
        <v>45257</v>
      </c>
      <c r="C2768">
        <v>224765.43</v>
      </c>
      <c r="D2768">
        <v>13.35</v>
      </c>
      <c r="E2768">
        <v>12.06</v>
      </c>
      <c r="F2768">
        <v>11303.98</v>
      </c>
      <c r="G2768">
        <v>14478.64</v>
      </c>
      <c r="H2768">
        <f>_xlfn.MAXIFS(performance_data[portfolio_value],performance_data[portfolio_id],performance_data[[#This Row],[portfolio_id]])  -_xlfn.MINIFS(performance_data[portfolio_value],performance_data[portfolio_id],performance_data[[#This Row],[portfolio_id]])</f>
        <v>468760.57</v>
      </c>
    </row>
    <row r="2769" spans="1:8" x14ac:dyDescent="0.3">
      <c r="A2769">
        <v>9698</v>
      </c>
      <c r="B2769" s="1">
        <v>45247</v>
      </c>
      <c r="C2769">
        <v>224756</v>
      </c>
      <c r="D2769">
        <v>-6.56</v>
      </c>
      <c r="E2769">
        <v>-5.29</v>
      </c>
      <c r="F2769">
        <v>16219.29</v>
      </c>
      <c r="G2769">
        <v>13662.19</v>
      </c>
      <c r="H2769">
        <f>_xlfn.MAXIFS(performance_data[portfolio_value],performance_data[portfolio_id],performance_data[[#This Row],[portfolio_id]])  -_xlfn.MINIFS(performance_data[portfolio_value],performance_data[portfolio_id],performance_data[[#This Row],[portfolio_id]])</f>
        <v>472544.12</v>
      </c>
    </row>
    <row r="2770" spans="1:8" x14ac:dyDescent="0.3">
      <c r="A2770">
        <v>3640</v>
      </c>
      <c r="B2770" s="1">
        <v>45000</v>
      </c>
      <c r="C2770">
        <v>224734.1</v>
      </c>
      <c r="D2770">
        <v>18.149999999999999</v>
      </c>
      <c r="E2770">
        <v>16.93</v>
      </c>
      <c r="F2770">
        <v>9766.33</v>
      </c>
      <c r="G2770">
        <v>18767.87</v>
      </c>
      <c r="H2770">
        <f>_xlfn.MAXIFS(performance_data[portfolio_value],performance_data[portfolio_id],performance_data[[#This Row],[portfolio_id]])  -_xlfn.MINIFS(performance_data[portfolio_value],performance_data[portfolio_id],performance_data[[#This Row],[portfolio_id]])</f>
        <v>436207.13999999996</v>
      </c>
    </row>
    <row r="2771" spans="1:8" x14ac:dyDescent="0.3">
      <c r="A2771">
        <v>5044</v>
      </c>
      <c r="B2771" s="1">
        <v>45401</v>
      </c>
      <c r="C2771">
        <v>224629.54</v>
      </c>
      <c r="D2771">
        <v>4.93</v>
      </c>
      <c r="E2771">
        <v>4.78</v>
      </c>
      <c r="F2771">
        <v>1207.3800000000001</v>
      </c>
      <c r="G2771">
        <v>11116.47</v>
      </c>
      <c r="H2771">
        <f>_xlfn.MAXIFS(performance_data[portfolio_value],performance_data[portfolio_id],performance_data[[#This Row],[portfolio_id]])  -_xlfn.MINIFS(performance_data[portfolio_value],performance_data[portfolio_id],performance_data[[#This Row],[portfolio_id]])</f>
        <v>444691.66</v>
      </c>
    </row>
    <row r="2772" spans="1:8" x14ac:dyDescent="0.3">
      <c r="A2772">
        <v>4948</v>
      </c>
      <c r="B2772" s="1">
        <v>45267</v>
      </c>
      <c r="C2772">
        <v>224578.11</v>
      </c>
      <c r="D2772">
        <v>10.62</v>
      </c>
      <c r="E2772">
        <v>12.07</v>
      </c>
      <c r="F2772">
        <v>18593.990000000002</v>
      </c>
      <c r="G2772">
        <v>9105.9500000000007</v>
      </c>
      <c r="H2772">
        <f>_xlfn.MAXIFS(performance_data[portfolio_value],performance_data[portfolio_id],performance_data[[#This Row],[portfolio_id]])  -_xlfn.MINIFS(performance_data[portfolio_value],performance_data[portfolio_id],performance_data[[#This Row],[portfolio_id]])</f>
        <v>431324.61</v>
      </c>
    </row>
    <row r="2773" spans="1:8" x14ac:dyDescent="0.3">
      <c r="A2773">
        <v>4705</v>
      </c>
      <c r="B2773" s="1">
        <v>45126</v>
      </c>
      <c r="C2773">
        <v>224402.49</v>
      </c>
      <c r="D2773">
        <v>3.41</v>
      </c>
      <c r="E2773">
        <v>3.24</v>
      </c>
      <c r="F2773">
        <v>12861.92</v>
      </c>
      <c r="G2773">
        <v>9655.66</v>
      </c>
      <c r="H2773">
        <f>_xlfn.MAXIFS(performance_data[portfolio_value],performance_data[portfolio_id],performance_data[[#This Row],[portfolio_id]])  -_xlfn.MINIFS(performance_data[portfolio_value],performance_data[portfolio_id],performance_data[[#This Row],[portfolio_id]])</f>
        <v>457432.01999999996</v>
      </c>
    </row>
    <row r="2774" spans="1:8" x14ac:dyDescent="0.3">
      <c r="A2774">
        <v>1204</v>
      </c>
      <c r="B2774" s="1">
        <v>44835</v>
      </c>
      <c r="C2774">
        <v>224251.29</v>
      </c>
      <c r="D2774">
        <v>0.22</v>
      </c>
      <c r="E2774">
        <v>0.21</v>
      </c>
      <c r="F2774">
        <v>7409.07</v>
      </c>
      <c r="G2774">
        <v>14837.48</v>
      </c>
      <c r="H2774">
        <f>_xlfn.MAXIFS(performance_data[portfolio_value],performance_data[portfolio_id],performance_data[[#This Row],[portfolio_id]])  -_xlfn.MINIFS(performance_data[portfolio_value],performance_data[portfolio_id],performance_data[[#This Row],[portfolio_id]])</f>
        <v>473571.24</v>
      </c>
    </row>
    <row r="2775" spans="1:8" x14ac:dyDescent="0.3">
      <c r="A2775">
        <v>5158</v>
      </c>
      <c r="B2775" s="1">
        <v>45026</v>
      </c>
      <c r="C2775">
        <v>224214.22</v>
      </c>
      <c r="D2775">
        <v>8.11</v>
      </c>
      <c r="E2775">
        <v>9.11</v>
      </c>
      <c r="F2775">
        <v>4812.8900000000003</v>
      </c>
      <c r="G2775">
        <v>14582.54</v>
      </c>
      <c r="H2775">
        <f>_xlfn.MAXIFS(performance_data[portfolio_value],performance_data[portfolio_id],performance_data[[#This Row],[portfolio_id]])  -_xlfn.MINIFS(performance_data[portfolio_value],performance_data[portfolio_id],performance_data[[#This Row],[portfolio_id]])</f>
        <v>473185.55000000005</v>
      </c>
    </row>
    <row r="2776" spans="1:8" x14ac:dyDescent="0.3">
      <c r="A2776">
        <v>8994</v>
      </c>
      <c r="B2776" s="1">
        <v>45498</v>
      </c>
      <c r="C2776">
        <v>224164.87</v>
      </c>
      <c r="D2776">
        <v>-1.94</v>
      </c>
      <c r="E2776">
        <v>-2.11</v>
      </c>
      <c r="F2776">
        <v>15495.67</v>
      </c>
      <c r="G2776">
        <v>13736.65</v>
      </c>
      <c r="H2776">
        <f>_xlfn.MAXIFS(performance_data[portfolio_value],performance_data[portfolio_id],performance_data[[#This Row],[portfolio_id]])  -_xlfn.MINIFS(performance_data[portfolio_value],performance_data[portfolio_id],performance_data[[#This Row],[portfolio_id]])</f>
        <v>424784.69</v>
      </c>
    </row>
    <row r="2777" spans="1:8" x14ac:dyDescent="0.3">
      <c r="A2777">
        <v>8625</v>
      </c>
      <c r="B2777" s="1">
        <v>45183</v>
      </c>
      <c r="C2777">
        <v>224146.85</v>
      </c>
      <c r="D2777">
        <v>7.59</v>
      </c>
      <c r="E2777">
        <v>7.98</v>
      </c>
      <c r="F2777">
        <v>19038.330000000002</v>
      </c>
      <c r="G2777">
        <v>12387.87</v>
      </c>
      <c r="H2777">
        <f>_xlfn.MAXIFS(performance_data[portfolio_value],performance_data[portfolio_id],performance_data[[#This Row],[portfolio_id]])  -_xlfn.MINIFS(performance_data[portfolio_value],performance_data[portfolio_id],performance_data[[#This Row],[portfolio_id]])</f>
        <v>464702.64</v>
      </c>
    </row>
    <row r="2778" spans="1:8" x14ac:dyDescent="0.3">
      <c r="A2778">
        <v>7747</v>
      </c>
      <c r="B2778" s="1">
        <v>45429</v>
      </c>
      <c r="C2778">
        <v>223932.14</v>
      </c>
      <c r="D2778">
        <v>4.03</v>
      </c>
      <c r="E2778">
        <v>3.26</v>
      </c>
      <c r="F2778">
        <v>18168.240000000002</v>
      </c>
      <c r="G2778">
        <v>10578.03</v>
      </c>
      <c r="H2778">
        <f>_xlfn.MAXIFS(performance_data[portfolio_value],performance_data[portfolio_id],performance_data[[#This Row],[portfolio_id]])  -_xlfn.MINIFS(performance_data[portfolio_value],performance_data[portfolio_id],performance_data[[#This Row],[portfolio_id]])</f>
        <v>485139.11</v>
      </c>
    </row>
    <row r="2779" spans="1:8" x14ac:dyDescent="0.3">
      <c r="A2779">
        <v>1069</v>
      </c>
      <c r="B2779" s="1">
        <v>45557</v>
      </c>
      <c r="C2779">
        <v>223884.52</v>
      </c>
      <c r="D2779">
        <v>11.34</v>
      </c>
      <c r="E2779">
        <v>10.6</v>
      </c>
      <c r="F2779">
        <v>2762.94</v>
      </c>
      <c r="G2779">
        <v>5997.35</v>
      </c>
      <c r="H2779">
        <f>_xlfn.MAXIFS(performance_data[portfolio_value],performance_data[portfolio_id],performance_data[[#This Row],[portfolio_id]])  -_xlfn.MINIFS(performance_data[portfolio_value],performance_data[portfolio_id],performance_data[[#This Row],[portfolio_id]])</f>
        <v>457939.57999999996</v>
      </c>
    </row>
    <row r="2780" spans="1:8" x14ac:dyDescent="0.3">
      <c r="A2780">
        <v>3938</v>
      </c>
      <c r="B2780" s="1">
        <v>45536</v>
      </c>
      <c r="C2780">
        <v>223828.31</v>
      </c>
      <c r="D2780">
        <v>1.63</v>
      </c>
      <c r="E2780">
        <v>1.83</v>
      </c>
      <c r="F2780">
        <v>11860.89</v>
      </c>
      <c r="G2780">
        <v>8861.73</v>
      </c>
      <c r="H2780">
        <f>_xlfn.MAXIFS(performance_data[portfolio_value],performance_data[portfolio_id],performance_data[[#This Row],[portfolio_id]])  -_xlfn.MINIFS(performance_data[portfolio_value],performance_data[portfolio_id],performance_data[[#This Row],[portfolio_id]])</f>
        <v>478323.07999999996</v>
      </c>
    </row>
    <row r="2781" spans="1:8" x14ac:dyDescent="0.3">
      <c r="A2781">
        <v>1666</v>
      </c>
      <c r="B2781" s="1">
        <v>44919</v>
      </c>
      <c r="C2781">
        <v>223725.71</v>
      </c>
      <c r="D2781">
        <v>14.7</v>
      </c>
      <c r="E2781">
        <v>14.87</v>
      </c>
      <c r="F2781">
        <v>2464</v>
      </c>
      <c r="G2781">
        <v>13706.81</v>
      </c>
      <c r="H2781">
        <f>_xlfn.MAXIFS(performance_data[portfolio_value],performance_data[portfolio_id],performance_data[[#This Row],[portfolio_id]])  -_xlfn.MINIFS(performance_data[portfolio_value],performance_data[portfolio_id],performance_data[[#This Row],[portfolio_id]])</f>
        <v>493743.75</v>
      </c>
    </row>
    <row r="2782" spans="1:8" x14ac:dyDescent="0.3">
      <c r="A2782">
        <v>3120</v>
      </c>
      <c r="B2782" s="1">
        <v>44886</v>
      </c>
      <c r="C2782">
        <v>223369.91</v>
      </c>
      <c r="D2782">
        <v>8.39</v>
      </c>
      <c r="E2782">
        <v>7.78</v>
      </c>
      <c r="F2782">
        <v>12540.93</v>
      </c>
      <c r="G2782">
        <v>1616.39</v>
      </c>
      <c r="H2782">
        <f>_xlfn.MAXIFS(performance_data[portfolio_value],performance_data[portfolio_id],performance_data[[#This Row],[portfolio_id]])  -_xlfn.MINIFS(performance_data[portfolio_value],performance_data[portfolio_id],performance_data[[#This Row],[portfolio_id]])</f>
        <v>399846.82999999996</v>
      </c>
    </row>
    <row r="2783" spans="1:8" x14ac:dyDescent="0.3">
      <c r="A2783">
        <v>4115</v>
      </c>
      <c r="B2783" s="1">
        <v>45436</v>
      </c>
      <c r="C2783">
        <v>223346.22</v>
      </c>
      <c r="D2783">
        <v>18.13</v>
      </c>
      <c r="E2783">
        <v>18.32</v>
      </c>
      <c r="F2783">
        <v>1819.46</v>
      </c>
      <c r="G2783">
        <v>988.97</v>
      </c>
      <c r="H2783">
        <f>_xlfn.MAXIFS(performance_data[portfolio_value],performance_data[portfolio_id],performance_data[[#This Row],[portfolio_id]])  -_xlfn.MINIFS(performance_data[portfolio_value],performance_data[portfolio_id],performance_data[[#This Row],[portfolio_id]])</f>
        <v>486789.51</v>
      </c>
    </row>
    <row r="2784" spans="1:8" x14ac:dyDescent="0.3">
      <c r="A2784">
        <v>1269</v>
      </c>
      <c r="B2784" s="1">
        <v>45109</v>
      </c>
      <c r="C2784">
        <v>223300.54</v>
      </c>
      <c r="D2784">
        <v>17.88</v>
      </c>
      <c r="E2784">
        <v>21.24</v>
      </c>
      <c r="F2784">
        <v>174.33</v>
      </c>
      <c r="G2784">
        <v>15627.55</v>
      </c>
      <c r="H2784">
        <f>_xlfn.MAXIFS(performance_data[portfolio_value],performance_data[portfolio_id],performance_data[[#This Row],[portfolio_id]])  -_xlfn.MINIFS(performance_data[portfolio_value],performance_data[portfolio_id],performance_data[[#This Row],[portfolio_id]])</f>
        <v>457346.49</v>
      </c>
    </row>
    <row r="2785" spans="1:8" x14ac:dyDescent="0.3">
      <c r="A2785">
        <v>6937</v>
      </c>
      <c r="B2785" s="1">
        <v>45122</v>
      </c>
      <c r="C2785">
        <v>223288.95</v>
      </c>
      <c r="D2785">
        <v>2.84</v>
      </c>
      <c r="E2785">
        <v>2.5499999999999998</v>
      </c>
      <c r="F2785">
        <v>835.7</v>
      </c>
      <c r="G2785">
        <v>1471.76</v>
      </c>
      <c r="H2785">
        <f>_xlfn.MAXIFS(performance_data[portfolio_value],performance_data[portfolio_id],performance_data[[#This Row],[portfolio_id]])  -_xlfn.MINIFS(performance_data[portfolio_value],performance_data[portfolio_id],performance_data[[#This Row],[portfolio_id]])</f>
        <v>381916.33999999997</v>
      </c>
    </row>
    <row r="2786" spans="1:8" x14ac:dyDescent="0.3">
      <c r="A2786">
        <v>1269</v>
      </c>
      <c r="B2786" s="1">
        <v>45559</v>
      </c>
      <c r="C2786">
        <v>223177.01</v>
      </c>
      <c r="D2786">
        <v>-3.68</v>
      </c>
      <c r="E2786">
        <v>-3.41</v>
      </c>
      <c r="F2786">
        <v>4212.1099999999997</v>
      </c>
      <c r="G2786">
        <v>943.9</v>
      </c>
      <c r="H2786">
        <f>_xlfn.MAXIFS(performance_data[portfolio_value],performance_data[portfolio_id],performance_data[[#This Row],[portfolio_id]])  -_xlfn.MINIFS(performance_data[portfolio_value],performance_data[portfolio_id],performance_data[[#This Row],[portfolio_id]])</f>
        <v>457346.49</v>
      </c>
    </row>
    <row r="2787" spans="1:8" x14ac:dyDescent="0.3">
      <c r="A2787">
        <v>9656</v>
      </c>
      <c r="B2787" s="1">
        <v>45263</v>
      </c>
      <c r="C2787">
        <v>223135.92</v>
      </c>
      <c r="D2787">
        <v>-3.89</v>
      </c>
      <c r="E2787">
        <v>-4.07</v>
      </c>
      <c r="F2787">
        <v>9174.93</v>
      </c>
      <c r="G2787">
        <v>13750.81</v>
      </c>
      <c r="H2787">
        <f>_xlfn.MAXIFS(performance_data[portfolio_value],performance_data[portfolio_id],performance_data[[#This Row],[portfolio_id]])  -_xlfn.MINIFS(performance_data[portfolio_value],performance_data[portfolio_id],performance_data[[#This Row],[portfolio_id]])</f>
        <v>453690.11</v>
      </c>
    </row>
    <row r="2788" spans="1:8" x14ac:dyDescent="0.3">
      <c r="A2788">
        <v>8661</v>
      </c>
      <c r="B2788" s="1">
        <v>45193</v>
      </c>
      <c r="C2788">
        <v>223066.9</v>
      </c>
      <c r="D2788">
        <v>13.42</v>
      </c>
      <c r="E2788">
        <v>10.76</v>
      </c>
      <c r="F2788">
        <v>12151.16</v>
      </c>
      <c r="G2788">
        <v>18961.939999999999</v>
      </c>
      <c r="H2788">
        <f>_xlfn.MAXIFS(performance_data[portfolio_value],performance_data[portfolio_id],performance_data[[#This Row],[portfolio_id]])  -_xlfn.MINIFS(performance_data[portfolio_value],performance_data[portfolio_id],performance_data[[#This Row],[portfolio_id]])</f>
        <v>474158.26</v>
      </c>
    </row>
    <row r="2789" spans="1:8" x14ac:dyDescent="0.3">
      <c r="A2789">
        <v>1932</v>
      </c>
      <c r="B2789" s="1">
        <v>45091</v>
      </c>
      <c r="C2789">
        <v>222944.49</v>
      </c>
      <c r="D2789">
        <v>3.49</v>
      </c>
      <c r="E2789">
        <v>3.86</v>
      </c>
      <c r="F2789">
        <v>8439.6</v>
      </c>
      <c r="G2789">
        <v>3074.8</v>
      </c>
      <c r="H2789">
        <f>_xlfn.MAXIFS(performance_data[portfolio_value],performance_data[portfolio_id],performance_data[[#This Row],[portfolio_id]])  -_xlfn.MINIFS(performance_data[portfolio_value],performance_data[portfolio_id],performance_data[[#This Row],[portfolio_id]])</f>
        <v>436132.11000000004</v>
      </c>
    </row>
    <row r="2790" spans="1:8" x14ac:dyDescent="0.3">
      <c r="A2790">
        <v>1471</v>
      </c>
      <c r="B2790" s="1">
        <v>45404</v>
      </c>
      <c r="C2790">
        <v>222848.39</v>
      </c>
      <c r="D2790">
        <v>-9.73</v>
      </c>
      <c r="E2790">
        <v>-10.34</v>
      </c>
      <c r="F2790">
        <v>1897.73</v>
      </c>
      <c r="G2790">
        <v>12778.35</v>
      </c>
      <c r="H2790">
        <f>_xlfn.MAXIFS(performance_data[portfolio_value],performance_data[portfolio_id],performance_data[[#This Row],[portfolio_id]])  -_xlfn.MINIFS(performance_data[portfolio_value],performance_data[portfolio_id],performance_data[[#This Row],[portfolio_id]])</f>
        <v>482465.44</v>
      </c>
    </row>
    <row r="2791" spans="1:8" x14ac:dyDescent="0.3">
      <c r="A2791">
        <v>6937</v>
      </c>
      <c r="B2791" s="1">
        <v>45384</v>
      </c>
      <c r="C2791">
        <v>222432.82</v>
      </c>
      <c r="D2791">
        <v>1.57</v>
      </c>
      <c r="E2791">
        <v>1.73</v>
      </c>
      <c r="F2791">
        <v>370.27</v>
      </c>
      <c r="G2791">
        <v>6776.37</v>
      </c>
      <c r="H2791">
        <f>_xlfn.MAXIFS(performance_data[portfolio_value],performance_data[portfolio_id],performance_data[[#This Row],[portfolio_id]])  -_xlfn.MINIFS(performance_data[portfolio_value],performance_data[portfolio_id],performance_data[[#This Row],[portfolio_id]])</f>
        <v>381916.33999999997</v>
      </c>
    </row>
    <row r="2792" spans="1:8" x14ac:dyDescent="0.3">
      <c r="A2792">
        <v>5044</v>
      </c>
      <c r="B2792" s="1">
        <v>44844</v>
      </c>
      <c r="C2792">
        <v>222405.02</v>
      </c>
      <c r="D2792">
        <v>10.72</v>
      </c>
      <c r="E2792">
        <v>10.02</v>
      </c>
      <c r="F2792">
        <v>3473.26</v>
      </c>
      <c r="G2792">
        <v>1933.87</v>
      </c>
      <c r="H2792">
        <f>_xlfn.MAXIFS(performance_data[portfolio_value],performance_data[portfolio_id],performance_data[[#This Row],[portfolio_id]])  -_xlfn.MINIFS(performance_data[portfolio_value],performance_data[portfolio_id],performance_data[[#This Row],[portfolio_id]])</f>
        <v>444691.66</v>
      </c>
    </row>
    <row r="2793" spans="1:8" x14ac:dyDescent="0.3">
      <c r="A2793">
        <v>9153</v>
      </c>
      <c r="B2793" s="1">
        <v>45133</v>
      </c>
      <c r="C2793">
        <v>222378.72</v>
      </c>
      <c r="D2793">
        <v>17.760000000000002</v>
      </c>
      <c r="E2793">
        <v>15.65</v>
      </c>
      <c r="F2793">
        <v>19769.05</v>
      </c>
      <c r="G2793">
        <v>4504.53</v>
      </c>
      <c r="H2793">
        <f>_xlfn.MAXIFS(performance_data[portfolio_value],performance_data[portfolio_id],performance_data[[#This Row],[portfolio_id]])  -_xlfn.MINIFS(performance_data[portfolio_value],performance_data[portfolio_id],performance_data[[#This Row],[portfolio_id]])</f>
        <v>460470.45999999996</v>
      </c>
    </row>
    <row r="2794" spans="1:8" x14ac:dyDescent="0.3">
      <c r="A2794">
        <v>2363</v>
      </c>
      <c r="B2794" s="1">
        <v>45016</v>
      </c>
      <c r="C2794">
        <v>222348.39</v>
      </c>
      <c r="D2794">
        <v>11.52</v>
      </c>
      <c r="E2794">
        <v>9.32</v>
      </c>
      <c r="F2794">
        <v>17273.259999999998</v>
      </c>
      <c r="G2794">
        <v>2108.65</v>
      </c>
      <c r="H2794">
        <f>_xlfn.MAXIFS(performance_data[portfolio_value],performance_data[portfolio_id],performance_data[[#This Row],[portfolio_id]])  -_xlfn.MINIFS(performance_data[portfolio_value],performance_data[portfolio_id],performance_data[[#This Row],[portfolio_id]])</f>
        <v>480183.11000000004</v>
      </c>
    </row>
    <row r="2795" spans="1:8" x14ac:dyDescent="0.3">
      <c r="A2795">
        <v>7159</v>
      </c>
      <c r="B2795" s="1">
        <v>44852</v>
      </c>
      <c r="C2795">
        <v>222325.91</v>
      </c>
      <c r="D2795">
        <v>-1.85</v>
      </c>
      <c r="E2795">
        <v>-1.83</v>
      </c>
      <c r="F2795">
        <v>14335.32</v>
      </c>
      <c r="G2795">
        <v>4020.47</v>
      </c>
      <c r="H2795">
        <f>_xlfn.MAXIFS(performance_data[portfolio_value],performance_data[portfolio_id],performance_data[[#This Row],[portfolio_id]])  -_xlfn.MINIFS(performance_data[portfolio_value],performance_data[portfolio_id],performance_data[[#This Row],[portfolio_id]])</f>
        <v>475159.84</v>
      </c>
    </row>
    <row r="2796" spans="1:8" x14ac:dyDescent="0.3">
      <c r="A2796">
        <v>8907</v>
      </c>
      <c r="B2796" s="1">
        <v>45379</v>
      </c>
      <c r="C2796">
        <v>222179.01</v>
      </c>
      <c r="D2796">
        <v>13.85</v>
      </c>
      <c r="E2796">
        <v>14.79</v>
      </c>
      <c r="F2796">
        <v>8396.5499999999993</v>
      </c>
      <c r="G2796">
        <v>8942.49</v>
      </c>
      <c r="H2796">
        <f>_xlfn.MAXIFS(performance_data[portfolio_value],performance_data[portfolio_id],performance_data[[#This Row],[portfolio_id]])  -_xlfn.MINIFS(performance_data[portfolio_value],performance_data[portfolio_id],performance_data[[#This Row],[portfolio_id]])</f>
        <v>482589.74</v>
      </c>
    </row>
    <row r="2797" spans="1:8" x14ac:dyDescent="0.3">
      <c r="A2797">
        <v>7747</v>
      </c>
      <c r="B2797" s="1">
        <v>45283</v>
      </c>
      <c r="C2797">
        <v>222156.21</v>
      </c>
      <c r="D2797">
        <v>16.98</v>
      </c>
      <c r="E2797">
        <v>18.010000000000002</v>
      </c>
      <c r="F2797">
        <v>16499.43</v>
      </c>
      <c r="G2797">
        <v>10313.530000000001</v>
      </c>
      <c r="H2797">
        <f>_xlfn.MAXIFS(performance_data[portfolio_value],performance_data[portfolio_id],performance_data[[#This Row],[portfolio_id]])  -_xlfn.MINIFS(performance_data[portfolio_value],performance_data[portfolio_id],performance_data[[#This Row],[portfolio_id]])</f>
        <v>485139.11</v>
      </c>
    </row>
    <row r="2798" spans="1:8" x14ac:dyDescent="0.3">
      <c r="A2798">
        <v>7172</v>
      </c>
      <c r="B2798" s="1">
        <v>45255</v>
      </c>
      <c r="C2798">
        <v>221990</v>
      </c>
      <c r="D2798">
        <v>-1.71</v>
      </c>
      <c r="E2798">
        <v>-1.62</v>
      </c>
      <c r="F2798">
        <v>17082.169999999998</v>
      </c>
      <c r="G2798">
        <v>12874.68</v>
      </c>
      <c r="H2798">
        <f>_xlfn.MAXIFS(performance_data[portfolio_value],performance_data[portfolio_id],performance_data[[#This Row],[portfolio_id]])  -_xlfn.MINIFS(performance_data[portfolio_value],performance_data[portfolio_id],performance_data[[#This Row],[portfolio_id]])</f>
        <v>435214.88</v>
      </c>
    </row>
    <row r="2799" spans="1:8" x14ac:dyDescent="0.3">
      <c r="A2799">
        <v>4843</v>
      </c>
      <c r="B2799" s="1">
        <v>45232</v>
      </c>
      <c r="C2799">
        <v>221855.66</v>
      </c>
      <c r="D2799">
        <v>-2.87</v>
      </c>
      <c r="E2799">
        <v>-2.66</v>
      </c>
      <c r="F2799">
        <v>6382.12</v>
      </c>
      <c r="G2799">
        <v>13355.12</v>
      </c>
      <c r="H2799">
        <f>_xlfn.MAXIFS(performance_data[portfolio_value],performance_data[portfolio_id],performance_data[[#This Row],[portfolio_id]])  -_xlfn.MINIFS(performance_data[portfolio_value],performance_data[portfolio_id],performance_data[[#This Row],[portfolio_id]])</f>
        <v>453583.27999999997</v>
      </c>
    </row>
    <row r="2800" spans="1:8" x14ac:dyDescent="0.3">
      <c r="A2800">
        <v>9353</v>
      </c>
      <c r="B2800" s="1">
        <v>44996</v>
      </c>
      <c r="C2800">
        <v>221786.15</v>
      </c>
      <c r="D2800">
        <v>-0.83</v>
      </c>
      <c r="E2800">
        <v>-0.88</v>
      </c>
      <c r="F2800">
        <v>14690.25</v>
      </c>
      <c r="G2800">
        <v>18131.740000000002</v>
      </c>
      <c r="H2800">
        <f>_xlfn.MAXIFS(performance_data[portfolio_value],performance_data[portfolio_id],performance_data[[#This Row],[portfolio_id]])  -_xlfn.MINIFS(performance_data[portfolio_value],performance_data[portfolio_id],performance_data[[#This Row],[portfolio_id]])</f>
        <v>468899.83</v>
      </c>
    </row>
    <row r="2801" spans="1:8" x14ac:dyDescent="0.3">
      <c r="A2801">
        <v>5158</v>
      </c>
      <c r="B2801" s="1">
        <v>45423</v>
      </c>
      <c r="C2801">
        <v>221763.9</v>
      </c>
      <c r="D2801">
        <v>-5.05</v>
      </c>
      <c r="E2801">
        <v>-4.2</v>
      </c>
      <c r="F2801">
        <v>9793.39</v>
      </c>
      <c r="G2801">
        <v>453.97</v>
      </c>
      <c r="H2801">
        <f>_xlfn.MAXIFS(performance_data[portfolio_value],performance_data[portfolio_id],performance_data[[#This Row],[portfolio_id]])  -_xlfn.MINIFS(performance_data[portfolio_value],performance_data[portfolio_id],performance_data[[#This Row],[portfolio_id]])</f>
        <v>473185.55000000005</v>
      </c>
    </row>
    <row r="2802" spans="1:8" x14ac:dyDescent="0.3">
      <c r="A2802">
        <v>7756</v>
      </c>
      <c r="B2802" s="1">
        <v>45239</v>
      </c>
      <c r="C2802">
        <v>221587.74</v>
      </c>
      <c r="D2802">
        <v>12.38</v>
      </c>
      <c r="E2802">
        <v>12.56</v>
      </c>
      <c r="F2802">
        <v>17975.2</v>
      </c>
      <c r="G2802">
        <v>19739.32</v>
      </c>
      <c r="H2802">
        <f>_xlfn.MAXIFS(performance_data[portfolio_value],performance_data[portfolio_id],performance_data[[#This Row],[portfolio_id]])  -_xlfn.MINIFS(performance_data[portfolio_value],performance_data[portfolio_id],performance_data[[#This Row],[portfolio_id]])</f>
        <v>370918.12</v>
      </c>
    </row>
    <row r="2803" spans="1:8" x14ac:dyDescent="0.3">
      <c r="A2803">
        <v>1858</v>
      </c>
      <c r="B2803" s="1">
        <v>45096</v>
      </c>
      <c r="C2803">
        <v>221576.65</v>
      </c>
      <c r="D2803">
        <v>4.25</v>
      </c>
      <c r="E2803">
        <v>3.79</v>
      </c>
      <c r="F2803">
        <v>3559.08</v>
      </c>
      <c r="G2803">
        <v>9172.56</v>
      </c>
      <c r="H2803">
        <f>_xlfn.MAXIFS(performance_data[portfolio_value],performance_data[portfolio_id],performance_data[[#This Row],[portfolio_id]])  -_xlfn.MINIFS(performance_data[portfolio_value],performance_data[portfolio_id],performance_data[[#This Row],[portfolio_id]])</f>
        <v>431587.87</v>
      </c>
    </row>
    <row r="2804" spans="1:8" x14ac:dyDescent="0.3">
      <c r="A2804">
        <v>4948</v>
      </c>
      <c r="B2804" s="1">
        <v>45543</v>
      </c>
      <c r="C2804">
        <v>221522.94</v>
      </c>
      <c r="D2804">
        <v>12.95</v>
      </c>
      <c r="E2804">
        <v>12.68</v>
      </c>
      <c r="F2804">
        <v>14408.63</v>
      </c>
      <c r="G2804">
        <v>7326.43</v>
      </c>
      <c r="H2804">
        <f>_xlfn.MAXIFS(performance_data[portfolio_value],performance_data[portfolio_id],performance_data[[#This Row],[portfolio_id]])  -_xlfn.MINIFS(performance_data[portfolio_value],performance_data[portfolio_id],performance_data[[#This Row],[portfolio_id]])</f>
        <v>431324.61</v>
      </c>
    </row>
    <row r="2805" spans="1:8" x14ac:dyDescent="0.3">
      <c r="A2805">
        <v>8002</v>
      </c>
      <c r="B2805" s="1">
        <v>45174</v>
      </c>
      <c r="C2805">
        <v>221280.23</v>
      </c>
      <c r="D2805">
        <v>7.84</v>
      </c>
      <c r="E2805">
        <v>7.76</v>
      </c>
      <c r="F2805">
        <v>3718.1</v>
      </c>
      <c r="G2805">
        <v>4642.9799999999996</v>
      </c>
      <c r="H2805">
        <f>_xlfn.MAXIFS(performance_data[portfolio_value],performance_data[portfolio_id],performance_data[[#This Row],[portfolio_id]])  -_xlfn.MINIFS(performance_data[portfolio_value],performance_data[portfolio_id],performance_data[[#This Row],[portfolio_id]])</f>
        <v>453701.02</v>
      </c>
    </row>
    <row r="2806" spans="1:8" x14ac:dyDescent="0.3">
      <c r="A2806">
        <v>6750</v>
      </c>
      <c r="B2806" s="1">
        <v>44972</v>
      </c>
      <c r="C2806">
        <v>221237.29</v>
      </c>
      <c r="D2806">
        <v>13.6</v>
      </c>
      <c r="E2806">
        <v>14.63</v>
      </c>
      <c r="F2806">
        <v>15472.22</v>
      </c>
      <c r="G2806">
        <v>18142.189999999999</v>
      </c>
      <c r="H2806">
        <f>_xlfn.MAXIFS(performance_data[portfolio_value],performance_data[portfolio_id],performance_data[[#This Row],[portfolio_id]])  -_xlfn.MINIFS(performance_data[portfolio_value],performance_data[portfolio_id],performance_data[[#This Row],[portfolio_id]])</f>
        <v>442764.35</v>
      </c>
    </row>
    <row r="2807" spans="1:8" x14ac:dyDescent="0.3">
      <c r="A2807">
        <v>4700</v>
      </c>
      <c r="B2807" s="1">
        <v>45055</v>
      </c>
      <c r="C2807">
        <v>221153.37</v>
      </c>
      <c r="D2807">
        <v>13.58</v>
      </c>
      <c r="E2807">
        <v>12.57</v>
      </c>
      <c r="F2807">
        <v>2557.37</v>
      </c>
      <c r="G2807">
        <v>19178.11</v>
      </c>
      <c r="H2807">
        <f>_xlfn.MAXIFS(performance_data[portfolio_value],performance_data[portfolio_id],performance_data[[#This Row],[portfolio_id]])  -_xlfn.MINIFS(performance_data[portfolio_value],performance_data[portfolio_id],performance_data[[#This Row],[portfolio_id]])</f>
        <v>435590.85</v>
      </c>
    </row>
    <row r="2808" spans="1:8" x14ac:dyDescent="0.3">
      <c r="A2808">
        <v>2697</v>
      </c>
      <c r="B2808" s="1">
        <v>45318</v>
      </c>
      <c r="C2808">
        <v>221074.33</v>
      </c>
      <c r="D2808">
        <v>-9.25</v>
      </c>
      <c r="E2808">
        <v>-10.91</v>
      </c>
      <c r="F2808">
        <v>11625.58</v>
      </c>
      <c r="G2808">
        <v>13950.68</v>
      </c>
      <c r="H2808">
        <f>_xlfn.MAXIFS(performance_data[portfolio_value],performance_data[portfolio_id],performance_data[[#This Row],[portfolio_id]])  -_xlfn.MINIFS(performance_data[portfolio_value],performance_data[portfolio_id],performance_data[[#This Row],[portfolio_id]])</f>
        <v>490596.61000000004</v>
      </c>
    </row>
    <row r="2809" spans="1:8" x14ac:dyDescent="0.3">
      <c r="A2809">
        <v>8356</v>
      </c>
      <c r="B2809" s="1">
        <v>45031</v>
      </c>
      <c r="C2809">
        <v>221039.41</v>
      </c>
      <c r="D2809">
        <v>-6.68</v>
      </c>
      <c r="E2809">
        <v>-6.14</v>
      </c>
      <c r="F2809">
        <v>6167.93</v>
      </c>
      <c r="G2809">
        <v>16117.54</v>
      </c>
      <c r="H2809">
        <f>_xlfn.MAXIFS(performance_data[portfolio_value],performance_data[portfolio_id],performance_data[[#This Row],[portfolio_id]])  -_xlfn.MINIFS(performance_data[portfolio_value],performance_data[portfolio_id],performance_data[[#This Row],[portfolio_id]])</f>
        <v>446952.44999999995</v>
      </c>
    </row>
    <row r="2810" spans="1:8" x14ac:dyDescent="0.3">
      <c r="A2810">
        <v>7582</v>
      </c>
      <c r="B2810" s="1">
        <v>45155</v>
      </c>
      <c r="C2810">
        <v>220964.38</v>
      </c>
      <c r="D2810">
        <v>1.87</v>
      </c>
      <c r="E2810">
        <v>1.75</v>
      </c>
      <c r="F2810">
        <v>5666.36</v>
      </c>
      <c r="G2810">
        <v>8182.43</v>
      </c>
      <c r="H2810">
        <f>_xlfn.MAXIFS(performance_data[portfolio_value],performance_data[portfolio_id],performance_data[[#This Row],[portfolio_id]])  -_xlfn.MINIFS(performance_data[portfolio_value],performance_data[portfolio_id],performance_data[[#This Row],[portfolio_id]])</f>
        <v>455413.95</v>
      </c>
    </row>
    <row r="2811" spans="1:8" x14ac:dyDescent="0.3">
      <c r="A2811">
        <v>8975</v>
      </c>
      <c r="B2811" s="1">
        <v>45519</v>
      </c>
      <c r="C2811">
        <v>220864.28</v>
      </c>
      <c r="D2811">
        <v>7.21</v>
      </c>
      <c r="E2811">
        <v>8.16</v>
      </c>
      <c r="F2811">
        <v>7986.67</v>
      </c>
      <c r="G2811">
        <v>7010.02</v>
      </c>
      <c r="H2811">
        <f>_xlfn.MAXIFS(performance_data[portfolio_value],performance_data[portfolio_id],performance_data[[#This Row],[portfolio_id]])  -_xlfn.MINIFS(performance_data[portfolio_value],performance_data[portfolio_id],performance_data[[#This Row],[portfolio_id]])</f>
        <v>483808.81999999995</v>
      </c>
    </row>
    <row r="2812" spans="1:8" x14ac:dyDescent="0.3">
      <c r="A2812">
        <v>7691</v>
      </c>
      <c r="B2812" s="1">
        <v>45113</v>
      </c>
      <c r="C2812">
        <v>220524.75</v>
      </c>
      <c r="D2812">
        <v>-4.9800000000000004</v>
      </c>
      <c r="E2812">
        <v>-4.8</v>
      </c>
      <c r="F2812">
        <v>19050.89</v>
      </c>
      <c r="G2812">
        <v>12979.61</v>
      </c>
      <c r="H2812">
        <f>_xlfn.MAXIFS(performance_data[portfolio_value],performance_data[portfolio_id],performance_data[[#This Row],[portfolio_id]])  -_xlfn.MINIFS(performance_data[portfolio_value],performance_data[portfolio_id],performance_data[[#This Row],[portfolio_id]])</f>
        <v>435164.61000000004</v>
      </c>
    </row>
    <row r="2813" spans="1:8" x14ac:dyDescent="0.3">
      <c r="A2813">
        <v>3758</v>
      </c>
      <c r="B2813" s="1">
        <v>45478</v>
      </c>
      <c r="C2813">
        <v>220518.52</v>
      </c>
      <c r="D2813">
        <v>-0.32</v>
      </c>
      <c r="E2813">
        <v>-0.28999999999999998</v>
      </c>
      <c r="F2813">
        <v>3066.93</v>
      </c>
      <c r="G2813">
        <v>3983.11</v>
      </c>
      <c r="H2813">
        <f>_xlfn.MAXIFS(performance_data[portfolio_value],performance_data[portfolio_id],performance_data[[#This Row],[portfolio_id]])  -_xlfn.MINIFS(performance_data[portfolio_value],performance_data[portfolio_id],performance_data[[#This Row],[portfolio_id]])</f>
        <v>492828.58</v>
      </c>
    </row>
    <row r="2814" spans="1:8" x14ac:dyDescent="0.3">
      <c r="A2814">
        <v>5396</v>
      </c>
      <c r="B2814" s="1">
        <v>45522</v>
      </c>
      <c r="C2814">
        <v>220472.56</v>
      </c>
      <c r="D2814">
        <v>-5.33</v>
      </c>
      <c r="E2814">
        <v>-5.53</v>
      </c>
      <c r="F2814">
        <v>9715.9</v>
      </c>
      <c r="G2814">
        <v>14068.69</v>
      </c>
      <c r="H2814">
        <f>_xlfn.MAXIFS(performance_data[portfolio_value],performance_data[portfolio_id],performance_data[[#This Row],[portfolio_id]])  -_xlfn.MINIFS(performance_data[portfolio_value],performance_data[portfolio_id],performance_data[[#This Row],[portfolio_id]])</f>
        <v>447236.63</v>
      </c>
    </row>
    <row r="2815" spans="1:8" x14ac:dyDescent="0.3">
      <c r="A2815">
        <v>7046</v>
      </c>
      <c r="B2815" s="1">
        <v>45240</v>
      </c>
      <c r="C2815">
        <v>220387.02</v>
      </c>
      <c r="D2815">
        <v>-9.43</v>
      </c>
      <c r="E2815">
        <v>-8.66</v>
      </c>
      <c r="F2815">
        <v>4041.39</v>
      </c>
      <c r="G2815">
        <v>15748.51</v>
      </c>
      <c r="H2815">
        <f>_xlfn.MAXIFS(performance_data[portfolio_value],performance_data[portfolio_id],performance_data[[#This Row],[portfolio_id]])  -_xlfn.MINIFS(performance_data[portfolio_value],performance_data[portfolio_id],performance_data[[#This Row],[portfolio_id]])</f>
        <v>442911.24</v>
      </c>
    </row>
    <row r="2816" spans="1:8" x14ac:dyDescent="0.3">
      <c r="A2816">
        <v>1280</v>
      </c>
      <c r="B2816" s="1">
        <v>45104</v>
      </c>
      <c r="C2816">
        <v>220339.92</v>
      </c>
      <c r="D2816">
        <v>-4.67</v>
      </c>
      <c r="E2816">
        <v>-5.2</v>
      </c>
      <c r="F2816">
        <v>19456.759999999998</v>
      </c>
      <c r="G2816">
        <v>2034.94</v>
      </c>
      <c r="H2816">
        <f>_xlfn.MAXIFS(performance_data[portfolio_value],performance_data[portfolio_id],performance_data[[#This Row],[portfolio_id]])  -_xlfn.MINIFS(performance_data[portfolio_value],performance_data[portfolio_id],performance_data[[#This Row],[portfolio_id]])</f>
        <v>486253.62</v>
      </c>
    </row>
    <row r="2817" spans="1:8" x14ac:dyDescent="0.3">
      <c r="A2817">
        <v>6369</v>
      </c>
      <c r="B2817" s="1">
        <v>44840</v>
      </c>
      <c r="C2817">
        <v>220221.6</v>
      </c>
      <c r="D2817">
        <v>2.19</v>
      </c>
      <c r="E2817">
        <v>2.1</v>
      </c>
      <c r="F2817">
        <v>1555.61</v>
      </c>
      <c r="G2817">
        <v>3259.95</v>
      </c>
      <c r="H2817">
        <f>_xlfn.MAXIFS(performance_data[portfolio_value],performance_data[portfolio_id],performance_data[[#This Row],[portfolio_id]])  -_xlfn.MINIFS(performance_data[portfolio_value],performance_data[portfolio_id],performance_data[[#This Row],[portfolio_id]])</f>
        <v>449634.47000000003</v>
      </c>
    </row>
    <row r="2818" spans="1:8" x14ac:dyDescent="0.3">
      <c r="A2818">
        <v>8353</v>
      </c>
      <c r="B2818" s="1">
        <v>45379</v>
      </c>
      <c r="C2818">
        <v>220090.01</v>
      </c>
      <c r="D2818">
        <v>4.42</v>
      </c>
      <c r="E2818">
        <v>4.17</v>
      </c>
      <c r="F2818">
        <v>1691.95</v>
      </c>
      <c r="G2818">
        <v>4517.28</v>
      </c>
      <c r="H2818">
        <f>_xlfn.MAXIFS(performance_data[portfolio_value],performance_data[portfolio_id],performance_data[[#This Row],[portfolio_id]])  -_xlfn.MINIFS(performance_data[portfolio_value],performance_data[portfolio_id],performance_data[[#This Row],[portfolio_id]])</f>
        <v>484346.58</v>
      </c>
    </row>
    <row r="2819" spans="1:8" x14ac:dyDescent="0.3">
      <c r="A2819">
        <v>7046</v>
      </c>
      <c r="B2819" s="1">
        <v>44945</v>
      </c>
      <c r="C2819">
        <v>220043.06</v>
      </c>
      <c r="D2819">
        <v>3.45</v>
      </c>
      <c r="E2819">
        <v>2.8</v>
      </c>
      <c r="F2819">
        <v>1665</v>
      </c>
      <c r="G2819">
        <v>11361.86</v>
      </c>
      <c r="H2819">
        <f>_xlfn.MAXIFS(performance_data[portfolio_value],performance_data[portfolio_id],performance_data[[#This Row],[portfolio_id]])  -_xlfn.MINIFS(performance_data[portfolio_value],performance_data[portfolio_id],performance_data[[#This Row],[portfolio_id]])</f>
        <v>442911.24</v>
      </c>
    </row>
    <row r="2820" spans="1:8" x14ac:dyDescent="0.3">
      <c r="A2820">
        <v>7071</v>
      </c>
      <c r="B2820" s="1">
        <v>44840</v>
      </c>
      <c r="C2820">
        <v>220042.01</v>
      </c>
      <c r="D2820">
        <v>-4.1900000000000004</v>
      </c>
      <c r="E2820">
        <v>-3.42</v>
      </c>
      <c r="F2820">
        <v>4295.57</v>
      </c>
      <c r="G2820">
        <v>6517.39</v>
      </c>
      <c r="H2820">
        <f>_xlfn.MAXIFS(performance_data[portfolio_value],performance_data[portfolio_id],performance_data[[#This Row],[portfolio_id]])  -_xlfn.MINIFS(performance_data[portfolio_value],performance_data[portfolio_id],performance_data[[#This Row],[portfolio_id]])</f>
        <v>433278.87</v>
      </c>
    </row>
    <row r="2821" spans="1:8" x14ac:dyDescent="0.3">
      <c r="A2821">
        <v>5541</v>
      </c>
      <c r="B2821" s="1">
        <v>45550</v>
      </c>
      <c r="C2821">
        <v>219987.81</v>
      </c>
      <c r="D2821">
        <v>18.13</v>
      </c>
      <c r="E2821">
        <v>19</v>
      </c>
      <c r="F2821">
        <v>16351.23</v>
      </c>
      <c r="G2821">
        <v>3857.41</v>
      </c>
      <c r="H2821">
        <f>_xlfn.MAXIFS(performance_data[portfolio_value],performance_data[portfolio_id],performance_data[[#This Row],[portfolio_id]])  -_xlfn.MINIFS(performance_data[portfolio_value],performance_data[portfolio_id],performance_data[[#This Row],[portfolio_id]])</f>
        <v>428828.67</v>
      </c>
    </row>
    <row r="2822" spans="1:8" x14ac:dyDescent="0.3">
      <c r="A2822">
        <v>8994</v>
      </c>
      <c r="B2822" s="1">
        <v>45445</v>
      </c>
      <c r="C2822">
        <v>219961.22</v>
      </c>
      <c r="D2822">
        <v>12.93</v>
      </c>
      <c r="E2822">
        <v>11.77</v>
      </c>
      <c r="F2822">
        <v>10316.200000000001</v>
      </c>
      <c r="G2822">
        <v>12360.51</v>
      </c>
      <c r="H2822">
        <f>_xlfn.MAXIFS(performance_data[portfolio_value],performance_data[portfolio_id],performance_data[[#This Row],[portfolio_id]])  -_xlfn.MINIFS(performance_data[portfolio_value],performance_data[portfolio_id],performance_data[[#This Row],[portfolio_id]])</f>
        <v>424784.69</v>
      </c>
    </row>
    <row r="2823" spans="1:8" x14ac:dyDescent="0.3">
      <c r="A2823">
        <v>3504</v>
      </c>
      <c r="B2823" s="1">
        <v>45201</v>
      </c>
      <c r="C2823">
        <v>219951.48</v>
      </c>
      <c r="D2823">
        <v>7.86</v>
      </c>
      <c r="E2823">
        <v>8.61</v>
      </c>
      <c r="F2823">
        <v>6360.53</v>
      </c>
      <c r="G2823">
        <v>8981.24</v>
      </c>
      <c r="H2823">
        <f>_xlfn.MAXIFS(performance_data[portfolio_value],performance_data[portfolio_id],performance_data[[#This Row],[portfolio_id]])  -_xlfn.MINIFS(performance_data[portfolio_value],performance_data[portfolio_id],performance_data[[#This Row],[portfolio_id]])</f>
        <v>469495.57</v>
      </c>
    </row>
    <row r="2824" spans="1:8" x14ac:dyDescent="0.3">
      <c r="A2824">
        <v>7270</v>
      </c>
      <c r="B2824" s="1">
        <v>45161</v>
      </c>
      <c r="C2824">
        <v>219695.92</v>
      </c>
      <c r="D2824">
        <v>1.55</v>
      </c>
      <c r="E2824">
        <v>1.59</v>
      </c>
      <c r="F2824">
        <v>7547.57</v>
      </c>
      <c r="G2824">
        <v>7817.15</v>
      </c>
      <c r="H2824">
        <f>_xlfn.MAXIFS(performance_data[portfolio_value],performance_data[portfolio_id],performance_data[[#This Row],[portfolio_id]])  -_xlfn.MINIFS(performance_data[portfolio_value],performance_data[portfolio_id],performance_data[[#This Row],[portfolio_id]])</f>
        <v>455750.86000000004</v>
      </c>
    </row>
    <row r="2825" spans="1:8" x14ac:dyDescent="0.3">
      <c r="A2825">
        <v>1719</v>
      </c>
      <c r="B2825" s="1">
        <v>45311</v>
      </c>
      <c r="C2825">
        <v>219622.6</v>
      </c>
      <c r="D2825">
        <v>-7.64</v>
      </c>
      <c r="E2825">
        <v>-8.67</v>
      </c>
      <c r="F2825">
        <v>4893.72</v>
      </c>
      <c r="G2825">
        <v>9513.9500000000007</v>
      </c>
      <c r="H2825">
        <f>_xlfn.MAXIFS(performance_data[portfolio_value],performance_data[portfolio_id],performance_data[[#This Row],[portfolio_id]])  -_xlfn.MINIFS(performance_data[portfolio_value],performance_data[portfolio_id],performance_data[[#This Row],[portfolio_id]])</f>
        <v>489588.60000000003</v>
      </c>
    </row>
    <row r="2826" spans="1:8" x14ac:dyDescent="0.3">
      <c r="A2826">
        <v>5631</v>
      </c>
      <c r="B2826" s="1">
        <v>44931</v>
      </c>
      <c r="C2826">
        <v>219611.09</v>
      </c>
      <c r="D2826">
        <v>-0.78</v>
      </c>
      <c r="E2826">
        <v>-0.71</v>
      </c>
      <c r="F2826">
        <v>8512.81</v>
      </c>
      <c r="G2826">
        <v>3110</v>
      </c>
      <c r="H2826">
        <f>_xlfn.MAXIFS(performance_data[portfolio_value],performance_data[portfolio_id],performance_data[[#This Row],[portfolio_id]])  -_xlfn.MINIFS(performance_data[portfolio_value],performance_data[portfolio_id],performance_data[[#This Row],[portfolio_id]])</f>
        <v>441834.38</v>
      </c>
    </row>
    <row r="2827" spans="1:8" x14ac:dyDescent="0.3">
      <c r="A2827">
        <v>9920</v>
      </c>
      <c r="B2827" s="1">
        <v>45454</v>
      </c>
      <c r="C2827">
        <v>219565.3</v>
      </c>
      <c r="D2827">
        <v>17.84</v>
      </c>
      <c r="E2827">
        <v>16.579999999999998</v>
      </c>
      <c r="F2827">
        <v>18498.79</v>
      </c>
      <c r="G2827">
        <v>18333.54</v>
      </c>
      <c r="H2827">
        <f>_xlfn.MAXIFS(performance_data[portfolio_value],performance_data[portfolio_id],performance_data[[#This Row],[portfolio_id]])  -_xlfn.MINIFS(performance_data[portfolio_value],performance_data[portfolio_id],performance_data[[#This Row],[portfolio_id]])</f>
        <v>448034.8</v>
      </c>
    </row>
    <row r="2828" spans="1:8" x14ac:dyDescent="0.3">
      <c r="A2828">
        <v>4430</v>
      </c>
      <c r="B2828" s="1">
        <v>44941</v>
      </c>
      <c r="C2828">
        <v>219394.04</v>
      </c>
      <c r="D2828">
        <v>3.48</v>
      </c>
      <c r="E2828">
        <v>3.69</v>
      </c>
      <c r="F2828">
        <v>9823.64</v>
      </c>
      <c r="G2828">
        <v>7550.15</v>
      </c>
      <c r="H2828">
        <f>_xlfn.MAXIFS(performance_data[portfolio_value],performance_data[portfolio_id],performance_data[[#This Row],[portfolio_id]])  -_xlfn.MINIFS(performance_data[portfolio_value],performance_data[portfolio_id],performance_data[[#This Row],[portfolio_id]])</f>
        <v>470065.89</v>
      </c>
    </row>
    <row r="2829" spans="1:8" x14ac:dyDescent="0.3">
      <c r="A2829">
        <v>6655</v>
      </c>
      <c r="B2829" s="1">
        <v>45351</v>
      </c>
      <c r="C2829">
        <v>219346.21</v>
      </c>
      <c r="D2829">
        <v>-4.47</v>
      </c>
      <c r="E2829">
        <v>-4.29</v>
      </c>
      <c r="F2829">
        <v>11284.6</v>
      </c>
      <c r="G2829">
        <v>5698.73</v>
      </c>
      <c r="H2829">
        <f>_xlfn.MAXIFS(performance_data[portfolio_value],performance_data[portfolio_id],performance_data[[#This Row],[portfolio_id]])  -_xlfn.MINIFS(performance_data[portfolio_value],performance_data[portfolio_id],performance_data[[#This Row],[portfolio_id]])</f>
        <v>479054.82</v>
      </c>
    </row>
    <row r="2830" spans="1:8" x14ac:dyDescent="0.3">
      <c r="A2830">
        <v>6258</v>
      </c>
      <c r="B2830" s="1">
        <v>45008</v>
      </c>
      <c r="C2830">
        <v>219162.85</v>
      </c>
      <c r="D2830">
        <v>4.8499999999999996</v>
      </c>
      <c r="E2830">
        <v>5.44</v>
      </c>
      <c r="F2830">
        <v>2353.4699999999998</v>
      </c>
      <c r="G2830">
        <v>11531.04</v>
      </c>
      <c r="H2830">
        <f>_xlfn.MAXIFS(performance_data[portfolio_value],performance_data[portfolio_id],performance_data[[#This Row],[portfolio_id]])  -_xlfn.MINIFS(performance_data[portfolio_value],performance_data[portfolio_id],performance_data[[#This Row],[portfolio_id]])</f>
        <v>490175.74</v>
      </c>
    </row>
    <row r="2831" spans="1:8" x14ac:dyDescent="0.3">
      <c r="A2831">
        <v>2823</v>
      </c>
      <c r="B2831" s="1">
        <v>44981</v>
      </c>
      <c r="C2831">
        <v>219154.6</v>
      </c>
      <c r="D2831">
        <v>1.35</v>
      </c>
      <c r="E2831">
        <v>1.28</v>
      </c>
      <c r="F2831">
        <v>7500.66</v>
      </c>
      <c r="G2831">
        <v>11597.46</v>
      </c>
      <c r="H2831">
        <f>_xlfn.MAXIFS(performance_data[portfolio_value],performance_data[portfolio_id],performance_data[[#This Row],[portfolio_id]])  -_xlfn.MINIFS(performance_data[portfolio_value],performance_data[portfolio_id],performance_data[[#This Row],[portfolio_id]])</f>
        <v>464043.64</v>
      </c>
    </row>
    <row r="2832" spans="1:8" x14ac:dyDescent="0.3">
      <c r="A2832">
        <v>1475</v>
      </c>
      <c r="B2832" s="1">
        <v>45505</v>
      </c>
      <c r="C2832">
        <v>219005.58</v>
      </c>
      <c r="D2832">
        <v>3.3</v>
      </c>
      <c r="E2832">
        <v>3.7</v>
      </c>
      <c r="F2832">
        <v>6339.73</v>
      </c>
      <c r="G2832">
        <v>17748.349999999999</v>
      </c>
      <c r="H2832">
        <f>_xlfn.MAXIFS(performance_data[portfolio_value],performance_data[portfolio_id],performance_data[[#This Row],[portfolio_id]])  -_xlfn.MINIFS(performance_data[portfolio_value],performance_data[portfolio_id],performance_data[[#This Row],[portfolio_id]])</f>
        <v>429460.27</v>
      </c>
    </row>
    <row r="2833" spans="1:8" x14ac:dyDescent="0.3">
      <c r="A2833">
        <v>2382</v>
      </c>
      <c r="B2833" s="1">
        <v>45227</v>
      </c>
      <c r="C2833">
        <v>218828.32</v>
      </c>
      <c r="D2833">
        <v>16.86</v>
      </c>
      <c r="E2833">
        <v>15.15</v>
      </c>
      <c r="F2833">
        <v>9495.01</v>
      </c>
      <c r="G2833">
        <v>3774.8</v>
      </c>
      <c r="H2833">
        <f>_xlfn.MAXIFS(performance_data[portfolio_value],performance_data[portfolio_id],performance_data[[#This Row],[portfolio_id]])  -_xlfn.MINIFS(performance_data[portfolio_value],performance_data[portfolio_id],performance_data[[#This Row],[portfolio_id]])</f>
        <v>438255.63</v>
      </c>
    </row>
    <row r="2834" spans="1:8" x14ac:dyDescent="0.3">
      <c r="A2834">
        <v>3574</v>
      </c>
      <c r="B2834" s="1">
        <v>45406</v>
      </c>
      <c r="C2834">
        <v>218753.28</v>
      </c>
      <c r="D2834">
        <v>5.08</v>
      </c>
      <c r="E2834">
        <v>4.95</v>
      </c>
      <c r="F2834">
        <v>3210.52</v>
      </c>
      <c r="G2834">
        <v>3231.99</v>
      </c>
      <c r="H2834">
        <f>_xlfn.MAXIFS(performance_data[portfolio_value],performance_data[portfolio_id],performance_data[[#This Row],[portfolio_id]])  -_xlfn.MINIFS(performance_data[portfolio_value],performance_data[portfolio_id],performance_data[[#This Row],[portfolio_id]])</f>
        <v>469908.89999999997</v>
      </c>
    </row>
    <row r="2835" spans="1:8" x14ac:dyDescent="0.3">
      <c r="A2835">
        <v>4705</v>
      </c>
      <c r="B2835" s="1">
        <v>45238</v>
      </c>
      <c r="C2835">
        <v>218720.2</v>
      </c>
      <c r="D2835">
        <v>-2.8</v>
      </c>
      <c r="E2835">
        <v>-2.4300000000000002</v>
      </c>
      <c r="F2835">
        <v>5401.27</v>
      </c>
      <c r="G2835">
        <v>14588.14</v>
      </c>
      <c r="H2835">
        <f>_xlfn.MAXIFS(performance_data[portfolio_value],performance_data[portfolio_id],performance_data[[#This Row],[portfolio_id]])  -_xlfn.MINIFS(performance_data[portfolio_value],performance_data[portfolio_id],performance_data[[#This Row],[portfolio_id]])</f>
        <v>457432.01999999996</v>
      </c>
    </row>
    <row r="2836" spans="1:8" x14ac:dyDescent="0.3">
      <c r="A2836">
        <v>3504</v>
      </c>
      <c r="B2836" s="1">
        <v>45326</v>
      </c>
      <c r="C2836">
        <v>218651.86</v>
      </c>
      <c r="D2836">
        <v>-8.98</v>
      </c>
      <c r="E2836">
        <v>-9.7100000000000009</v>
      </c>
      <c r="F2836">
        <v>10811.59</v>
      </c>
      <c r="G2836">
        <v>18571.73</v>
      </c>
      <c r="H2836">
        <f>_xlfn.MAXIFS(performance_data[portfolio_value],performance_data[portfolio_id],performance_data[[#This Row],[portfolio_id]])  -_xlfn.MINIFS(performance_data[portfolio_value],performance_data[portfolio_id],performance_data[[#This Row],[portfolio_id]])</f>
        <v>469495.57</v>
      </c>
    </row>
    <row r="2837" spans="1:8" x14ac:dyDescent="0.3">
      <c r="A2837">
        <v>5136</v>
      </c>
      <c r="B2837" s="1">
        <v>45329</v>
      </c>
      <c r="C2837">
        <v>218610.58</v>
      </c>
      <c r="D2837">
        <v>0.97</v>
      </c>
      <c r="E2837">
        <v>0.86</v>
      </c>
      <c r="F2837">
        <v>4044.81</v>
      </c>
      <c r="G2837">
        <v>2863.74</v>
      </c>
      <c r="H2837">
        <f>_xlfn.MAXIFS(performance_data[portfolio_value],performance_data[portfolio_id],performance_data[[#This Row],[portfolio_id]])  -_xlfn.MINIFS(performance_data[portfolio_value],performance_data[portfolio_id],performance_data[[#This Row],[portfolio_id]])</f>
        <v>471919.2</v>
      </c>
    </row>
    <row r="2838" spans="1:8" x14ac:dyDescent="0.3">
      <c r="A2838">
        <v>5108</v>
      </c>
      <c r="B2838" s="1">
        <v>44901</v>
      </c>
      <c r="C2838">
        <v>218477.82</v>
      </c>
      <c r="D2838">
        <v>9.4499999999999993</v>
      </c>
      <c r="E2838">
        <v>10.25</v>
      </c>
      <c r="F2838">
        <v>6590.95</v>
      </c>
      <c r="G2838">
        <v>6506.14</v>
      </c>
      <c r="H2838">
        <f>_xlfn.MAXIFS(performance_data[portfolio_value],performance_data[portfolio_id],performance_data[[#This Row],[portfolio_id]])  -_xlfn.MINIFS(performance_data[portfolio_value],performance_data[portfolio_id],performance_data[[#This Row],[portfolio_id]])</f>
        <v>468239.51</v>
      </c>
    </row>
    <row r="2839" spans="1:8" x14ac:dyDescent="0.3">
      <c r="A2839">
        <v>4390</v>
      </c>
      <c r="B2839" s="1">
        <v>45543</v>
      </c>
      <c r="C2839">
        <v>218205.11</v>
      </c>
      <c r="D2839">
        <v>19.2</v>
      </c>
      <c r="E2839">
        <v>22.55</v>
      </c>
      <c r="F2839">
        <v>12158.13</v>
      </c>
      <c r="G2839">
        <v>15258.52</v>
      </c>
      <c r="H2839">
        <f>_xlfn.MAXIFS(performance_data[portfolio_value],performance_data[portfolio_id],performance_data[[#This Row],[portfolio_id]])  -_xlfn.MINIFS(performance_data[portfolio_value],performance_data[portfolio_id],performance_data[[#This Row],[portfolio_id]])</f>
        <v>443653.97</v>
      </c>
    </row>
    <row r="2840" spans="1:8" x14ac:dyDescent="0.3">
      <c r="A2840">
        <v>9733</v>
      </c>
      <c r="B2840" s="1">
        <v>45452</v>
      </c>
      <c r="C2840">
        <v>218192.66</v>
      </c>
      <c r="D2840">
        <v>0.09</v>
      </c>
      <c r="E2840">
        <v>0.08</v>
      </c>
      <c r="F2840">
        <v>5721.88</v>
      </c>
      <c r="G2840">
        <v>9039.7800000000007</v>
      </c>
      <c r="H2840">
        <f>_xlfn.MAXIFS(performance_data[portfolio_value],performance_data[portfolio_id],performance_data[[#This Row],[portfolio_id]])  -_xlfn.MINIFS(performance_data[portfolio_value],performance_data[portfolio_id],performance_data[[#This Row],[portfolio_id]])</f>
        <v>471325.01</v>
      </c>
    </row>
    <row r="2841" spans="1:8" x14ac:dyDescent="0.3">
      <c r="A2841">
        <v>9866</v>
      </c>
      <c r="B2841" s="1">
        <v>44915</v>
      </c>
      <c r="C2841">
        <v>218109.38</v>
      </c>
      <c r="D2841">
        <v>10.47</v>
      </c>
      <c r="E2841">
        <v>11.69</v>
      </c>
      <c r="F2841">
        <v>3699.33</v>
      </c>
      <c r="G2841">
        <v>17012.39</v>
      </c>
      <c r="H2841">
        <f>_xlfn.MAXIFS(performance_data[portfolio_value],performance_data[portfolio_id],performance_data[[#This Row],[portfolio_id]])  -_xlfn.MINIFS(performance_data[portfolio_value],performance_data[portfolio_id],performance_data[[#This Row],[portfolio_id]])</f>
        <v>485228.06</v>
      </c>
    </row>
    <row r="2842" spans="1:8" x14ac:dyDescent="0.3">
      <c r="A2842">
        <v>6661</v>
      </c>
      <c r="B2842" s="1">
        <v>44847</v>
      </c>
      <c r="C2842">
        <v>218010.55</v>
      </c>
      <c r="D2842">
        <v>-0.79</v>
      </c>
      <c r="E2842">
        <v>-0.64</v>
      </c>
      <c r="F2842">
        <v>19640.88</v>
      </c>
      <c r="G2842">
        <v>2084.67</v>
      </c>
      <c r="H2842">
        <f>_xlfn.MAXIFS(performance_data[portfolio_value],performance_data[portfolio_id],performance_data[[#This Row],[portfolio_id]])  -_xlfn.MINIFS(performance_data[portfolio_value],performance_data[portfolio_id],performance_data[[#This Row],[portfolio_id]])</f>
        <v>461216.61000000004</v>
      </c>
    </row>
    <row r="2843" spans="1:8" x14ac:dyDescent="0.3">
      <c r="A2843">
        <v>8313</v>
      </c>
      <c r="B2843" s="1">
        <v>45151</v>
      </c>
      <c r="C2843">
        <v>217926.05</v>
      </c>
      <c r="D2843">
        <v>19.670000000000002</v>
      </c>
      <c r="E2843">
        <v>21.57</v>
      </c>
      <c r="F2843">
        <v>7389.32</v>
      </c>
      <c r="G2843">
        <v>9046.9</v>
      </c>
      <c r="H2843">
        <f>_xlfn.MAXIFS(performance_data[portfolio_value],performance_data[portfolio_id],performance_data[[#This Row],[portfolio_id]])  -_xlfn.MINIFS(performance_data[portfolio_value],performance_data[portfolio_id],performance_data[[#This Row],[portfolio_id]])</f>
        <v>414394.99</v>
      </c>
    </row>
    <row r="2844" spans="1:8" x14ac:dyDescent="0.3">
      <c r="A2844">
        <v>3258</v>
      </c>
      <c r="B2844" s="1">
        <v>45027</v>
      </c>
      <c r="C2844">
        <v>217919.98</v>
      </c>
      <c r="D2844">
        <v>-4.55</v>
      </c>
      <c r="E2844">
        <v>-5.24</v>
      </c>
      <c r="F2844">
        <v>14815.84</v>
      </c>
      <c r="G2844">
        <v>2872.32</v>
      </c>
      <c r="H2844">
        <f>_xlfn.MAXIFS(performance_data[portfolio_value],performance_data[portfolio_id],performance_data[[#This Row],[portfolio_id]])  -_xlfn.MINIFS(performance_data[portfolio_value],performance_data[portfolio_id],performance_data[[#This Row],[portfolio_id]])</f>
        <v>470116.22000000003</v>
      </c>
    </row>
    <row r="2845" spans="1:8" x14ac:dyDescent="0.3">
      <c r="A2845">
        <v>7159</v>
      </c>
      <c r="B2845" s="1">
        <v>45552</v>
      </c>
      <c r="C2845">
        <v>217846.99</v>
      </c>
      <c r="D2845">
        <v>1.6</v>
      </c>
      <c r="E2845">
        <v>1.37</v>
      </c>
      <c r="F2845">
        <v>8685.15</v>
      </c>
      <c r="G2845">
        <v>8308.7900000000009</v>
      </c>
      <c r="H2845">
        <f>_xlfn.MAXIFS(performance_data[portfolio_value],performance_data[portfolio_id],performance_data[[#This Row],[portfolio_id]])  -_xlfn.MINIFS(performance_data[portfolio_value],performance_data[portfolio_id],performance_data[[#This Row],[portfolio_id]])</f>
        <v>475159.84</v>
      </c>
    </row>
    <row r="2846" spans="1:8" x14ac:dyDescent="0.3">
      <c r="A2846">
        <v>5792</v>
      </c>
      <c r="B2846" s="1">
        <v>45273</v>
      </c>
      <c r="C2846">
        <v>217744.03</v>
      </c>
      <c r="D2846">
        <v>2.67</v>
      </c>
      <c r="E2846">
        <v>2.61</v>
      </c>
      <c r="F2846">
        <v>13370.61</v>
      </c>
      <c r="G2846">
        <v>1666.22</v>
      </c>
      <c r="H2846">
        <f>_xlfn.MAXIFS(performance_data[portfolio_value],performance_data[portfolio_id],performance_data[[#This Row],[portfolio_id]])  -_xlfn.MINIFS(performance_data[portfolio_value],performance_data[portfolio_id],performance_data[[#This Row],[portfolio_id]])</f>
        <v>436205.63</v>
      </c>
    </row>
    <row r="2847" spans="1:8" x14ac:dyDescent="0.3">
      <c r="A2847">
        <v>2131</v>
      </c>
      <c r="B2847" s="1">
        <v>45009</v>
      </c>
      <c r="C2847">
        <v>217738.27</v>
      </c>
      <c r="D2847">
        <v>8.67</v>
      </c>
      <c r="E2847">
        <v>8.06</v>
      </c>
      <c r="F2847">
        <v>11573.81</v>
      </c>
      <c r="G2847">
        <v>658.66</v>
      </c>
      <c r="H2847">
        <f>_xlfn.MAXIFS(performance_data[portfolio_value],performance_data[portfolio_id],performance_data[[#This Row],[portfolio_id]])  -_xlfn.MINIFS(performance_data[portfolio_value],performance_data[portfolio_id],performance_data[[#This Row],[portfolio_id]])</f>
        <v>425797.17</v>
      </c>
    </row>
    <row r="2848" spans="1:8" x14ac:dyDescent="0.3">
      <c r="A2848">
        <v>5646</v>
      </c>
      <c r="B2848" s="1">
        <v>45283</v>
      </c>
      <c r="C2848">
        <v>217647.38</v>
      </c>
      <c r="D2848">
        <v>4.4800000000000004</v>
      </c>
      <c r="E2848">
        <v>4.09</v>
      </c>
      <c r="F2848">
        <v>13361.36</v>
      </c>
      <c r="G2848">
        <v>6746.72</v>
      </c>
      <c r="H2848">
        <f>_xlfn.MAXIFS(performance_data[portfolio_value],performance_data[portfolio_id],performance_data[[#This Row],[portfolio_id]])  -_xlfn.MINIFS(performance_data[portfolio_value],performance_data[portfolio_id],performance_data[[#This Row],[portfolio_id]])</f>
        <v>470901.14</v>
      </c>
    </row>
    <row r="2849" spans="1:8" x14ac:dyDescent="0.3">
      <c r="A2849">
        <v>9575</v>
      </c>
      <c r="B2849" s="1">
        <v>44932</v>
      </c>
      <c r="C2849">
        <v>217577.87</v>
      </c>
      <c r="D2849">
        <v>0.16</v>
      </c>
      <c r="E2849">
        <v>0.14000000000000001</v>
      </c>
      <c r="F2849">
        <v>13402.44</v>
      </c>
      <c r="G2849">
        <v>503.9</v>
      </c>
      <c r="H2849">
        <f>_xlfn.MAXIFS(performance_data[portfolio_value],performance_data[portfolio_id],performance_data[[#This Row],[portfolio_id]])  -_xlfn.MINIFS(performance_data[portfolio_value],performance_data[portfolio_id],performance_data[[#This Row],[portfolio_id]])</f>
        <v>399594.98000000004</v>
      </c>
    </row>
    <row r="2850" spans="1:8" x14ac:dyDescent="0.3">
      <c r="A2850">
        <v>7258</v>
      </c>
      <c r="B2850" s="1">
        <v>45112</v>
      </c>
      <c r="C2850">
        <v>217128.67</v>
      </c>
      <c r="D2850">
        <v>17.829999999999998</v>
      </c>
      <c r="E2850">
        <v>15.38</v>
      </c>
      <c r="F2850">
        <v>5497.5</v>
      </c>
      <c r="G2850">
        <v>5933.64</v>
      </c>
      <c r="H2850">
        <f>_xlfn.MAXIFS(performance_data[portfolio_value],performance_data[portfolio_id],performance_data[[#This Row],[portfolio_id]])  -_xlfn.MINIFS(performance_data[portfolio_value],performance_data[portfolio_id],performance_data[[#This Row],[portfolio_id]])</f>
        <v>440287.99</v>
      </c>
    </row>
    <row r="2851" spans="1:8" x14ac:dyDescent="0.3">
      <c r="A2851">
        <v>8353</v>
      </c>
      <c r="B2851" s="1">
        <v>45289</v>
      </c>
      <c r="C2851">
        <v>217026.47</v>
      </c>
      <c r="D2851">
        <v>16.29</v>
      </c>
      <c r="E2851">
        <v>13.32</v>
      </c>
      <c r="F2851">
        <v>9556.86</v>
      </c>
      <c r="G2851">
        <v>17481.2</v>
      </c>
      <c r="H2851">
        <f>_xlfn.MAXIFS(performance_data[portfolio_value],performance_data[portfolio_id],performance_data[[#This Row],[portfolio_id]])  -_xlfn.MINIFS(performance_data[portfolio_value],performance_data[portfolio_id],performance_data[[#This Row],[portfolio_id]])</f>
        <v>484346.58</v>
      </c>
    </row>
    <row r="2852" spans="1:8" x14ac:dyDescent="0.3">
      <c r="A2852">
        <v>8977</v>
      </c>
      <c r="B2852" s="1">
        <v>44957</v>
      </c>
      <c r="C2852">
        <v>217018.17</v>
      </c>
      <c r="D2852">
        <v>-8.23</v>
      </c>
      <c r="E2852">
        <v>-7.15</v>
      </c>
      <c r="F2852">
        <v>2289.04</v>
      </c>
      <c r="G2852">
        <v>19073.71</v>
      </c>
      <c r="H2852">
        <f>_xlfn.MAXIFS(performance_data[portfolio_value],performance_data[portfolio_id],performance_data[[#This Row],[portfolio_id]])  -_xlfn.MINIFS(performance_data[portfolio_value],performance_data[portfolio_id],performance_data[[#This Row],[portfolio_id]])</f>
        <v>466406.88</v>
      </c>
    </row>
    <row r="2853" spans="1:8" x14ac:dyDescent="0.3">
      <c r="A2853">
        <v>8069</v>
      </c>
      <c r="B2853" s="1">
        <v>44894</v>
      </c>
      <c r="C2853">
        <v>216804.44</v>
      </c>
      <c r="D2853">
        <v>-1.6</v>
      </c>
      <c r="E2853">
        <v>-1.49</v>
      </c>
      <c r="F2853">
        <v>8508.81</v>
      </c>
      <c r="G2853">
        <v>5389.26</v>
      </c>
      <c r="H2853">
        <f>_xlfn.MAXIFS(performance_data[portfolio_value],performance_data[portfolio_id],performance_data[[#This Row],[portfolio_id]])  -_xlfn.MINIFS(performance_data[portfolio_value],performance_data[portfolio_id],performance_data[[#This Row],[portfolio_id]])</f>
        <v>493005.85000000003</v>
      </c>
    </row>
    <row r="2854" spans="1:8" x14ac:dyDescent="0.3">
      <c r="A2854">
        <v>3558</v>
      </c>
      <c r="B2854" s="1">
        <v>45002</v>
      </c>
      <c r="C2854">
        <v>216669.08</v>
      </c>
      <c r="D2854">
        <v>4.59</v>
      </c>
      <c r="E2854">
        <v>3.9</v>
      </c>
      <c r="F2854">
        <v>1956.03</v>
      </c>
      <c r="G2854">
        <v>13221.19</v>
      </c>
      <c r="H2854">
        <f>_xlfn.MAXIFS(performance_data[portfolio_value],performance_data[portfolio_id],performance_data[[#This Row],[portfolio_id]])  -_xlfn.MINIFS(performance_data[portfolio_value],performance_data[portfolio_id],performance_data[[#This Row],[portfolio_id]])</f>
        <v>425424.75</v>
      </c>
    </row>
    <row r="2855" spans="1:8" x14ac:dyDescent="0.3">
      <c r="A2855">
        <v>4566</v>
      </c>
      <c r="B2855" s="1">
        <v>45274</v>
      </c>
      <c r="C2855">
        <v>216663.84</v>
      </c>
      <c r="D2855">
        <v>8.09</v>
      </c>
      <c r="E2855">
        <v>8.6199999999999992</v>
      </c>
      <c r="F2855">
        <v>10888.18</v>
      </c>
      <c r="G2855">
        <v>5002.13</v>
      </c>
      <c r="H2855">
        <f>_xlfn.MAXIFS(performance_data[portfolio_value],performance_data[portfolio_id],performance_data[[#This Row],[portfolio_id]])  -_xlfn.MINIFS(performance_data[portfolio_value],performance_data[portfolio_id],performance_data[[#This Row],[portfolio_id]])</f>
        <v>454731.38</v>
      </c>
    </row>
    <row r="2856" spans="1:8" x14ac:dyDescent="0.3">
      <c r="A2856">
        <v>5933</v>
      </c>
      <c r="B2856" s="1">
        <v>44857</v>
      </c>
      <c r="C2856">
        <v>216663.33</v>
      </c>
      <c r="D2856">
        <v>6.77</v>
      </c>
      <c r="E2856">
        <v>6.33</v>
      </c>
      <c r="F2856">
        <v>4017.73</v>
      </c>
      <c r="G2856">
        <v>114.11</v>
      </c>
      <c r="H2856">
        <f>_xlfn.MAXIFS(performance_data[portfolio_value],performance_data[portfolio_id],performance_data[[#This Row],[portfolio_id]])  -_xlfn.MINIFS(performance_data[portfolio_value],performance_data[portfolio_id],performance_data[[#This Row],[portfolio_id]])</f>
        <v>453218.53</v>
      </c>
    </row>
    <row r="2857" spans="1:8" x14ac:dyDescent="0.3">
      <c r="A2857">
        <v>1763</v>
      </c>
      <c r="B2857" s="1">
        <v>44913</v>
      </c>
      <c r="C2857">
        <v>216604.49</v>
      </c>
      <c r="D2857">
        <v>-8.33</v>
      </c>
      <c r="E2857">
        <v>-8.17</v>
      </c>
      <c r="F2857">
        <v>14470.69</v>
      </c>
      <c r="G2857">
        <v>11838.78</v>
      </c>
      <c r="H2857">
        <f>_xlfn.MAXIFS(performance_data[portfolio_value],performance_data[portfolio_id],performance_data[[#This Row],[portfolio_id]])  -_xlfn.MINIFS(performance_data[portfolio_value],performance_data[portfolio_id],performance_data[[#This Row],[portfolio_id]])</f>
        <v>400130.94</v>
      </c>
    </row>
    <row r="2858" spans="1:8" x14ac:dyDescent="0.3">
      <c r="A2858">
        <v>6240</v>
      </c>
      <c r="B2858" s="1">
        <v>45078</v>
      </c>
      <c r="C2858">
        <v>216488.28</v>
      </c>
      <c r="D2858">
        <v>-5.22</v>
      </c>
      <c r="E2858">
        <v>-5.72</v>
      </c>
      <c r="F2858">
        <v>18223.13</v>
      </c>
      <c r="G2858">
        <v>18385.66</v>
      </c>
      <c r="H2858">
        <f>_xlfn.MAXIFS(performance_data[portfolio_value],performance_data[portfolio_id],performance_data[[#This Row],[portfolio_id]])  -_xlfn.MINIFS(performance_data[portfolio_value],performance_data[portfolio_id],performance_data[[#This Row],[portfolio_id]])</f>
        <v>472102.02999999997</v>
      </c>
    </row>
    <row r="2859" spans="1:8" x14ac:dyDescent="0.3">
      <c r="A2859">
        <v>1932</v>
      </c>
      <c r="B2859" s="1">
        <v>45384</v>
      </c>
      <c r="C2859">
        <v>216439.87</v>
      </c>
      <c r="D2859">
        <v>11.29</v>
      </c>
      <c r="E2859">
        <v>13.11</v>
      </c>
      <c r="F2859">
        <v>606.04999999999995</v>
      </c>
      <c r="G2859">
        <v>6032.86</v>
      </c>
      <c r="H2859">
        <f>_xlfn.MAXIFS(performance_data[portfolio_value],performance_data[portfolio_id],performance_data[[#This Row],[portfolio_id]])  -_xlfn.MINIFS(performance_data[portfolio_value],performance_data[portfolio_id],performance_data[[#This Row],[portfolio_id]])</f>
        <v>436132.11000000004</v>
      </c>
    </row>
    <row r="2860" spans="1:8" x14ac:dyDescent="0.3">
      <c r="A2860">
        <v>8661</v>
      </c>
      <c r="B2860" s="1">
        <v>45143</v>
      </c>
      <c r="C2860">
        <v>216355.74</v>
      </c>
      <c r="D2860">
        <v>-8.49</v>
      </c>
      <c r="E2860">
        <v>-7.94</v>
      </c>
      <c r="F2860">
        <v>5670.75</v>
      </c>
      <c r="G2860">
        <v>17839.87</v>
      </c>
      <c r="H2860">
        <f>_xlfn.MAXIFS(performance_data[portfolio_value],performance_data[portfolio_id],performance_data[[#This Row],[portfolio_id]])  -_xlfn.MINIFS(performance_data[portfolio_value],performance_data[portfolio_id],performance_data[[#This Row],[portfolio_id]])</f>
        <v>474158.26</v>
      </c>
    </row>
    <row r="2861" spans="1:8" x14ac:dyDescent="0.3">
      <c r="A2861">
        <v>4862</v>
      </c>
      <c r="B2861" s="1">
        <v>44900</v>
      </c>
      <c r="C2861">
        <v>216294.3</v>
      </c>
      <c r="D2861">
        <v>16.37</v>
      </c>
      <c r="E2861">
        <v>18.71</v>
      </c>
      <c r="F2861">
        <v>9290.15</v>
      </c>
      <c r="G2861">
        <v>5213.9399999999996</v>
      </c>
      <c r="H2861">
        <f>_xlfn.MAXIFS(performance_data[portfolio_value],performance_data[portfolio_id],performance_data[[#This Row],[portfolio_id]])  -_xlfn.MINIFS(performance_data[portfolio_value],performance_data[portfolio_id],performance_data[[#This Row],[portfolio_id]])</f>
        <v>473464.66000000003</v>
      </c>
    </row>
    <row r="2862" spans="1:8" x14ac:dyDescent="0.3">
      <c r="A2862">
        <v>5136</v>
      </c>
      <c r="B2862" s="1">
        <v>45262</v>
      </c>
      <c r="C2862">
        <v>216231.67</v>
      </c>
      <c r="D2862">
        <v>9.2200000000000006</v>
      </c>
      <c r="E2862">
        <v>9.94</v>
      </c>
      <c r="F2862">
        <v>862.71</v>
      </c>
      <c r="G2862">
        <v>18009.650000000001</v>
      </c>
      <c r="H2862">
        <f>_xlfn.MAXIFS(performance_data[portfolio_value],performance_data[portfolio_id],performance_data[[#This Row],[portfolio_id]])  -_xlfn.MINIFS(performance_data[portfolio_value],performance_data[portfolio_id],performance_data[[#This Row],[portfolio_id]])</f>
        <v>471919.2</v>
      </c>
    </row>
    <row r="2863" spans="1:8" x14ac:dyDescent="0.3">
      <c r="A2863">
        <v>1858</v>
      </c>
      <c r="B2863" s="1">
        <v>45368</v>
      </c>
      <c r="C2863">
        <v>216204.49</v>
      </c>
      <c r="D2863">
        <v>-3.05</v>
      </c>
      <c r="E2863">
        <v>-3.23</v>
      </c>
      <c r="F2863">
        <v>16927.23</v>
      </c>
      <c r="G2863">
        <v>1146.8</v>
      </c>
      <c r="H2863">
        <f>_xlfn.MAXIFS(performance_data[portfolio_value],performance_data[portfolio_id],performance_data[[#This Row],[portfolio_id]])  -_xlfn.MINIFS(performance_data[portfolio_value],performance_data[portfolio_id],performance_data[[#This Row],[portfolio_id]])</f>
        <v>431587.87</v>
      </c>
    </row>
    <row r="2864" spans="1:8" x14ac:dyDescent="0.3">
      <c r="A2864">
        <v>4919</v>
      </c>
      <c r="B2864" s="1">
        <v>45381</v>
      </c>
      <c r="C2864">
        <v>216078.42</v>
      </c>
      <c r="D2864">
        <v>-9.14</v>
      </c>
      <c r="E2864">
        <v>-7.74</v>
      </c>
      <c r="F2864">
        <v>16691.939999999999</v>
      </c>
      <c r="G2864">
        <v>3522.87</v>
      </c>
      <c r="H2864">
        <f>_xlfn.MAXIFS(performance_data[portfolio_value],performance_data[portfolio_id],performance_data[[#This Row],[portfolio_id]])  -_xlfn.MINIFS(performance_data[portfolio_value],performance_data[portfolio_id],performance_data[[#This Row],[portfolio_id]])</f>
        <v>440044.75</v>
      </c>
    </row>
    <row r="2865" spans="1:8" x14ac:dyDescent="0.3">
      <c r="A2865">
        <v>4430</v>
      </c>
      <c r="B2865" s="1">
        <v>45214</v>
      </c>
      <c r="C2865">
        <v>215901.44</v>
      </c>
      <c r="D2865">
        <v>8.8000000000000007</v>
      </c>
      <c r="E2865">
        <v>10.41</v>
      </c>
      <c r="F2865">
        <v>7011.21</v>
      </c>
      <c r="G2865">
        <v>11913.1</v>
      </c>
      <c r="H2865">
        <f>_xlfn.MAXIFS(performance_data[portfolio_value],performance_data[portfolio_id],performance_data[[#This Row],[portfolio_id]])  -_xlfn.MINIFS(performance_data[portfolio_value],performance_data[portfolio_id],performance_data[[#This Row],[portfolio_id]])</f>
        <v>470065.89</v>
      </c>
    </row>
    <row r="2866" spans="1:8" x14ac:dyDescent="0.3">
      <c r="A2866">
        <v>2448</v>
      </c>
      <c r="B2866" s="1">
        <v>45496</v>
      </c>
      <c r="C2866">
        <v>215874.36</v>
      </c>
      <c r="D2866">
        <v>-1.77</v>
      </c>
      <c r="E2866">
        <v>-2.0099999999999998</v>
      </c>
      <c r="F2866">
        <v>1722.08</v>
      </c>
      <c r="G2866">
        <v>6954.34</v>
      </c>
      <c r="H2866">
        <f>_xlfn.MAXIFS(performance_data[portfolio_value],performance_data[portfolio_id],performance_data[[#This Row],[portfolio_id]])  -_xlfn.MINIFS(performance_data[portfolio_value],performance_data[portfolio_id],performance_data[[#This Row],[portfolio_id]])</f>
        <v>392353.16</v>
      </c>
    </row>
    <row r="2867" spans="1:8" x14ac:dyDescent="0.3">
      <c r="A2867">
        <v>2461</v>
      </c>
      <c r="B2867" s="1">
        <v>45214</v>
      </c>
      <c r="C2867">
        <v>215804.2</v>
      </c>
      <c r="D2867">
        <v>4.33</v>
      </c>
      <c r="E2867">
        <v>4.05</v>
      </c>
      <c r="F2867">
        <v>1421.81</v>
      </c>
      <c r="G2867">
        <v>6224.49</v>
      </c>
      <c r="H2867">
        <f>_xlfn.MAXIFS(performance_data[portfolio_value],performance_data[portfolio_id],performance_data[[#This Row],[portfolio_id]])  -_xlfn.MINIFS(performance_data[portfolio_value],performance_data[portfolio_id],performance_data[[#This Row],[portfolio_id]])</f>
        <v>479062.15</v>
      </c>
    </row>
    <row r="2868" spans="1:8" x14ac:dyDescent="0.3">
      <c r="A2868">
        <v>2142</v>
      </c>
      <c r="B2868" s="1">
        <v>45075</v>
      </c>
      <c r="C2868">
        <v>215735.71</v>
      </c>
      <c r="D2868">
        <v>-8.74</v>
      </c>
      <c r="E2868">
        <v>-8.68</v>
      </c>
      <c r="F2868">
        <v>7398.48</v>
      </c>
      <c r="G2868">
        <v>2158.4299999999998</v>
      </c>
      <c r="H2868">
        <f>_xlfn.MAXIFS(performance_data[portfolio_value],performance_data[portfolio_id],performance_data[[#This Row],[portfolio_id]])  -_xlfn.MINIFS(performance_data[portfolio_value],performance_data[portfolio_id],performance_data[[#This Row],[portfolio_id]])</f>
        <v>469379.89</v>
      </c>
    </row>
    <row r="2869" spans="1:8" x14ac:dyDescent="0.3">
      <c r="A2869">
        <v>6218</v>
      </c>
      <c r="B2869" s="1">
        <v>44844</v>
      </c>
      <c r="C2869">
        <v>215643.72</v>
      </c>
      <c r="D2869">
        <v>-9.17</v>
      </c>
      <c r="E2869">
        <v>-8.56</v>
      </c>
      <c r="F2869">
        <v>1229.57</v>
      </c>
      <c r="G2869">
        <v>5547.12</v>
      </c>
      <c r="H2869">
        <f>_xlfn.MAXIFS(performance_data[portfolio_value],performance_data[portfolio_id],performance_data[[#This Row],[portfolio_id]])  -_xlfn.MINIFS(performance_data[portfolio_value],performance_data[portfolio_id],performance_data[[#This Row],[portfolio_id]])</f>
        <v>370614.20999999996</v>
      </c>
    </row>
    <row r="2870" spans="1:8" x14ac:dyDescent="0.3">
      <c r="A2870">
        <v>8371</v>
      </c>
      <c r="B2870" s="1">
        <v>44914</v>
      </c>
      <c r="C2870">
        <v>215626.36</v>
      </c>
      <c r="D2870">
        <v>-3.71</v>
      </c>
      <c r="E2870">
        <v>-4.29</v>
      </c>
      <c r="F2870">
        <v>7236.25</v>
      </c>
      <c r="G2870">
        <v>8029.5</v>
      </c>
      <c r="H2870">
        <f>_xlfn.MAXIFS(performance_data[portfolio_value],performance_data[portfolio_id],performance_data[[#This Row],[portfolio_id]])  -_xlfn.MINIFS(performance_data[portfolio_value],performance_data[portfolio_id],performance_data[[#This Row],[portfolio_id]])</f>
        <v>463899.17000000004</v>
      </c>
    </row>
    <row r="2871" spans="1:8" x14ac:dyDescent="0.3">
      <c r="A2871">
        <v>8977</v>
      </c>
      <c r="B2871" s="1">
        <v>45005</v>
      </c>
      <c r="C2871">
        <v>215594.88</v>
      </c>
      <c r="D2871">
        <v>18</v>
      </c>
      <c r="E2871">
        <v>16.53</v>
      </c>
      <c r="F2871">
        <v>7109.48</v>
      </c>
      <c r="G2871">
        <v>3393.92</v>
      </c>
      <c r="H2871">
        <f>_xlfn.MAXIFS(performance_data[portfolio_value],performance_data[portfolio_id],performance_data[[#This Row],[portfolio_id]])  -_xlfn.MINIFS(performance_data[portfolio_value],performance_data[portfolio_id],performance_data[[#This Row],[portfolio_id]])</f>
        <v>466406.88</v>
      </c>
    </row>
    <row r="2872" spans="1:8" x14ac:dyDescent="0.3">
      <c r="A2872">
        <v>7258</v>
      </c>
      <c r="B2872" s="1">
        <v>45004</v>
      </c>
      <c r="C2872">
        <v>215576.83</v>
      </c>
      <c r="D2872">
        <v>3.44</v>
      </c>
      <c r="E2872">
        <v>2.95</v>
      </c>
      <c r="F2872">
        <v>11158.32</v>
      </c>
      <c r="G2872">
        <v>884.08</v>
      </c>
      <c r="H2872">
        <f>_xlfn.MAXIFS(performance_data[portfolio_value],performance_data[portfolio_id],performance_data[[#This Row],[portfolio_id]])  -_xlfn.MINIFS(performance_data[portfolio_value],performance_data[portfolio_id],performance_data[[#This Row],[portfolio_id]])</f>
        <v>440287.99</v>
      </c>
    </row>
    <row r="2873" spans="1:8" x14ac:dyDescent="0.3">
      <c r="A2873">
        <v>7270</v>
      </c>
      <c r="B2873" s="1">
        <v>45342</v>
      </c>
      <c r="C2873">
        <v>215198.43</v>
      </c>
      <c r="D2873">
        <v>14.5</v>
      </c>
      <c r="E2873">
        <v>13.04</v>
      </c>
      <c r="F2873">
        <v>16439.990000000002</v>
      </c>
      <c r="G2873">
        <v>7901.08</v>
      </c>
      <c r="H2873">
        <f>_xlfn.MAXIFS(performance_data[portfolio_value],performance_data[portfolio_id],performance_data[[#This Row],[portfolio_id]])  -_xlfn.MINIFS(performance_data[portfolio_value],performance_data[portfolio_id],performance_data[[#This Row],[portfolio_id]])</f>
        <v>455750.86000000004</v>
      </c>
    </row>
    <row r="2874" spans="1:8" x14ac:dyDescent="0.3">
      <c r="A2874">
        <v>5431</v>
      </c>
      <c r="B2874" s="1">
        <v>45427</v>
      </c>
      <c r="C2874">
        <v>215122.84</v>
      </c>
      <c r="D2874">
        <v>10.58</v>
      </c>
      <c r="E2874">
        <v>10.48</v>
      </c>
      <c r="F2874">
        <v>8485.59</v>
      </c>
      <c r="G2874">
        <v>17554.48</v>
      </c>
      <c r="H2874">
        <f>_xlfn.MAXIFS(performance_data[portfolio_value],performance_data[portfolio_id],performance_data[[#This Row],[portfolio_id]])  -_xlfn.MINIFS(performance_data[portfolio_value],performance_data[portfolio_id],performance_data[[#This Row],[portfolio_id]])</f>
        <v>445849.54</v>
      </c>
    </row>
    <row r="2875" spans="1:8" x14ac:dyDescent="0.3">
      <c r="A2875">
        <v>3302</v>
      </c>
      <c r="B2875" s="1">
        <v>45029</v>
      </c>
      <c r="C2875">
        <v>215109.55</v>
      </c>
      <c r="D2875">
        <v>1.5</v>
      </c>
      <c r="E2875">
        <v>1.61</v>
      </c>
      <c r="F2875">
        <v>5226.07</v>
      </c>
      <c r="G2875">
        <v>13889.78</v>
      </c>
      <c r="H2875">
        <f>_xlfn.MAXIFS(performance_data[portfolio_value],performance_data[portfolio_id],performance_data[[#This Row],[portfolio_id]])  -_xlfn.MINIFS(performance_data[portfolio_value],performance_data[portfolio_id],performance_data[[#This Row],[portfolio_id]])</f>
        <v>464384.52</v>
      </c>
    </row>
    <row r="2876" spans="1:8" x14ac:dyDescent="0.3">
      <c r="A2876">
        <v>7976</v>
      </c>
      <c r="B2876" s="1">
        <v>45465</v>
      </c>
      <c r="C2876">
        <v>215051.71</v>
      </c>
      <c r="D2876">
        <v>13.33</v>
      </c>
      <c r="E2876">
        <v>11.13</v>
      </c>
      <c r="F2876">
        <v>18437.189999999999</v>
      </c>
      <c r="G2876">
        <v>1204.6199999999999</v>
      </c>
      <c r="H2876">
        <f>_xlfn.MAXIFS(performance_data[portfolio_value],performance_data[portfolio_id],performance_data[[#This Row],[portfolio_id]])  -_xlfn.MINIFS(performance_data[portfolio_value],performance_data[portfolio_id],performance_data[[#This Row],[portfolio_id]])</f>
        <v>468760.57</v>
      </c>
    </row>
    <row r="2877" spans="1:8" x14ac:dyDescent="0.3">
      <c r="A2877">
        <v>4705</v>
      </c>
      <c r="B2877" s="1">
        <v>45147</v>
      </c>
      <c r="C2877">
        <v>214954.39</v>
      </c>
      <c r="D2877">
        <v>-7.85</v>
      </c>
      <c r="E2877">
        <v>-8.61</v>
      </c>
      <c r="F2877">
        <v>3545.37</v>
      </c>
      <c r="G2877">
        <v>6503.39</v>
      </c>
      <c r="H2877">
        <f>_xlfn.MAXIFS(performance_data[portfolio_value],performance_data[portfolio_id],performance_data[[#This Row],[portfolio_id]])  -_xlfn.MINIFS(performance_data[portfolio_value],performance_data[portfolio_id],performance_data[[#This Row],[portfolio_id]])</f>
        <v>457432.01999999996</v>
      </c>
    </row>
    <row r="2878" spans="1:8" x14ac:dyDescent="0.3">
      <c r="A2878">
        <v>2079</v>
      </c>
      <c r="B2878" s="1">
        <v>45307</v>
      </c>
      <c r="C2878">
        <v>214903.52</v>
      </c>
      <c r="D2878">
        <v>3.85</v>
      </c>
      <c r="E2878">
        <v>4.04</v>
      </c>
      <c r="F2878">
        <v>10411.98</v>
      </c>
      <c r="G2878">
        <v>14287.73</v>
      </c>
      <c r="H2878">
        <f>_xlfn.MAXIFS(performance_data[portfolio_value],performance_data[portfolio_id],performance_data[[#This Row],[portfolio_id]])  -_xlfn.MINIFS(performance_data[portfolio_value],performance_data[portfolio_id],performance_data[[#This Row],[portfolio_id]])</f>
        <v>464239.71</v>
      </c>
    </row>
    <row r="2879" spans="1:8" x14ac:dyDescent="0.3">
      <c r="A2879">
        <v>3302</v>
      </c>
      <c r="B2879" s="1">
        <v>45320</v>
      </c>
      <c r="C2879">
        <v>214874.71</v>
      </c>
      <c r="D2879">
        <v>-3.16</v>
      </c>
      <c r="E2879">
        <v>-3.78</v>
      </c>
      <c r="F2879">
        <v>282.97000000000003</v>
      </c>
      <c r="G2879">
        <v>8675.3799999999992</v>
      </c>
      <c r="H2879">
        <f>_xlfn.MAXIFS(performance_data[portfolio_value],performance_data[portfolio_id],performance_data[[#This Row],[portfolio_id]])  -_xlfn.MINIFS(performance_data[portfolio_value],performance_data[portfolio_id],performance_data[[#This Row],[portfolio_id]])</f>
        <v>464384.52</v>
      </c>
    </row>
    <row r="2880" spans="1:8" x14ac:dyDescent="0.3">
      <c r="A2880">
        <v>4877</v>
      </c>
      <c r="B2880" s="1">
        <v>44892</v>
      </c>
      <c r="C2880">
        <v>214855.9</v>
      </c>
      <c r="D2880">
        <v>-8.25</v>
      </c>
      <c r="E2880">
        <v>-7.21</v>
      </c>
      <c r="F2880">
        <v>6167.23</v>
      </c>
      <c r="G2880">
        <v>992.77</v>
      </c>
      <c r="H2880">
        <f>_xlfn.MAXIFS(performance_data[portfolio_value],performance_data[portfolio_id],performance_data[[#This Row],[portfolio_id]])  -_xlfn.MINIFS(performance_data[portfolio_value],performance_data[portfolio_id],performance_data[[#This Row],[portfolio_id]])</f>
        <v>463210.19</v>
      </c>
    </row>
    <row r="2881" spans="1:8" x14ac:dyDescent="0.3">
      <c r="A2881">
        <v>9920</v>
      </c>
      <c r="B2881" s="1">
        <v>44846</v>
      </c>
      <c r="C2881">
        <v>214828.89</v>
      </c>
      <c r="D2881">
        <v>7.69</v>
      </c>
      <c r="E2881">
        <v>8.2100000000000009</v>
      </c>
      <c r="F2881">
        <v>18593.05</v>
      </c>
      <c r="G2881">
        <v>8184.71</v>
      </c>
      <c r="H2881">
        <f>_xlfn.MAXIFS(performance_data[portfolio_value],performance_data[portfolio_id],performance_data[[#This Row],[portfolio_id]])  -_xlfn.MINIFS(performance_data[portfolio_value],performance_data[portfolio_id],performance_data[[#This Row],[portfolio_id]])</f>
        <v>448034.8</v>
      </c>
    </row>
    <row r="2882" spans="1:8" x14ac:dyDescent="0.3">
      <c r="A2882">
        <v>2439</v>
      </c>
      <c r="B2882" s="1">
        <v>45479</v>
      </c>
      <c r="C2882">
        <v>214806.39999999999</v>
      </c>
      <c r="D2882">
        <v>5.92</v>
      </c>
      <c r="E2882">
        <v>5.92</v>
      </c>
      <c r="F2882">
        <v>8505.39</v>
      </c>
      <c r="G2882">
        <v>1863.88</v>
      </c>
      <c r="H2882">
        <f>_xlfn.MAXIFS(performance_data[portfolio_value],performance_data[portfolio_id],performance_data[[#This Row],[portfolio_id]])  -_xlfn.MINIFS(performance_data[portfolio_value],performance_data[portfolio_id],performance_data[[#This Row],[portfolio_id]])</f>
        <v>472759.56</v>
      </c>
    </row>
    <row r="2883" spans="1:8" x14ac:dyDescent="0.3">
      <c r="A2883">
        <v>5792</v>
      </c>
      <c r="B2883" s="1">
        <v>45054</v>
      </c>
      <c r="C2883">
        <v>214229.91</v>
      </c>
      <c r="D2883">
        <v>14.09</v>
      </c>
      <c r="E2883">
        <v>13.5</v>
      </c>
      <c r="F2883">
        <v>14266.07</v>
      </c>
      <c r="G2883">
        <v>1142.75</v>
      </c>
      <c r="H2883">
        <f>_xlfn.MAXIFS(performance_data[portfolio_value],performance_data[portfolio_id],performance_data[[#This Row],[portfolio_id]])  -_xlfn.MINIFS(performance_data[portfolio_value],performance_data[portfolio_id],performance_data[[#This Row],[portfolio_id]])</f>
        <v>436205.63</v>
      </c>
    </row>
    <row r="2884" spans="1:8" x14ac:dyDescent="0.3">
      <c r="A2884">
        <v>7983</v>
      </c>
      <c r="B2884" s="1">
        <v>45213</v>
      </c>
      <c r="C2884">
        <v>213962.05</v>
      </c>
      <c r="D2884">
        <v>13.02</v>
      </c>
      <c r="E2884">
        <v>14.12</v>
      </c>
      <c r="F2884">
        <v>4466.3100000000004</v>
      </c>
      <c r="G2884">
        <v>4240.59</v>
      </c>
      <c r="H2884">
        <f>_xlfn.MAXIFS(performance_data[portfolio_value],performance_data[portfolio_id],performance_data[[#This Row],[portfolio_id]])  -_xlfn.MINIFS(performance_data[portfolio_value],performance_data[portfolio_id],performance_data[[#This Row],[portfolio_id]])</f>
        <v>472441.38</v>
      </c>
    </row>
    <row r="2885" spans="1:8" x14ac:dyDescent="0.3">
      <c r="A2885">
        <v>8280</v>
      </c>
      <c r="B2885" s="1">
        <v>45278</v>
      </c>
      <c r="C2885">
        <v>213861.09</v>
      </c>
      <c r="D2885">
        <v>17.559999999999999</v>
      </c>
      <c r="E2885">
        <v>18.02</v>
      </c>
      <c r="F2885">
        <v>11685.32</v>
      </c>
      <c r="G2885">
        <v>7751.33</v>
      </c>
      <c r="H2885">
        <f>_xlfn.MAXIFS(performance_data[portfolio_value],performance_data[portfolio_id],performance_data[[#This Row],[portfolio_id]])  -_xlfn.MINIFS(performance_data[portfolio_value],performance_data[portfolio_id],performance_data[[#This Row],[portfolio_id]])</f>
        <v>435213.7</v>
      </c>
    </row>
    <row r="2886" spans="1:8" x14ac:dyDescent="0.3">
      <c r="A2886">
        <v>2344</v>
      </c>
      <c r="B2886" s="1">
        <v>44890</v>
      </c>
      <c r="C2886">
        <v>213819.04</v>
      </c>
      <c r="D2886">
        <v>9.3699999999999992</v>
      </c>
      <c r="E2886">
        <v>10.5</v>
      </c>
      <c r="F2886">
        <v>12686.17</v>
      </c>
      <c r="G2886">
        <v>6128.12</v>
      </c>
      <c r="H2886">
        <f>_xlfn.MAXIFS(performance_data[portfolio_value],performance_data[portfolio_id],performance_data[[#This Row],[portfolio_id]])  -_xlfn.MINIFS(performance_data[portfolio_value],performance_data[portfolio_id],performance_data[[#This Row],[portfolio_id]])</f>
        <v>454138.68</v>
      </c>
    </row>
    <row r="2887" spans="1:8" x14ac:dyDescent="0.3">
      <c r="A2887">
        <v>3558</v>
      </c>
      <c r="B2887" s="1">
        <v>44894</v>
      </c>
      <c r="C2887">
        <v>213778.16</v>
      </c>
      <c r="D2887">
        <v>9.69</v>
      </c>
      <c r="E2887">
        <v>11.12</v>
      </c>
      <c r="F2887">
        <v>764.86</v>
      </c>
      <c r="G2887">
        <v>11326.73</v>
      </c>
      <c r="H2887">
        <f>_xlfn.MAXIFS(performance_data[portfolio_value],performance_data[portfolio_id],performance_data[[#This Row],[portfolio_id]])  -_xlfn.MINIFS(performance_data[portfolio_value],performance_data[portfolio_id],performance_data[[#This Row],[portfolio_id]])</f>
        <v>425424.75</v>
      </c>
    </row>
    <row r="2888" spans="1:8" x14ac:dyDescent="0.3">
      <c r="A2888">
        <v>5108</v>
      </c>
      <c r="B2888" s="1">
        <v>45536</v>
      </c>
      <c r="C2888">
        <v>213769.91</v>
      </c>
      <c r="D2888">
        <v>14.22</v>
      </c>
      <c r="E2888">
        <v>13.49</v>
      </c>
      <c r="F2888">
        <v>1986.8</v>
      </c>
      <c r="G2888">
        <v>1972.59</v>
      </c>
      <c r="H2888">
        <f>_xlfn.MAXIFS(performance_data[portfolio_value],performance_data[portfolio_id],performance_data[[#This Row],[portfolio_id]])  -_xlfn.MINIFS(performance_data[portfolio_value],performance_data[portfolio_id],performance_data[[#This Row],[portfolio_id]])</f>
        <v>468239.51</v>
      </c>
    </row>
    <row r="2889" spans="1:8" x14ac:dyDescent="0.3">
      <c r="A2889">
        <v>1204</v>
      </c>
      <c r="B2889" s="1">
        <v>45073</v>
      </c>
      <c r="C2889">
        <v>213692.57</v>
      </c>
      <c r="D2889">
        <v>7.82</v>
      </c>
      <c r="E2889">
        <v>8.6</v>
      </c>
      <c r="F2889">
        <v>8068.96</v>
      </c>
      <c r="G2889">
        <v>8654.4699999999993</v>
      </c>
      <c r="H2889">
        <f>_xlfn.MAXIFS(performance_data[portfolio_value],performance_data[portfolio_id],performance_data[[#This Row],[portfolio_id]])  -_xlfn.MINIFS(performance_data[portfolio_value],performance_data[portfolio_id],performance_data[[#This Row],[portfolio_id]])</f>
        <v>473571.24</v>
      </c>
    </row>
    <row r="2890" spans="1:8" x14ac:dyDescent="0.3">
      <c r="A2890">
        <v>1726</v>
      </c>
      <c r="B2890" s="1">
        <v>45471</v>
      </c>
      <c r="C2890">
        <v>213565.02</v>
      </c>
      <c r="D2890">
        <v>11.67</v>
      </c>
      <c r="E2890">
        <v>9.4600000000000009</v>
      </c>
      <c r="F2890">
        <v>7234.22</v>
      </c>
      <c r="G2890">
        <v>11238.29</v>
      </c>
      <c r="H2890">
        <f>_xlfn.MAXIFS(performance_data[portfolio_value],performance_data[portfolio_id],performance_data[[#This Row],[portfolio_id]])  -_xlfn.MINIFS(performance_data[portfolio_value],performance_data[portfolio_id],performance_data[[#This Row],[portfolio_id]])</f>
        <v>399055.5</v>
      </c>
    </row>
    <row r="2891" spans="1:8" x14ac:dyDescent="0.3">
      <c r="A2891">
        <v>8853</v>
      </c>
      <c r="B2891" s="1">
        <v>45071</v>
      </c>
      <c r="C2891">
        <v>213405.52</v>
      </c>
      <c r="D2891">
        <v>-9.14</v>
      </c>
      <c r="E2891">
        <v>-10.85</v>
      </c>
      <c r="F2891">
        <v>3081.34</v>
      </c>
      <c r="G2891">
        <v>17929.63</v>
      </c>
      <c r="H2891">
        <f>_xlfn.MAXIFS(performance_data[portfolio_value],performance_data[portfolio_id],performance_data[[#This Row],[portfolio_id]])  -_xlfn.MINIFS(performance_data[portfolio_value],performance_data[portfolio_id],performance_data[[#This Row],[portfolio_id]])</f>
        <v>435712.03</v>
      </c>
    </row>
    <row r="2892" spans="1:8" x14ac:dyDescent="0.3">
      <c r="A2892">
        <v>8996</v>
      </c>
      <c r="B2892" s="1">
        <v>45505</v>
      </c>
      <c r="C2892">
        <v>213277.75</v>
      </c>
      <c r="D2892">
        <v>13.37</v>
      </c>
      <c r="E2892">
        <v>13.46</v>
      </c>
      <c r="F2892">
        <v>10479.65</v>
      </c>
      <c r="G2892">
        <v>3988.96</v>
      </c>
      <c r="H2892">
        <f>_xlfn.MAXIFS(performance_data[portfolio_value],performance_data[portfolio_id],performance_data[[#This Row],[portfolio_id]])  -_xlfn.MINIFS(performance_data[portfolio_value],performance_data[portfolio_id],performance_data[[#This Row],[portfolio_id]])</f>
        <v>463976.63999999996</v>
      </c>
    </row>
    <row r="2893" spans="1:8" x14ac:dyDescent="0.3">
      <c r="A2893">
        <v>7582</v>
      </c>
      <c r="B2893" s="1">
        <v>44921</v>
      </c>
      <c r="C2893">
        <v>213030.74</v>
      </c>
      <c r="D2893">
        <v>15.11</v>
      </c>
      <c r="E2893">
        <v>13.17</v>
      </c>
      <c r="F2893">
        <v>14737.52</v>
      </c>
      <c r="G2893">
        <v>4221.1899999999996</v>
      </c>
      <c r="H2893">
        <f>_xlfn.MAXIFS(performance_data[portfolio_value],performance_data[portfolio_id],performance_data[[#This Row],[portfolio_id]])  -_xlfn.MINIFS(performance_data[portfolio_value],performance_data[portfolio_id],performance_data[[#This Row],[portfolio_id]])</f>
        <v>455413.95</v>
      </c>
    </row>
    <row r="2894" spans="1:8" x14ac:dyDescent="0.3">
      <c r="A2894">
        <v>1475</v>
      </c>
      <c r="B2894" s="1">
        <v>45473</v>
      </c>
      <c r="C2894">
        <v>212740.99</v>
      </c>
      <c r="D2894">
        <v>8.5500000000000007</v>
      </c>
      <c r="E2894">
        <v>7.59</v>
      </c>
      <c r="F2894">
        <v>11436.95</v>
      </c>
      <c r="G2894">
        <v>5417.49</v>
      </c>
      <c r="H2894">
        <f>_xlfn.MAXIFS(performance_data[portfolio_value],performance_data[portfolio_id],performance_data[[#This Row],[portfolio_id]])  -_xlfn.MINIFS(performance_data[portfolio_value],performance_data[portfolio_id],performance_data[[#This Row],[portfolio_id]])</f>
        <v>429460.27</v>
      </c>
    </row>
    <row r="2895" spans="1:8" x14ac:dyDescent="0.3">
      <c r="A2895">
        <v>3193</v>
      </c>
      <c r="B2895" s="1">
        <v>45036</v>
      </c>
      <c r="C2895">
        <v>212662.7</v>
      </c>
      <c r="D2895">
        <v>3.33</v>
      </c>
      <c r="E2895">
        <v>3.55</v>
      </c>
      <c r="F2895">
        <v>5141.71</v>
      </c>
      <c r="G2895">
        <v>17962.310000000001</v>
      </c>
      <c r="H2895">
        <f>_xlfn.MAXIFS(performance_data[portfolio_value],performance_data[portfolio_id],performance_data[[#This Row],[portfolio_id]])  -_xlfn.MINIFS(performance_data[portfolio_value],performance_data[portfolio_id],performance_data[[#This Row],[portfolio_id]])</f>
        <v>403498.75</v>
      </c>
    </row>
    <row r="2896" spans="1:8" x14ac:dyDescent="0.3">
      <c r="A2896">
        <v>7071</v>
      </c>
      <c r="B2896" s="1">
        <v>45058</v>
      </c>
      <c r="C2896">
        <v>212575.92</v>
      </c>
      <c r="D2896">
        <v>-5.4</v>
      </c>
      <c r="E2896">
        <v>-5.87</v>
      </c>
      <c r="F2896">
        <v>12252.48</v>
      </c>
      <c r="G2896">
        <v>5522.93</v>
      </c>
      <c r="H2896">
        <f>_xlfn.MAXIFS(performance_data[portfolio_value],performance_data[portfolio_id],performance_data[[#This Row],[portfolio_id]])  -_xlfn.MINIFS(performance_data[portfolio_value],performance_data[portfolio_id],performance_data[[#This Row],[portfolio_id]])</f>
        <v>433278.87</v>
      </c>
    </row>
    <row r="2897" spans="1:8" x14ac:dyDescent="0.3">
      <c r="A2897">
        <v>9353</v>
      </c>
      <c r="B2897" s="1">
        <v>45173</v>
      </c>
      <c r="C2897">
        <v>212401.59</v>
      </c>
      <c r="D2897">
        <v>4.16</v>
      </c>
      <c r="E2897">
        <v>4.1100000000000003</v>
      </c>
      <c r="F2897">
        <v>3927.96</v>
      </c>
      <c r="G2897">
        <v>1225.8900000000001</v>
      </c>
      <c r="H2897">
        <f>_xlfn.MAXIFS(performance_data[portfolio_value],performance_data[portfolio_id],performance_data[[#This Row],[portfolio_id]])  -_xlfn.MINIFS(performance_data[portfolio_value],performance_data[portfolio_id],performance_data[[#This Row],[portfolio_id]])</f>
        <v>468899.83</v>
      </c>
    </row>
    <row r="2898" spans="1:8" x14ac:dyDescent="0.3">
      <c r="A2898">
        <v>2823</v>
      </c>
      <c r="B2898" s="1">
        <v>45360</v>
      </c>
      <c r="C2898">
        <v>212359.39</v>
      </c>
      <c r="D2898">
        <v>-8.01</v>
      </c>
      <c r="E2898">
        <v>-9.6</v>
      </c>
      <c r="F2898">
        <v>12533.02</v>
      </c>
      <c r="G2898">
        <v>15515.15</v>
      </c>
      <c r="H2898">
        <f>_xlfn.MAXIFS(performance_data[portfolio_value],performance_data[portfolio_id],performance_data[[#This Row],[portfolio_id]])  -_xlfn.MINIFS(performance_data[portfolio_value],performance_data[portfolio_id],performance_data[[#This Row],[portfolio_id]])</f>
        <v>464043.64</v>
      </c>
    </row>
    <row r="2899" spans="1:8" x14ac:dyDescent="0.3">
      <c r="A2899">
        <v>6906</v>
      </c>
      <c r="B2899" s="1">
        <v>45409</v>
      </c>
      <c r="C2899">
        <v>212328</v>
      </c>
      <c r="D2899">
        <v>3.28</v>
      </c>
      <c r="E2899">
        <v>3.62</v>
      </c>
      <c r="F2899">
        <v>9482.59</v>
      </c>
      <c r="G2899">
        <v>4061.45</v>
      </c>
      <c r="H2899">
        <f>_xlfn.MAXIFS(performance_data[portfolio_value],performance_data[portfolio_id],performance_data[[#This Row],[portfolio_id]])  -_xlfn.MINIFS(performance_data[portfolio_value],performance_data[portfolio_id],performance_data[[#This Row],[portfolio_id]])</f>
        <v>386286.24</v>
      </c>
    </row>
    <row r="2900" spans="1:8" x14ac:dyDescent="0.3">
      <c r="A2900">
        <v>3120</v>
      </c>
      <c r="B2900" s="1">
        <v>44835</v>
      </c>
      <c r="C2900">
        <v>212326.13</v>
      </c>
      <c r="D2900">
        <v>6.76</v>
      </c>
      <c r="E2900">
        <v>5.77</v>
      </c>
      <c r="F2900">
        <v>17395.77</v>
      </c>
      <c r="G2900">
        <v>16093.82</v>
      </c>
      <c r="H2900">
        <f>_xlfn.MAXIFS(performance_data[portfolio_value],performance_data[portfolio_id],performance_data[[#This Row],[portfolio_id]])  -_xlfn.MINIFS(performance_data[portfolio_value],performance_data[portfolio_id],performance_data[[#This Row],[portfolio_id]])</f>
        <v>399846.82999999996</v>
      </c>
    </row>
    <row r="2901" spans="1:8" x14ac:dyDescent="0.3">
      <c r="A2901">
        <v>1280</v>
      </c>
      <c r="B2901" s="1">
        <v>45027</v>
      </c>
      <c r="C2901">
        <v>212072.78</v>
      </c>
      <c r="D2901">
        <v>-6.46</v>
      </c>
      <c r="E2901">
        <v>-5.62</v>
      </c>
      <c r="F2901">
        <v>3938.8</v>
      </c>
      <c r="G2901">
        <v>16066.06</v>
      </c>
      <c r="H2901">
        <f>_xlfn.MAXIFS(performance_data[portfolio_value],performance_data[portfolio_id],performance_data[[#This Row],[portfolio_id]])  -_xlfn.MINIFS(performance_data[portfolio_value],performance_data[portfolio_id],performance_data[[#This Row],[portfolio_id]])</f>
        <v>486253.62</v>
      </c>
    </row>
    <row r="2902" spans="1:8" x14ac:dyDescent="0.3">
      <c r="A2902">
        <v>3574</v>
      </c>
      <c r="B2902" s="1">
        <v>45223</v>
      </c>
      <c r="C2902">
        <v>211991.62</v>
      </c>
      <c r="D2902">
        <v>-1.1100000000000001</v>
      </c>
      <c r="E2902">
        <v>-1.06</v>
      </c>
      <c r="F2902">
        <v>3784.7</v>
      </c>
      <c r="G2902">
        <v>11586.29</v>
      </c>
      <c r="H2902">
        <f>_xlfn.MAXIFS(performance_data[portfolio_value],performance_data[portfolio_id],performance_data[[#This Row],[portfolio_id]])  -_xlfn.MINIFS(performance_data[portfolio_value],performance_data[portfolio_id],performance_data[[#This Row],[portfolio_id]])</f>
        <v>469908.89999999997</v>
      </c>
    </row>
    <row r="2903" spans="1:8" x14ac:dyDescent="0.3">
      <c r="A2903">
        <v>9575</v>
      </c>
      <c r="B2903" s="1">
        <v>45141</v>
      </c>
      <c r="C2903">
        <v>211948.18</v>
      </c>
      <c r="D2903">
        <v>3.93</v>
      </c>
      <c r="E2903">
        <v>3.73</v>
      </c>
      <c r="F2903">
        <v>19031.79</v>
      </c>
      <c r="G2903">
        <v>16069.27</v>
      </c>
      <c r="H2903">
        <f>_xlfn.MAXIFS(performance_data[portfolio_value],performance_data[portfolio_id],performance_data[[#This Row],[portfolio_id]])  -_xlfn.MINIFS(performance_data[portfolio_value],performance_data[portfolio_id],performance_data[[#This Row],[portfolio_id]])</f>
        <v>399594.98000000004</v>
      </c>
    </row>
    <row r="2904" spans="1:8" x14ac:dyDescent="0.3">
      <c r="A2904">
        <v>4716</v>
      </c>
      <c r="B2904" s="1">
        <v>45493</v>
      </c>
      <c r="C2904">
        <v>211689.86</v>
      </c>
      <c r="D2904">
        <v>7.16</v>
      </c>
      <c r="E2904">
        <v>6.72</v>
      </c>
      <c r="F2904">
        <v>3538.67</v>
      </c>
      <c r="G2904">
        <v>2475.44</v>
      </c>
      <c r="H2904">
        <f>_xlfn.MAXIFS(performance_data[portfolio_value],performance_data[portfolio_id],performance_data[[#This Row],[portfolio_id]])  -_xlfn.MINIFS(performance_data[portfolio_value],performance_data[portfolio_id],performance_data[[#This Row],[portfolio_id]])</f>
        <v>444601.37</v>
      </c>
    </row>
    <row r="2905" spans="1:8" x14ac:dyDescent="0.3">
      <c r="A2905">
        <v>1719</v>
      </c>
      <c r="B2905" s="1">
        <v>45268</v>
      </c>
      <c r="C2905">
        <v>211499.45</v>
      </c>
      <c r="D2905">
        <v>3.93</v>
      </c>
      <c r="E2905">
        <v>3.7</v>
      </c>
      <c r="F2905">
        <v>6541.93</v>
      </c>
      <c r="G2905">
        <v>8020.5</v>
      </c>
      <c r="H2905">
        <f>_xlfn.MAXIFS(performance_data[portfolio_value],performance_data[portfolio_id],performance_data[[#This Row],[portfolio_id]])  -_xlfn.MINIFS(performance_data[portfolio_value],performance_data[portfolio_id],performance_data[[#This Row],[portfolio_id]])</f>
        <v>489588.60000000003</v>
      </c>
    </row>
    <row r="2906" spans="1:8" x14ac:dyDescent="0.3">
      <c r="A2906">
        <v>3302</v>
      </c>
      <c r="B2906" s="1">
        <v>45406</v>
      </c>
      <c r="C2906">
        <v>211477.39</v>
      </c>
      <c r="D2906">
        <v>13.51</v>
      </c>
      <c r="E2906">
        <v>12.93</v>
      </c>
      <c r="F2906">
        <v>10821.22</v>
      </c>
      <c r="G2906">
        <v>7153.39</v>
      </c>
      <c r="H2906">
        <f>_xlfn.MAXIFS(performance_data[portfolio_value],performance_data[portfolio_id],performance_data[[#This Row],[portfolio_id]])  -_xlfn.MINIFS(performance_data[portfolio_value],performance_data[portfolio_id],performance_data[[#This Row],[portfolio_id]])</f>
        <v>464384.52</v>
      </c>
    </row>
    <row r="2907" spans="1:8" x14ac:dyDescent="0.3">
      <c r="A2907">
        <v>4355</v>
      </c>
      <c r="B2907" s="1">
        <v>45318</v>
      </c>
      <c r="C2907">
        <v>211235.44</v>
      </c>
      <c r="D2907">
        <v>13.37</v>
      </c>
      <c r="E2907">
        <v>11.81</v>
      </c>
      <c r="F2907">
        <v>1529.99</v>
      </c>
      <c r="G2907">
        <v>15580.77</v>
      </c>
      <c r="H2907">
        <f>_xlfn.MAXIFS(performance_data[portfolio_value],performance_data[portfolio_id],performance_data[[#This Row],[portfolio_id]])  -_xlfn.MINIFS(performance_data[portfolio_value],performance_data[portfolio_id],performance_data[[#This Row],[portfolio_id]])</f>
        <v>490384.75999999995</v>
      </c>
    </row>
    <row r="2908" spans="1:8" x14ac:dyDescent="0.3">
      <c r="A2908">
        <v>5559</v>
      </c>
      <c r="B2908" s="1">
        <v>45380</v>
      </c>
      <c r="C2908">
        <v>211222.08</v>
      </c>
      <c r="D2908">
        <v>-1.84</v>
      </c>
      <c r="E2908">
        <v>-1.66</v>
      </c>
      <c r="F2908">
        <v>3636.46</v>
      </c>
      <c r="G2908">
        <v>2340.67</v>
      </c>
      <c r="H2908">
        <f>_xlfn.MAXIFS(performance_data[portfolio_value],performance_data[portfolio_id],performance_data[[#This Row],[portfolio_id]])  -_xlfn.MINIFS(performance_data[portfolio_value],performance_data[portfolio_id],performance_data[[#This Row],[portfolio_id]])</f>
        <v>465068.35000000003</v>
      </c>
    </row>
    <row r="2909" spans="1:8" x14ac:dyDescent="0.3">
      <c r="A2909">
        <v>9575</v>
      </c>
      <c r="B2909" s="1">
        <v>44934</v>
      </c>
      <c r="C2909">
        <v>210959.48</v>
      </c>
      <c r="D2909">
        <v>0.79</v>
      </c>
      <c r="E2909">
        <v>0.78</v>
      </c>
      <c r="F2909">
        <v>5134.72</v>
      </c>
      <c r="G2909">
        <v>19592.29</v>
      </c>
      <c r="H2909">
        <f>_xlfn.MAXIFS(performance_data[portfolio_value],performance_data[portfolio_id],performance_data[[#This Row],[portfolio_id]])  -_xlfn.MINIFS(performance_data[portfolio_value],performance_data[portfolio_id],performance_data[[#This Row],[portfolio_id]])</f>
        <v>399594.98000000004</v>
      </c>
    </row>
    <row r="2910" spans="1:8" x14ac:dyDescent="0.3">
      <c r="A2910">
        <v>4948</v>
      </c>
      <c r="B2910" s="1">
        <v>45317</v>
      </c>
      <c r="C2910">
        <v>210896.01</v>
      </c>
      <c r="D2910">
        <v>1.33</v>
      </c>
      <c r="E2910">
        <v>1.32</v>
      </c>
      <c r="F2910">
        <v>1558.71</v>
      </c>
      <c r="G2910">
        <v>9881.66</v>
      </c>
      <c r="H2910">
        <f>_xlfn.MAXIFS(performance_data[portfolio_value],performance_data[portfolio_id],performance_data[[#This Row],[portfolio_id]])  -_xlfn.MINIFS(performance_data[portfolio_value],performance_data[portfolio_id],performance_data[[#This Row],[portfolio_id]])</f>
        <v>431324.61</v>
      </c>
    </row>
    <row r="2911" spans="1:8" x14ac:dyDescent="0.3">
      <c r="A2911">
        <v>6369</v>
      </c>
      <c r="B2911" s="1">
        <v>45444</v>
      </c>
      <c r="C2911">
        <v>210788.42</v>
      </c>
      <c r="D2911">
        <v>-6.18</v>
      </c>
      <c r="E2911">
        <v>-5.54</v>
      </c>
      <c r="F2911">
        <v>19462.080000000002</v>
      </c>
      <c r="G2911">
        <v>9582.35</v>
      </c>
      <c r="H2911">
        <f>_xlfn.MAXIFS(performance_data[portfolio_value],performance_data[portfolio_id],performance_data[[#This Row],[portfolio_id]])  -_xlfn.MINIFS(performance_data[portfolio_value],performance_data[portfolio_id],performance_data[[#This Row],[portfolio_id]])</f>
        <v>449634.47000000003</v>
      </c>
    </row>
    <row r="2912" spans="1:8" x14ac:dyDescent="0.3">
      <c r="A2912">
        <v>3862</v>
      </c>
      <c r="B2912" s="1">
        <v>44890</v>
      </c>
      <c r="C2912">
        <v>210663.8</v>
      </c>
      <c r="D2912">
        <v>14.96</v>
      </c>
      <c r="E2912">
        <v>13.58</v>
      </c>
      <c r="F2912">
        <v>1487.77</v>
      </c>
      <c r="G2912">
        <v>17093.939999999999</v>
      </c>
      <c r="H2912">
        <f>_xlfn.MAXIFS(performance_data[portfolio_value],performance_data[portfolio_id],performance_data[[#This Row],[portfolio_id]])  -_xlfn.MINIFS(performance_data[portfolio_value],performance_data[portfolio_id],performance_data[[#This Row],[portfolio_id]])</f>
        <v>477592.26</v>
      </c>
    </row>
    <row r="2913" spans="1:8" x14ac:dyDescent="0.3">
      <c r="A2913">
        <v>2474</v>
      </c>
      <c r="B2913" s="1">
        <v>45304</v>
      </c>
      <c r="C2913">
        <v>210641.34</v>
      </c>
      <c r="D2913">
        <v>-6.95</v>
      </c>
      <c r="E2913">
        <v>-5.91</v>
      </c>
      <c r="F2913">
        <v>3896.16</v>
      </c>
      <c r="G2913">
        <v>793.93</v>
      </c>
      <c r="H2913">
        <f>_xlfn.MAXIFS(performance_data[portfolio_value],performance_data[portfolio_id],performance_data[[#This Row],[portfolio_id]])  -_xlfn.MINIFS(performance_data[portfolio_value],performance_data[portfolio_id],performance_data[[#This Row],[portfolio_id]])</f>
        <v>428389.51</v>
      </c>
    </row>
    <row r="2914" spans="1:8" x14ac:dyDescent="0.3">
      <c r="A2914">
        <v>7071</v>
      </c>
      <c r="B2914" s="1">
        <v>45452</v>
      </c>
      <c r="C2914">
        <v>210583.92</v>
      </c>
      <c r="D2914">
        <v>3.92</v>
      </c>
      <c r="E2914">
        <v>4.2</v>
      </c>
      <c r="F2914">
        <v>14004.42</v>
      </c>
      <c r="G2914">
        <v>19561.830000000002</v>
      </c>
      <c r="H2914">
        <f>_xlfn.MAXIFS(performance_data[portfolio_value],performance_data[portfolio_id],performance_data[[#This Row],[portfolio_id]])  -_xlfn.MINIFS(performance_data[portfolio_value],performance_data[portfolio_id],performance_data[[#This Row],[portfolio_id]])</f>
        <v>433278.87</v>
      </c>
    </row>
    <row r="2915" spans="1:8" x14ac:dyDescent="0.3">
      <c r="A2915">
        <v>8625</v>
      </c>
      <c r="B2915" s="1">
        <v>45288</v>
      </c>
      <c r="C2915">
        <v>210506.84</v>
      </c>
      <c r="D2915">
        <v>13.79</v>
      </c>
      <c r="E2915">
        <v>12.15</v>
      </c>
      <c r="F2915">
        <v>2543.7600000000002</v>
      </c>
      <c r="G2915">
        <v>18243.150000000001</v>
      </c>
      <c r="H2915">
        <f>_xlfn.MAXIFS(performance_data[portfolio_value],performance_data[portfolio_id],performance_data[[#This Row],[portfolio_id]])  -_xlfn.MINIFS(performance_data[portfolio_value],performance_data[portfolio_id],performance_data[[#This Row],[portfolio_id]])</f>
        <v>464702.64</v>
      </c>
    </row>
    <row r="2916" spans="1:8" x14ac:dyDescent="0.3">
      <c r="A2916">
        <v>2055</v>
      </c>
      <c r="B2916" s="1">
        <v>45056</v>
      </c>
      <c r="C2916">
        <v>210340.3</v>
      </c>
      <c r="D2916">
        <v>10.29</v>
      </c>
      <c r="E2916">
        <v>8.89</v>
      </c>
      <c r="F2916">
        <v>17614.79</v>
      </c>
      <c r="G2916">
        <v>3570.95</v>
      </c>
      <c r="H2916">
        <f>_xlfn.MAXIFS(performance_data[portfolio_value],performance_data[portfolio_id],performance_data[[#This Row],[portfolio_id]])  -_xlfn.MINIFS(performance_data[portfolio_value],performance_data[portfolio_id],performance_data[[#This Row],[portfolio_id]])</f>
        <v>480568.31</v>
      </c>
    </row>
    <row r="2917" spans="1:8" x14ac:dyDescent="0.3">
      <c r="A2917">
        <v>4566</v>
      </c>
      <c r="B2917" s="1">
        <v>45539</v>
      </c>
      <c r="C2917">
        <v>210173.24</v>
      </c>
      <c r="D2917">
        <v>18.059999999999999</v>
      </c>
      <c r="E2917">
        <v>14.56</v>
      </c>
      <c r="F2917">
        <v>15401.89</v>
      </c>
      <c r="G2917">
        <v>159.46</v>
      </c>
      <c r="H2917">
        <f>_xlfn.MAXIFS(performance_data[portfolio_value],performance_data[portfolio_id],performance_data[[#This Row],[portfolio_id]])  -_xlfn.MINIFS(performance_data[portfolio_value],performance_data[portfolio_id],performance_data[[#This Row],[portfolio_id]])</f>
        <v>454731.38</v>
      </c>
    </row>
    <row r="2918" spans="1:8" x14ac:dyDescent="0.3">
      <c r="A2918">
        <v>9427</v>
      </c>
      <c r="B2918" s="1">
        <v>45420</v>
      </c>
      <c r="C2918">
        <v>210025.68</v>
      </c>
      <c r="D2918">
        <v>11.62</v>
      </c>
      <c r="E2918">
        <v>9.7799999999999994</v>
      </c>
      <c r="F2918">
        <v>1438.72</v>
      </c>
      <c r="G2918">
        <v>8886.5499999999993</v>
      </c>
      <c r="H2918">
        <f>_xlfn.MAXIFS(performance_data[portfolio_value],performance_data[portfolio_id],performance_data[[#This Row],[portfolio_id]])  -_xlfn.MINIFS(performance_data[portfolio_value],performance_data[portfolio_id],performance_data[[#This Row],[portfolio_id]])</f>
        <v>468625.12</v>
      </c>
    </row>
    <row r="2919" spans="1:8" x14ac:dyDescent="0.3">
      <c r="A2919">
        <v>4430</v>
      </c>
      <c r="B2919" s="1">
        <v>44917</v>
      </c>
      <c r="C2919">
        <v>209968.98</v>
      </c>
      <c r="D2919">
        <v>0.75</v>
      </c>
      <c r="E2919">
        <v>0.85</v>
      </c>
      <c r="F2919">
        <v>19305.330000000002</v>
      </c>
      <c r="G2919">
        <v>15287.53</v>
      </c>
      <c r="H2919">
        <f>_xlfn.MAXIFS(performance_data[portfolio_value],performance_data[portfolio_id],performance_data[[#This Row],[portfolio_id]])  -_xlfn.MINIFS(performance_data[portfolio_value],performance_data[portfolio_id],performance_data[[#This Row],[portfolio_id]])</f>
        <v>470065.89</v>
      </c>
    </row>
    <row r="2920" spans="1:8" x14ac:dyDescent="0.3">
      <c r="A2920">
        <v>2697</v>
      </c>
      <c r="B2920" s="1">
        <v>45473</v>
      </c>
      <c r="C2920">
        <v>209923.69</v>
      </c>
      <c r="D2920">
        <v>6.92</v>
      </c>
      <c r="E2920">
        <v>7.88</v>
      </c>
      <c r="F2920">
        <v>2360.94</v>
      </c>
      <c r="G2920">
        <v>380.66</v>
      </c>
      <c r="H2920">
        <f>_xlfn.MAXIFS(performance_data[portfolio_value],performance_data[portfolio_id],performance_data[[#This Row],[portfolio_id]])  -_xlfn.MINIFS(performance_data[portfolio_value],performance_data[portfolio_id],performance_data[[#This Row],[portfolio_id]])</f>
        <v>490596.61000000004</v>
      </c>
    </row>
    <row r="2921" spans="1:8" x14ac:dyDescent="0.3">
      <c r="A2921">
        <v>9525</v>
      </c>
      <c r="B2921" s="1">
        <v>45444</v>
      </c>
      <c r="C2921">
        <v>209750.08</v>
      </c>
      <c r="D2921">
        <v>10.42</v>
      </c>
      <c r="E2921">
        <v>10.79</v>
      </c>
      <c r="F2921">
        <v>13847.31</v>
      </c>
      <c r="G2921">
        <v>11673.77</v>
      </c>
      <c r="H2921">
        <f>_xlfn.MAXIFS(performance_data[portfolio_value],performance_data[portfolio_id],performance_data[[#This Row],[portfolio_id]])  -_xlfn.MINIFS(performance_data[portfolio_value],performance_data[portfolio_id],performance_data[[#This Row],[portfolio_id]])</f>
        <v>443691.57</v>
      </c>
    </row>
    <row r="2922" spans="1:8" x14ac:dyDescent="0.3">
      <c r="A2922">
        <v>9834</v>
      </c>
      <c r="B2922" s="1">
        <v>45423</v>
      </c>
      <c r="C2922">
        <v>209741.05</v>
      </c>
      <c r="D2922">
        <v>18.05</v>
      </c>
      <c r="E2922">
        <v>16.399999999999999</v>
      </c>
      <c r="F2922">
        <v>1789.42</v>
      </c>
      <c r="G2922">
        <v>15469.78</v>
      </c>
      <c r="H2922">
        <f>_xlfn.MAXIFS(performance_data[portfolio_value],performance_data[portfolio_id],performance_data[[#This Row],[portfolio_id]])  -_xlfn.MINIFS(performance_data[portfolio_value],performance_data[portfolio_id],performance_data[[#This Row],[portfolio_id]])</f>
        <v>459443.96</v>
      </c>
    </row>
    <row r="2923" spans="1:8" x14ac:dyDescent="0.3">
      <c r="A2923">
        <v>7159</v>
      </c>
      <c r="B2923" s="1">
        <v>45398</v>
      </c>
      <c r="C2923">
        <v>209717.62</v>
      </c>
      <c r="D2923">
        <v>13.07</v>
      </c>
      <c r="E2923">
        <v>15.12</v>
      </c>
      <c r="F2923">
        <v>18837.91</v>
      </c>
      <c r="G2923">
        <v>16412.939999999999</v>
      </c>
      <c r="H2923">
        <f>_xlfn.MAXIFS(performance_data[portfolio_value],performance_data[portfolio_id],performance_data[[#This Row],[portfolio_id]])  -_xlfn.MINIFS(performance_data[portfolio_value],performance_data[portfolio_id],performance_data[[#This Row],[portfolio_id]])</f>
        <v>475159.84</v>
      </c>
    </row>
    <row r="2924" spans="1:8" x14ac:dyDescent="0.3">
      <c r="A2924">
        <v>1475</v>
      </c>
      <c r="B2924" s="1">
        <v>45096</v>
      </c>
      <c r="C2924">
        <v>209667.53</v>
      </c>
      <c r="D2924">
        <v>-2.97</v>
      </c>
      <c r="E2924">
        <v>-2.79</v>
      </c>
      <c r="F2924">
        <v>4201.88</v>
      </c>
      <c r="G2924">
        <v>17780.46</v>
      </c>
      <c r="H2924">
        <f>_xlfn.MAXIFS(performance_data[portfolio_value],performance_data[portfolio_id],performance_data[[#This Row],[portfolio_id]])  -_xlfn.MINIFS(performance_data[portfolio_value],performance_data[portfolio_id],performance_data[[#This Row],[portfolio_id]])</f>
        <v>429460.27</v>
      </c>
    </row>
    <row r="2925" spans="1:8" x14ac:dyDescent="0.3">
      <c r="A2925">
        <v>3302</v>
      </c>
      <c r="B2925" s="1">
        <v>45539</v>
      </c>
      <c r="C2925">
        <v>209515.17</v>
      </c>
      <c r="D2925">
        <v>-1.7</v>
      </c>
      <c r="E2925">
        <v>-1.8</v>
      </c>
      <c r="F2925">
        <v>16089.32</v>
      </c>
      <c r="G2925">
        <v>1365.3</v>
      </c>
      <c r="H2925">
        <f>_xlfn.MAXIFS(performance_data[portfolio_value],performance_data[portfolio_id],performance_data[[#This Row],[portfolio_id]])  -_xlfn.MINIFS(performance_data[portfolio_value],performance_data[portfolio_id],performance_data[[#This Row],[portfolio_id]])</f>
        <v>464384.52</v>
      </c>
    </row>
    <row r="2926" spans="1:8" x14ac:dyDescent="0.3">
      <c r="A2926">
        <v>9920</v>
      </c>
      <c r="B2926" s="1">
        <v>45415</v>
      </c>
      <c r="C2926">
        <v>209463.28</v>
      </c>
      <c r="D2926">
        <v>16.61</v>
      </c>
      <c r="E2926">
        <v>14.96</v>
      </c>
      <c r="F2926">
        <v>11479</v>
      </c>
      <c r="G2926">
        <v>620.79999999999995</v>
      </c>
      <c r="H2926">
        <f>_xlfn.MAXIFS(performance_data[portfolio_value],performance_data[portfolio_id],performance_data[[#This Row],[portfolio_id]])  -_xlfn.MINIFS(performance_data[portfolio_value],performance_data[portfolio_id],performance_data[[#This Row],[portfolio_id]])</f>
        <v>448034.8</v>
      </c>
    </row>
    <row r="2927" spans="1:8" x14ac:dyDescent="0.3">
      <c r="A2927">
        <v>7581</v>
      </c>
      <c r="B2927" s="1">
        <v>44907</v>
      </c>
      <c r="C2927">
        <v>209159.16</v>
      </c>
      <c r="D2927">
        <v>13.35</v>
      </c>
      <c r="E2927">
        <v>12</v>
      </c>
      <c r="F2927">
        <v>19286.25</v>
      </c>
      <c r="G2927">
        <v>7139.42</v>
      </c>
      <c r="H2927">
        <f>_xlfn.MAXIFS(performance_data[portfolio_value],performance_data[portfolio_id],performance_data[[#This Row],[portfolio_id]])  -_xlfn.MINIFS(performance_data[portfolio_value],performance_data[portfolio_id],performance_data[[#This Row],[portfolio_id]])</f>
        <v>487536.22</v>
      </c>
    </row>
    <row r="2928" spans="1:8" x14ac:dyDescent="0.3">
      <c r="A2928">
        <v>9900</v>
      </c>
      <c r="B2928" s="1">
        <v>45148</v>
      </c>
      <c r="C2928">
        <v>208868.16</v>
      </c>
      <c r="D2928">
        <v>1.4</v>
      </c>
      <c r="E2928">
        <v>1.17</v>
      </c>
      <c r="F2928">
        <v>2336.67</v>
      </c>
      <c r="G2928">
        <v>7045.3</v>
      </c>
      <c r="H2928">
        <f>_xlfn.MAXIFS(performance_data[portfolio_value],performance_data[portfolio_id],performance_data[[#This Row],[portfolio_id]])  -_xlfn.MINIFS(performance_data[portfolio_value],performance_data[portfolio_id],performance_data[[#This Row],[portfolio_id]])</f>
        <v>451618.76</v>
      </c>
    </row>
    <row r="2929" spans="1:8" x14ac:dyDescent="0.3">
      <c r="A2929">
        <v>6240</v>
      </c>
      <c r="B2929" s="1">
        <v>45499</v>
      </c>
      <c r="C2929">
        <v>208747.73</v>
      </c>
      <c r="D2929">
        <v>0.57999999999999996</v>
      </c>
      <c r="E2929">
        <v>0.67</v>
      </c>
      <c r="F2929">
        <v>13974.14</v>
      </c>
      <c r="G2929">
        <v>7812.22</v>
      </c>
      <c r="H2929">
        <f>_xlfn.MAXIFS(performance_data[portfolio_value],performance_data[portfolio_id],performance_data[[#This Row],[portfolio_id]])  -_xlfn.MINIFS(performance_data[portfolio_value],performance_data[portfolio_id],performance_data[[#This Row],[portfolio_id]])</f>
        <v>472102.02999999997</v>
      </c>
    </row>
    <row r="2930" spans="1:8" x14ac:dyDescent="0.3">
      <c r="A2930">
        <v>2363</v>
      </c>
      <c r="B2930" s="1">
        <v>44948</v>
      </c>
      <c r="C2930">
        <v>208626.22</v>
      </c>
      <c r="D2930">
        <v>12.3</v>
      </c>
      <c r="E2930">
        <v>14.01</v>
      </c>
      <c r="F2930">
        <v>2630.36</v>
      </c>
      <c r="G2930">
        <v>2508.9899999999998</v>
      </c>
      <c r="H2930">
        <f>_xlfn.MAXIFS(performance_data[portfolio_value],performance_data[portfolio_id],performance_data[[#This Row],[portfolio_id]])  -_xlfn.MINIFS(performance_data[portfolio_value],performance_data[portfolio_id],performance_data[[#This Row],[portfolio_id]])</f>
        <v>480183.11000000004</v>
      </c>
    </row>
    <row r="2931" spans="1:8" x14ac:dyDescent="0.3">
      <c r="A2931">
        <v>4351</v>
      </c>
      <c r="B2931" s="1">
        <v>45448</v>
      </c>
      <c r="C2931">
        <v>208299.63</v>
      </c>
      <c r="D2931">
        <v>-4.97</v>
      </c>
      <c r="E2931">
        <v>-5.78</v>
      </c>
      <c r="F2931">
        <v>1584.87</v>
      </c>
      <c r="G2931">
        <v>11304.79</v>
      </c>
      <c r="H2931">
        <f>_xlfn.MAXIFS(performance_data[portfolio_value],performance_data[portfolio_id],performance_data[[#This Row],[portfolio_id]])  -_xlfn.MINIFS(performance_data[portfolio_value],performance_data[portfolio_id],performance_data[[#This Row],[portfolio_id]])</f>
        <v>418174.16</v>
      </c>
    </row>
    <row r="2932" spans="1:8" x14ac:dyDescent="0.3">
      <c r="A2932">
        <v>3193</v>
      </c>
      <c r="B2932" s="1">
        <v>45190</v>
      </c>
      <c r="C2932">
        <v>208233.31</v>
      </c>
      <c r="D2932">
        <v>-8.8800000000000008</v>
      </c>
      <c r="E2932">
        <v>-10.23</v>
      </c>
      <c r="F2932">
        <v>1680</v>
      </c>
      <c r="G2932">
        <v>14053.82</v>
      </c>
      <c r="H2932">
        <f>_xlfn.MAXIFS(performance_data[portfolio_value],performance_data[portfolio_id],performance_data[[#This Row],[portfolio_id]])  -_xlfn.MINIFS(performance_data[portfolio_value],performance_data[portfolio_id],performance_data[[#This Row],[portfolio_id]])</f>
        <v>403498.75</v>
      </c>
    </row>
    <row r="2933" spans="1:8" x14ac:dyDescent="0.3">
      <c r="A2933">
        <v>7985</v>
      </c>
      <c r="B2933" s="1">
        <v>45239</v>
      </c>
      <c r="C2933">
        <v>208174.97</v>
      </c>
      <c r="D2933">
        <v>5.33</v>
      </c>
      <c r="E2933">
        <v>5.43</v>
      </c>
      <c r="F2933">
        <v>119.53</v>
      </c>
      <c r="G2933">
        <v>10204.94</v>
      </c>
      <c r="H2933">
        <f>_xlfn.MAXIFS(performance_data[portfolio_value],performance_data[portfolio_id],performance_data[[#This Row],[portfolio_id]])  -_xlfn.MINIFS(performance_data[portfolio_value],performance_data[portfolio_id],performance_data[[#This Row],[portfolio_id]])</f>
        <v>475170.62</v>
      </c>
    </row>
    <row r="2934" spans="1:8" x14ac:dyDescent="0.3">
      <c r="A2934">
        <v>1410</v>
      </c>
      <c r="B2934" s="1">
        <v>45271</v>
      </c>
      <c r="C2934">
        <v>208125.66</v>
      </c>
      <c r="D2934">
        <v>15.65</v>
      </c>
      <c r="E2934">
        <v>15.62</v>
      </c>
      <c r="F2934">
        <v>11164.15</v>
      </c>
      <c r="G2934">
        <v>16471.099999999999</v>
      </c>
      <c r="H2934">
        <f>_xlfn.MAXIFS(performance_data[portfolio_value],performance_data[portfolio_id],performance_data[[#This Row],[portfolio_id]])  -_xlfn.MINIFS(performance_data[portfolio_value],performance_data[portfolio_id],performance_data[[#This Row],[portfolio_id]])</f>
        <v>481394.79</v>
      </c>
    </row>
    <row r="2935" spans="1:8" x14ac:dyDescent="0.3">
      <c r="A2935">
        <v>8032</v>
      </c>
      <c r="B2935" s="1">
        <v>45438</v>
      </c>
      <c r="C2935">
        <v>207947.96</v>
      </c>
      <c r="D2935">
        <v>19.18</v>
      </c>
      <c r="E2935">
        <v>22.18</v>
      </c>
      <c r="F2935">
        <v>5465.33</v>
      </c>
      <c r="G2935">
        <v>9219.5499999999993</v>
      </c>
      <c r="H2935">
        <f>_xlfn.MAXIFS(performance_data[portfolio_value],performance_data[portfolio_id],performance_data[[#This Row],[portfolio_id]])  -_xlfn.MINIFS(performance_data[portfolio_value],performance_data[portfolio_id],performance_data[[#This Row],[portfolio_id]])</f>
        <v>484805.46</v>
      </c>
    </row>
    <row r="2936" spans="1:8" x14ac:dyDescent="0.3">
      <c r="A2936">
        <v>6906</v>
      </c>
      <c r="B2936" s="1">
        <v>44984</v>
      </c>
      <c r="C2936">
        <v>207844.71</v>
      </c>
      <c r="D2936">
        <v>-0.69</v>
      </c>
      <c r="E2936">
        <v>-0.77</v>
      </c>
      <c r="F2936">
        <v>11962.69</v>
      </c>
      <c r="G2936">
        <v>4491.41</v>
      </c>
      <c r="H2936">
        <f>_xlfn.MAXIFS(performance_data[portfolio_value],performance_data[portfolio_id],performance_data[[#This Row],[portfolio_id]])  -_xlfn.MINIFS(performance_data[portfolio_value],performance_data[portfolio_id],performance_data[[#This Row],[portfolio_id]])</f>
        <v>386286.24</v>
      </c>
    </row>
    <row r="2937" spans="1:8" x14ac:dyDescent="0.3">
      <c r="A2937">
        <v>8002</v>
      </c>
      <c r="B2937" s="1">
        <v>45211</v>
      </c>
      <c r="C2937">
        <v>207805.23</v>
      </c>
      <c r="D2937">
        <v>8.1</v>
      </c>
      <c r="E2937">
        <v>9.25</v>
      </c>
      <c r="F2937">
        <v>13271.93</v>
      </c>
      <c r="G2937">
        <v>11172.69</v>
      </c>
      <c r="H2937">
        <f>_xlfn.MAXIFS(performance_data[portfolio_value],performance_data[portfolio_id],performance_data[[#This Row],[portfolio_id]])  -_xlfn.MINIFS(performance_data[portfolio_value],performance_data[portfolio_id],performance_data[[#This Row],[portfolio_id]])</f>
        <v>453701.02</v>
      </c>
    </row>
    <row r="2938" spans="1:8" x14ac:dyDescent="0.3">
      <c r="A2938">
        <v>8503</v>
      </c>
      <c r="B2938" s="1">
        <v>45259</v>
      </c>
      <c r="C2938">
        <v>207686.32</v>
      </c>
      <c r="D2938">
        <v>4.28</v>
      </c>
      <c r="E2938">
        <v>5.09</v>
      </c>
      <c r="F2938">
        <v>8089.13</v>
      </c>
      <c r="G2938">
        <v>8811.82</v>
      </c>
      <c r="H2938">
        <f>_xlfn.MAXIFS(performance_data[portfolio_value],performance_data[portfolio_id],performance_data[[#This Row],[portfolio_id]])  -_xlfn.MINIFS(performance_data[portfolio_value],performance_data[portfolio_id],performance_data[[#This Row],[portfolio_id]])</f>
        <v>405764.54</v>
      </c>
    </row>
    <row r="2939" spans="1:8" x14ac:dyDescent="0.3">
      <c r="A2939">
        <v>1405</v>
      </c>
      <c r="B2939" s="1">
        <v>44870</v>
      </c>
      <c r="C2939">
        <v>207351.47</v>
      </c>
      <c r="D2939">
        <v>3.16</v>
      </c>
      <c r="E2939">
        <v>2.65</v>
      </c>
      <c r="F2939">
        <v>7843.99</v>
      </c>
      <c r="G2939">
        <v>12221.47</v>
      </c>
      <c r="H2939">
        <f>_xlfn.MAXIFS(performance_data[portfolio_value],performance_data[portfolio_id],performance_data[[#This Row],[portfolio_id]])  -_xlfn.MINIFS(performance_data[portfolio_value],performance_data[portfolio_id],performance_data[[#This Row],[portfolio_id]])</f>
        <v>448826.29000000004</v>
      </c>
    </row>
    <row r="2940" spans="1:8" x14ac:dyDescent="0.3">
      <c r="A2940">
        <v>2055</v>
      </c>
      <c r="B2940" s="1">
        <v>45358</v>
      </c>
      <c r="C2940">
        <v>207206.73</v>
      </c>
      <c r="D2940">
        <v>3.77</v>
      </c>
      <c r="E2940">
        <v>4.2300000000000004</v>
      </c>
      <c r="F2940">
        <v>3922.63</v>
      </c>
      <c r="G2940">
        <v>1770.78</v>
      </c>
      <c r="H2940">
        <f>_xlfn.MAXIFS(performance_data[portfolio_value],performance_data[portfolio_id],performance_data[[#This Row],[portfolio_id]])  -_xlfn.MINIFS(performance_data[portfolio_value],performance_data[portfolio_id],performance_data[[#This Row],[portfolio_id]])</f>
        <v>480568.31</v>
      </c>
    </row>
    <row r="2941" spans="1:8" x14ac:dyDescent="0.3">
      <c r="A2941">
        <v>5631</v>
      </c>
      <c r="B2941" s="1">
        <v>45212</v>
      </c>
      <c r="C2941">
        <v>207178.35</v>
      </c>
      <c r="D2941">
        <v>-5.97</v>
      </c>
      <c r="E2941">
        <v>-6.7</v>
      </c>
      <c r="F2941">
        <v>9309.3700000000008</v>
      </c>
      <c r="G2941">
        <v>19713.509999999998</v>
      </c>
      <c r="H2941">
        <f>_xlfn.MAXIFS(performance_data[portfolio_value],performance_data[portfolio_id],performance_data[[#This Row],[portfolio_id]])  -_xlfn.MINIFS(performance_data[portfolio_value],performance_data[portfolio_id],performance_data[[#This Row],[portfolio_id]])</f>
        <v>441834.38</v>
      </c>
    </row>
    <row r="2942" spans="1:8" x14ac:dyDescent="0.3">
      <c r="A2942">
        <v>5227</v>
      </c>
      <c r="B2942" s="1">
        <v>45221</v>
      </c>
      <c r="C2942">
        <v>206957.79</v>
      </c>
      <c r="D2942">
        <v>-3.54</v>
      </c>
      <c r="E2942">
        <v>-4.03</v>
      </c>
      <c r="F2942">
        <v>19662.12</v>
      </c>
      <c r="G2942">
        <v>6683.18</v>
      </c>
      <c r="H2942">
        <f>_xlfn.MAXIFS(performance_data[portfolio_value],performance_data[portfolio_id],performance_data[[#This Row],[portfolio_id]])  -_xlfn.MINIFS(performance_data[portfolio_value],performance_data[portfolio_id],performance_data[[#This Row],[portfolio_id]])</f>
        <v>481851.52</v>
      </c>
    </row>
    <row r="2943" spans="1:8" x14ac:dyDescent="0.3">
      <c r="A2943">
        <v>4993</v>
      </c>
      <c r="B2943" s="1">
        <v>45337</v>
      </c>
      <c r="C2943">
        <v>206820.7</v>
      </c>
      <c r="D2943">
        <v>17.62</v>
      </c>
      <c r="E2943">
        <v>15.43</v>
      </c>
      <c r="F2943">
        <v>12566.57</v>
      </c>
      <c r="G2943">
        <v>4156.8999999999996</v>
      </c>
      <c r="H2943">
        <f>_xlfn.MAXIFS(performance_data[portfolio_value],performance_data[portfolio_id],performance_data[[#This Row],[portfolio_id]])  -_xlfn.MINIFS(performance_data[portfolio_value],performance_data[portfolio_id],performance_data[[#This Row],[portfolio_id]])</f>
        <v>459840.17</v>
      </c>
    </row>
    <row r="2944" spans="1:8" x14ac:dyDescent="0.3">
      <c r="A2944">
        <v>1558</v>
      </c>
      <c r="B2944" s="1">
        <v>45470</v>
      </c>
      <c r="C2944">
        <v>206807.97</v>
      </c>
      <c r="D2944">
        <v>-8.02</v>
      </c>
      <c r="E2944">
        <v>-9.2899999999999991</v>
      </c>
      <c r="F2944">
        <v>16865.61</v>
      </c>
      <c r="G2944">
        <v>7937.14</v>
      </c>
      <c r="H2944">
        <f>_xlfn.MAXIFS(performance_data[portfolio_value],performance_data[portfolio_id],performance_data[[#This Row],[portfolio_id]])  -_xlfn.MINIFS(performance_data[portfolio_value],performance_data[portfolio_id],performance_data[[#This Row],[portfolio_id]])</f>
        <v>474661.63</v>
      </c>
    </row>
    <row r="2945" spans="1:8" x14ac:dyDescent="0.3">
      <c r="A2945">
        <v>5646</v>
      </c>
      <c r="B2945" s="1">
        <v>45088</v>
      </c>
      <c r="C2945">
        <v>206656.61</v>
      </c>
      <c r="D2945">
        <v>2.94</v>
      </c>
      <c r="E2945">
        <v>3.28</v>
      </c>
      <c r="F2945">
        <v>5605.98</v>
      </c>
      <c r="G2945">
        <v>2199.0100000000002</v>
      </c>
      <c r="H2945">
        <f>_xlfn.MAXIFS(performance_data[portfolio_value],performance_data[portfolio_id],performance_data[[#This Row],[portfolio_id]])  -_xlfn.MINIFS(performance_data[portfolio_value],performance_data[portfolio_id],performance_data[[#This Row],[portfolio_id]])</f>
        <v>470901.14</v>
      </c>
    </row>
    <row r="2946" spans="1:8" x14ac:dyDescent="0.3">
      <c r="A2946">
        <v>9900</v>
      </c>
      <c r="B2946" s="1">
        <v>44875</v>
      </c>
      <c r="C2946">
        <v>206573.04</v>
      </c>
      <c r="D2946">
        <v>1</v>
      </c>
      <c r="E2946">
        <v>1.07</v>
      </c>
      <c r="F2946">
        <v>10127.200000000001</v>
      </c>
      <c r="G2946">
        <v>10378.92</v>
      </c>
      <c r="H2946">
        <f>_xlfn.MAXIFS(performance_data[portfolio_value],performance_data[portfolio_id],performance_data[[#This Row],[portfolio_id]])  -_xlfn.MINIFS(performance_data[portfolio_value],performance_data[portfolio_id],performance_data[[#This Row],[portfolio_id]])</f>
        <v>451618.76</v>
      </c>
    </row>
    <row r="2947" spans="1:8" x14ac:dyDescent="0.3">
      <c r="A2947">
        <v>2598</v>
      </c>
      <c r="B2947" s="1">
        <v>44848</v>
      </c>
      <c r="C2947">
        <v>206530.27</v>
      </c>
      <c r="D2947">
        <v>17.98</v>
      </c>
      <c r="E2947">
        <v>20.51</v>
      </c>
      <c r="F2947">
        <v>14263.79</v>
      </c>
      <c r="G2947">
        <v>17646.11</v>
      </c>
      <c r="H2947">
        <f>_xlfn.MAXIFS(performance_data[portfolio_value],performance_data[portfolio_id],performance_data[[#This Row],[portfolio_id]])  -_xlfn.MINIFS(performance_data[portfolio_value],performance_data[portfolio_id],performance_data[[#This Row],[portfolio_id]])</f>
        <v>483701.93</v>
      </c>
    </row>
    <row r="2948" spans="1:8" x14ac:dyDescent="0.3">
      <c r="A2948">
        <v>6416</v>
      </c>
      <c r="B2948" s="1">
        <v>45394</v>
      </c>
      <c r="C2948">
        <v>206442.59</v>
      </c>
      <c r="D2948">
        <v>-4.4400000000000004</v>
      </c>
      <c r="E2948">
        <v>-4.3600000000000003</v>
      </c>
      <c r="F2948">
        <v>14226.2</v>
      </c>
      <c r="G2948">
        <v>8710.0300000000007</v>
      </c>
      <c r="H2948">
        <f>_xlfn.MAXIFS(performance_data[portfolio_value],performance_data[portfolio_id],performance_data[[#This Row],[portfolio_id]])  -_xlfn.MINIFS(performance_data[portfolio_value],performance_data[portfolio_id],performance_data[[#This Row],[portfolio_id]])</f>
        <v>452655.38</v>
      </c>
    </row>
    <row r="2949" spans="1:8" x14ac:dyDescent="0.3">
      <c r="A2949">
        <v>1280</v>
      </c>
      <c r="B2949" s="1">
        <v>45049</v>
      </c>
      <c r="C2949">
        <v>206399.19</v>
      </c>
      <c r="D2949">
        <v>-7.38</v>
      </c>
      <c r="E2949">
        <v>-6.25</v>
      </c>
      <c r="F2949">
        <v>1075.17</v>
      </c>
      <c r="G2949">
        <v>6408.52</v>
      </c>
      <c r="H2949">
        <f>_xlfn.MAXIFS(performance_data[portfolio_value],performance_data[portfolio_id],performance_data[[#This Row],[portfolio_id]])  -_xlfn.MINIFS(performance_data[portfolio_value],performance_data[portfolio_id],performance_data[[#This Row],[portfolio_id]])</f>
        <v>486253.62</v>
      </c>
    </row>
    <row r="2950" spans="1:8" x14ac:dyDescent="0.3">
      <c r="A2950">
        <v>4119</v>
      </c>
      <c r="B2950" s="1">
        <v>45538</v>
      </c>
      <c r="C2950">
        <v>206349.56</v>
      </c>
      <c r="D2950">
        <v>14.63</v>
      </c>
      <c r="E2950">
        <v>15.15</v>
      </c>
      <c r="F2950">
        <v>13539.49</v>
      </c>
      <c r="G2950">
        <v>10882.53</v>
      </c>
      <c r="H2950">
        <f>_xlfn.MAXIFS(performance_data[portfolio_value],performance_data[portfolio_id],performance_data[[#This Row],[portfolio_id]])  -_xlfn.MINIFS(performance_data[portfolio_value],performance_data[portfolio_id],performance_data[[#This Row],[portfolio_id]])</f>
        <v>478103.85000000003</v>
      </c>
    </row>
    <row r="2951" spans="1:8" x14ac:dyDescent="0.3">
      <c r="A2951">
        <v>4390</v>
      </c>
      <c r="B2951" s="1">
        <v>45362</v>
      </c>
      <c r="C2951">
        <v>206274.62</v>
      </c>
      <c r="D2951">
        <v>1.83</v>
      </c>
      <c r="E2951">
        <v>1.91</v>
      </c>
      <c r="F2951">
        <v>3986.15</v>
      </c>
      <c r="G2951">
        <v>151.79</v>
      </c>
      <c r="H2951">
        <f>_xlfn.MAXIFS(performance_data[portfolio_value],performance_data[portfolio_id],performance_data[[#This Row],[portfolio_id]])  -_xlfn.MINIFS(performance_data[portfolio_value],performance_data[portfolio_id],performance_data[[#This Row],[portfolio_id]])</f>
        <v>443653.97</v>
      </c>
    </row>
    <row r="2952" spans="1:8" x14ac:dyDescent="0.3">
      <c r="A2952">
        <v>3725</v>
      </c>
      <c r="B2952" s="1">
        <v>44975</v>
      </c>
      <c r="C2952">
        <v>206212.19</v>
      </c>
      <c r="D2952">
        <v>15.24</v>
      </c>
      <c r="E2952">
        <v>14.76</v>
      </c>
      <c r="F2952">
        <v>1742.5</v>
      </c>
      <c r="G2952">
        <v>19032.18</v>
      </c>
      <c r="H2952">
        <f>_xlfn.MAXIFS(performance_data[portfolio_value],performance_data[portfolio_id],performance_data[[#This Row],[portfolio_id]])  -_xlfn.MINIFS(performance_data[portfolio_value],performance_data[portfolio_id],performance_data[[#This Row],[portfolio_id]])</f>
        <v>414846.14999999997</v>
      </c>
    </row>
    <row r="2953" spans="1:8" x14ac:dyDescent="0.3">
      <c r="A2953">
        <v>6906</v>
      </c>
      <c r="B2953" s="1">
        <v>45474</v>
      </c>
      <c r="C2953">
        <v>206179.15</v>
      </c>
      <c r="D2953">
        <v>6.52</v>
      </c>
      <c r="E2953">
        <v>5.39</v>
      </c>
      <c r="F2953">
        <v>14057.01</v>
      </c>
      <c r="G2953">
        <v>4722.6899999999996</v>
      </c>
      <c r="H2953">
        <f>_xlfn.MAXIFS(performance_data[portfolio_value],performance_data[portfolio_id],performance_data[[#This Row],[portfolio_id]])  -_xlfn.MINIFS(performance_data[portfolio_value],performance_data[portfolio_id],performance_data[[#This Row],[portfolio_id]])</f>
        <v>386286.24</v>
      </c>
    </row>
    <row r="2954" spans="1:8" x14ac:dyDescent="0.3">
      <c r="A2954">
        <v>4355</v>
      </c>
      <c r="B2954" s="1">
        <v>44909</v>
      </c>
      <c r="C2954">
        <v>206032.8</v>
      </c>
      <c r="D2954">
        <v>-5.49</v>
      </c>
      <c r="E2954">
        <v>-5.93</v>
      </c>
      <c r="F2954">
        <v>11547.19</v>
      </c>
      <c r="G2954">
        <v>3426</v>
      </c>
      <c r="H2954">
        <f>_xlfn.MAXIFS(performance_data[portfolio_value],performance_data[portfolio_id],performance_data[[#This Row],[portfolio_id]])  -_xlfn.MINIFS(performance_data[portfolio_value],performance_data[portfolio_id],performance_data[[#This Row],[portfolio_id]])</f>
        <v>490384.75999999995</v>
      </c>
    </row>
    <row r="2955" spans="1:8" x14ac:dyDescent="0.3">
      <c r="A2955">
        <v>3778</v>
      </c>
      <c r="B2955" s="1">
        <v>44903</v>
      </c>
      <c r="C2955">
        <v>205997.22</v>
      </c>
      <c r="D2955">
        <v>7.23</v>
      </c>
      <c r="E2955">
        <v>7.39</v>
      </c>
      <c r="F2955">
        <v>9695.69</v>
      </c>
      <c r="G2955">
        <v>16436.77</v>
      </c>
      <c r="H2955">
        <f>_xlfn.MAXIFS(performance_data[portfolio_value],performance_data[portfolio_id],performance_data[[#This Row],[portfolio_id]])  -_xlfn.MINIFS(performance_data[portfolio_value],performance_data[portfolio_id],performance_data[[#This Row],[portfolio_id]])</f>
        <v>469322.67</v>
      </c>
    </row>
    <row r="2956" spans="1:8" x14ac:dyDescent="0.3">
      <c r="A2956">
        <v>1558</v>
      </c>
      <c r="B2956" s="1">
        <v>44931</v>
      </c>
      <c r="C2956">
        <v>205949.59</v>
      </c>
      <c r="D2956">
        <v>19.54</v>
      </c>
      <c r="E2956">
        <v>17.100000000000001</v>
      </c>
      <c r="F2956">
        <v>11001.41</v>
      </c>
      <c r="G2956">
        <v>9377.94</v>
      </c>
      <c r="H2956">
        <f>_xlfn.MAXIFS(performance_data[portfolio_value],performance_data[portfolio_id],performance_data[[#This Row],[portfolio_id]])  -_xlfn.MINIFS(performance_data[portfolio_value],performance_data[portfolio_id],performance_data[[#This Row],[portfolio_id]])</f>
        <v>474661.63</v>
      </c>
    </row>
    <row r="2957" spans="1:8" x14ac:dyDescent="0.3">
      <c r="A2957">
        <v>1204</v>
      </c>
      <c r="B2957" s="1">
        <v>44965</v>
      </c>
      <c r="C2957">
        <v>205897.19</v>
      </c>
      <c r="D2957">
        <v>10.23</v>
      </c>
      <c r="E2957">
        <v>9.01</v>
      </c>
      <c r="F2957">
        <v>15793.72</v>
      </c>
      <c r="G2957">
        <v>9070.2800000000007</v>
      </c>
      <c r="H2957">
        <f>_xlfn.MAXIFS(performance_data[portfolio_value],performance_data[portfolio_id],performance_data[[#This Row],[portfolio_id]])  -_xlfn.MINIFS(performance_data[portfolio_value],performance_data[portfolio_id],performance_data[[#This Row],[portfolio_id]])</f>
        <v>473571.24</v>
      </c>
    </row>
    <row r="2958" spans="1:8" x14ac:dyDescent="0.3">
      <c r="A2958">
        <v>5396</v>
      </c>
      <c r="B2958" s="1">
        <v>45226</v>
      </c>
      <c r="C2958">
        <v>205828.96</v>
      </c>
      <c r="D2958">
        <v>15.37</v>
      </c>
      <c r="E2958">
        <v>16.63</v>
      </c>
      <c r="F2958">
        <v>5392.24</v>
      </c>
      <c r="G2958">
        <v>14618.92</v>
      </c>
      <c r="H2958">
        <f>_xlfn.MAXIFS(performance_data[portfolio_value],performance_data[portfolio_id],performance_data[[#This Row],[portfolio_id]])  -_xlfn.MINIFS(performance_data[portfolio_value],performance_data[portfolio_id],performance_data[[#This Row],[portfolio_id]])</f>
        <v>447236.63</v>
      </c>
    </row>
    <row r="2959" spans="1:8" x14ac:dyDescent="0.3">
      <c r="A2959">
        <v>2363</v>
      </c>
      <c r="B2959" s="1">
        <v>45422</v>
      </c>
      <c r="C2959">
        <v>205820.51</v>
      </c>
      <c r="D2959">
        <v>6.95</v>
      </c>
      <c r="E2959">
        <v>5.97</v>
      </c>
      <c r="F2959">
        <v>3120.63</v>
      </c>
      <c r="G2959">
        <v>4673.28</v>
      </c>
      <c r="H2959">
        <f>_xlfn.MAXIFS(performance_data[portfolio_value],performance_data[portfolio_id],performance_data[[#This Row],[portfolio_id]])  -_xlfn.MINIFS(performance_data[portfolio_value],performance_data[portfolio_id],performance_data[[#This Row],[portfolio_id]])</f>
        <v>480183.11000000004</v>
      </c>
    </row>
    <row r="2960" spans="1:8" x14ac:dyDescent="0.3">
      <c r="A2960">
        <v>9733</v>
      </c>
      <c r="B2960" s="1">
        <v>44901</v>
      </c>
      <c r="C2960">
        <v>205767.36</v>
      </c>
      <c r="D2960">
        <v>16.96</v>
      </c>
      <c r="E2960">
        <v>18.899999999999999</v>
      </c>
      <c r="F2960">
        <v>9571.4</v>
      </c>
      <c r="G2960">
        <v>12196.38</v>
      </c>
      <c r="H2960">
        <f>_xlfn.MAXIFS(performance_data[portfolio_value],performance_data[portfolio_id],performance_data[[#This Row],[portfolio_id]])  -_xlfn.MINIFS(performance_data[portfolio_value],performance_data[portfolio_id],performance_data[[#This Row],[portfolio_id]])</f>
        <v>471325.01</v>
      </c>
    </row>
    <row r="2961" spans="1:8" x14ac:dyDescent="0.3">
      <c r="A2961">
        <v>1858</v>
      </c>
      <c r="B2961" s="1">
        <v>44928</v>
      </c>
      <c r="C2961">
        <v>205742.34</v>
      </c>
      <c r="D2961">
        <v>8.4499999999999993</v>
      </c>
      <c r="E2961">
        <v>8.58</v>
      </c>
      <c r="F2961">
        <v>14292.8</v>
      </c>
      <c r="G2961">
        <v>9430.43</v>
      </c>
      <c r="H2961">
        <f>_xlfn.MAXIFS(performance_data[portfolio_value],performance_data[portfolio_id],performance_data[[#This Row],[portfolio_id]])  -_xlfn.MINIFS(performance_data[portfolio_value],performance_data[portfolio_id],performance_data[[#This Row],[portfolio_id]])</f>
        <v>431587.87</v>
      </c>
    </row>
    <row r="2962" spans="1:8" x14ac:dyDescent="0.3">
      <c r="A2962">
        <v>8661</v>
      </c>
      <c r="B2962" s="1">
        <v>45002</v>
      </c>
      <c r="C2962">
        <v>205660.64</v>
      </c>
      <c r="D2962">
        <v>-1.89</v>
      </c>
      <c r="E2962">
        <v>-1.9</v>
      </c>
      <c r="F2962">
        <v>2773.19</v>
      </c>
      <c r="G2962">
        <v>16453.98</v>
      </c>
      <c r="H2962">
        <f>_xlfn.MAXIFS(performance_data[portfolio_value],performance_data[portfolio_id],performance_data[[#This Row],[portfolio_id]])  -_xlfn.MINIFS(performance_data[portfolio_value],performance_data[portfolio_id],performance_data[[#This Row],[portfolio_id]])</f>
        <v>474158.26</v>
      </c>
    </row>
    <row r="2963" spans="1:8" x14ac:dyDescent="0.3">
      <c r="A2963">
        <v>7234</v>
      </c>
      <c r="B2963" s="1">
        <v>45232</v>
      </c>
      <c r="C2963">
        <v>205641.3</v>
      </c>
      <c r="D2963">
        <v>-8.1199999999999992</v>
      </c>
      <c r="E2963">
        <v>-7.88</v>
      </c>
      <c r="F2963">
        <v>2236.5500000000002</v>
      </c>
      <c r="G2963">
        <v>9737.1299999999992</v>
      </c>
      <c r="H2963">
        <f>_xlfn.MAXIFS(performance_data[portfolio_value],performance_data[portfolio_id],performance_data[[#This Row],[portfolio_id]])  -_xlfn.MINIFS(performance_data[portfolio_value],performance_data[portfolio_id],performance_data[[#This Row],[portfolio_id]])</f>
        <v>446518.34</v>
      </c>
    </row>
    <row r="2964" spans="1:8" x14ac:dyDescent="0.3">
      <c r="A2964">
        <v>4862</v>
      </c>
      <c r="B2964" s="1">
        <v>44867</v>
      </c>
      <c r="C2964">
        <v>205630.25</v>
      </c>
      <c r="D2964">
        <v>-2.04</v>
      </c>
      <c r="E2964">
        <v>-2.02</v>
      </c>
      <c r="F2964">
        <v>17810.28</v>
      </c>
      <c r="G2964">
        <v>7993.99</v>
      </c>
      <c r="H2964">
        <f>_xlfn.MAXIFS(performance_data[portfolio_value],performance_data[portfolio_id],performance_data[[#This Row],[portfolio_id]])  -_xlfn.MINIFS(performance_data[portfolio_value],performance_data[portfolio_id],performance_data[[#This Row],[portfolio_id]])</f>
        <v>473464.66000000003</v>
      </c>
    </row>
    <row r="2965" spans="1:8" x14ac:dyDescent="0.3">
      <c r="A2965">
        <v>3302</v>
      </c>
      <c r="B2965" s="1">
        <v>45163</v>
      </c>
      <c r="C2965">
        <v>205424.48</v>
      </c>
      <c r="D2965">
        <v>5.21</v>
      </c>
      <c r="E2965">
        <v>4.75</v>
      </c>
      <c r="F2965">
        <v>5111.32</v>
      </c>
      <c r="G2965">
        <v>19702</v>
      </c>
      <c r="H2965">
        <f>_xlfn.MAXIFS(performance_data[portfolio_value],performance_data[portfolio_id],performance_data[[#This Row],[portfolio_id]])  -_xlfn.MINIFS(performance_data[portfolio_value],performance_data[portfolio_id],performance_data[[#This Row],[portfolio_id]])</f>
        <v>464384.52</v>
      </c>
    </row>
    <row r="2966" spans="1:8" x14ac:dyDescent="0.3">
      <c r="A2966">
        <v>9730</v>
      </c>
      <c r="B2966" s="1">
        <v>45294</v>
      </c>
      <c r="C2966">
        <v>205404.13</v>
      </c>
      <c r="D2966">
        <v>18.48</v>
      </c>
      <c r="E2966">
        <v>15.23</v>
      </c>
      <c r="F2966">
        <v>2132.29</v>
      </c>
      <c r="G2966">
        <v>16450.11</v>
      </c>
      <c r="H2966">
        <f>_xlfn.MAXIFS(performance_data[portfolio_value],performance_data[portfolio_id],performance_data[[#This Row],[portfolio_id]])  -_xlfn.MINIFS(performance_data[portfolio_value],performance_data[portfolio_id],performance_data[[#This Row],[portfolio_id]])</f>
        <v>418065.69999999995</v>
      </c>
    </row>
    <row r="2967" spans="1:8" x14ac:dyDescent="0.3">
      <c r="A2967">
        <v>1405</v>
      </c>
      <c r="B2967" s="1">
        <v>45278</v>
      </c>
      <c r="C2967">
        <v>205200.6</v>
      </c>
      <c r="D2967">
        <v>18.16</v>
      </c>
      <c r="E2967">
        <v>14.63</v>
      </c>
      <c r="F2967">
        <v>9618.19</v>
      </c>
      <c r="G2967">
        <v>4241.5600000000004</v>
      </c>
      <c r="H2967">
        <f>_xlfn.MAXIFS(performance_data[portfolio_value],performance_data[portfolio_id],performance_data[[#This Row],[portfolio_id]])  -_xlfn.MINIFS(performance_data[portfolio_value],performance_data[portfolio_id],performance_data[[#This Row],[portfolio_id]])</f>
        <v>448826.29000000004</v>
      </c>
    </row>
    <row r="2968" spans="1:8" x14ac:dyDescent="0.3">
      <c r="A2968">
        <v>9031</v>
      </c>
      <c r="B2968" s="1">
        <v>45021</v>
      </c>
      <c r="C2968">
        <v>205188.38</v>
      </c>
      <c r="D2968">
        <v>5.08</v>
      </c>
      <c r="E2968">
        <v>4.6399999999999997</v>
      </c>
      <c r="F2968">
        <v>7316.25</v>
      </c>
      <c r="G2968">
        <v>7986.4</v>
      </c>
      <c r="H2968">
        <f>_xlfn.MAXIFS(performance_data[portfolio_value],performance_data[portfolio_id],performance_data[[#This Row],[portfolio_id]])  -_xlfn.MINIFS(performance_data[portfolio_value],performance_data[portfolio_id],performance_data[[#This Row],[portfolio_id]])</f>
        <v>485890.45999999996</v>
      </c>
    </row>
    <row r="2969" spans="1:8" x14ac:dyDescent="0.3">
      <c r="A2969">
        <v>7983</v>
      </c>
      <c r="B2969" s="1">
        <v>45472</v>
      </c>
      <c r="C2969">
        <v>205184.88</v>
      </c>
      <c r="D2969">
        <v>-5.4</v>
      </c>
      <c r="E2969">
        <v>-5.05</v>
      </c>
      <c r="F2969">
        <v>5882.67</v>
      </c>
      <c r="G2969">
        <v>5185.8599999999997</v>
      </c>
      <c r="H2969">
        <f>_xlfn.MAXIFS(performance_data[portfolio_value],performance_data[portfolio_id],performance_data[[#This Row],[portfolio_id]])  -_xlfn.MINIFS(performance_data[portfolio_value],performance_data[portfolio_id],performance_data[[#This Row],[portfolio_id]])</f>
        <v>472441.38</v>
      </c>
    </row>
    <row r="2970" spans="1:8" x14ac:dyDescent="0.3">
      <c r="A2970">
        <v>7172</v>
      </c>
      <c r="B2970" s="1">
        <v>45179</v>
      </c>
      <c r="C2970">
        <v>205038.64</v>
      </c>
      <c r="D2970">
        <v>0.85</v>
      </c>
      <c r="E2970">
        <v>0.82</v>
      </c>
      <c r="F2970">
        <v>1591.44</v>
      </c>
      <c r="G2970">
        <v>1580.94</v>
      </c>
      <c r="H2970">
        <f>_xlfn.MAXIFS(performance_data[portfolio_value],performance_data[portfolio_id],performance_data[[#This Row],[portfolio_id]])  -_xlfn.MINIFS(performance_data[portfolio_value],performance_data[portfolio_id],performance_data[[#This Row],[portfolio_id]])</f>
        <v>435214.88</v>
      </c>
    </row>
    <row r="2971" spans="1:8" x14ac:dyDescent="0.3">
      <c r="A2971">
        <v>4115</v>
      </c>
      <c r="B2971" s="1">
        <v>45223</v>
      </c>
      <c r="C2971">
        <v>204974.87</v>
      </c>
      <c r="D2971">
        <v>14.25</v>
      </c>
      <c r="E2971">
        <v>16.850000000000001</v>
      </c>
      <c r="F2971">
        <v>1307.32</v>
      </c>
      <c r="G2971">
        <v>10968.81</v>
      </c>
      <c r="H2971">
        <f>_xlfn.MAXIFS(performance_data[portfolio_value],performance_data[portfolio_id],performance_data[[#This Row],[portfolio_id]])  -_xlfn.MINIFS(performance_data[portfolio_value],performance_data[portfolio_id],performance_data[[#This Row],[portfolio_id]])</f>
        <v>486789.51</v>
      </c>
    </row>
    <row r="2972" spans="1:8" x14ac:dyDescent="0.3">
      <c r="A2972">
        <v>2720</v>
      </c>
      <c r="B2972" s="1">
        <v>45092</v>
      </c>
      <c r="C2972">
        <v>204851.33</v>
      </c>
      <c r="D2972">
        <v>9.98</v>
      </c>
      <c r="E2972">
        <v>10.96</v>
      </c>
      <c r="F2972">
        <v>1264.07</v>
      </c>
      <c r="G2972">
        <v>3741.6</v>
      </c>
      <c r="H2972">
        <f>_xlfn.MAXIFS(performance_data[portfolio_value],performance_data[portfolio_id],performance_data[[#This Row],[portfolio_id]])  -_xlfn.MINIFS(performance_data[portfolio_value],performance_data[portfolio_id],performance_data[[#This Row],[portfolio_id]])</f>
        <v>491089.33</v>
      </c>
    </row>
    <row r="2973" spans="1:8" x14ac:dyDescent="0.3">
      <c r="A2973">
        <v>6906</v>
      </c>
      <c r="B2973" s="1">
        <v>44843</v>
      </c>
      <c r="C2973">
        <v>204352.37</v>
      </c>
      <c r="D2973">
        <v>-1.62</v>
      </c>
      <c r="E2973">
        <v>-1.41</v>
      </c>
      <c r="F2973">
        <v>10850.04</v>
      </c>
      <c r="G2973">
        <v>13540.29</v>
      </c>
      <c r="H2973">
        <f>_xlfn.MAXIFS(performance_data[portfolio_value],performance_data[portfolio_id],performance_data[[#This Row],[portfolio_id]])  -_xlfn.MINIFS(performance_data[portfolio_value],performance_data[portfolio_id],performance_data[[#This Row],[portfolio_id]])</f>
        <v>386286.24</v>
      </c>
    </row>
    <row r="2974" spans="1:8" x14ac:dyDescent="0.3">
      <c r="A2974">
        <v>9698</v>
      </c>
      <c r="B2974" s="1">
        <v>45177</v>
      </c>
      <c r="C2974">
        <v>204335.07</v>
      </c>
      <c r="D2974">
        <v>-2.35</v>
      </c>
      <c r="E2974">
        <v>-2.4</v>
      </c>
      <c r="F2974">
        <v>11086.77</v>
      </c>
      <c r="G2974">
        <v>14882.87</v>
      </c>
      <c r="H2974">
        <f>_xlfn.MAXIFS(performance_data[portfolio_value],performance_data[portfolio_id],performance_data[[#This Row],[portfolio_id]])  -_xlfn.MINIFS(performance_data[portfolio_value],performance_data[portfolio_id],performance_data[[#This Row],[portfolio_id]])</f>
        <v>472544.12</v>
      </c>
    </row>
    <row r="2975" spans="1:8" x14ac:dyDescent="0.3">
      <c r="A2975">
        <v>8002</v>
      </c>
      <c r="B2975" s="1">
        <v>44931</v>
      </c>
      <c r="C2975">
        <v>204079.34</v>
      </c>
      <c r="D2975">
        <v>11.8</v>
      </c>
      <c r="E2975">
        <v>11.78</v>
      </c>
      <c r="F2975">
        <v>3790.38</v>
      </c>
      <c r="G2975">
        <v>7622.14</v>
      </c>
      <c r="H2975">
        <f>_xlfn.MAXIFS(performance_data[portfolio_value],performance_data[portfolio_id],performance_data[[#This Row],[portfolio_id]])  -_xlfn.MINIFS(performance_data[portfolio_value],performance_data[portfolio_id],performance_data[[#This Row],[portfolio_id]])</f>
        <v>453701.02</v>
      </c>
    </row>
    <row r="2976" spans="1:8" x14ac:dyDescent="0.3">
      <c r="A2976">
        <v>8977</v>
      </c>
      <c r="B2976" s="1">
        <v>45269</v>
      </c>
      <c r="C2976">
        <v>204045.76</v>
      </c>
      <c r="D2976">
        <v>3.59</v>
      </c>
      <c r="E2976">
        <v>3.95</v>
      </c>
      <c r="F2976">
        <v>18736.189999999999</v>
      </c>
      <c r="G2976">
        <v>189.39</v>
      </c>
      <c r="H2976">
        <f>_xlfn.MAXIFS(performance_data[portfolio_value],performance_data[portfolio_id],performance_data[[#This Row],[portfolio_id]])  -_xlfn.MINIFS(performance_data[portfolio_value],performance_data[portfolio_id],performance_data[[#This Row],[portfolio_id]])</f>
        <v>466406.88</v>
      </c>
    </row>
    <row r="2977" spans="1:8" x14ac:dyDescent="0.3">
      <c r="A2977">
        <v>9566</v>
      </c>
      <c r="B2977" s="1">
        <v>44986</v>
      </c>
      <c r="C2977">
        <v>203970.27</v>
      </c>
      <c r="D2977">
        <v>6.83</v>
      </c>
      <c r="E2977">
        <v>7.86</v>
      </c>
      <c r="F2977">
        <v>3993.82</v>
      </c>
      <c r="G2977">
        <v>2608.54</v>
      </c>
      <c r="H2977">
        <f>_xlfn.MAXIFS(performance_data[portfolio_value],performance_data[portfolio_id],performance_data[[#This Row],[portfolio_id]])  -_xlfn.MINIFS(performance_data[portfolio_value],performance_data[portfolio_id],performance_data[[#This Row],[portfolio_id]])</f>
        <v>453376.16</v>
      </c>
    </row>
    <row r="2978" spans="1:8" x14ac:dyDescent="0.3">
      <c r="A2978">
        <v>8355</v>
      </c>
      <c r="B2978" s="1">
        <v>45224</v>
      </c>
      <c r="C2978">
        <v>203942.2</v>
      </c>
      <c r="D2978">
        <v>19.46</v>
      </c>
      <c r="E2978">
        <v>17.329999999999998</v>
      </c>
      <c r="F2978">
        <v>5229.2</v>
      </c>
      <c r="G2978">
        <v>480.15</v>
      </c>
      <c r="H2978">
        <f>_xlfn.MAXIFS(performance_data[portfolio_value],performance_data[portfolio_id],performance_data[[#This Row],[portfolio_id]])  -_xlfn.MINIFS(performance_data[portfolio_value],performance_data[portfolio_id],performance_data[[#This Row],[portfolio_id]])</f>
        <v>437888.26</v>
      </c>
    </row>
    <row r="2979" spans="1:8" x14ac:dyDescent="0.3">
      <c r="A2979">
        <v>2525</v>
      </c>
      <c r="B2979" s="1">
        <v>45064</v>
      </c>
      <c r="C2979">
        <v>203779.47</v>
      </c>
      <c r="D2979">
        <v>-0.91</v>
      </c>
      <c r="E2979">
        <v>-0.9</v>
      </c>
      <c r="F2979">
        <v>6148.41</v>
      </c>
      <c r="G2979">
        <v>18908.89</v>
      </c>
      <c r="H2979">
        <f>_xlfn.MAXIFS(performance_data[portfolio_value],performance_data[portfolio_id],performance_data[[#This Row],[portfolio_id]])  -_xlfn.MINIFS(performance_data[portfolio_value],performance_data[portfolio_id],performance_data[[#This Row],[portfolio_id]])</f>
        <v>487382.06</v>
      </c>
    </row>
    <row r="2980" spans="1:8" x14ac:dyDescent="0.3">
      <c r="A2980">
        <v>4351</v>
      </c>
      <c r="B2980" s="1">
        <v>44892</v>
      </c>
      <c r="C2980">
        <v>203567.63</v>
      </c>
      <c r="D2980">
        <v>-4.9400000000000004</v>
      </c>
      <c r="E2980">
        <v>-4.3499999999999996</v>
      </c>
      <c r="F2980">
        <v>11454.02</v>
      </c>
      <c r="G2980">
        <v>4458.2</v>
      </c>
      <c r="H2980">
        <f>_xlfn.MAXIFS(performance_data[portfolio_value],performance_data[portfolio_id],performance_data[[#This Row],[portfolio_id]])  -_xlfn.MINIFS(performance_data[portfolio_value],performance_data[portfolio_id],performance_data[[#This Row],[portfolio_id]])</f>
        <v>418174.16</v>
      </c>
    </row>
    <row r="2981" spans="1:8" x14ac:dyDescent="0.3">
      <c r="A2981">
        <v>4355</v>
      </c>
      <c r="B2981" s="1">
        <v>44868</v>
      </c>
      <c r="C2981">
        <v>203480.37</v>
      </c>
      <c r="D2981">
        <v>-1.5</v>
      </c>
      <c r="E2981">
        <v>-1.63</v>
      </c>
      <c r="F2981">
        <v>8347.1200000000008</v>
      </c>
      <c r="G2981">
        <v>9167.66</v>
      </c>
      <c r="H2981">
        <f>_xlfn.MAXIFS(performance_data[portfolio_value],performance_data[portfolio_id],performance_data[[#This Row],[portfolio_id]])  -_xlfn.MINIFS(performance_data[portfolio_value],performance_data[portfolio_id],performance_data[[#This Row],[portfolio_id]])</f>
        <v>490384.75999999995</v>
      </c>
    </row>
    <row r="2982" spans="1:8" x14ac:dyDescent="0.3">
      <c r="A2982">
        <v>9566</v>
      </c>
      <c r="B2982" s="1">
        <v>45413</v>
      </c>
      <c r="C2982">
        <v>203461.68</v>
      </c>
      <c r="D2982">
        <v>5.49</v>
      </c>
      <c r="E2982">
        <v>4.7</v>
      </c>
      <c r="F2982">
        <v>5759.02</v>
      </c>
      <c r="G2982">
        <v>1710.7</v>
      </c>
      <c r="H2982">
        <f>_xlfn.MAXIFS(performance_data[portfolio_value],performance_data[portfolio_id],performance_data[[#This Row],[portfolio_id]])  -_xlfn.MINIFS(performance_data[portfolio_value],performance_data[portfolio_id],performance_data[[#This Row],[portfolio_id]])</f>
        <v>453376.16</v>
      </c>
    </row>
    <row r="2983" spans="1:8" x14ac:dyDescent="0.3">
      <c r="A2983">
        <v>7234</v>
      </c>
      <c r="B2983" s="1">
        <v>45320</v>
      </c>
      <c r="C2983">
        <v>203424.35</v>
      </c>
      <c r="D2983">
        <v>12.9</v>
      </c>
      <c r="E2983">
        <v>12.72</v>
      </c>
      <c r="F2983">
        <v>18355.400000000001</v>
      </c>
      <c r="G2983">
        <v>12361.42</v>
      </c>
      <c r="H2983">
        <f>_xlfn.MAXIFS(performance_data[portfolio_value],performance_data[portfolio_id],performance_data[[#This Row],[portfolio_id]])  -_xlfn.MINIFS(performance_data[portfolio_value],performance_data[portfolio_id],performance_data[[#This Row],[portfolio_id]])</f>
        <v>446518.34</v>
      </c>
    </row>
    <row r="2984" spans="1:8" x14ac:dyDescent="0.3">
      <c r="A2984">
        <v>1770</v>
      </c>
      <c r="B2984" s="1">
        <v>45117</v>
      </c>
      <c r="C2984">
        <v>203408.72</v>
      </c>
      <c r="D2984">
        <v>11.15</v>
      </c>
      <c r="E2984">
        <v>10.89</v>
      </c>
      <c r="F2984">
        <v>18915.36</v>
      </c>
      <c r="G2984">
        <v>4980.84</v>
      </c>
      <c r="H2984">
        <f>_xlfn.MAXIFS(performance_data[portfolio_value],performance_data[portfolio_id],performance_data[[#This Row],[portfolio_id]])  -_xlfn.MINIFS(performance_data[portfolio_value],performance_data[portfolio_id],performance_data[[#This Row],[portfolio_id]])</f>
        <v>437061.47</v>
      </c>
    </row>
    <row r="2985" spans="1:8" x14ac:dyDescent="0.3">
      <c r="A2985">
        <v>4771</v>
      </c>
      <c r="B2985" s="1">
        <v>45191</v>
      </c>
      <c r="C2985">
        <v>203351.07</v>
      </c>
      <c r="D2985">
        <v>-7.97</v>
      </c>
      <c r="E2985">
        <v>-8.98</v>
      </c>
      <c r="F2985">
        <v>143.91999999999999</v>
      </c>
      <c r="G2985">
        <v>8200.2000000000007</v>
      </c>
      <c r="H2985">
        <f>_xlfn.MAXIFS(performance_data[portfolio_value],performance_data[portfolio_id],performance_data[[#This Row],[portfolio_id]])  -_xlfn.MINIFS(performance_data[portfolio_value],performance_data[portfolio_id],performance_data[[#This Row],[portfolio_id]])</f>
        <v>445300.02</v>
      </c>
    </row>
    <row r="2986" spans="1:8" x14ac:dyDescent="0.3">
      <c r="A2986">
        <v>1471</v>
      </c>
      <c r="B2986" s="1">
        <v>44904</v>
      </c>
      <c r="C2986">
        <v>203319.34</v>
      </c>
      <c r="D2986">
        <v>9.9</v>
      </c>
      <c r="E2986">
        <v>8.93</v>
      </c>
      <c r="F2986">
        <v>18824.14</v>
      </c>
      <c r="G2986">
        <v>2111.13</v>
      </c>
      <c r="H2986">
        <f>_xlfn.MAXIFS(performance_data[portfolio_value],performance_data[portfolio_id],performance_data[[#This Row],[portfolio_id]])  -_xlfn.MINIFS(performance_data[portfolio_value],performance_data[portfolio_id],performance_data[[#This Row],[portfolio_id]])</f>
        <v>482465.44</v>
      </c>
    </row>
    <row r="2987" spans="1:8" x14ac:dyDescent="0.3">
      <c r="A2987">
        <v>4705</v>
      </c>
      <c r="B2987" s="1">
        <v>45442</v>
      </c>
      <c r="C2987">
        <v>203233.35</v>
      </c>
      <c r="D2987">
        <v>-1.97</v>
      </c>
      <c r="E2987">
        <v>-1.76</v>
      </c>
      <c r="F2987">
        <v>19501.439999999999</v>
      </c>
      <c r="G2987">
        <v>18770.18</v>
      </c>
      <c r="H2987">
        <f>_xlfn.MAXIFS(performance_data[portfolio_value],performance_data[portfolio_id],performance_data[[#This Row],[portfolio_id]])  -_xlfn.MINIFS(performance_data[portfolio_value],performance_data[portfolio_id],performance_data[[#This Row],[portfolio_id]])</f>
        <v>457432.01999999996</v>
      </c>
    </row>
    <row r="2988" spans="1:8" x14ac:dyDescent="0.3">
      <c r="A2988">
        <v>8355</v>
      </c>
      <c r="B2988" s="1">
        <v>44930</v>
      </c>
      <c r="C2988">
        <v>203207.9</v>
      </c>
      <c r="D2988">
        <v>8.74</v>
      </c>
      <c r="E2988">
        <v>8.1199999999999992</v>
      </c>
      <c r="F2988">
        <v>18924.97</v>
      </c>
      <c r="G2988">
        <v>9536.11</v>
      </c>
      <c r="H2988">
        <f>_xlfn.MAXIFS(performance_data[portfolio_value],performance_data[portfolio_id],performance_data[[#This Row],[portfolio_id]])  -_xlfn.MINIFS(performance_data[portfolio_value],performance_data[portfolio_id],performance_data[[#This Row],[portfolio_id]])</f>
        <v>437888.26</v>
      </c>
    </row>
    <row r="2989" spans="1:8" x14ac:dyDescent="0.3">
      <c r="A2989">
        <v>6369</v>
      </c>
      <c r="B2989" s="1">
        <v>44973</v>
      </c>
      <c r="C2989">
        <v>203205.53</v>
      </c>
      <c r="D2989">
        <v>-7.81</v>
      </c>
      <c r="E2989">
        <v>-8.16</v>
      </c>
      <c r="F2989">
        <v>15067.12</v>
      </c>
      <c r="G2989">
        <v>19242.8</v>
      </c>
      <c r="H2989">
        <f>_xlfn.MAXIFS(performance_data[portfolio_value],performance_data[portfolio_id],performance_data[[#This Row],[portfolio_id]])  -_xlfn.MINIFS(performance_data[portfolio_value],performance_data[portfolio_id],performance_data[[#This Row],[portfolio_id]])</f>
        <v>449634.47000000003</v>
      </c>
    </row>
    <row r="2990" spans="1:8" x14ac:dyDescent="0.3">
      <c r="A2990">
        <v>9525</v>
      </c>
      <c r="B2990" s="1">
        <v>45491</v>
      </c>
      <c r="C2990">
        <v>203134.05</v>
      </c>
      <c r="D2990">
        <v>6.28</v>
      </c>
      <c r="E2990">
        <v>5.35</v>
      </c>
      <c r="F2990">
        <v>4558.38</v>
      </c>
      <c r="G2990">
        <v>3913.28</v>
      </c>
      <c r="H2990">
        <f>_xlfn.MAXIFS(performance_data[portfolio_value],performance_data[portfolio_id],performance_data[[#This Row],[portfolio_id]])  -_xlfn.MINIFS(performance_data[portfolio_value],performance_data[portfolio_id],performance_data[[#This Row],[portfolio_id]])</f>
        <v>443691.57</v>
      </c>
    </row>
    <row r="2991" spans="1:8" x14ac:dyDescent="0.3">
      <c r="A2991">
        <v>1483</v>
      </c>
      <c r="B2991" s="1">
        <v>44929</v>
      </c>
      <c r="C2991">
        <v>203125.31</v>
      </c>
      <c r="D2991">
        <v>-6.9</v>
      </c>
      <c r="E2991">
        <v>-7.33</v>
      </c>
      <c r="F2991">
        <v>1600.57</v>
      </c>
      <c r="G2991">
        <v>18488.64</v>
      </c>
      <c r="H2991">
        <f>_xlfn.MAXIFS(performance_data[portfolio_value],performance_data[portfolio_id],performance_data[[#This Row],[portfolio_id]])  -_xlfn.MINIFS(performance_data[portfolio_value],performance_data[portfolio_id],performance_data[[#This Row],[portfolio_id]])</f>
        <v>360719.92</v>
      </c>
    </row>
    <row r="2992" spans="1:8" x14ac:dyDescent="0.3">
      <c r="A2992">
        <v>6661</v>
      </c>
      <c r="B2992" s="1">
        <v>45416</v>
      </c>
      <c r="C2992">
        <v>203108.88</v>
      </c>
      <c r="D2992">
        <v>-1.64</v>
      </c>
      <c r="E2992">
        <v>-1.88</v>
      </c>
      <c r="F2992">
        <v>2253.5100000000002</v>
      </c>
      <c r="G2992">
        <v>2806.11</v>
      </c>
      <c r="H2992">
        <f>_xlfn.MAXIFS(performance_data[portfolio_value],performance_data[portfolio_id],performance_data[[#This Row],[portfolio_id]])  -_xlfn.MINIFS(performance_data[portfolio_value],performance_data[portfolio_id],performance_data[[#This Row],[portfolio_id]])</f>
        <v>461216.61000000004</v>
      </c>
    </row>
    <row r="2993" spans="1:8" x14ac:dyDescent="0.3">
      <c r="A2993">
        <v>2344</v>
      </c>
      <c r="B2993" s="1">
        <v>45029</v>
      </c>
      <c r="C2993">
        <v>202976.7</v>
      </c>
      <c r="D2993">
        <v>3.78</v>
      </c>
      <c r="E2993">
        <v>3.6</v>
      </c>
      <c r="F2993">
        <v>11729.08</v>
      </c>
      <c r="G2993">
        <v>2562.9699999999998</v>
      </c>
      <c r="H2993">
        <f>_xlfn.MAXIFS(performance_data[portfolio_value],performance_data[portfolio_id],performance_data[[#This Row],[portfolio_id]])  -_xlfn.MINIFS(performance_data[portfolio_value],performance_data[portfolio_id],performance_data[[#This Row],[portfolio_id]])</f>
        <v>454138.68</v>
      </c>
    </row>
    <row r="2994" spans="1:8" x14ac:dyDescent="0.3">
      <c r="A2994">
        <v>2461</v>
      </c>
      <c r="B2994" s="1">
        <v>45079</v>
      </c>
      <c r="C2994">
        <v>202939.17</v>
      </c>
      <c r="D2994">
        <v>0.73</v>
      </c>
      <c r="E2994">
        <v>0.87</v>
      </c>
      <c r="F2994">
        <v>100.43</v>
      </c>
      <c r="G2994">
        <v>9054.01</v>
      </c>
      <c r="H2994">
        <f>_xlfn.MAXIFS(performance_data[portfolio_value],performance_data[portfolio_id],performance_data[[#This Row],[portfolio_id]])  -_xlfn.MINIFS(performance_data[portfolio_value],performance_data[portfolio_id],performance_data[[#This Row],[portfolio_id]])</f>
        <v>479062.15</v>
      </c>
    </row>
    <row r="2995" spans="1:8" x14ac:dyDescent="0.3">
      <c r="A2995">
        <v>3778</v>
      </c>
      <c r="B2995" s="1">
        <v>45213</v>
      </c>
      <c r="C2995">
        <v>202908.14</v>
      </c>
      <c r="D2995">
        <v>-2.44</v>
      </c>
      <c r="E2995">
        <v>-2.4300000000000002</v>
      </c>
      <c r="F2995">
        <v>2367.11</v>
      </c>
      <c r="G2995">
        <v>2826.95</v>
      </c>
      <c r="H2995">
        <f>_xlfn.MAXIFS(performance_data[portfolio_value],performance_data[portfolio_id],performance_data[[#This Row],[portfolio_id]])  -_xlfn.MINIFS(performance_data[portfolio_value],performance_data[portfolio_id],performance_data[[#This Row],[portfolio_id]])</f>
        <v>469322.67</v>
      </c>
    </row>
    <row r="2996" spans="1:8" x14ac:dyDescent="0.3">
      <c r="A2996">
        <v>2142</v>
      </c>
      <c r="B2996" s="1">
        <v>44985</v>
      </c>
      <c r="C2996">
        <v>202833.4</v>
      </c>
      <c r="D2996">
        <v>-2.4700000000000002</v>
      </c>
      <c r="E2996">
        <v>-2.31</v>
      </c>
      <c r="F2996">
        <v>12656.21</v>
      </c>
      <c r="G2996">
        <v>14474.24</v>
      </c>
      <c r="H2996">
        <f>_xlfn.MAXIFS(performance_data[portfolio_value],performance_data[portfolio_id],performance_data[[#This Row],[portfolio_id]])  -_xlfn.MINIFS(performance_data[portfolio_value],performance_data[portfolio_id],performance_data[[#This Row],[portfolio_id]])</f>
        <v>469379.89</v>
      </c>
    </row>
    <row r="2997" spans="1:8" x14ac:dyDescent="0.3">
      <c r="A2997">
        <v>1471</v>
      </c>
      <c r="B2997" s="1">
        <v>45065</v>
      </c>
      <c r="C2997">
        <v>202707.26</v>
      </c>
      <c r="D2997">
        <v>7.74</v>
      </c>
      <c r="E2997">
        <v>8.25</v>
      </c>
      <c r="F2997">
        <v>13882.2</v>
      </c>
      <c r="G2997">
        <v>17300.91</v>
      </c>
      <c r="H2997">
        <f>_xlfn.MAXIFS(performance_data[portfolio_value],performance_data[portfolio_id],performance_data[[#This Row],[portfolio_id]])  -_xlfn.MINIFS(performance_data[portfolio_value],performance_data[portfolio_id],performance_data[[#This Row],[portfolio_id]])</f>
        <v>482465.44</v>
      </c>
    </row>
    <row r="2998" spans="1:8" x14ac:dyDescent="0.3">
      <c r="A2998">
        <v>4948</v>
      </c>
      <c r="B2998" s="1">
        <v>45029</v>
      </c>
      <c r="C2998">
        <v>202673.72</v>
      </c>
      <c r="D2998">
        <v>10.199999999999999</v>
      </c>
      <c r="E2998">
        <v>8.34</v>
      </c>
      <c r="F2998">
        <v>5320.69</v>
      </c>
      <c r="G2998">
        <v>7946.73</v>
      </c>
      <c r="H2998">
        <f>_xlfn.MAXIFS(performance_data[portfolio_value],performance_data[portfolio_id],performance_data[[#This Row],[portfolio_id]])  -_xlfn.MINIFS(performance_data[portfolio_value],performance_data[portfolio_id],performance_data[[#This Row],[portfolio_id]])</f>
        <v>431324.61</v>
      </c>
    </row>
    <row r="2999" spans="1:8" x14ac:dyDescent="0.3">
      <c r="A2999">
        <v>1932</v>
      </c>
      <c r="B2999" s="1">
        <v>45323</v>
      </c>
      <c r="C2999">
        <v>202500.55</v>
      </c>
      <c r="D2999">
        <v>2.21</v>
      </c>
      <c r="E2999">
        <v>2.57</v>
      </c>
      <c r="F2999">
        <v>17009.419999999998</v>
      </c>
      <c r="G2999">
        <v>7354.3</v>
      </c>
      <c r="H2999">
        <f>_xlfn.MAXIFS(performance_data[portfolio_value],performance_data[portfolio_id],performance_data[[#This Row],[portfolio_id]])  -_xlfn.MINIFS(performance_data[portfolio_value],performance_data[portfolio_id],performance_data[[#This Row],[portfolio_id]])</f>
        <v>436132.11000000004</v>
      </c>
    </row>
    <row r="3000" spans="1:8" x14ac:dyDescent="0.3">
      <c r="A3000">
        <v>3617</v>
      </c>
      <c r="B3000" s="1">
        <v>44837</v>
      </c>
      <c r="C3000">
        <v>202316.4</v>
      </c>
      <c r="D3000">
        <v>9.0399999999999991</v>
      </c>
      <c r="E3000">
        <v>8.5500000000000007</v>
      </c>
      <c r="F3000">
        <v>5684.58</v>
      </c>
      <c r="G3000">
        <v>18155.669999999998</v>
      </c>
      <c r="H3000">
        <f>_xlfn.MAXIFS(performance_data[portfolio_value],performance_data[portfolio_id],performance_data[[#This Row],[portfolio_id]])  -_xlfn.MINIFS(performance_data[portfolio_value],performance_data[portfolio_id],performance_data[[#This Row],[portfolio_id]])</f>
        <v>459576.45999999996</v>
      </c>
    </row>
    <row r="3001" spans="1:8" x14ac:dyDescent="0.3">
      <c r="A3001">
        <v>3558</v>
      </c>
      <c r="B3001" s="1">
        <v>45265</v>
      </c>
      <c r="C3001">
        <v>202255.76</v>
      </c>
      <c r="D3001">
        <v>-3.59</v>
      </c>
      <c r="E3001">
        <v>-3.8</v>
      </c>
      <c r="F3001">
        <v>18249.29</v>
      </c>
      <c r="G3001">
        <v>13795.13</v>
      </c>
      <c r="H3001">
        <f>_xlfn.MAXIFS(performance_data[portfolio_value],performance_data[portfolio_id],performance_data[[#This Row],[portfolio_id]])  -_xlfn.MINIFS(performance_data[portfolio_value],performance_data[portfolio_id],performance_data[[#This Row],[portfolio_id]])</f>
        <v>425424.75</v>
      </c>
    </row>
    <row r="3002" spans="1:8" x14ac:dyDescent="0.3">
      <c r="A3002">
        <v>9353</v>
      </c>
      <c r="B3002" s="1">
        <v>45159</v>
      </c>
      <c r="C3002">
        <v>202219.9</v>
      </c>
      <c r="D3002">
        <v>1.29</v>
      </c>
      <c r="E3002">
        <v>1.03</v>
      </c>
      <c r="F3002">
        <v>3806.46</v>
      </c>
      <c r="G3002">
        <v>3921.93</v>
      </c>
      <c r="H3002">
        <f>_xlfn.MAXIFS(performance_data[portfolio_value],performance_data[portfolio_id],performance_data[[#This Row],[portfolio_id]])  -_xlfn.MINIFS(performance_data[portfolio_value],performance_data[portfolio_id],performance_data[[#This Row],[portfolio_id]])</f>
        <v>468899.83</v>
      </c>
    </row>
    <row r="3003" spans="1:8" x14ac:dyDescent="0.3">
      <c r="A3003">
        <v>5631</v>
      </c>
      <c r="B3003" s="1">
        <v>44854</v>
      </c>
      <c r="C3003">
        <v>202155.02</v>
      </c>
      <c r="D3003">
        <v>1.79</v>
      </c>
      <c r="E3003">
        <v>1.6</v>
      </c>
      <c r="F3003">
        <v>2196.08</v>
      </c>
      <c r="G3003">
        <v>16433.12</v>
      </c>
      <c r="H3003">
        <f>_xlfn.MAXIFS(performance_data[portfolio_value],performance_data[portfolio_id],performance_data[[#This Row],[portfolio_id]])  -_xlfn.MINIFS(performance_data[portfolio_value],performance_data[portfolio_id],performance_data[[#This Row],[portfolio_id]])</f>
        <v>441834.38</v>
      </c>
    </row>
    <row r="3004" spans="1:8" x14ac:dyDescent="0.3">
      <c r="A3004">
        <v>9353</v>
      </c>
      <c r="B3004" s="1">
        <v>45486</v>
      </c>
      <c r="C3004">
        <v>202090.51</v>
      </c>
      <c r="D3004">
        <v>-2.78</v>
      </c>
      <c r="E3004">
        <v>-2.76</v>
      </c>
      <c r="F3004">
        <v>16666.57</v>
      </c>
      <c r="G3004">
        <v>2122.13</v>
      </c>
      <c r="H3004">
        <f>_xlfn.MAXIFS(performance_data[portfolio_value],performance_data[portfolio_id],performance_data[[#This Row],[portfolio_id]])  -_xlfn.MINIFS(performance_data[portfolio_value],performance_data[portfolio_id],performance_data[[#This Row],[portfolio_id]])</f>
        <v>468899.83</v>
      </c>
    </row>
    <row r="3005" spans="1:8" x14ac:dyDescent="0.3">
      <c r="A3005">
        <v>4919</v>
      </c>
      <c r="B3005" s="1">
        <v>45283</v>
      </c>
      <c r="C3005">
        <v>201957.61</v>
      </c>
      <c r="D3005">
        <v>13.85</v>
      </c>
      <c r="E3005">
        <v>14.34</v>
      </c>
      <c r="F3005">
        <v>8819.6299999999992</v>
      </c>
      <c r="G3005">
        <v>19381.62</v>
      </c>
      <c r="H3005">
        <f>_xlfn.MAXIFS(performance_data[portfolio_value],performance_data[portfolio_id],performance_data[[#This Row],[portfolio_id]])  -_xlfn.MINIFS(performance_data[portfolio_value],performance_data[portfolio_id],performance_data[[#This Row],[portfolio_id]])</f>
        <v>440044.75</v>
      </c>
    </row>
    <row r="3006" spans="1:8" x14ac:dyDescent="0.3">
      <c r="A3006">
        <v>7270</v>
      </c>
      <c r="B3006" s="1">
        <v>45221</v>
      </c>
      <c r="C3006">
        <v>201863.93</v>
      </c>
      <c r="D3006">
        <v>6.86</v>
      </c>
      <c r="E3006">
        <v>6.94</v>
      </c>
      <c r="F3006">
        <v>759.82</v>
      </c>
      <c r="G3006">
        <v>6942.86</v>
      </c>
      <c r="H3006">
        <f>_xlfn.MAXIFS(performance_data[portfolio_value],performance_data[portfolio_id],performance_data[[#This Row],[portfolio_id]])  -_xlfn.MINIFS(performance_data[portfolio_value],performance_data[portfolio_id],performance_data[[#This Row],[portfolio_id]])</f>
        <v>455750.86000000004</v>
      </c>
    </row>
    <row r="3007" spans="1:8" x14ac:dyDescent="0.3">
      <c r="A3007">
        <v>3300</v>
      </c>
      <c r="B3007" s="1">
        <v>44881</v>
      </c>
      <c r="C3007">
        <v>201706.33</v>
      </c>
      <c r="D3007">
        <v>-4.13</v>
      </c>
      <c r="E3007">
        <v>-3.72</v>
      </c>
      <c r="F3007">
        <v>5328.85</v>
      </c>
      <c r="G3007">
        <v>8670.5</v>
      </c>
      <c r="H3007">
        <f>_xlfn.MAXIFS(performance_data[portfolio_value],performance_data[portfolio_id],performance_data[[#This Row],[portfolio_id]])  -_xlfn.MINIFS(performance_data[portfolio_value],performance_data[portfolio_id],performance_data[[#This Row],[portfolio_id]])</f>
        <v>458185.77999999997</v>
      </c>
    </row>
    <row r="3008" spans="1:8" x14ac:dyDescent="0.3">
      <c r="A3008">
        <v>9236</v>
      </c>
      <c r="B3008" s="1">
        <v>44833</v>
      </c>
      <c r="C3008">
        <v>201655.06</v>
      </c>
      <c r="D3008">
        <v>16.63</v>
      </c>
      <c r="E3008">
        <v>14.2</v>
      </c>
      <c r="F3008">
        <v>7121.15</v>
      </c>
      <c r="G3008">
        <v>17541.349999999999</v>
      </c>
      <c r="H3008">
        <f>_xlfn.MAXIFS(performance_data[portfolio_value],performance_data[portfolio_id],performance_data[[#This Row],[portfolio_id]])  -_xlfn.MINIFS(performance_data[portfolio_value],performance_data[portfolio_id],performance_data[[#This Row],[portfolio_id]])</f>
        <v>437102.15</v>
      </c>
    </row>
    <row r="3009" spans="1:8" x14ac:dyDescent="0.3">
      <c r="A3009">
        <v>8368</v>
      </c>
      <c r="B3009" s="1">
        <v>45095</v>
      </c>
      <c r="C3009">
        <v>201496.85</v>
      </c>
      <c r="D3009">
        <v>16.3</v>
      </c>
      <c r="E3009">
        <v>16.03</v>
      </c>
      <c r="F3009">
        <v>8110.52</v>
      </c>
      <c r="G3009">
        <v>11442.31</v>
      </c>
      <c r="H3009">
        <f>_xlfn.MAXIFS(performance_data[portfolio_value],performance_data[portfolio_id],performance_data[[#This Row],[portfolio_id]])  -_xlfn.MINIFS(performance_data[portfolio_value],performance_data[portfolio_id],performance_data[[#This Row],[portfolio_id]])</f>
        <v>459458.64</v>
      </c>
    </row>
    <row r="3010" spans="1:8" x14ac:dyDescent="0.3">
      <c r="A3010">
        <v>1932</v>
      </c>
      <c r="B3010" s="1">
        <v>45517</v>
      </c>
      <c r="C3010">
        <v>201299.55</v>
      </c>
      <c r="D3010">
        <v>4.75</v>
      </c>
      <c r="E3010">
        <v>5.46</v>
      </c>
      <c r="F3010">
        <v>398.65</v>
      </c>
      <c r="G3010">
        <v>6323.46</v>
      </c>
      <c r="H3010">
        <f>_xlfn.MAXIFS(performance_data[portfolio_value],performance_data[portfolio_id],performance_data[[#This Row],[portfolio_id]])  -_xlfn.MINIFS(performance_data[portfolio_value],performance_data[portfolio_id],performance_data[[#This Row],[portfolio_id]])</f>
        <v>436132.11000000004</v>
      </c>
    </row>
    <row r="3011" spans="1:8" x14ac:dyDescent="0.3">
      <c r="A3011">
        <v>8355</v>
      </c>
      <c r="B3011" s="1">
        <v>45322</v>
      </c>
      <c r="C3011">
        <v>201271.88</v>
      </c>
      <c r="D3011">
        <v>18.5</v>
      </c>
      <c r="E3011">
        <v>18.36</v>
      </c>
      <c r="F3011">
        <v>4993</v>
      </c>
      <c r="G3011">
        <v>4931.8100000000004</v>
      </c>
      <c r="H3011">
        <f>_xlfn.MAXIFS(performance_data[portfolio_value],performance_data[portfolio_id],performance_data[[#This Row],[portfolio_id]])  -_xlfn.MINIFS(performance_data[portfolio_value],performance_data[portfolio_id],performance_data[[#This Row],[portfolio_id]])</f>
        <v>437888.26</v>
      </c>
    </row>
    <row r="3012" spans="1:8" x14ac:dyDescent="0.3">
      <c r="A3012">
        <v>1029</v>
      </c>
      <c r="B3012" s="1">
        <v>44943</v>
      </c>
      <c r="C3012">
        <v>201216</v>
      </c>
      <c r="D3012">
        <v>19.5</v>
      </c>
      <c r="E3012">
        <v>20.79</v>
      </c>
      <c r="F3012">
        <v>19899.66</v>
      </c>
      <c r="G3012">
        <v>9808.5499999999993</v>
      </c>
      <c r="H3012">
        <f>_xlfn.MAXIFS(performance_data[portfolio_value],performance_data[portfolio_id],performance_data[[#This Row],[portfolio_id]])  -_xlfn.MINIFS(performance_data[portfolio_value],performance_data[portfolio_id],performance_data[[#This Row],[portfolio_id]])</f>
        <v>457051.31000000006</v>
      </c>
    </row>
    <row r="3013" spans="1:8" x14ac:dyDescent="0.3">
      <c r="A3013">
        <v>7049</v>
      </c>
      <c r="B3013" s="1">
        <v>45175</v>
      </c>
      <c r="C3013">
        <v>201172.76</v>
      </c>
      <c r="D3013">
        <v>-9.4700000000000006</v>
      </c>
      <c r="E3013">
        <v>-10.72</v>
      </c>
      <c r="F3013">
        <v>3244.24</v>
      </c>
      <c r="G3013">
        <v>3754.12</v>
      </c>
      <c r="H3013">
        <f>_xlfn.MAXIFS(performance_data[portfolio_value],performance_data[portfolio_id],performance_data[[#This Row],[portfolio_id]])  -_xlfn.MINIFS(performance_data[portfolio_value],performance_data[portfolio_id],performance_data[[#This Row],[portfolio_id]])</f>
        <v>484324.69999999995</v>
      </c>
    </row>
    <row r="3014" spans="1:8" x14ac:dyDescent="0.3">
      <c r="A3014">
        <v>6240</v>
      </c>
      <c r="B3014" s="1">
        <v>45130</v>
      </c>
      <c r="C3014">
        <v>200983.66</v>
      </c>
      <c r="D3014">
        <v>-4.57</v>
      </c>
      <c r="E3014">
        <v>-5.42</v>
      </c>
      <c r="F3014">
        <v>12298.69</v>
      </c>
      <c r="G3014">
        <v>3701.02</v>
      </c>
      <c r="H3014">
        <f>_xlfn.MAXIFS(performance_data[portfolio_value],performance_data[portfolio_id],performance_data[[#This Row],[portfolio_id]])  -_xlfn.MINIFS(performance_data[portfolio_value],performance_data[portfolio_id],performance_data[[#This Row],[portfolio_id]])</f>
        <v>472102.02999999997</v>
      </c>
    </row>
    <row r="3015" spans="1:8" x14ac:dyDescent="0.3">
      <c r="A3015">
        <v>5663</v>
      </c>
      <c r="B3015" s="1">
        <v>45279</v>
      </c>
      <c r="C3015">
        <v>200894.14</v>
      </c>
      <c r="D3015">
        <v>-0.49</v>
      </c>
      <c r="E3015">
        <v>-0.49</v>
      </c>
      <c r="F3015">
        <v>1468.1</v>
      </c>
      <c r="G3015">
        <v>10393.17</v>
      </c>
      <c r="H3015">
        <f>_xlfn.MAXIFS(performance_data[portfolio_value],performance_data[portfolio_id],performance_data[[#This Row],[portfolio_id]])  -_xlfn.MINIFS(performance_data[portfolio_value],performance_data[portfolio_id],performance_data[[#This Row],[portfolio_id]])</f>
        <v>433192.81</v>
      </c>
    </row>
    <row r="3016" spans="1:8" x14ac:dyDescent="0.3">
      <c r="A3016">
        <v>3120</v>
      </c>
      <c r="B3016" s="1">
        <v>44892</v>
      </c>
      <c r="C3016">
        <v>200884.53</v>
      </c>
      <c r="D3016">
        <v>17.559999999999999</v>
      </c>
      <c r="E3016">
        <v>18.48</v>
      </c>
      <c r="F3016">
        <v>4892.67</v>
      </c>
      <c r="G3016">
        <v>16348.25</v>
      </c>
      <c r="H3016">
        <f>_xlfn.MAXIFS(performance_data[portfolio_value],performance_data[portfolio_id],performance_data[[#This Row],[portfolio_id]])  -_xlfn.MINIFS(performance_data[portfolio_value],performance_data[portfolio_id],performance_data[[#This Row],[portfolio_id]])</f>
        <v>399846.82999999996</v>
      </c>
    </row>
    <row r="3017" spans="1:8" x14ac:dyDescent="0.3">
      <c r="A3017">
        <v>4948</v>
      </c>
      <c r="B3017" s="1">
        <v>45242</v>
      </c>
      <c r="C3017">
        <v>200882.51</v>
      </c>
      <c r="D3017">
        <v>15.33</v>
      </c>
      <c r="E3017">
        <v>13.81</v>
      </c>
      <c r="F3017">
        <v>403.22</v>
      </c>
      <c r="G3017">
        <v>12456.48</v>
      </c>
      <c r="H3017">
        <f>_xlfn.MAXIFS(performance_data[portfolio_value],performance_data[portfolio_id],performance_data[[#This Row],[portfolio_id]])  -_xlfn.MINIFS(performance_data[portfolio_value],performance_data[portfolio_id],performance_data[[#This Row],[portfolio_id]])</f>
        <v>431324.61</v>
      </c>
    </row>
    <row r="3018" spans="1:8" x14ac:dyDescent="0.3">
      <c r="A3018">
        <v>8313</v>
      </c>
      <c r="B3018" s="1">
        <v>45188</v>
      </c>
      <c r="C3018">
        <v>200853.8</v>
      </c>
      <c r="D3018">
        <v>16.5</v>
      </c>
      <c r="E3018">
        <v>13.55</v>
      </c>
      <c r="F3018">
        <v>18164.259999999998</v>
      </c>
      <c r="G3018">
        <v>11239.6</v>
      </c>
      <c r="H3018">
        <f>_xlfn.MAXIFS(performance_data[portfolio_value],performance_data[portfolio_id],performance_data[[#This Row],[portfolio_id]])  -_xlfn.MINIFS(performance_data[portfolio_value],performance_data[portfolio_id],performance_data[[#This Row],[portfolio_id]])</f>
        <v>414394.99</v>
      </c>
    </row>
    <row r="3019" spans="1:8" x14ac:dyDescent="0.3">
      <c r="A3019">
        <v>9525</v>
      </c>
      <c r="B3019" s="1">
        <v>45452</v>
      </c>
      <c r="C3019">
        <v>200818.3</v>
      </c>
      <c r="D3019">
        <v>8.26</v>
      </c>
      <c r="E3019">
        <v>7.67</v>
      </c>
      <c r="F3019">
        <v>1777.45</v>
      </c>
      <c r="G3019">
        <v>7900.46</v>
      </c>
      <c r="H3019">
        <f>_xlfn.MAXIFS(performance_data[portfolio_value],performance_data[portfolio_id],performance_data[[#This Row],[portfolio_id]])  -_xlfn.MINIFS(performance_data[portfolio_value],performance_data[portfolio_id],performance_data[[#This Row],[portfolio_id]])</f>
        <v>443691.57</v>
      </c>
    </row>
    <row r="3020" spans="1:8" x14ac:dyDescent="0.3">
      <c r="A3020">
        <v>5559</v>
      </c>
      <c r="B3020" s="1">
        <v>44911</v>
      </c>
      <c r="C3020">
        <v>200622.75</v>
      </c>
      <c r="D3020">
        <v>17.25</v>
      </c>
      <c r="E3020">
        <v>15.23</v>
      </c>
      <c r="F3020">
        <v>19363.41</v>
      </c>
      <c r="G3020">
        <v>6940.5</v>
      </c>
      <c r="H3020">
        <f>_xlfn.MAXIFS(performance_data[portfolio_value],performance_data[portfolio_id],performance_data[[#This Row],[portfolio_id]])  -_xlfn.MINIFS(performance_data[portfolio_value],performance_data[portfolio_id],performance_data[[#This Row],[portfolio_id]])</f>
        <v>465068.35000000003</v>
      </c>
    </row>
    <row r="3021" spans="1:8" x14ac:dyDescent="0.3">
      <c r="A3021">
        <v>5264</v>
      </c>
      <c r="B3021" s="1">
        <v>45161</v>
      </c>
      <c r="C3021">
        <v>200449.48</v>
      </c>
      <c r="D3021">
        <v>5.86</v>
      </c>
      <c r="E3021">
        <v>4.72</v>
      </c>
      <c r="F3021">
        <v>12870.4</v>
      </c>
      <c r="G3021">
        <v>8785.56</v>
      </c>
      <c r="H3021">
        <f>_xlfn.MAXIFS(performance_data[portfolio_value],performance_data[portfolio_id],performance_data[[#This Row],[portfolio_id]])  -_xlfn.MINIFS(performance_data[portfolio_value],performance_data[portfolio_id],performance_data[[#This Row],[portfolio_id]])</f>
        <v>488077.94</v>
      </c>
    </row>
    <row r="3022" spans="1:8" x14ac:dyDescent="0.3">
      <c r="A3022">
        <v>1932</v>
      </c>
      <c r="B3022" s="1">
        <v>45331</v>
      </c>
      <c r="C3022">
        <v>200406.86</v>
      </c>
      <c r="D3022">
        <v>7.82</v>
      </c>
      <c r="E3022">
        <v>7.69</v>
      </c>
      <c r="F3022">
        <v>11753.22</v>
      </c>
      <c r="G3022">
        <v>18846.259999999998</v>
      </c>
      <c r="H3022">
        <f>_xlfn.MAXIFS(performance_data[portfolio_value],performance_data[portfolio_id],performance_data[[#This Row],[portfolio_id]])  -_xlfn.MINIFS(performance_data[portfolio_value],performance_data[portfolio_id],performance_data[[#This Row],[portfolio_id]])</f>
        <v>436132.11000000004</v>
      </c>
    </row>
    <row r="3023" spans="1:8" x14ac:dyDescent="0.3">
      <c r="A3023">
        <v>2235</v>
      </c>
      <c r="B3023" s="1">
        <v>45069</v>
      </c>
      <c r="C3023">
        <v>200376.13</v>
      </c>
      <c r="D3023">
        <v>8.86</v>
      </c>
      <c r="E3023">
        <v>8.9700000000000006</v>
      </c>
      <c r="F3023">
        <v>3117.23</v>
      </c>
      <c r="G3023">
        <v>9316.1299999999992</v>
      </c>
      <c r="H3023">
        <f>_xlfn.MAXIFS(performance_data[portfolio_value],performance_data[portfolio_id],performance_data[[#This Row],[portfolio_id]])  -_xlfn.MINIFS(performance_data[portfolio_value],performance_data[portfolio_id],performance_data[[#This Row],[portfolio_id]])</f>
        <v>474352.65</v>
      </c>
    </row>
    <row r="3024" spans="1:8" x14ac:dyDescent="0.3">
      <c r="A3024">
        <v>6240</v>
      </c>
      <c r="B3024" s="1">
        <v>45231</v>
      </c>
      <c r="C3024">
        <v>200228.44</v>
      </c>
      <c r="D3024">
        <v>17.98</v>
      </c>
      <c r="E3024">
        <v>15.92</v>
      </c>
      <c r="F3024">
        <v>1773.34</v>
      </c>
      <c r="G3024">
        <v>17704.96</v>
      </c>
      <c r="H3024">
        <f>_xlfn.MAXIFS(performance_data[portfolio_value],performance_data[portfolio_id],performance_data[[#This Row],[portfolio_id]])  -_xlfn.MINIFS(performance_data[portfolio_value],performance_data[portfolio_id],performance_data[[#This Row],[portfolio_id]])</f>
        <v>472102.02999999997</v>
      </c>
    </row>
    <row r="3025" spans="1:8" x14ac:dyDescent="0.3">
      <c r="A3025">
        <v>9698</v>
      </c>
      <c r="B3025" s="1">
        <v>45183</v>
      </c>
      <c r="C3025">
        <v>199856.93</v>
      </c>
      <c r="D3025">
        <v>-7.46</v>
      </c>
      <c r="E3025">
        <v>-6.87</v>
      </c>
      <c r="F3025">
        <v>15566.67</v>
      </c>
      <c r="G3025">
        <v>8477.92</v>
      </c>
      <c r="H3025">
        <f>_xlfn.MAXIFS(performance_data[portfolio_value],performance_data[portfolio_id],performance_data[[#This Row],[portfolio_id]])  -_xlfn.MINIFS(performance_data[portfolio_value],performance_data[portfolio_id],performance_data[[#This Row],[portfolio_id]])</f>
        <v>472544.12</v>
      </c>
    </row>
    <row r="3026" spans="1:8" x14ac:dyDescent="0.3">
      <c r="A3026">
        <v>2344</v>
      </c>
      <c r="B3026" s="1">
        <v>45102</v>
      </c>
      <c r="C3026">
        <v>199821.25</v>
      </c>
      <c r="D3026">
        <v>-4.7300000000000004</v>
      </c>
      <c r="E3026">
        <v>-3.89</v>
      </c>
      <c r="F3026">
        <v>8501.23</v>
      </c>
      <c r="G3026">
        <v>75.3</v>
      </c>
      <c r="H3026">
        <f>_xlfn.MAXIFS(performance_data[portfolio_value],performance_data[portfolio_id],performance_data[[#This Row],[portfolio_id]])  -_xlfn.MINIFS(performance_data[portfolio_value],performance_data[portfolio_id],performance_data[[#This Row],[portfolio_id]])</f>
        <v>454138.68</v>
      </c>
    </row>
    <row r="3027" spans="1:8" x14ac:dyDescent="0.3">
      <c r="A3027">
        <v>6369</v>
      </c>
      <c r="B3027" s="1">
        <v>45363</v>
      </c>
      <c r="C3027">
        <v>199792.74</v>
      </c>
      <c r="D3027">
        <v>-1.1000000000000001</v>
      </c>
      <c r="E3027">
        <v>-1.2</v>
      </c>
      <c r="F3027">
        <v>16799.919999999998</v>
      </c>
      <c r="G3027">
        <v>19511.61</v>
      </c>
      <c r="H3027">
        <f>_xlfn.MAXIFS(performance_data[portfolio_value],performance_data[portfolio_id],performance_data[[#This Row],[portfolio_id]])  -_xlfn.MINIFS(performance_data[portfolio_value],performance_data[portfolio_id],performance_data[[#This Row],[portfolio_id]])</f>
        <v>449634.47000000003</v>
      </c>
    </row>
    <row r="3028" spans="1:8" x14ac:dyDescent="0.3">
      <c r="A3028">
        <v>2159</v>
      </c>
      <c r="B3028" s="1">
        <v>45056</v>
      </c>
      <c r="C3028">
        <v>199647.78</v>
      </c>
      <c r="D3028">
        <v>4.41</v>
      </c>
      <c r="E3028">
        <v>3.92</v>
      </c>
      <c r="F3028">
        <v>18504.89</v>
      </c>
      <c r="G3028">
        <v>13583.11</v>
      </c>
      <c r="H3028">
        <f>_xlfn.MAXIFS(performance_data[portfolio_value],performance_data[portfolio_id],performance_data[[#This Row],[portfolio_id]])  -_xlfn.MINIFS(performance_data[portfolio_value],performance_data[portfolio_id],performance_data[[#This Row],[portfolio_id]])</f>
        <v>461419.62</v>
      </c>
    </row>
    <row r="3029" spans="1:8" x14ac:dyDescent="0.3">
      <c r="A3029">
        <v>2159</v>
      </c>
      <c r="B3029" s="1">
        <v>45128</v>
      </c>
      <c r="C3029">
        <v>199596.55</v>
      </c>
      <c r="D3029">
        <v>9.8800000000000008</v>
      </c>
      <c r="E3029">
        <v>9.86</v>
      </c>
      <c r="F3029">
        <v>7415.58</v>
      </c>
      <c r="G3029">
        <v>4974.03</v>
      </c>
      <c r="H3029">
        <f>_xlfn.MAXIFS(performance_data[portfolio_value],performance_data[portfolio_id],performance_data[[#This Row],[portfolio_id]])  -_xlfn.MINIFS(performance_data[portfolio_value],performance_data[portfolio_id],performance_data[[#This Row],[portfolio_id]])</f>
        <v>461419.62</v>
      </c>
    </row>
    <row r="3030" spans="1:8" x14ac:dyDescent="0.3">
      <c r="A3030">
        <v>6369</v>
      </c>
      <c r="B3030" s="1">
        <v>45548</v>
      </c>
      <c r="C3030">
        <v>199504.98</v>
      </c>
      <c r="D3030">
        <v>18.18</v>
      </c>
      <c r="E3030">
        <v>18.739999999999998</v>
      </c>
      <c r="F3030">
        <v>6247.99</v>
      </c>
      <c r="G3030">
        <v>2539.89</v>
      </c>
      <c r="H3030">
        <f>_xlfn.MAXIFS(performance_data[portfolio_value],performance_data[portfolio_id],performance_data[[#This Row],[portfolio_id]])  -_xlfn.MINIFS(performance_data[portfolio_value],performance_data[portfolio_id],performance_data[[#This Row],[portfolio_id]])</f>
        <v>449634.47000000003</v>
      </c>
    </row>
    <row r="3031" spans="1:8" x14ac:dyDescent="0.3">
      <c r="A3031">
        <v>9983</v>
      </c>
      <c r="B3031" s="1">
        <v>44941</v>
      </c>
      <c r="C3031">
        <v>199503.01</v>
      </c>
      <c r="D3031">
        <v>0.5</v>
      </c>
      <c r="E3031">
        <v>0.51</v>
      </c>
      <c r="F3031">
        <v>18283.060000000001</v>
      </c>
      <c r="G3031">
        <v>13636.25</v>
      </c>
      <c r="H3031">
        <f>_xlfn.MAXIFS(performance_data[portfolio_value],performance_data[portfolio_id],performance_data[[#This Row],[portfolio_id]])  -_xlfn.MINIFS(performance_data[portfolio_value],performance_data[portfolio_id],performance_data[[#This Row],[portfolio_id]])</f>
        <v>475948.09</v>
      </c>
    </row>
    <row r="3032" spans="1:8" x14ac:dyDescent="0.3">
      <c r="A3032">
        <v>6240</v>
      </c>
      <c r="B3032" s="1">
        <v>44976</v>
      </c>
      <c r="C3032">
        <v>199276.37</v>
      </c>
      <c r="D3032">
        <v>15.51</v>
      </c>
      <c r="E3032">
        <v>13.17</v>
      </c>
      <c r="F3032">
        <v>10275.76</v>
      </c>
      <c r="G3032">
        <v>16213.2</v>
      </c>
      <c r="H3032">
        <f>_xlfn.MAXIFS(performance_data[portfolio_value],performance_data[portfolio_id],performance_data[[#This Row],[portfolio_id]])  -_xlfn.MINIFS(performance_data[portfolio_value],performance_data[portfolio_id],performance_data[[#This Row],[portfolio_id]])</f>
        <v>472102.02999999997</v>
      </c>
    </row>
    <row r="3033" spans="1:8" x14ac:dyDescent="0.3">
      <c r="A3033">
        <v>1666</v>
      </c>
      <c r="B3033" s="1">
        <v>45437</v>
      </c>
      <c r="C3033">
        <v>199253.15</v>
      </c>
      <c r="D3033">
        <v>17.36</v>
      </c>
      <c r="E3033">
        <v>14.92</v>
      </c>
      <c r="F3033">
        <v>14556.73</v>
      </c>
      <c r="G3033">
        <v>2625</v>
      </c>
      <c r="H3033">
        <f>_xlfn.MAXIFS(performance_data[portfolio_value],performance_data[portfolio_id],performance_data[[#This Row],[portfolio_id]])  -_xlfn.MINIFS(performance_data[portfolio_value],performance_data[portfolio_id],performance_data[[#This Row],[portfolio_id]])</f>
        <v>493743.75</v>
      </c>
    </row>
    <row r="3034" spans="1:8" x14ac:dyDescent="0.3">
      <c r="A3034">
        <v>7654</v>
      </c>
      <c r="B3034" s="1">
        <v>44886</v>
      </c>
      <c r="C3034">
        <v>199226.21</v>
      </c>
      <c r="D3034">
        <v>12.06</v>
      </c>
      <c r="E3034">
        <v>12.67</v>
      </c>
      <c r="F3034">
        <v>12164.19</v>
      </c>
      <c r="G3034">
        <v>45.87</v>
      </c>
      <c r="H3034">
        <f>_xlfn.MAXIFS(performance_data[portfolio_value],performance_data[portfolio_id],performance_data[[#This Row],[portfolio_id]])  -_xlfn.MINIFS(performance_data[portfolio_value],performance_data[portfolio_id],performance_data[[#This Row],[portfolio_id]])</f>
        <v>457897.98</v>
      </c>
    </row>
    <row r="3035" spans="1:8" x14ac:dyDescent="0.3">
      <c r="A3035">
        <v>7027</v>
      </c>
      <c r="B3035" s="1">
        <v>45492</v>
      </c>
      <c r="C3035">
        <v>199139.24</v>
      </c>
      <c r="D3035">
        <v>15.27</v>
      </c>
      <c r="E3035">
        <v>16.38</v>
      </c>
      <c r="F3035">
        <v>4172.08</v>
      </c>
      <c r="G3035">
        <v>14746.09</v>
      </c>
      <c r="H3035">
        <f>_xlfn.MAXIFS(performance_data[portfolio_value],performance_data[portfolio_id],performance_data[[#This Row],[portfolio_id]])  -_xlfn.MINIFS(performance_data[portfolio_value],performance_data[portfolio_id],performance_data[[#This Row],[portfolio_id]])</f>
        <v>469516.29000000004</v>
      </c>
    </row>
    <row r="3036" spans="1:8" x14ac:dyDescent="0.3">
      <c r="A3036">
        <v>9031</v>
      </c>
      <c r="B3036" s="1">
        <v>45022</v>
      </c>
      <c r="C3036">
        <v>198898.15</v>
      </c>
      <c r="D3036">
        <v>-8.7200000000000006</v>
      </c>
      <c r="E3036">
        <v>-7.98</v>
      </c>
      <c r="F3036">
        <v>17003.75</v>
      </c>
      <c r="G3036">
        <v>13127.55</v>
      </c>
      <c r="H3036">
        <f>_xlfn.MAXIFS(performance_data[portfolio_value],performance_data[portfolio_id],performance_data[[#This Row],[portfolio_id]])  -_xlfn.MINIFS(performance_data[portfolio_value],performance_data[portfolio_id],performance_data[[#This Row],[portfolio_id]])</f>
        <v>485890.45999999996</v>
      </c>
    </row>
    <row r="3037" spans="1:8" x14ac:dyDescent="0.3">
      <c r="A3037">
        <v>5559</v>
      </c>
      <c r="B3037" s="1">
        <v>45016</v>
      </c>
      <c r="C3037">
        <v>198839.8</v>
      </c>
      <c r="D3037">
        <v>15.14</v>
      </c>
      <c r="E3037">
        <v>13.9</v>
      </c>
      <c r="F3037">
        <v>18700.86</v>
      </c>
      <c r="G3037">
        <v>4620.1400000000003</v>
      </c>
      <c r="H3037">
        <f>_xlfn.MAXIFS(performance_data[portfolio_value],performance_data[portfolio_id],performance_data[[#This Row],[portfolio_id]])  -_xlfn.MINIFS(performance_data[portfolio_value],performance_data[portfolio_id],performance_data[[#This Row],[portfolio_id]])</f>
        <v>465068.35000000003</v>
      </c>
    </row>
    <row r="3038" spans="1:8" x14ac:dyDescent="0.3">
      <c r="A3038">
        <v>4566</v>
      </c>
      <c r="B3038" s="1">
        <v>45559</v>
      </c>
      <c r="C3038">
        <v>198671.35</v>
      </c>
      <c r="D3038">
        <v>-9.3699999999999992</v>
      </c>
      <c r="E3038">
        <v>-10.68</v>
      </c>
      <c r="F3038">
        <v>36.32</v>
      </c>
      <c r="G3038">
        <v>16365.69</v>
      </c>
      <c r="H3038">
        <f>_xlfn.MAXIFS(performance_data[portfolio_value],performance_data[portfolio_id],performance_data[[#This Row],[portfolio_id]])  -_xlfn.MINIFS(performance_data[portfolio_value],performance_data[portfolio_id],performance_data[[#This Row],[portfolio_id]])</f>
        <v>454731.38</v>
      </c>
    </row>
    <row r="3039" spans="1:8" x14ac:dyDescent="0.3">
      <c r="A3039">
        <v>6750</v>
      </c>
      <c r="B3039" s="1">
        <v>45267</v>
      </c>
      <c r="C3039">
        <v>198602.07</v>
      </c>
      <c r="D3039">
        <v>6.73</v>
      </c>
      <c r="E3039">
        <v>8.07</v>
      </c>
      <c r="F3039">
        <v>9991.3700000000008</v>
      </c>
      <c r="G3039">
        <v>1098.98</v>
      </c>
      <c r="H3039">
        <f>_xlfn.MAXIFS(performance_data[portfolio_value],performance_data[portfolio_id],performance_data[[#This Row],[portfolio_id]])  -_xlfn.MINIFS(performance_data[portfolio_value],performance_data[portfolio_id],performance_data[[#This Row],[portfolio_id]])</f>
        <v>442764.35</v>
      </c>
    </row>
    <row r="3040" spans="1:8" x14ac:dyDescent="0.3">
      <c r="A3040">
        <v>3877</v>
      </c>
      <c r="B3040" s="1">
        <v>45231</v>
      </c>
      <c r="C3040">
        <v>198547.33</v>
      </c>
      <c r="D3040">
        <v>16.559999999999999</v>
      </c>
      <c r="E3040">
        <v>19.440000000000001</v>
      </c>
      <c r="F3040">
        <v>12919.78</v>
      </c>
      <c r="G3040">
        <v>3722.39</v>
      </c>
      <c r="H3040">
        <f>_xlfn.MAXIFS(performance_data[portfolio_value],performance_data[portfolio_id],performance_data[[#This Row],[portfolio_id]])  -_xlfn.MINIFS(performance_data[portfolio_value],performance_data[portfolio_id],performance_data[[#This Row],[portfolio_id]])</f>
        <v>437292.56999999995</v>
      </c>
    </row>
    <row r="3041" spans="1:8" x14ac:dyDescent="0.3">
      <c r="A3041">
        <v>4919</v>
      </c>
      <c r="B3041" s="1">
        <v>45283</v>
      </c>
      <c r="C3041">
        <v>198218.01</v>
      </c>
      <c r="D3041">
        <v>0.01</v>
      </c>
      <c r="E3041">
        <v>0.01</v>
      </c>
      <c r="F3041">
        <v>10717.78</v>
      </c>
      <c r="G3041">
        <v>16539.71</v>
      </c>
      <c r="H3041">
        <f>_xlfn.MAXIFS(performance_data[portfolio_value],performance_data[portfolio_id],performance_data[[#This Row],[portfolio_id]])  -_xlfn.MINIFS(performance_data[portfolio_value],performance_data[portfolio_id],performance_data[[#This Row],[portfolio_id]])</f>
        <v>440044.75</v>
      </c>
    </row>
    <row r="3042" spans="1:8" x14ac:dyDescent="0.3">
      <c r="A3042">
        <v>4993</v>
      </c>
      <c r="B3042" s="1">
        <v>44896</v>
      </c>
      <c r="C3042">
        <v>198159.41</v>
      </c>
      <c r="D3042">
        <v>4.05</v>
      </c>
      <c r="E3042">
        <v>3.41</v>
      </c>
      <c r="F3042">
        <v>18520.830000000002</v>
      </c>
      <c r="G3042">
        <v>4884.42</v>
      </c>
      <c r="H3042">
        <f>_xlfn.MAXIFS(performance_data[portfolio_value],performance_data[portfolio_id],performance_data[[#This Row],[portfolio_id]])  -_xlfn.MINIFS(performance_data[portfolio_value],performance_data[portfolio_id],performance_data[[#This Row],[portfolio_id]])</f>
        <v>459840.17</v>
      </c>
    </row>
    <row r="3043" spans="1:8" x14ac:dyDescent="0.3">
      <c r="A3043">
        <v>9525</v>
      </c>
      <c r="B3043" s="1">
        <v>45382</v>
      </c>
      <c r="C3043">
        <v>198137.15</v>
      </c>
      <c r="D3043">
        <v>11.1</v>
      </c>
      <c r="E3043">
        <v>12.2</v>
      </c>
      <c r="F3043">
        <v>797.03</v>
      </c>
      <c r="G3043">
        <v>6264.71</v>
      </c>
      <c r="H3043">
        <f>_xlfn.MAXIFS(performance_data[portfolio_value],performance_data[portfolio_id],performance_data[[#This Row],[portfolio_id]])  -_xlfn.MINIFS(performance_data[portfolio_value],performance_data[portfolio_id],performance_data[[#This Row],[portfolio_id]])</f>
        <v>443691.57</v>
      </c>
    </row>
    <row r="3044" spans="1:8" x14ac:dyDescent="0.3">
      <c r="A3044">
        <v>1410</v>
      </c>
      <c r="B3044" s="1">
        <v>45016</v>
      </c>
      <c r="C3044">
        <v>198128.87</v>
      </c>
      <c r="D3044">
        <v>-2.15</v>
      </c>
      <c r="E3044">
        <v>-2.23</v>
      </c>
      <c r="F3044">
        <v>18635.22</v>
      </c>
      <c r="G3044">
        <v>7585.81</v>
      </c>
      <c r="H3044">
        <f>_xlfn.MAXIFS(performance_data[portfolio_value],performance_data[portfolio_id],performance_data[[#This Row],[portfolio_id]])  -_xlfn.MINIFS(performance_data[portfolio_value],performance_data[portfolio_id],performance_data[[#This Row],[portfolio_id]])</f>
        <v>481394.79</v>
      </c>
    </row>
    <row r="3045" spans="1:8" x14ac:dyDescent="0.3">
      <c r="A3045">
        <v>3112</v>
      </c>
      <c r="B3045" s="1">
        <v>45209</v>
      </c>
      <c r="C3045">
        <v>197984.08</v>
      </c>
      <c r="D3045">
        <v>1.43</v>
      </c>
      <c r="E3045">
        <v>1.67</v>
      </c>
      <c r="F3045">
        <v>15854.76</v>
      </c>
      <c r="G3045">
        <v>17970.84</v>
      </c>
      <c r="H3045">
        <f>_xlfn.MAXIFS(performance_data[portfolio_value],performance_data[portfolio_id],performance_data[[#This Row],[portfolio_id]])  -_xlfn.MINIFS(performance_data[portfolio_value],performance_data[portfolio_id],performance_data[[#This Row],[portfolio_id]])</f>
        <v>453894.07</v>
      </c>
    </row>
    <row r="3046" spans="1:8" x14ac:dyDescent="0.3">
      <c r="A3046">
        <v>5968</v>
      </c>
      <c r="B3046" s="1">
        <v>44894</v>
      </c>
      <c r="C3046">
        <v>197955.75</v>
      </c>
      <c r="D3046">
        <v>9.86</v>
      </c>
      <c r="E3046">
        <v>9.89</v>
      </c>
      <c r="F3046">
        <v>19267.95</v>
      </c>
      <c r="G3046">
        <v>353.93</v>
      </c>
      <c r="H3046">
        <f>_xlfn.MAXIFS(performance_data[portfolio_value],performance_data[portfolio_id],performance_data[[#This Row],[portfolio_id]])  -_xlfn.MINIFS(performance_data[portfolio_value],performance_data[portfolio_id],performance_data[[#This Row],[portfolio_id]])</f>
        <v>479742.19</v>
      </c>
    </row>
    <row r="3047" spans="1:8" x14ac:dyDescent="0.3">
      <c r="A3047">
        <v>6810</v>
      </c>
      <c r="B3047" s="1">
        <v>45512</v>
      </c>
      <c r="C3047">
        <v>197719.78</v>
      </c>
      <c r="D3047">
        <v>-0.08</v>
      </c>
      <c r="E3047">
        <v>-7.0000000000000007E-2</v>
      </c>
      <c r="F3047">
        <v>17240.78</v>
      </c>
      <c r="G3047">
        <v>9669.25</v>
      </c>
      <c r="H3047">
        <f>_xlfn.MAXIFS(performance_data[portfolio_value],performance_data[portfolio_id],performance_data[[#This Row],[portfolio_id]])  -_xlfn.MINIFS(performance_data[portfolio_value],performance_data[portfolio_id],performance_data[[#This Row],[portfolio_id]])</f>
        <v>430950.46</v>
      </c>
    </row>
    <row r="3048" spans="1:8" x14ac:dyDescent="0.3">
      <c r="A3048">
        <v>6070</v>
      </c>
      <c r="B3048" s="1">
        <v>45043</v>
      </c>
      <c r="C3048">
        <v>197687.83</v>
      </c>
      <c r="D3048">
        <v>8.1</v>
      </c>
      <c r="E3048">
        <v>9.5399999999999991</v>
      </c>
      <c r="F3048">
        <v>6782.93</v>
      </c>
      <c r="G3048">
        <v>12906.15</v>
      </c>
      <c r="H3048">
        <f>_xlfn.MAXIFS(performance_data[portfolio_value],performance_data[portfolio_id],performance_data[[#This Row],[portfolio_id]])  -_xlfn.MINIFS(performance_data[portfolio_value],performance_data[portfolio_id],performance_data[[#This Row],[portfolio_id]])</f>
        <v>410061.70999999996</v>
      </c>
    </row>
    <row r="3049" spans="1:8" x14ac:dyDescent="0.3">
      <c r="A3049">
        <v>5559</v>
      </c>
      <c r="B3049" s="1">
        <v>45292</v>
      </c>
      <c r="C3049">
        <v>197640.82</v>
      </c>
      <c r="D3049">
        <v>-3.93</v>
      </c>
      <c r="E3049">
        <v>-4.16</v>
      </c>
      <c r="F3049">
        <v>6477.98</v>
      </c>
      <c r="G3049">
        <v>3488.6</v>
      </c>
      <c r="H3049">
        <f>_xlfn.MAXIFS(performance_data[portfolio_value],performance_data[portfolio_id],performance_data[[#This Row],[portfolio_id]])  -_xlfn.MINIFS(performance_data[portfolio_value],performance_data[portfolio_id],performance_data[[#This Row],[portfolio_id]])</f>
        <v>465068.35000000003</v>
      </c>
    </row>
    <row r="3050" spans="1:8" x14ac:dyDescent="0.3">
      <c r="A3050">
        <v>4119</v>
      </c>
      <c r="B3050" s="1">
        <v>45511</v>
      </c>
      <c r="C3050">
        <v>197597.58</v>
      </c>
      <c r="D3050">
        <v>3.12</v>
      </c>
      <c r="E3050">
        <v>2.52</v>
      </c>
      <c r="F3050">
        <v>6052.23</v>
      </c>
      <c r="G3050">
        <v>11419.63</v>
      </c>
      <c r="H3050">
        <f>_xlfn.MAXIFS(performance_data[portfolio_value],performance_data[portfolio_id],performance_data[[#This Row],[portfolio_id]])  -_xlfn.MINIFS(performance_data[portfolio_value],performance_data[portfolio_id],performance_data[[#This Row],[portfolio_id]])</f>
        <v>478103.85000000003</v>
      </c>
    </row>
    <row r="3051" spans="1:8" x14ac:dyDescent="0.3">
      <c r="A3051">
        <v>5136</v>
      </c>
      <c r="B3051" s="1">
        <v>45117</v>
      </c>
      <c r="C3051">
        <v>197532.26</v>
      </c>
      <c r="D3051">
        <v>12.18</v>
      </c>
      <c r="E3051">
        <v>13.02</v>
      </c>
      <c r="F3051">
        <v>3833.6</v>
      </c>
      <c r="G3051">
        <v>13821.9</v>
      </c>
      <c r="H3051">
        <f>_xlfn.MAXIFS(performance_data[portfolio_value],performance_data[portfolio_id],performance_data[[#This Row],[portfolio_id]])  -_xlfn.MINIFS(performance_data[portfolio_value],performance_data[portfolio_id],performance_data[[#This Row],[portfolio_id]])</f>
        <v>471919.2</v>
      </c>
    </row>
    <row r="3052" spans="1:8" x14ac:dyDescent="0.3">
      <c r="A3052">
        <v>6750</v>
      </c>
      <c r="B3052" s="1">
        <v>44988</v>
      </c>
      <c r="C3052">
        <v>197481.17</v>
      </c>
      <c r="D3052">
        <v>11.2</v>
      </c>
      <c r="E3052">
        <v>11.87</v>
      </c>
      <c r="F3052">
        <v>14232.85</v>
      </c>
      <c r="G3052">
        <v>18181.93</v>
      </c>
      <c r="H3052">
        <f>_xlfn.MAXIFS(performance_data[portfolio_value],performance_data[portfolio_id],performance_data[[#This Row],[portfolio_id]])  -_xlfn.MINIFS(performance_data[portfolio_value],performance_data[portfolio_id],performance_data[[#This Row],[portfolio_id]])</f>
        <v>442764.35</v>
      </c>
    </row>
    <row r="3053" spans="1:8" x14ac:dyDescent="0.3">
      <c r="A3053">
        <v>8353</v>
      </c>
      <c r="B3053" s="1">
        <v>44902</v>
      </c>
      <c r="C3053">
        <v>197390.38</v>
      </c>
      <c r="D3053">
        <v>-1.38</v>
      </c>
      <c r="E3053">
        <v>-1.4</v>
      </c>
      <c r="F3053">
        <v>9357.33</v>
      </c>
      <c r="G3053">
        <v>6195.17</v>
      </c>
      <c r="H3053">
        <f>_xlfn.MAXIFS(performance_data[portfolio_value],performance_data[portfolio_id],performance_data[[#This Row],[portfolio_id]])  -_xlfn.MINIFS(performance_data[portfolio_value],performance_data[portfolio_id],performance_data[[#This Row],[portfolio_id]])</f>
        <v>484346.58</v>
      </c>
    </row>
    <row r="3054" spans="1:8" x14ac:dyDescent="0.3">
      <c r="A3054">
        <v>4355</v>
      </c>
      <c r="B3054" s="1">
        <v>45220</v>
      </c>
      <c r="C3054">
        <v>197084.48</v>
      </c>
      <c r="D3054">
        <v>-7.32</v>
      </c>
      <c r="E3054">
        <v>-7.3</v>
      </c>
      <c r="F3054">
        <v>17221.939999999999</v>
      </c>
      <c r="G3054">
        <v>8463.5400000000009</v>
      </c>
      <c r="H3054">
        <f>_xlfn.MAXIFS(performance_data[portfolio_value],performance_data[portfolio_id],performance_data[[#This Row],[portfolio_id]])  -_xlfn.MINIFS(performance_data[portfolio_value],performance_data[portfolio_id],performance_data[[#This Row],[portfolio_id]])</f>
        <v>490384.75999999995</v>
      </c>
    </row>
    <row r="3055" spans="1:8" x14ac:dyDescent="0.3">
      <c r="A3055">
        <v>7691</v>
      </c>
      <c r="B3055" s="1">
        <v>45342</v>
      </c>
      <c r="C3055">
        <v>196936.9</v>
      </c>
      <c r="D3055">
        <v>-9.39</v>
      </c>
      <c r="E3055">
        <v>-11.26</v>
      </c>
      <c r="F3055">
        <v>9441.51</v>
      </c>
      <c r="G3055">
        <v>2252.73</v>
      </c>
      <c r="H3055">
        <f>_xlfn.MAXIFS(performance_data[portfolio_value],performance_data[portfolio_id],performance_data[[#This Row],[portfolio_id]])  -_xlfn.MINIFS(performance_data[portfolio_value],performance_data[portfolio_id],performance_data[[#This Row],[portfolio_id]])</f>
        <v>435164.61000000004</v>
      </c>
    </row>
    <row r="3056" spans="1:8" x14ac:dyDescent="0.3">
      <c r="A3056">
        <v>1932</v>
      </c>
      <c r="B3056" s="1">
        <v>45326</v>
      </c>
      <c r="C3056">
        <v>196733.37</v>
      </c>
      <c r="D3056">
        <v>17.079999999999998</v>
      </c>
      <c r="E3056">
        <v>18.14</v>
      </c>
      <c r="F3056">
        <v>9576.49</v>
      </c>
      <c r="G3056">
        <v>15820.34</v>
      </c>
      <c r="H3056">
        <f>_xlfn.MAXIFS(performance_data[portfolio_value],performance_data[portfolio_id],performance_data[[#This Row],[portfolio_id]])  -_xlfn.MINIFS(performance_data[portfolio_value],performance_data[portfolio_id],performance_data[[#This Row],[portfolio_id]])</f>
        <v>436132.11000000004</v>
      </c>
    </row>
    <row r="3057" spans="1:8" x14ac:dyDescent="0.3">
      <c r="A3057">
        <v>8353</v>
      </c>
      <c r="B3057" s="1">
        <v>45536</v>
      </c>
      <c r="C3057">
        <v>196577.95</v>
      </c>
      <c r="D3057">
        <v>2.34</v>
      </c>
      <c r="E3057">
        <v>2.17</v>
      </c>
      <c r="F3057">
        <v>14642.19</v>
      </c>
      <c r="G3057">
        <v>5418.97</v>
      </c>
      <c r="H3057">
        <f>_xlfn.MAXIFS(performance_data[portfolio_value],performance_data[portfolio_id],performance_data[[#This Row],[portfolio_id]])  -_xlfn.MINIFS(performance_data[portfolio_value],performance_data[portfolio_id],performance_data[[#This Row],[portfolio_id]])</f>
        <v>484346.58</v>
      </c>
    </row>
    <row r="3058" spans="1:8" x14ac:dyDescent="0.3">
      <c r="A3058">
        <v>9116</v>
      </c>
      <c r="B3058" s="1">
        <v>45313</v>
      </c>
      <c r="C3058">
        <v>196555.26</v>
      </c>
      <c r="D3058">
        <v>16.64</v>
      </c>
      <c r="E3058">
        <v>13.66</v>
      </c>
      <c r="F3058">
        <v>14341.19</v>
      </c>
      <c r="G3058">
        <v>6151.5</v>
      </c>
      <c r="H3058">
        <f>_xlfn.MAXIFS(performance_data[portfolio_value],performance_data[portfolio_id],performance_data[[#This Row],[portfolio_id]])  -_xlfn.MINIFS(performance_data[portfolio_value],performance_data[portfolio_id],performance_data[[#This Row],[portfolio_id]])</f>
        <v>466328.86</v>
      </c>
    </row>
    <row r="3059" spans="1:8" x14ac:dyDescent="0.3">
      <c r="A3059">
        <v>1763</v>
      </c>
      <c r="B3059" s="1">
        <v>44879</v>
      </c>
      <c r="C3059">
        <v>196240.63</v>
      </c>
      <c r="D3059">
        <v>8.33</v>
      </c>
      <c r="E3059">
        <v>8.34</v>
      </c>
      <c r="F3059">
        <v>9421.35</v>
      </c>
      <c r="G3059">
        <v>14113.09</v>
      </c>
      <c r="H3059">
        <f>_xlfn.MAXIFS(performance_data[portfolio_value],performance_data[portfolio_id],performance_data[[#This Row],[portfolio_id]])  -_xlfn.MINIFS(performance_data[portfolio_value],performance_data[portfolio_id],performance_data[[#This Row],[portfolio_id]])</f>
        <v>400130.94</v>
      </c>
    </row>
    <row r="3060" spans="1:8" x14ac:dyDescent="0.3">
      <c r="A3060">
        <v>4351</v>
      </c>
      <c r="B3060" s="1">
        <v>45396</v>
      </c>
      <c r="C3060">
        <v>195786.81</v>
      </c>
      <c r="D3060">
        <v>12.51</v>
      </c>
      <c r="E3060">
        <v>14.64</v>
      </c>
      <c r="F3060">
        <v>18989.64</v>
      </c>
      <c r="G3060">
        <v>9659.98</v>
      </c>
      <c r="H3060">
        <f>_xlfn.MAXIFS(performance_data[portfolio_value],performance_data[portfolio_id],performance_data[[#This Row],[portfolio_id]])  -_xlfn.MINIFS(performance_data[portfolio_value],performance_data[portfolio_id],performance_data[[#This Row],[portfolio_id]])</f>
        <v>418174.16</v>
      </c>
    </row>
    <row r="3061" spans="1:8" x14ac:dyDescent="0.3">
      <c r="A3061">
        <v>4862</v>
      </c>
      <c r="B3061" s="1">
        <v>44936</v>
      </c>
      <c r="C3061">
        <v>195702.89</v>
      </c>
      <c r="D3061">
        <v>-6.57</v>
      </c>
      <c r="E3061">
        <v>-6.38</v>
      </c>
      <c r="F3061">
        <v>8214.01</v>
      </c>
      <c r="G3061">
        <v>287.17</v>
      </c>
      <c r="H3061">
        <f>_xlfn.MAXIFS(performance_data[portfolio_value],performance_data[portfolio_id],performance_data[[#This Row],[portfolio_id]])  -_xlfn.MINIFS(performance_data[portfolio_value],performance_data[portfolio_id],performance_data[[#This Row],[portfolio_id]])</f>
        <v>473464.66000000003</v>
      </c>
    </row>
    <row r="3062" spans="1:8" x14ac:dyDescent="0.3">
      <c r="A3062">
        <v>6536</v>
      </c>
      <c r="B3062" s="1">
        <v>45560</v>
      </c>
      <c r="C3062">
        <v>195657.14</v>
      </c>
      <c r="D3062">
        <v>6.06</v>
      </c>
      <c r="E3062">
        <v>5.19</v>
      </c>
      <c r="F3062">
        <v>19143.169999999998</v>
      </c>
      <c r="G3062">
        <v>11420.71</v>
      </c>
      <c r="H3062">
        <f>_xlfn.MAXIFS(performance_data[portfolio_value],performance_data[portfolio_id],performance_data[[#This Row],[portfolio_id]])  -_xlfn.MINIFS(performance_data[portfolio_value],performance_data[portfolio_id],performance_data[[#This Row],[portfolio_id]])</f>
        <v>418170.61</v>
      </c>
    </row>
    <row r="3063" spans="1:8" x14ac:dyDescent="0.3">
      <c r="A3063">
        <v>7976</v>
      </c>
      <c r="B3063" s="1">
        <v>45493</v>
      </c>
      <c r="C3063">
        <v>195480.98</v>
      </c>
      <c r="D3063">
        <v>12.99</v>
      </c>
      <c r="E3063">
        <v>15.23</v>
      </c>
      <c r="F3063">
        <v>14599.3</v>
      </c>
      <c r="G3063">
        <v>5119.8</v>
      </c>
      <c r="H3063">
        <f>_xlfn.MAXIFS(performance_data[portfolio_value],performance_data[portfolio_id],performance_data[[#This Row],[portfolio_id]])  -_xlfn.MINIFS(performance_data[portfolio_value],performance_data[portfolio_id],performance_data[[#This Row],[portfolio_id]])</f>
        <v>468760.57</v>
      </c>
    </row>
    <row r="3064" spans="1:8" x14ac:dyDescent="0.3">
      <c r="A3064">
        <v>9063</v>
      </c>
      <c r="B3064" s="1">
        <v>45450</v>
      </c>
      <c r="C3064">
        <v>195461.8</v>
      </c>
      <c r="D3064">
        <v>-8.4700000000000006</v>
      </c>
      <c r="E3064">
        <v>-8.56</v>
      </c>
      <c r="F3064">
        <v>15164.93</v>
      </c>
      <c r="G3064">
        <v>12840.92</v>
      </c>
      <c r="H3064">
        <f>_xlfn.MAXIFS(performance_data[portfolio_value],performance_data[portfolio_id],performance_data[[#This Row],[portfolio_id]])  -_xlfn.MINIFS(performance_data[portfolio_value],performance_data[portfolio_id],performance_data[[#This Row],[portfolio_id]])</f>
        <v>443243.98</v>
      </c>
    </row>
    <row r="3065" spans="1:8" x14ac:dyDescent="0.3">
      <c r="A3065">
        <v>1069</v>
      </c>
      <c r="B3065" s="1">
        <v>45078</v>
      </c>
      <c r="C3065">
        <v>195387.88</v>
      </c>
      <c r="D3065">
        <v>16.87</v>
      </c>
      <c r="E3065">
        <v>17.71</v>
      </c>
      <c r="F3065">
        <v>12048.86</v>
      </c>
      <c r="G3065">
        <v>14584.91</v>
      </c>
      <c r="H3065">
        <f>_xlfn.MAXIFS(performance_data[portfolio_value],performance_data[portfolio_id],performance_data[[#This Row],[portfolio_id]])  -_xlfn.MINIFS(performance_data[portfolio_value],performance_data[portfolio_id],performance_data[[#This Row],[portfolio_id]])</f>
        <v>457939.57999999996</v>
      </c>
    </row>
    <row r="3066" spans="1:8" x14ac:dyDescent="0.3">
      <c r="A3066">
        <v>7756</v>
      </c>
      <c r="B3066" s="1">
        <v>45134</v>
      </c>
      <c r="C3066">
        <v>195366.56</v>
      </c>
      <c r="D3066">
        <v>17.72</v>
      </c>
      <c r="E3066">
        <v>16.86</v>
      </c>
      <c r="F3066">
        <v>4966.7299999999996</v>
      </c>
      <c r="G3066">
        <v>3442.08</v>
      </c>
      <c r="H3066">
        <f>_xlfn.MAXIFS(performance_data[portfolio_value],performance_data[portfolio_id],performance_data[[#This Row],[portfolio_id]])  -_xlfn.MINIFS(performance_data[portfolio_value],performance_data[portfolio_id],performance_data[[#This Row],[portfolio_id]])</f>
        <v>370918.12</v>
      </c>
    </row>
    <row r="3067" spans="1:8" x14ac:dyDescent="0.3">
      <c r="A3067">
        <v>1029</v>
      </c>
      <c r="B3067" s="1">
        <v>45247</v>
      </c>
      <c r="C3067">
        <v>195344.66</v>
      </c>
      <c r="D3067">
        <v>-8.3000000000000007</v>
      </c>
      <c r="E3067">
        <v>-8.68</v>
      </c>
      <c r="F3067">
        <v>8455.36</v>
      </c>
      <c r="G3067">
        <v>8973.85</v>
      </c>
      <c r="H3067">
        <f>_xlfn.MAXIFS(performance_data[portfolio_value],performance_data[portfolio_id],performance_data[[#This Row],[portfolio_id]])  -_xlfn.MINIFS(performance_data[portfolio_value],performance_data[portfolio_id],performance_data[[#This Row],[portfolio_id]])</f>
        <v>457051.31000000006</v>
      </c>
    </row>
    <row r="3068" spans="1:8" x14ac:dyDescent="0.3">
      <c r="A3068">
        <v>9733</v>
      </c>
      <c r="B3068" s="1">
        <v>45509</v>
      </c>
      <c r="C3068">
        <v>195249.74</v>
      </c>
      <c r="D3068">
        <v>0.14000000000000001</v>
      </c>
      <c r="E3068">
        <v>0.14000000000000001</v>
      </c>
      <c r="F3068">
        <v>8513.11</v>
      </c>
      <c r="G3068">
        <v>12036.46</v>
      </c>
      <c r="H3068">
        <f>_xlfn.MAXIFS(performance_data[portfolio_value],performance_data[portfolio_id],performance_data[[#This Row],[portfolio_id]])  -_xlfn.MINIFS(performance_data[portfolio_value],performance_data[portfolio_id],performance_data[[#This Row],[portfolio_id]])</f>
        <v>471325.01</v>
      </c>
    </row>
    <row r="3069" spans="1:8" x14ac:dyDescent="0.3">
      <c r="A3069">
        <v>7027</v>
      </c>
      <c r="B3069" s="1">
        <v>44968</v>
      </c>
      <c r="C3069">
        <v>195081.97</v>
      </c>
      <c r="D3069">
        <v>-9.44</v>
      </c>
      <c r="E3069">
        <v>-8.85</v>
      </c>
      <c r="F3069">
        <v>8206.7999999999993</v>
      </c>
      <c r="G3069">
        <v>16411.37</v>
      </c>
      <c r="H3069">
        <f>_xlfn.MAXIFS(performance_data[portfolio_value],performance_data[portfolio_id],performance_data[[#This Row],[portfolio_id]])  -_xlfn.MINIFS(performance_data[portfolio_value],performance_data[portfolio_id],performance_data[[#This Row],[portfolio_id]])</f>
        <v>469516.29000000004</v>
      </c>
    </row>
    <row r="3070" spans="1:8" x14ac:dyDescent="0.3">
      <c r="A3070">
        <v>5792</v>
      </c>
      <c r="B3070" s="1">
        <v>45556</v>
      </c>
      <c r="C3070">
        <v>195065.03</v>
      </c>
      <c r="D3070">
        <v>19.95</v>
      </c>
      <c r="E3070">
        <v>20.88</v>
      </c>
      <c r="F3070">
        <v>19960.349999999999</v>
      </c>
      <c r="G3070">
        <v>19555.13</v>
      </c>
      <c r="H3070">
        <f>_xlfn.MAXIFS(performance_data[portfolio_value],performance_data[portfolio_id],performance_data[[#This Row],[portfolio_id]])  -_xlfn.MINIFS(performance_data[portfolio_value],performance_data[portfolio_id],performance_data[[#This Row],[portfolio_id]])</f>
        <v>436205.63</v>
      </c>
    </row>
    <row r="3071" spans="1:8" x14ac:dyDescent="0.3">
      <c r="A3071">
        <v>2142</v>
      </c>
      <c r="B3071" s="1">
        <v>45196</v>
      </c>
      <c r="C3071">
        <v>194841.39</v>
      </c>
      <c r="D3071">
        <v>17.88</v>
      </c>
      <c r="E3071">
        <v>20.149999999999999</v>
      </c>
      <c r="F3071">
        <v>5746.22</v>
      </c>
      <c r="G3071">
        <v>12233.22</v>
      </c>
      <c r="H3071">
        <f>_xlfn.MAXIFS(performance_data[portfolio_value],performance_data[portfolio_id],performance_data[[#This Row],[portfolio_id]])  -_xlfn.MINIFS(performance_data[portfolio_value],performance_data[portfolio_id],performance_data[[#This Row],[portfolio_id]])</f>
        <v>469379.89</v>
      </c>
    </row>
    <row r="3072" spans="1:8" x14ac:dyDescent="0.3">
      <c r="A3072">
        <v>4843</v>
      </c>
      <c r="B3072" s="1">
        <v>45500</v>
      </c>
      <c r="C3072">
        <v>194816.08</v>
      </c>
      <c r="D3072">
        <v>14.8</v>
      </c>
      <c r="E3072">
        <v>16</v>
      </c>
      <c r="F3072">
        <v>533.91</v>
      </c>
      <c r="G3072">
        <v>9266.06</v>
      </c>
      <c r="H3072">
        <f>_xlfn.MAXIFS(performance_data[portfolio_value],performance_data[portfolio_id],performance_data[[#This Row],[portfolio_id]])  -_xlfn.MINIFS(performance_data[portfolio_value],performance_data[portfolio_id],performance_data[[#This Row],[portfolio_id]])</f>
        <v>453583.27999999997</v>
      </c>
    </row>
    <row r="3073" spans="1:8" x14ac:dyDescent="0.3">
      <c r="A3073">
        <v>8907</v>
      </c>
      <c r="B3073" s="1">
        <v>45247</v>
      </c>
      <c r="C3073">
        <v>194683.41</v>
      </c>
      <c r="D3073">
        <v>-9.98</v>
      </c>
      <c r="E3073">
        <v>-9.19</v>
      </c>
      <c r="F3073">
        <v>13573.12</v>
      </c>
      <c r="G3073">
        <v>16682.28</v>
      </c>
      <c r="H3073">
        <f>_xlfn.MAXIFS(performance_data[portfolio_value],performance_data[portfolio_id],performance_data[[#This Row],[portfolio_id]])  -_xlfn.MINIFS(performance_data[portfolio_value],performance_data[portfolio_id],performance_data[[#This Row],[portfolio_id]])</f>
        <v>482589.74</v>
      </c>
    </row>
    <row r="3074" spans="1:8" x14ac:dyDescent="0.3">
      <c r="A3074">
        <v>4355</v>
      </c>
      <c r="B3074" s="1">
        <v>45261</v>
      </c>
      <c r="C3074">
        <v>194486.24</v>
      </c>
      <c r="D3074">
        <v>12.26</v>
      </c>
      <c r="E3074">
        <v>10.64</v>
      </c>
      <c r="F3074">
        <v>15736.68</v>
      </c>
      <c r="G3074">
        <v>19991.439999999999</v>
      </c>
      <c r="H3074">
        <f>_xlfn.MAXIFS(performance_data[portfolio_value],performance_data[portfolio_id],performance_data[[#This Row],[portfolio_id]])  -_xlfn.MINIFS(performance_data[portfolio_value],performance_data[portfolio_id],performance_data[[#This Row],[portfolio_id]])</f>
        <v>490384.75999999995</v>
      </c>
    </row>
    <row r="3075" spans="1:8" x14ac:dyDescent="0.3">
      <c r="A3075">
        <v>8977</v>
      </c>
      <c r="B3075" s="1">
        <v>45302</v>
      </c>
      <c r="C3075">
        <v>194165.43</v>
      </c>
      <c r="D3075">
        <v>16.829999999999998</v>
      </c>
      <c r="E3075">
        <v>19.89</v>
      </c>
      <c r="F3075">
        <v>19654.259999999998</v>
      </c>
      <c r="G3075">
        <v>2287.7800000000002</v>
      </c>
      <c r="H3075">
        <f>_xlfn.MAXIFS(performance_data[portfolio_value],performance_data[portfolio_id],performance_data[[#This Row],[portfolio_id]])  -_xlfn.MINIFS(performance_data[portfolio_value],performance_data[portfolio_id],performance_data[[#This Row],[portfolio_id]])</f>
        <v>466406.88</v>
      </c>
    </row>
    <row r="3076" spans="1:8" x14ac:dyDescent="0.3">
      <c r="A3076">
        <v>8616</v>
      </c>
      <c r="B3076" s="1">
        <v>44883</v>
      </c>
      <c r="C3076">
        <v>194103.15</v>
      </c>
      <c r="D3076">
        <v>8.4700000000000006</v>
      </c>
      <c r="E3076">
        <v>9.7100000000000009</v>
      </c>
      <c r="F3076">
        <v>11844.69</v>
      </c>
      <c r="G3076">
        <v>12182.14</v>
      </c>
      <c r="H3076">
        <f>_xlfn.MAXIFS(performance_data[portfolio_value],performance_data[portfolio_id],performance_data[[#This Row],[portfolio_id]])  -_xlfn.MINIFS(performance_data[portfolio_value],performance_data[portfolio_id],performance_data[[#This Row],[portfolio_id]])</f>
        <v>422410.99</v>
      </c>
    </row>
    <row r="3077" spans="1:8" x14ac:dyDescent="0.3">
      <c r="A3077">
        <v>7172</v>
      </c>
      <c r="B3077" s="1">
        <v>44932</v>
      </c>
      <c r="C3077">
        <v>194042.65</v>
      </c>
      <c r="D3077">
        <v>3.85</v>
      </c>
      <c r="E3077">
        <v>3.35</v>
      </c>
      <c r="F3077">
        <v>7808.62</v>
      </c>
      <c r="G3077">
        <v>11149.21</v>
      </c>
      <c r="H3077">
        <f>_xlfn.MAXIFS(performance_data[portfolio_value],performance_data[portfolio_id],performance_data[[#This Row],[portfolio_id]])  -_xlfn.MINIFS(performance_data[portfolio_value],performance_data[portfolio_id],performance_data[[#This Row],[portfolio_id]])</f>
        <v>435214.88</v>
      </c>
    </row>
    <row r="3078" spans="1:8" x14ac:dyDescent="0.3">
      <c r="A3078">
        <v>1726</v>
      </c>
      <c r="B3078" s="1">
        <v>45182</v>
      </c>
      <c r="C3078">
        <v>193934.16</v>
      </c>
      <c r="D3078">
        <v>6.19</v>
      </c>
      <c r="E3078">
        <v>6</v>
      </c>
      <c r="F3078">
        <v>12689.49</v>
      </c>
      <c r="G3078">
        <v>7278.96</v>
      </c>
      <c r="H3078">
        <f>_xlfn.MAXIFS(performance_data[portfolio_value],performance_data[portfolio_id],performance_data[[#This Row],[portfolio_id]])  -_xlfn.MINIFS(performance_data[portfolio_value],performance_data[portfolio_id],performance_data[[#This Row],[portfolio_id]])</f>
        <v>399055.5</v>
      </c>
    </row>
    <row r="3079" spans="1:8" x14ac:dyDescent="0.3">
      <c r="A3079">
        <v>3877</v>
      </c>
      <c r="B3079" s="1">
        <v>45021</v>
      </c>
      <c r="C3079">
        <v>193875.09</v>
      </c>
      <c r="D3079">
        <v>-0.5</v>
      </c>
      <c r="E3079">
        <v>-0.46</v>
      </c>
      <c r="F3079">
        <v>820.55</v>
      </c>
      <c r="G3079">
        <v>17925.78</v>
      </c>
      <c r="H3079">
        <f>_xlfn.MAXIFS(performance_data[portfolio_value],performance_data[portfolio_id],performance_data[[#This Row],[portfolio_id]])  -_xlfn.MINIFS(performance_data[portfolio_value],performance_data[portfolio_id],performance_data[[#This Row],[portfolio_id]])</f>
        <v>437292.56999999995</v>
      </c>
    </row>
    <row r="3080" spans="1:8" x14ac:dyDescent="0.3">
      <c r="A3080">
        <v>2150</v>
      </c>
      <c r="B3080" s="1">
        <v>45013</v>
      </c>
      <c r="C3080">
        <v>193848.25</v>
      </c>
      <c r="D3080">
        <v>-0.62</v>
      </c>
      <c r="E3080">
        <v>-0.63</v>
      </c>
      <c r="F3080">
        <v>6407.16</v>
      </c>
      <c r="G3080">
        <v>11651.85</v>
      </c>
      <c r="H3080">
        <f>_xlfn.MAXIFS(performance_data[portfolio_value],performance_data[portfolio_id],performance_data[[#This Row],[portfolio_id]])  -_xlfn.MINIFS(performance_data[portfolio_value],performance_data[portfolio_id],performance_data[[#This Row],[portfolio_id]])</f>
        <v>452694.02999999997</v>
      </c>
    </row>
    <row r="3081" spans="1:8" x14ac:dyDescent="0.3">
      <c r="A3081">
        <v>6258</v>
      </c>
      <c r="B3081" s="1">
        <v>45026</v>
      </c>
      <c r="C3081">
        <v>193771.01</v>
      </c>
      <c r="D3081">
        <v>9.83</v>
      </c>
      <c r="E3081">
        <v>9.92</v>
      </c>
      <c r="F3081">
        <v>17443.330000000002</v>
      </c>
      <c r="G3081">
        <v>7698.29</v>
      </c>
      <c r="H3081">
        <f>_xlfn.MAXIFS(performance_data[portfolio_value],performance_data[portfolio_id],performance_data[[#This Row],[portfolio_id]])  -_xlfn.MINIFS(performance_data[portfolio_value],performance_data[portfolio_id],performance_data[[#This Row],[portfolio_id]])</f>
        <v>490175.74</v>
      </c>
    </row>
    <row r="3082" spans="1:8" x14ac:dyDescent="0.3">
      <c r="A3082">
        <v>9757</v>
      </c>
      <c r="B3082" s="1">
        <v>45233</v>
      </c>
      <c r="C3082">
        <v>193718.88</v>
      </c>
      <c r="D3082">
        <v>2.87</v>
      </c>
      <c r="E3082">
        <v>3.27</v>
      </c>
      <c r="F3082">
        <v>15012.03</v>
      </c>
      <c r="G3082">
        <v>10462.049999999999</v>
      </c>
      <c r="H3082">
        <f>_xlfn.MAXIFS(performance_data[portfolio_value],performance_data[portfolio_id],performance_data[[#This Row],[portfolio_id]])  -_xlfn.MINIFS(performance_data[portfolio_value],performance_data[portfolio_id],performance_data[[#This Row],[portfolio_id]])</f>
        <v>457002.45</v>
      </c>
    </row>
    <row r="3083" spans="1:8" x14ac:dyDescent="0.3">
      <c r="A3083">
        <v>6661</v>
      </c>
      <c r="B3083" s="1">
        <v>44970</v>
      </c>
      <c r="C3083">
        <v>193650.1</v>
      </c>
      <c r="D3083">
        <v>15.94</v>
      </c>
      <c r="E3083">
        <v>17.38</v>
      </c>
      <c r="F3083">
        <v>1346.05</v>
      </c>
      <c r="G3083">
        <v>16053.58</v>
      </c>
      <c r="H3083">
        <f>_xlfn.MAXIFS(performance_data[portfolio_value],performance_data[portfolio_id],performance_data[[#This Row],[portfolio_id]])  -_xlfn.MINIFS(performance_data[portfolio_value],performance_data[portfolio_id],performance_data[[#This Row],[portfolio_id]])</f>
        <v>461216.61000000004</v>
      </c>
    </row>
    <row r="3084" spans="1:8" x14ac:dyDescent="0.3">
      <c r="A3084">
        <v>1787</v>
      </c>
      <c r="B3084" s="1">
        <v>45176</v>
      </c>
      <c r="C3084">
        <v>193639.86</v>
      </c>
      <c r="D3084">
        <v>19.010000000000002</v>
      </c>
      <c r="E3084">
        <v>21.14</v>
      </c>
      <c r="F3084">
        <v>8458.3799999999992</v>
      </c>
      <c r="G3084">
        <v>14197.23</v>
      </c>
      <c r="H3084">
        <f>_xlfn.MAXIFS(performance_data[portfolio_value],performance_data[portfolio_id],performance_data[[#This Row],[portfolio_id]])  -_xlfn.MINIFS(performance_data[portfolio_value],performance_data[portfolio_id],performance_data[[#This Row],[portfolio_id]])</f>
        <v>436386.18</v>
      </c>
    </row>
    <row r="3085" spans="1:8" x14ac:dyDescent="0.3">
      <c r="A3085">
        <v>9730</v>
      </c>
      <c r="B3085" s="1">
        <v>45274</v>
      </c>
      <c r="C3085">
        <v>193501.45</v>
      </c>
      <c r="D3085">
        <v>-9.15</v>
      </c>
      <c r="E3085">
        <v>-8.69</v>
      </c>
      <c r="F3085">
        <v>13772.07</v>
      </c>
      <c r="G3085">
        <v>3187.22</v>
      </c>
      <c r="H3085">
        <f>_xlfn.MAXIFS(performance_data[portfolio_value],performance_data[portfolio_id],performance_data[[#This Row],[portfolio_id]])  -_xlfn.MINIFS(performance_data[portfolio_value],performance_data[portfolio_id],performance_data[[#This Row],[portfolio_id]])</f>
        <v>418065.69999999995</v>
      </c>
    </row>
    <row r="3086" spans="1:8" x14ac:dyDescent="0.3">
      <c r="A3086">
        <v>8371</v>
      </c>
      <c r="B3086" s="1">
        <v>44906</v>
      </c>
      <c r="C3086">
        <v>193438.44</v>
      </c>
      <c r="D3086">
        <v>-7.3</v>
      </c>
      <c r="E3086">
        <v>-8.2899999999999991</v>
      </c>
      <c r="F3086">
        <v>819.72</v>
      </c>
      <c r="G3086">
        <v>10682.64</v>
      </c>
      <c r="H3086">
        <f>_xlfn.MAXIFS(performance_data[portfolio_value],performance_data[portfolio_id],performance_data[[#This Row],[portfolio_id]])  -_xlfn.MINIFS(performance_data[portfolio_value],performance_data[portfolio_id],performance_data[[#This Row],[portfolio_id]])</f>
        <v>463899.17000000004</v>
      </c>
    </row>
    <row r="3087" spans="1:8" x14ac:dyDescent="0.3">
      <c r="A3087">
        <v>8156</v>
      </c>
      <c r="B3087" s="1">
        <v>45489</v>
      </c>
      <c r="C3087">
        <v>193414.99</v>
      </c>
      <c r="D3087">
        <v>9.34</v>
      </c>
      <c r="E3087">
        <v>10</v>
      </c>
      <c r="F3087">
        <v>4412.1899999999996</v>
      </c>
      <c r="G3087">
        <v>12112.02</v>
      </c>
      <c r="H3087">
        <f>_xlfn.MAXIFS(performance_data[portfolio_value],performance_data[portfolio_id],performance_data[[#This Row],[portfolio_id]])  -_xlfn.MINIFS(performance_data[portfolio_value],performance_data[portfolio_id],performance_data[[#This Row],[portfolio_id]])</f>
        <v>428305.74</v>
      </c>
    </row>
    <row r="3088" spans="1:8" x14ac:dyDescent="0.3">
      <c r="A3088">
        <v>5933</v>
      </c>
      <c r="B3088" s="1">
        <v>45095</v>
      </c>
      <c r="C3088">
        <v>193122.69</v>
      </c>
      <c r="D3088">
        <v>15.75</v>
      </c>
      <c r="E3088">
        <v>13.56</v>
      </c>
      <c r="F3088">
        <v>5102.45</v>
      </c>
      <c r="G3088">
        <v>8325.25</v>
      </c>
      <c r="H3088">
        <f>_xlfn.MAXIFS(performance_data[portfolio_value],performance_data[portfolio_id],performance_data[[#This Row],[portfolio_id]])  -_xlfn.MINIFS(performance_data[portfolio_value],performance_data[portfolio_id],performance_data[[#This Row],[portfolio_id]])</f>
        <v>453218.53</v>
      </c>
    </row>
    <row r="3089" spans="1:8" x14ac:dyDescent="0.3">
      <c r="A3089">
        <v>3120</v>
      </c>
      <c r="B3089" s="1">
        <v>45233</v>
      </c>
      <c r="C3089">
        <v>193090.31</v>
      </c>
      <c r="D3089">
        <v>9.33</v>
      </c>
      <c r="E3089">
        <v>9.84</v>
      </c>
      <c r="F3089">
        <v>11857.64</v>
      </c>
      <c r="G3089">
        <v>15783.5</v>
      </c>
      <c r="H3089">
        <f>_xlfn.MAXIFS(performance_data[portfolio_value],performance_data[portfolio_id],performance_data[[#This Row],[portfolio_id]])  -_xlfn.MINIFS(performance_data[portfolio_value],performance_data[portfolio_id],performance_data[[#This Row],[portfolio_id]])</f>
        <v>399846.82999999996</v>
      </c>
    </row>
    <row r="3090" spans="1:8" x14ac:dyDescent="0.3">
      <c r="A3090">
        <v>1558</v>
      </c>
      <c r="B3090" s="1">
        <v>45021</v>
      </c>
      <c r="C3090">
        <v>193078.21</v>
      </c>
      <c r="D3090">
        <v>12.57</v>
      </c>
      <c r="E3090">
        <v>14.73</v>
      </c>
      <c r="F3090">
        <v>11109.61</v>
      </c>
      <c r="G3090">
        <v>14064.9</v>
      </c>
      <c r="H3090">
        <f>_xlfn.MAXIFS(performance_data[portfolio_value],performance_data[portfolio_id],performance_data[[#This Row],[portfolio_id]])  -_xlfn.MINIFS(performance_data[portfolio_value],performance_data[portfolio_id],performance_data[[#This Row],[portfolio_id]])</f>
        <v>474661.63</v>
      </c>
    </row>
    <row r="3091" spans="1:8" x14ac:dyDescent="0.3">
      <c r="A3091">
        <v>2525</v>
      </c>
      <c r="B3091" s="1">
        <v>44877</v>
      </c>
      <c r="C3091">
        <v>193058.43</v>
      </c>
      <c r="D3091">
        <v>5.14</v>
      </c>
      <c r="E3091">
        <v>5.09</v>
      </c>
      <c r="F3091">
        <v>15377.39</v>
      </c>
      <c r="G3091">
        <v>10727.78</v>
      </c>
      <c r="H3091">
        <f>_xlfn.MAXIFS(performance_data[portfolio_value],performance_data[portfolio_id],performance_data[[#This Row],[portfolio_id]])  -_xlfn.MINIFS(performance_data[portfolio_value],performance_data[portfolio_id],performance_data[[#This Row],[portfolio_id]])</f>
        <v>487382.06</v>
      </c>
    </row>
    <row r="3092" spans="1:8" x14ac:dyDescent="0.3">
      <c r="A3092">
        <v>4157</v>
      </c>
      <c r="B3092" s="1">
        <v>45084</v>
      </c>
      <c r="C3092">
        <v>193027.3</v>
      </c>
      <c r="D3092">
        <v>19.850000000000001</v>
      </c>
      <c r="E3092">
        <v>17.48</v>
      </c>
      <c r="F3092">
        <v>16440.39</v>
      </c>
      <c r="G3092">
        <v>13266.4</v>
      </c>
      <c r="H3092">
        <f>_xlfn.MAXIFS(performance_data[portfolio_value],performance_data[portfolio_id],performance_data[[#This Row],[portfolio_id]])  -_xlfn.MINIFS(performance_data[portfolio_value],performance_data[portfolio_id],performance_data[[#This Row],[portfolio_id]])</f>
        <v>463407.92000000004</v>
      </c>
    </row>
    <row r="3093" spans="1:8" x14ac:dyDescent="0.3">
      <c r="A3093">
        <v>6750</v>
      </c>
      <c r="B3093" s="1">
        <v>44990</v>
      </c>
      <c r="C3093">
        <v>192970.69</v>
      </c>
      <c r="D3093">
        <v>-0.67</v>
      </c>
      <c r="E3093">
        <v>-0.64</v>
      </c>
      <c r="F3093">
        <v>9528.2099999999991</v>
      </c>
      <c r="G3093">
        <v>11803.03</v>
      </c>
      <c r="H3093">
        <f>_xlfn.MAXIFS(performance_data[portfolio_value],performance_data[portfolio_id],performance_data[[#This Row],[portfolio_id]])  -_xlfn.MINIFS(performance_data[portfolio_value],performance_data[portfolio_id],performance_data[[#This Row],[portfolio_id]])</f>
        <v>442764.35</v>
      </c>
    </row>
    <row r="3094" spans="1:8" x14ac:dyDescent="0.3">
      <c r="A3094">
        <v>1483</v>
      </c>
      <c r="B3094" s="1">
        <v>45439</v>
      </c>
      <c r="C3094">
        <v>192849.54</v>
      </c>
      <c r="D3094">
        <v>-8.24</v>
      </c>
      <c r="E3094">
        <v>-7.69</v>
      </c>
      <c r="F3094">
        <v>13019.39</v>
      </c>
      <c r="G3094">
        <v>7596.9</v>
      </c>
      <c r="H3094">
        <f>_xlfn.MAXIFS(performance_data[portfolio_value],performance_data[portfolio_id],performance_data[[#This Row],[portfolio_id]])  -_xlfn.MINIFS(performance_data[portfolio_value],performance_data[portfolio_id],performance_data[[#This Row],[portfolio_id]])</f>
        <v>360719.92</v>
      </c>
    </row>
    <row r="3095" spans="1:8" x14ac:dyDescent="0.3">
      <c r="A3095">
        <v>6263</v>
      </c>
      <c r="B3095" s="1">
        <v>45485</v>
      </c>
      <c r="C3095">
        <v>192724.6</v>
      </c>
      <c r="D3095">
        <v>7.75</v>
      </c>
      <c r="E3095">
        <v>7.6</v>
      </c>
      <c r="F3095">
        <v>18349.29</v>
      </c>
      <c r="G3095">
        <v>314.98</v>
      </c>
      <c r="H3095">
        <f>_xlfn.MAXIFS(performance_data[portfolio_value],performance_data[portfolio_id],performance_data[[#This Row],[portfolio_id]])  -_xlfn.MINIFS(performance_data[portfolio_value],performance_data[portfolio_id],performance_data[[#This Row],[portfolio_id]])</f>
        <v>474822.41</v>
      </c>
    </row>
    <row r="3096" spans="1:8" x14ac:dyDescent="0.3">
      <c r="A3096">
        <v>3900</v>
      </c>
      <c r="B3096" s="1">
        <v>45032</v>
      </c>
      <c r="C3096">
        <v>192466.35</v>
      </c>
      <c r="D3096">
        <v>7.67</v>
      </c>
      <c r="E3096">
        <v>6.44</v>
      </c>
      <c r="F3096">
        <v>8430.5</v>
      </c>
      <c r="G3096">
        <v>14299.96</v>
      </c>
      <c r="H3096">
        <f>_xlfn.MAXIFS(performance_data[portfolio_value],performance_data[portfolio_id],performance_data[[#This Row],[portfolio_id]])  -_xlfn.MINIFS(performance_data[portfolio_value],performance_data[portfolio_id],performance_data[[#This Row],[portfolio_id]])</f>
        <v>478128.35</v>
      </c>
    </row>
    <row r="3097" spans="1:8" x14ac:dyDescent="0.3">
      <c r="A3097">
        <v>2678</v>
      </c>
      <c r="B3097" s="1">
        <v>45091</v>
      </c>
      <c r="C3097">
        <v>192412.44</v>
      </c>
      <c r="D3097">
        <v>-9.6999999999999993</v>
      </c>
      <c r="E3097">
        <v>-7.88</v>
      </c>
      <c r="F3097">
        <v>4413.03</v>
      </c>
      <c r="G3097">
        <v>5872.28</v>
      </c>
      <c r="H3097">
        <f>_xlfn.MAXIFS(performance_data[portfolio_value],performance_data[portfolio_id],performance_data[[#This Row],[portfolio_id]])  -_xlfn.MINIFS(performance_data[portfolio_value],performance_data[portfolio_id],performance_data[[#This Row],[portfolio_id]])</f>
        <v>489002.06</v>
      </c>
    </row>
    <row r="3098" spans="1:8" x14ac:dyDescent="0.3">
      <c r="A3098">
        <v>6297</v>
      </c>
      <c r="B3098" s="1">
        <v>45391</v>
      </c>
      <c r="C3098">
        <v>192395.62</v>
      </c>
      <c r="D3098">
        <v>1.28</v>
      </c>
      <c r="E3098">
        <v>1.39</v>
      </c>
      <c r="F3098">
        <v>19418.59</v>
      </c>
      <c r="G3098">
        <v>7677.24</v>
      </c>
      <c r="H3098">
        <f>_xlfn.MAXIFS(performance_data[portfolio_value],performance_data[portfolio_id],performance_data[[#This Row],[portfolio_id]])  -_xlfn.MINIFS(performance_data[portfolio_value],performance_data[portfolio_id],performance_data[[#This Row],[portfolio_id]])</f>
        <v>472248.07</v>
      </c>
    </row>
    <row r="3099" spans="1:8" x14ac:dyDescent="0.3">
      <c r="A3099">
        <v>7159</v>
      </c>
      <c r="B3099" s="1">
        <v>45384</v>
      </c>
      <c r="C3099">
        <v>192330.68</v>
      </c>
      <c r="D3099">
        <v>2.13</v>
      </c>
      <c r="E3099">
        <v>1.73</v>
      </c>
      <c r="F3099">
        <v>19116.21</v>
      </c>
      <c r="G3099">
        <v>1478.2</v>
      </c>
      <c r="H3099">
        <f>_xlfn.MAXIFS(performance_data[portfolio_value],performance_data[portfolio_id],performance_data[[#This Row],[portfolio_id]])  -_xlfn.MINIFS(performance_data[portfolio_value],performance_data[portfolio_id],performance_data[[#This Row],[portfolio_id]])</f>
        <v>475159.84</v>
      </c>
    </row>
    <row r="3100" spans="1:8" x14ac:dyDescent="0.3">
      <c r="A3100">
        <v>7049</v>
      </c>
      <c r="B3100" s="1">
        <v>45134</v>
      </c>
      <c r="C3100">
        <v>192298.11</v>
      </c>
      <c r="D3100">
        <v>-4.5999999999999996</v>
      </c>
      <c r="E3100">
        <v>-4.2</v>
      </c>
      <c r="F3100">
        <v>10722.58</v>
      </c>
      <c r="G3100">
        <v>2962.51</v>
      </c>
      <c r="H3100">
        <f>_xlfn.MAXIFS(performance_data[portfolio_value],performance_data[portfolio_id],performance_data[[#This Row],[portfolio_id]])  -_xlfn.MINIFS(performance_data[portfolio_value],performance_data[portfolio_id],performance_data[[#This Row],[portfolio_id]])</f>
        <v>484324.69999999995</v>
      </c>
    </row>
    <row r="3101" spans="1:8" x14ac:dyDescent="0.3">
      <c r="A3101">
        <v>3617</v>
      </c>
      <c r="B3101" s="1">
        <v>44912</v>
      </c>
      <c r="C3101">
        <v>192200.08</v>
      </c>
      <c r="D3101">
        <v>9.41</v>
      </c>
      <c r="E3101">
        <v>10.68</v>
      </c>
      <c r="F3101">
        <v>18810.04</v>
      </c>
      <c r="G3101">
        <v>1129.32</v>
      </c>
      <c r="H3101">
        <f>_xlfn.MAXIFS(performance_data[portfolio_value],performance_data[portfolio_id],performance_data[[#This Row],[portfolio_id]])  -_xlfn.MINIFS(performance_data[portfolio_value],performance_data[portfolio_id],performance_data[[#This Row],[portfolio_id]])</f>
        <v>459576.45999999996</v>
      </c>
    </row>
    <row r="3102" spans="1:8" x14ac:dyDescent="0.3">
      <c r="A3102">
        <v>7654</v>
      </c>
      <c r="B3102" s="1">
        <v>44970</v>
      </c>
      <c r="C3102">
        <v>192153.68</v>
      </c>
      <c r="D3102">
        <v>-2.85</v>
      </c>
      <c r="E3102">
        <v>-3.26</v>
      </c>
      <c r="F3102">
        <v>13431.33</v>
      </c>
      <c r="G3102">
        <v>343.89</v>
      </c>
      <c r="H3102">
        <f>_xlfn.MAXIFS(performance_data[portfolio_value],performance_data[portfolio_id],performance_data[[#This Row],[portfolio_id]])  -_xlfn.MINIFS(performance_data[portfolio_value],performance_data[portfolio_id],performance_data[[#This Row],[portfolio_id]])</f>
        <v>457897.98</v>
      </c>
    </row>
    <row r="3103" spans="1:8" x14ac:dyDescent="0.3">
      <c r="A3103">
        <v>7172</v>
      </c>
      <c r="B3103" s="1">
        <v>45170</v>
      </c>
      <c r="C3103">
        <v>191672.82</v>
      </c>
      <c r="D3103">
        <v>9.9600000000000009</v>
      </c>
      <c r="E3103">
        <v>10.050000000000001</v>
      </c>
      <c r="F3103">
        <v>19141.71</v>
      </c>
      <c r="G3103">
        <v>13441.21</v>
      </c>
      <c r="H3103">
        <f>_xlfn.MAXIFS(performance_data[portfolio_value],performance_data[portfolio_id],performance_data[[#This Row],[portfolio_id]])  -_xlfn.MINIFS(performance_data[portfolio_value],performance_data[portfolio_id],performance_data[[#This Row],[portfolio_id]])</f>
        <v>435214.88</v>
      </c>
    </row>
    <row r="3104" spans="1:8" x14ac:dyDescent="0.3">
      <c r="A3104">
        <v>7747</v>
      </c>
      <c r="B3104" s="1">
        <v>45143</v>
      </c>
      <c r="C3104">
        <v>191652.94</v>
      </c>
      <c r="D3104">
        <v>12.12</v>
      </c>
      <c r="E3104">
        <v>10.39</v>
      </c>
      <c r="F3104">
        <v>17916.87</v>
      </c>
      <c r="G3104">
        <v>8651.14</v>
      </c>
      <c r="H3104">
        <f>_xlfn.MAXIFS(performance_data[portfolio_value],performance_data[portfolio_id],performance_data[[#This Row],[portfolio_id]])  -_xlfn.MINIFS(performance_data[portfolio_value],performance_data[portfolio_id],performance_data[[#This Row],[portfolio_id]])</f>
        <v>485139.11</v>
      </c>
    </row>
    <row r="3105" spans="1:8" x14ac:dyDescent="0.3">
      <c r="A3105">
        <v>5396</v>
      </c>
      <c r="B3105" s="1">
        <v>45153</v>
      </c>
      <c r="C3105">
        <v>191592.89</v>
      </c>
      <c r="D3105">
        <v>-5.68</v>
      </c>
      <c r="E3105">
        <v>-6.33</v>
      </c>
      <c r="F3105">
        <v>6882.64</v>
      </c>
      <c r="G3105">
        <v>9041.99</v>
      </c>
      <c r="H3105">
        <f>_xlfn.MAXIFS(performance_data[portfolio_value],performance_data[portfolio_id],performance_data[[#This Row],[portfolio_id]])  -_xlfn.MINIFS(performance_data[portfolio_value],performance_data[portfolio_id],performance_data[[#This Row],[portfolio_id]])</f>
        <v>447236.63</v>
      </c>
    </row>
    <row r="3106" spans="1:8" x14ac:dyDescent="0.3">
      <c r="A3106">
        <v>5541</v>
      </c>
      <c r="B3106" s="1">
        <v>45126</v>
      </c>
      <c r="C3106">
        <v>191511.74</v>
      </c>
      <c r="D3106">
        <v>7.81</v>
      </c>
      <c r="E3106">
        <v>8.09</v>
      </c>
      <c r="F3106">
        <v>13017.5</v>
      </c>
      <c r="G3106">
        <v>4418.6400000000003</v>
      </c>
      <c r="H3106">
        <f>_xlfn.MAXIFS(performance_data[portfolio_value],performance_data[portfolio_id],performance_data[[#This Row],[portfolio_id]])  -_xlfn.MINIFS(performance_data[portfolio_value],performance_data[portfolio_id],performance_data[[#This Row],[portfolio_id]])</f>
        <v>428828.67</v>
      </c>
    </row>
    <row r="3107" spans="1:8" x14ac:dyDescent="0.3">
      <c r="A3107">
        <v>5933</v>
      </c>
      <c r="B3107" s="1">
        <v>45450</v>
      </c>
      <c r="C3107">
        <v>191478.69</v>
      </c>
      <c r="D3107">
        <v>-5.58</v>
      </c>
      <c r="E3107">
        <v>-6.11</v>
      </c>
      <c r="F3107">
        <v>8766.7199999999993</v>
      </c>
      <c r="G3107">
        <v>7326.87</v>
      </c>
      <c r="H3107">
        <f>_xlfn.MAXIFS(performance_data[portfolio_value],performance_data[portfolio_id],performance_data[[#This Row],[portfolio_id]])  -_xlfn.MINIFS(performance_data[portfolio_value],performance_data[portfolio_id],performance_data[[#This Row],[portfolio_id]])</f>
        <v>453218.53</v>
      </c>
    </row>
    <row r="3108" spans="1:8" x14ac:dyDescent="0.3">
      <c r="A3108">
        <v>3112</v>
      </c>
      <c r="B3108" s="1">
        <v>44895</v>
      </c>
      <c r="C3108">
        <v>191474.03</v>
      </c>
      <c r="D3108">
        <v>14.32</v>
      </c>
      <c r="E3108">
        <v>15.94</v>
      </c>
      <c r="F3108">
        <v>9576.2199999999993</v>
      </c>
      <c r="G3108">
        <v>9605.43</v>
      </c>
      <c r="H3108">
        <f>_xlfn.MAXIFS(performance_data[portfolio_value],performance_data[portfolio_id],performance_data[[#This Row],[portfolio_id]])  -_xlfn.MINIFS(performance_data[portfolio_value],performance_data[portfolio_id],performance_data[[#This Row],[portfolio_id]])</f>
        <v>453894.07</v>
      </c>
    </row>
    <row r="3109" spans="1:8" x14ac:dyDescent="0.3">
      <c r="A3109">
        <v>5110</v>
      </c>
      <c r="B3109" s="1">
        <v>45328</v>
      </c>
      <c r="C3109">
        <v>191442.05</v>
      </c>
      <c r="D3109">
        <v>6.39</v>
      </c>
      <c r="E3109">
        <v>7.53</v>
      </c>
      <c r="F3109">
        <v>17508.849999999999</v>
      </c>
      <c r="G3109">
        <v>4740.1400000000003</v>
      </c>
      <c r="H3109">
        <f>_xlfn.MAXIFS(performance_data[portfolio_value],performance_data[portfolio_id],performance_data[[#This Row],[portfolio_id]])  -_xlfn.MINIFS(performance_data[portfolio_value],performance_data[portfolio_id],performance_data[[#This Row],[portfolio_id]])</f>
        <v>473852.29</v>
      </c>
    </row>
    <row r="3110" spans="1:8" x14ac:dyDescent="0.3">
      <c r="A3110">
        <v>2157</v>
      </c>
      <c r="B3110" s="1">
        <v>45481</v>
      </c>
      <c r="C3110">
        <v>191323.48</v>
      </c>
      <c r="D3110">
        <v>19.77</v>
      </c>
      <c r="E3110">
        <v>20.54</v>
      </c>
      <c r="F3110">
        <v>1761.38</v>
      </c>
      <c r="G3110">
        <v>1217.78</v>
      </c>
      <c r="H3110">
        <f>_xlfn.MAXIFS(performance_data[portfolio_value],performance_data[portfolio_id],performance_data[[#This Row],[portfolio_id]])  -_xlfn.MINIFS(performance_data[portfolio_value],performance_data[portfolio_id],performance_data[[#This Row],[portfolio_id]])</f>
        <v>403528.37</v>
      </c>
    </row>
    <row r="3111" spans="1:8" x14ac:dyDescent="0.3">
      <c r="A3111">
        <v>6661</v>
      </c>
      <c r="B3111" s="1">
        <v>44949</v>
      </c>
      <c r="C3111">
        <v>191033.29</v>
      </c>
      <c r="D3111">
        <v>5.91</v>
      </c>
      <c r="E3111">
        <v>6.67</v>
      </c>
      <c r="F3111">
        <v>16768.43</v>
      </c>
      <c r="G3111">
        <v>12910.56</v>
      </c>
      <c r="H3111">
        <f>_xlfn.MAXIFS(performance_data[portfolio_value],performance_data[portfolio_id],performance_data[[#This Row],[portfolio_id]])  -_xlfn.MINIFS(performance_data[portfolio_value],performance_data[portfolio_id],performance_data[[#This Row],[portfolio_id]])</f>
        <v>461216.61000000004</v>
      </c>
    </row>
    <row r="3112" spans="1:8" x14ac:dyDescent="0.3">
      <c r="A3112">
        <v>1787</v>
      </c>
      <c r="B3112" s="1">
        <v>45319</v>
      </c>
      <c r="C3112">
        <v>191003.66</v>
      </c>
      <c r="D3112">
        <v>4.93</v>
      </c>
      <c r="E3112">
        <v>5.88</v>
      </c>
      <c r="F3112">
        <v>15517.23</v>
      </c>
      <c r="G3112">
        <v>135.07</v>
      </c>
      <c r="H3112">
        <f>_xlfn.MAXIFS(performance_data[portfolio_value],performance_data[portfolio_id],performance_data[[#This Row],[portfolio_id]])  -_xlfn.MINIFS(performance_data[portfolio_value],performance_data[portfolio_id],performance_data[[#This Row],[portfolio_id]])</f>
        <v>436386.18</v>
      </c>
    </row>
    <row r="3113" spans="1:8" x14ac:dyDescent="0.3">
      <c r="A3113">
        <v>4948</v>
      </c>
      <c r="B3113" s="1">
        <v>45547</v>
      </c>
      <c r="C3113">
        <v>190922.97</v>
      </c>
      <c r="D3113">
        <v>9.4700000000000006</v>
      </c>
      <c r="E3113">
        <v>10.039999999999999</v>
      </c>
      <c r="F3113">
        <v>10774.94</v>
      </c>
      <c r="G3113">
        <v>16925.23</v>
      </c>
      <c r="H3113">
        <f>_xlfn.MAXIFS(performance_data[portfolio_value],performance_data[portfolio_id],performance_data[[#This Row],[portfolio_id]])  -_xlfn.MINIFS(performance_data[portfolio_value],performance_data[portfolio_id],performance_data[[#This Row],[portfolio_id]])</f>
        <v>431324.61</v>
      </c>
    </row>
    <row r="3114" spans="1:8" x14ac:dyDescent="0.3">
      <c r="A3114">
        <v>3258</v>
      </c>
      <c r="B3114" s="1">
        <v>45258</v>
      </c>
      <c r="C3114">
        <v>190903.83</v>
      </c>
      <c r="D3114">
        <v>19.86</v>
      </c>
      <c r="E3114">
        <v>17.18</v>
      </c>
      <c r="F3114">
        <v>9073.7900000000009</v>
      </c>
      <c r="G3114">
        <v>18473.93</v>
      </c>
      <c r="H3114">
        <f>_xlfn.MAXIFS(performance_data[portfolio_value],performance_data[portfolio_id],performance_data[[#This Row],[portfolio_id]])  -_xlfn.MINIFS(performance_data[portfolio_value],performance_data[portfolio_id],performance_data[[#This Row],[portfolio_id]])</f>
        <v>470116.22000000003</v>
      </c>
    </row>
    <row r="3115" spans="1:8" x14ac:dyDescent="0.3">
      <c r="A3115">
        <v>2142</v>
      </c>
      <c r="B3115" s="1">
        <v>45103</v>
      </c>
      <c r="C3115">
        <v>190894.06</v>
      </c>
      <c r="D3115">
        <v>9.9600000000000009</v>
      </c>
      <c r="E3115">
        <v>9.94</v>
      </c>
      <c r="F3115">
        <v>13232.98</v>
      </c>
      <c r="G3115">
        <v>16317.25</v>
      </c>
      <c r="H3115">
        <f>_xlfn.MAXIFS(performance_data[portfolio_value],performance_data[portfolio_id],performance_data[[#This Row],[portfolio_id]])  -_xlfn.MINIFS(performance_data[portfolio_value],performance_data[portfolio_id],performance_data[[#This Row],[portfolio_id]])</f>
        <v>469379.89</v>
      </c>
    </row>
    <row r="3116" spans="1:8" x14ac:dyDescent="0.3">
      <c r="A3116">
        <v>6750</v>
      </c>
      <c r="B3116" s="1">
        <v>45164</v>
      </c>
      <c r="C3116">
        <v>190887.32</v>
      </c>
      <c r="D3116">
        <v>-6.6</v>
      </c>
      <c r="E3116">
        <v>-5.51</v>
      </c>
      <c r="F3116">
        <v>5689.18</v>
      </c>
      <c r="G3116">
        <v>17288.48</v>
      </c>
      <c r="H3116">
        <f>_xlfn.MAXIFS(performance_data[portfolio_value],performance_data[portfolio_id],performance_data[[#This Row],[portfolio_id]])  -_xlfn.MINIFS(performance_data[portfolio_value],performance_data[portfolio_id],performance_data[[#This Row],[portfolio_id]])</f>
        <v>442764.35</v>
      </c>
    </row>
    <row r="3117" spans="1:8" x14ac:dyDescent="0.3">
      <c r="A3117">
        <v>5007</v>
      </c>
      <c r="B3117" s="1">
        <v>44998</v>
      </c>
      <c r="C3117">
        <v>190587.81</v>
      </c>
      <c r="D3117">
        <v>2</v>
      </c>
      <c r="E3117">
        <v>1.86</v>
      </c>
      <c r="F3117">
        <v>6373.62</v>
      </c>
      <c r="G3117">
        <v>10761.47</v>
      </c>
      <c r="H3117">
        <f>_xlfn.MAXIFS(performance_data[portfolio_value],performance_data[portfolio_id],performance_data[[#This Row],[portfolio_id]])  -_xlfn.MINIFS(performance_data[portfolio_value],performance_data[portfolio_id],performance_data[[#This Row],[portfolio_id]])</f>
        <v>446571.05</v>
      </c>
    </row>
    <row r="3118" spans="1:8" x14ac:dyDescent="0.3">
      <c r="A3118">
        <v>5631</v>
      </c>
      <c r="B3118" s="1">
        <v>44918</v>
      </c>
      <c r="C3118">
        <v>190587.63</v>
      </c>
      <c r="D3118">
        <v>12.54</v>
      </c>
      <c r="E3118">
        <v>14.17</v>
      </c>
      <c r="F3118">
        <v>5475.07</v>
      </c>
      <c r="G3118">
        <v>9062.65</v>
      </c>
      <c r="H3118">
        <f>_xlfn.MAXIFS(performance_data[portfolio_value],performance_data[portfolio_id],performance_data[[#This Row],[portfolio_id]])  -_xlfn.MINIFS(performance_data[portfolio_value],performance_data[portfolio_id],performance_data[[#This Row],[portfolio_id]])</f>
        <v>441834.38</v>
      </c>
    </row>
    <row r="3119" spans="1:8" x14ac:dyDescent="0.3">
      <c r="A3119">
        <v>5663</v>
      </c>
      <c r="B3119" s="1">
        <v>45365</v>
      </c>
      <c r="C3119">
        <v>190394.66</v>
      </c>
      <c r="D3119">
        <v>12.08</v>
      </c>
      <c r="E3119">
        <v>14.37</v>
      </c>
      <c r="F3119">
        <v>16143.79</v>
      </c>
      <c r="G3119">
        <v>16701.59</v>
      </c>
      <c r="H3119">
        <f>_xlfn.MAXIFS(performance_data[portfolio_value],performance_data[portfolio_id],performance_data[[#This Row],[portfolio_id]])  -_xlfn.MINIFS(performance_data[portfolio_value],performance_data[portfolio_id],performance_data[[#This Row],[portfolio_id]])</f>
        <v>433192.81</v>
      </c>
    </row>
    <row r="3120" spans="1:8" x14ac:dyDescent="0.3">
      <c r="A3120">
        <v>1069</v>
      </c>
      <c r="B3120" s="1">
        <v>45164</v>
      </c>
      <c r="C3120">
        <v>190348.57</v>
      </c>
      <c r="D3120">
        <v>6.61</v>
      </c>
      <c r="E3120">
        <v>6.34</v>
      </c>
      <c r="F3120">
        <v>1004.48</v>
      </c>
      <c r="G3120">
        <v>15405.18</v>
      </c>
      <c r="H3120">
        <f>_xlfn.MAXIFS(performance_data[portfolio_value],performance_data[portfolio_id],performance_data[[#This Row],[portfolio_id]])  -_xlfn.MINIFS(performance_data[portfolio_value],performance_data[portfolio_id],performance_data[[#This Row],[portfolio_id]])</f>
        <v>457939.57999999996</v>
      </c>
    </row>
    <row r="3121" spans="1:8" x14ac:dyDescent="0.3">
      <c r="A3121">
        <v>9236</v>
      </c>
      <c r="B3121" s="1">
        <v>45345</v>
      </c>
      <c r="C3121">
        <v>190121.69</v>
      </c>
      <c r="D3121">
        <v>18.96</v>
      </c>
      <c r="E3121">
        <v>19.09</v>
      </c>
      <c r="F3121">
        <v>2919.65</v>
      </c>
      <c r="G3121">
        <v>2737.69</v>
      </c>
      <c r="H3121">
        <f>_xlfn.MAXIFS(performance_data[portfolio_value],performance_data[portfolio_id],performance_data[[#This Row],[portfolio_id]])  -_xlfn.MINIFS(performance_data[portfolio_value],performance_data[portfolio_id],performance_data[[#This Row],[portfolio_id]])</f>
        <v>437102.15</v>
      </c>
    </row>
    <row r="3122" spans="1:8" x14ac:dyDescent="0.3">
      <c r="A3122">
        <v>5541</v>
      </c>
      <c r="B3122" s="1">
        <v>45468</v>
      </c>
      <c r="C3122">
        <v>190091.29</v>
      </c>
      <c r="D3122">
        <v>5.53</v>
      </c>
      <c r="E3122">
        <v>5.47</v>
      </c>
      <c r="F3122">
        <v>5402.93</v>
      </c>
      <c r="G3122">
        <v>14411.79</v>
      </c>
      <c r="H3122">
        <f>_xlfn.MAXIFS(performance_data[portfolio_value],performance_data[portfolio_id],performance_data[[#This Row],[portfolio_id]])  -_xlfn.MINIFS(performance_data[portfolio_value],performance_data[portfolio_id],performance_data[[#This Row],[portfolio_id]])</f>
        <v>428828.67</v>
      </c>
    </row>
    <row r="3123" spans="1:8" x14ac:dyDescent="0.3">
      <c r="A3123">
        <v>5663</v>
      </c>
      <c r="B3123" s="1">
        <v>45387</v>
      </c>
      <c r="C3123">
        <v>190046.18</v>
      </c>
      <c r="D3123">
        <v>19.95</v>
      </c>
      <c r="E3123">
        <v>16.579999999999998</v>
      </c>
      <c r="F3123">
        <v>15214.44</v>
      </c>
      <c r="G3123">
        <v>14394.36</v>
      </c>
      <c r="H3123">
        <f>_xlfn.MAXIFS(performance_data[portfolio_value],performance_data[portfolio_id],performance_data[[#This Row],[portfolio_id]])  -_xlfn.MINIFS(performance_data[portfolio_value],performance_data[portfolio_id],performance_data[[#This Row],[portfolio_id]])</f>
        <v>433192.81</v>
      </c>
    </row>
    <row r="3124" spans="1:8" x14ac:dyDescent="0.3">
      <c r="A3124">
        <v>2448</v>
      </c>
      <c r="B3124" s="1">
        <v>45464</v>
      </c>
      <c r="C3124">
        <v>190000.81</v>
      </c>
      <c r="D3124">
        <v>18.8</v>
      </c>
      <c r="E3124">
        <v>20.04</v>
      </c>
      <c r="F3124">
        <v>89.73</v>
      </c>
      <c r="G3124">
        <v>18388.82</v>
      </c>
      <c r="H3124">
        <f>_xlfn.MAXIFS(performance_data[portfolio_value],performance_data[portfolio_id],performance_data[[#This Row],[portfolio_id]])  -_xlfn.MINIFS(performance_data[portfolio_value],performance_data[portfolio_id],performance_data[[#This Row],[portfolio_id]])</f>
        <v>392353.16</v>
      </c>
    </row>
    <row r="3125" spans="1:8" x14ac:dyDescent="0.3">
      <c r="A3125">
        <v>7258</v>
      </c>
      <c r="B3125" s="1">
        <v>45393</v>
      </c>
      <c r="C3125">
        <v>189779.92</v>
      </c>
      <c r="D3125">
        <v>2.5</v>
      </c>
      <c r="E3125">
        <v>2.25</v>
      </c>
      <c r="F3125">
        <v>1298.1099999999999</v>
      </c>
      <c r="G3125">
        <v>16633.64</v>
      </c>
      <c r="H3125">
        <f>_xlfn.MAXIFS(performance_data[portfolio_value],performance_data[portfolio_id],performance_data[[#This Row],[portfolio_id]])  -_xlfn.MINIFS(performance_data[portfolio_value],performance_data[portfolio_id],performance_data[[#This Row],[portfolio_id]])</f>
        <v>440287.99</v>
      </c>
    </row>
    <row r="3126" spans="1:8" x14ac:dyDescent="0.3">
      <c r="A3126">
        <v>8353</v>
      </c>
      <c r="B3126" s="1">
        <v>44869</v>
      </c>
      <c r="C3126">
        <v>189725.57</v>
      </c>
      <c r="D3126">
        <v>-8.41</v>
      </c>
      <c r="E3126">
        <v>-8.4499999999999993</v>
      </c>
      <c r="F3126">
        <v>15229.01</v>
      </c>
      <c r="G3126">
        <v>9529.3799999999992</v>
      </c>
      <c r="H3126">
        <f>_xlfn.MAXIFS(performance_data[portfolio_value],performance_data[portfolio_id],performance_data[[#This Row],[portfolio_id]])  -_xlfn.MINIFS(performance_data[portfolio_value],performance_data[portfolio_id],performance_data[[#This Row],[portfolio_id]])</f>
        <v>484346.58</v>
      </c>
    </row>
    <row r="3127" spans="1:8" x14ac:dyDescent="0.3">
      <c r="A3127">
        <v>1483</v>
      </c>
      <c r="B3127" s="1">
        <v>45471</v>
      </c>
      <c r="C3127">
        <v>189691.21</v>
      </c>
      <c r="D3127">
        <v>15.52</v>
      </c>
      <c r="E3127">
        <v>13.29</v>
      </c>
      <c r="F3127">
        <v>19462.14</v>
      </c>
      <c r="G3127">
        <v>4848.68</v>
      </c>
      <c r="H3127">
        <f>_xlfn.MAXIFS(performance_data[portfolio_value],performance_data[portfolio_id],performance_data[[#This Row],[portfolio_id]])  -_xlfn.MINIFS(performance_data[portfolio_value],performance_data[portfolio_id],performance_data[[#This Row],[portfolio_id]])</f>
        <v>360719.92</v>
      </c>
    </row>
    <row r="3128" spans="1:8" x14ac:dyDescent="0.3">
      <c r="A3128">
        <v>5705</v>
      </c>
      <c r="B3128" s="1">
        <v>44887</v>
      </c>
      <c r="C3128">
        <v>189665.24</v>
      </c>
      <c r="D3128">
        <v>2.08</v>
      </c>
      <c r="E3128">
        <v>1.7</v>
      </c>
      <c r="F3128">
        <v>2481.41</v>
      </c>
      <c r="G3128">
        <v>16030.56</v>
      </c>
      <c r="H3128">
        <f>_xlfn.MAXIFS(performance_data[portfolio_value],performance_data[portfolio_id],performance_data[[#This Row],[portfolio_id]])  -_xlfn.MINIFS(performance_data[portfolio_value],performance_data[portfolio_id],performance_data[[#This Row],[portfolio_id]])</f>
        <v>451631.84</v>
      </c>
    </row>
    <row r="3129" spans="1:8" x14ac:dyDescent="0.3">
      <c r="A3129">
        <v>4716</v>
      </c>
      <c r="B3129" s="1">
        <v>45532</v>
      </c>
      <c r="C3129">
        <v>189494.68</v>
      </c>
      <c r="D3129">
        <v>8.85</v>
      </c>
      <c r="E3129">
        <v>8.42</v>
      </c>
      <c r="F3129">
        <v>15008.71</v>
      </c>
      <c r="G3129">
        <v>3625.54</v>
      </c>
      <c r="H3129">
        <f>_xlfn.MAXIFS(performance_data[portfolio_value],performance_data[portfolio_id],performance_data[[#This Row],[portfolio_id]])  -_xlfn.MINIFS(performance_data[portfolio_value],performance_data[portfolio_id],performance_data[[#This Row],[portfolio_id]])</f>
        <v>444601.37</v>
      </c>
    </row>
    <row r="3130" spans="1:8" x14ac:dyDescent="0.3">
      <c r="A3130">
        <v>2150</v>
      </c>
      <c r="B3130" s="1">
        <v>45420</v>
      </c>
      <c r="C3130">
        <v>189217.44</v>
      </c>
      <c r="D3130">
        <v>17.57</v>
      </c>
      <c r="E3130">
        <v>16.59</v>
      </c>
      <c r="F3130">
        <v>19018.650000000001</v>
      </c>
      <c r="G3130">
        <v>2050.29</v>
      </c>
      <c r="H3130">
        <f>_xlfn.MAXIFS(performance_data[portfolio_value],performance_data[portfolio_id],performance_data[[#This Row],[portfolio_id]])  -_xlfn.MINIFS(performance_data[portfolio_value],performance_data[portfolio_id],performance_data[[#This Row],[portfolio_id]])</f>
        <v>452694.02999999997</v>
      </c>
    </row>
    <row r="3131" spans="1:8" x14ac:dyDescent="0.3">
      <c r="A3131">
        <v>2055</v>
      </c>
      <c r="B3131" s="1">
        <v>44994</v>
      </c>
      <c r="C3131">
        <v>189012.42</v>
      </c>
      <c r="D3131">
        <v>15.64</v>
      </c>
      <c r="E3131">
        <v>16.420000000000002</v>
      </c>
      <c r="F3131">
        <v>11164.88</v>
      </c>
      <c r="G3131">
        <v>2319.5300000000002</v>
      </c>
      <c r="H3131">
        <f>_xlfn.MAXIFS(performance_data[portfolio_value],performance_data[portfolio_id],performance_data[[#This Row],[portfolio_id]])  -_xlfn.MINIFS(performance_data[portfolio_value],performance_data[portfolio_id],performance_data[[#This Row],[portfolio_id]])</f>
        <v>480568.31</v>
      </c>
    </row>
    <row r="3132" spans="1:8" x14ac:dyDescent="0.3">
      <c r="A3132">
        <v>1280</v>
      </c>
      <c r="B3132" s="1">
        <v>44982</v>
      </c>
      <c r="C3132">
        <v>188886.08</v>
      </c>
      <c r="D3132">
        <v>-7.76</v>
      </c>
      <c r="E3132">
        <v>-7.99</v>
      </c>
      <c r="F3132">
        <v>8490.85</v>
      </c>
      <c r="G3132">
        <v>3388.15</v>
      </c>
      <c r="H3132">
        <f>_xlfn.MAXIFS(performance_data[portfolio_value],performance_data[portfolio_id],performance_data[[#This Row],[portfolio_id]])  -_xlfn.MINIFS(performance_data[portfolio_value],performance_data[portfolio_id],performance_data[[#This Row],[portfolio_id]])</f>
        <v>486253.62</v>
      </c>
    </row>
    <row r="3133" spans="1:8" x14ac:dyDescent="0.3">
      <c r="A3133">
        <v>2582</v>
      </c>
      <c r="B3133" s="1">
        <v>45110</v>
      </c>
      <c r="C3133">
        <v>188865.46</v>
      </c>
      <c r="D3133">
        <v>12.69</v>
      </c>
      <c r="E3133">
        <v>10.85</v>
      </c>
      <c r="F3133">
        <v>659.02</v>
      </c>
      <c r="G3133">
        <v>1239.6300000000001</v>
      </c>
      <c r="H3133">
        <f>_xlfn.MAXIFS(performance_data[portfolio_value],performance_data[portfolio_id],performance_data[[#This Row],[portfolio_id]])  -_xlfn.MINIFS(performance_data[portfolio_value],performance_data[portfolio_id],performance_data[[#This Row],[portfolio_id]])</f>
        <v>486555.19</v>
      </c>
    </row>
    <row r="3134" spans="1:8" x14ac:dyDescent="0.3">
      <c r="A3134">
        <v>2142</v>
      </c>
      <c r="B3134" s="1">
        <v>45540</v>
      </c>
      <c r="C3134">
        <v>188736.57</v>
      </c>
      <c r="D3134">
        <v>14.69</v>
      </c>
      <c r="E3134">
        <v>15.9</v>
      </c>
      <c r="F3134">
        <v>9185.09</v>
      </c>
      <c r="G3134">
        <v>5810.37</v>
      </c>
      <c r="H3134">
        <f>_xlfn.MAXIFS(performance_data[portfolio_value],performance_data[portfolio_id],performance_data[[#This Row],[portfolio_id]])  -_xlfn.MINIFS(performance_data[portfolio_value],performance_data[portfolio_id],performance_data[[#This Row],[portfolio_id]])</f>
        <v>469379.89</v>
      </c>
    </row>
    <row r="3135" spans="1:8" x14ac:dyDescent="0.3">
      <c r="A3135">
        <v>3120</v>
      </c>
      <c r="B3135" s="1">
        <v>44874</v>
      </c>
      <c r="C3135">
        <v>188549.75</v>
      </c>
      <c r="D3135">
        <v>-4.24</v>
      </c>
      <c r="E3135">
        <v>-3.68</v>
      </c>
      <c r="F3135">
        <v>14733.13</v>
      </c>
      <c r="G3135">
        <v>147.75</v>
      </c>
      <c r="H3135">
        <f>_xlfn.MAXIFS(performance_data[portfolio_value],performance_data[portfolio_id],performance_data[[#This Row],[portfolio_id]])  -_xlfn.MINIFS(performance_data[portfolio_value],performance_data[portfolio_id],performance_data[[#This Row],[portfolio_id]])</f>
        <v>399846.82999999996</v>
      </c>
    </row>
    <row r="3136" spans="1:8" x14ac:dyDescent="0.3">
      <c r="A3136">
        <v>9900</v>
      </c>
      <c r="B3136" s="1">
        <v>45453</v>
      </c>
      <c r="C3136">
        <v>188453.14</v>
      </c>
      <c r="D3136">
        <v>-5.63</v>
      </c>
      <c r="E3136">
        <v>-5.32</v>
      </c>
      <c r="F3136">
        <v>16140.11</v>
      </c>
      <c r="G3136">
        <v>4890.54</v>
      </c>
      <c r="H3136">
        <f>_xlfn.MAXIFS(performance_data[portfolio_value],performance_data[portfolio_id],performance_data[[#This Row],[portfolio_id]])  -_xlfn.MINIFS(performance_data[portfolio_value],performance_data[portfolio_id],performance_data[[#This Row],[portfolio_id]])</f>
        <v>451618.76</v>
      </c>
    </row>
    <row r="3137" spans="1:8" x14ac:dyDescent="0.3">
      <c r="A3137">
        <v>9044</v>
      </c>
      <c r="B3137" s="1">
        <v>45124</v>
      </c>
      <c r="C3137">
        <v>188067.07</v>
      </c>
      <c r="D3137">
        <v>1.1000000000000001</v>
      </c>
      <c r="E3137">
        <v>1.1000000000000001</v>
      </c>
      <c r="F3137">
        <v>5584.04</v>
      </c>
      <c r="G3137">
        <v>14839.96</v>
      </c>
      <c r="H3137">
        <f>_xlfn.MAXIFS(performance_data[portfolio_value],performance_data[portfolio_id],performance_data[[#This Row],[portfolio_id]])  -_xlfn.MINIFS(performance_data[portfolio_value],performance_data[portfolio_id],performance_data[[#This Row],[portfolio_id]])</f>
        <v>485490.77</v>
      </c>
    </row>
    <row r="3138" spans="1:8" x14ac:dyDescent="0.3">
      <c r="A3138">
        <v>4566</v>
      </c>
      <c r="B3138" s="1">
        <v>45473</v>
      </c>
      <c r="C3138">
        <v>188006.39</v>
      </c>
      <c r="D3138">
        <v>-6.05</v>
      </c>
      <c r="E3138">
        <v>-6.62</v>
      </c>
      <c r="F3138">
        <v>5706.9</v>
      </c>
      <c r="G3138">
        <v>4116.22</v>
      </c>
      <c r="H3138">
        <f>_xlfn.MAXIFS(performance_data[portfolio_value],performance_data[portfolio_id],performance_data[[#This Row],[portfolio_id]])  -_xlfn.MINIFS(performance_data[portfolio_value],performance_data[portfolio_id],performance_data[[#This Row],[portfolio_id]])</f>
        <v>454731.38</v>
      </c>
    </row>
    <row r="3139" spans="1:8" x14ac:dyDescent="0.3">
      <c r="A3139">
        <v>4566</v>
      </c>
      <c r="B3139" s="1">
        <v>45015</v>
      </c>
      <c r="C3139">
        <v>188000.81</v>
      </c>
      <c r="D3139">
        <v>10.52</v>
      </c>
      <c r="E3139">
        <v>9.9499999999999993</v>
      </c>
      <c r="F3139">
        <v>4059.1</v>
      </c>
      <c r="G3139">
        <v>13128.46</v>
      </c>
      <c r="H3139">
        <f>_xlfn.MAXIFS(performance_data[portfolio_value],performance_data[portfolio_id],performance_data[[#This Row],[portfolio_id]])  -_xlfn.MINIFS(performance_data[portfolio_value],performance_data[portfolio_id],performance_data[[#This Row],[portfolio_id]])</f>
        <v>454731.38</v>
      </c>
    </row>
    <row r="3140" spans="1:8" x14ac:dyDescent="0.3">
      <c r="A3140">
        <v>6369</v>
      </c>
      <c r="B3140" s="1">
        <v>44853</v>
      </c>
      <c r="C3140">
        <v>187851.56</v>
      </c>
      <c r="D3140">
        <v>17.309999999999999</v>
      </c>
      <c r="E3140">
        <v>19.5</v>
      </c>
      <c r="F3140">
        <v>4410.5</v>
      </c>
      <c r="G3140">
        <v>3159.06</v>
      </c>
      <c r="H3140">
        <f>_xlfn.MAXIFS(performance_data[portfolio_value],performance_data[portfolio_id],performance_data[[#This Row],[portfolio_id]])  -_xlfn.MINIFS(performance_data[portfolio_value],performance_data[portfolio_id],performance_data[[#This Row],[portfolio_id]])</f>
        <v>449634.47000000003</v>
      </c>
    </row>
    <row r="3141" spans="1:8" x14ac:dyDescent="0.3">
      <c r="A3141">
        <v>2582</v>
      </c>
      <c r="B3141" s="1">
        <v>45163</v>
      </c>
      <c r="C3141">
        <v>187731.92</v>
      </c>
      <c r="D3141">
        <v>6.58</v>
      </c>
      <c r="E3141">
        <v>7.76</v>
      </c>
      <c r="F3141">
        <v>5111.82</v>
      </c>
      <c r="G3141">
        <v>8140.69</v>
      </c>
      <c r="H3141">
        <f>_xlfn.MAXIFS(performance_data[portfolio_value],performance_data[portfolio_id],performance_data[[#This Row],[portfolio_id]])  -_xlfn.MINIFS(performance_data[portfolio_value],performance_data[portfolio_id],performance_data[[#This Row],[portfolio_id]])</f>
        <v>486555.19</v>
      </c>
    </row>
    <row r="3142" spans="1:8" x14ac:dyDescent="0.3">
      <c r="A3142">
        <v>1845</v>
      </c>
      <c r="B3142" s="1">
        <v>44981</v>
      </c>
      <c r="C3142">
        <v>187641.31</v>
      </c>
      <c r="D3142">
        <v>8.5299999999999994</v>
      </c>
      <c r="E3142">
        <v>8.9</v>
      </c>
      <c r="F3142">
        <v>5099.2700000000004</v>
      </c>
      <c r="G3142">
        <v>11881.05</v>
      </c>
      <c r="H3142">
        <f>_xlfn.MAXIFS(performance_data[portfolio_value],performance_data[portfolio_id],performance_data[[#This Row],[portfolio_id]])  -_xlfn.MINIFS(performance_data[portfolio_value],performance_data[portfolio_id],performance_data[[#This Row],[portfolio_id]])</f>
        <v>457089.26999999996</v>
      </c>
    </row>
    <row r="3143" spans="1:8" x14ac:dyDescent="0.3">
      <c r="A3143">
        <v>5663</v>
      </c>
      <c r="B3143" s="1">
        <v>44892</v>
      </c>
      <c r="C3143">
        <v>187615.68</v>
      </c>
      <c r="D3143">
        <v>-8</v>
      </c>
      <c r="E3143">
        <v>-7.55</v>
      </c>
      <c r="F3143">
        <v>16984.18</v>
      </c>
      <c r="G3143">
        <v>5930.02</v>
      </c>
      <c r="H3143">
        <f>_xlfn.MAXIFS(performance_data[portfolio_value],performance_data[portfolio_id],performance_data[[#This Row],[portfolio_id]])  -_xlfn.MINIFS(performance_data[portfolio_value],performance_data[portfolio_id],performance_data[[#This Row],[portfolio_id]])</f>
        <v>433192.81</v>
      </c>
    </row>
    <row r="3144" spans="1:8" x14ac:dyDescent="0.3">
      <c r="A3144">
        <v>6240</v>
      </c>
      <c r="B3144" s="1">
        <v>45366</v>
      </c>
      <c r="C3144">
        <v>187534.58</v>
      </c>
      <c r="D3144">
        <v>2.2000000000000002</v>
      </c>
      <c r="E3144">
        <v>2.1</v>
      </c>
      <c r="F3144">
        <v>12280.81</v>
      </c>
      <c r="G3144">
        <v>11909.79</v>
      </c>
      <c r="H3144">
        <f>_xlfn.MAXIFS(performance_data[portfolio_value],performance_data[portfolio_id],performance_data[[#This Row],[portfolio_id]])  -_xlfn.MINIFS(performance_data[portfolio_value],performance_data[portfolio_id],performance_data[[#This Row],[portfolio_id]])</f>
        <v>472102.02999999997</v>
      </c>
    </row>
    <row r="3145" spans="1:8" x14ac:dyDescent="0.3">
      <c r="A3145">
        <v>1138</v>
      </c>
      <c r="B3145" s="1">
        <v>45489</v>
      </c>
      <c r="C3145">
        <v>187340.88</v>
      </c>
      <c r="D3145">
        <v>5.78</v>
      </c>
      <c r="E3145">
        <v>4.63</v>
      </c>
      <c r="F3145">
        <v>822.74</v>
      </c>
      <c r="G3145">
        <v>10650.61</v>
      </c>
      <c r="H3145">
        <f>_xlfn.MAXIFS(performance_data[portfolio_value],performance_data[portfolio_id],performance_data[[#This Row],[portfolio_id]])  -_xlfn.MINIFS(performance_data[portfolio_value],performance_data[portfolio_id],performance_data[[#This Row],[portfolio_id]])</f>
        <v>470483.4</v>
      </c>
    </row>
    <row r="3146" spans="1:8" x14ac:dyDescent="0.3">
      <c r="A3146">
        <v>8313</v>
      </c>
      <c r="B3146" s="1">
        <v>45049</v>
      </c>
      <c r="C3146">
        <v>187337.41</v>
      </c>
      <c r="D3146">
        <v>4.04</v>
      </c>
      <c r="E3146">
        <v>4.34</v>
      </c>
      <c r="F3146">
        <v>6628.08</v>
      </c>
      <c r="G3146">
        <v>4557.78</v>
      </c>
      <c r="H3146">
        <f>_xlfn.MAXIFS(performance_data[portfolio_value],performance_data[portfolio_id],performance_data[[#This Row],[portfolio_id]])  -_xlfn.MINIFS(performance_data[portfolio_value],performance_data[portfolio_id],performance_data[[#This Row],[portfolio_id]])</f>
        <v>414394.99</v>
      </c>
    </row>
    <row r="3147" spans="1:8" x14ac:dyDescent="0.3">
      <c r="A3147">
        <v>1784</v>
      </c>
      <c r="B3147" s="1">
        <v>45519</v>
      </c>
      <c r="C3147">
        <v>187308.32</v>
      </c>
      <c r="D3147">
        <v>-0.43</v>
      </c>
      <c r="E3147">
        <v>-0.42</v>
      </c>
      <c r="F3147">
        <v>5837.8</v>
      </c>
      <c r="G3147">
        <v>14057.11</v>
      </c>
      <c r="H3147">
        <f>_xlfn.MAXIFS(performance_data[portfolio_value],performance_data[portfolio_id],performance_data[[#This Row],[portfolio_id]])  -_xlfn.MINIFS(performance_data[portfolio_value],performance_data[portfolio_id],performance_data[[#This Row],[portfolio_id]])</f>
        <v>449956.44999999995</v>
      </c>
    </row>
    <row r="3148" spans="1:8" x14ac:dyDescent="0.3">
      <c r="A3148">
        <v>8313</v>
      </c>
      <c r="B3148" s="1">
        <v>45290</v>
      </c>
      <c r="C3148">
        <v>187296.23</v>
      </c>
      <c r="D3148">
        <v>3.4</v>
      </c>
      <c r="E3148">
        <v>3.69</v>
      </c>
      <c r="F3148">
        <v>11091.03</v>
      </c>
      <c r="G3148">
        <v>4527.3500000000004</v>
      </c>
      <c r="H3148">
        <f>_xlfn.MAXIFS(performance_data[portfolio_value],performance_data[portfolio_id],performance_data[[#This Row],[portfolio_id]])  -_xlfn.MINIFS(performance_data[portfolio_value],performance_data[portfolio_id],performance_data[[#This Row],[portfolio_id]])</f>
        <v>414394.99</v>
      </c>
    </row>
    <row r="3149" spans="1:8" x14ac:dyDescent="0.3">
      <c r="A3149">
        <v>8368</v>
      </c>
      <c r="B3149" s="1">
        <v>45201</v>
      </c>
      <c r="C3149">
        <v>187245.16</v>
      </c>
      <c r="D3149">
        <v>-2.77</v>
      </c>
      <c r="E3149">
        <v>-2.38</v>
      </c>
      <c r="F3149">
        <v>8334.4699999999993</v>
      </c>
      <c r="G3149">
        <v>12182.83</v>
      </c>
      <c r="H3149">
        <f>_xlfn.MAXIFS(performance_data[portfolio_value],performance_data[portfolio_id],performance_data[[#This Row],[portfolio_id]])  -_xlfn.MINIFS(performance_data[portfolio_value],performance_data[portfolio_id],performance_data[[#This Row],[portfolio_id]])</f>
        <v>459458.64</v>
      </c>
    </row>
    <row r="3150" spans="1:8" x14ac:dyDescent="0.3">
      <c r="A3150">
        <v>5646</v>
      </c>
      <c r="B3150" s="1">
        <v>44842</v>
      </c>
      <c r="C3150">
        <v>187063.48</v>
      </c>
      <c r="D3150">
        <v>-1.42</v>
      </c>
      <c r="E3150">
        <v>-1.43</v>
      </c>
      <c r="F3150">
        <v>6537.65</v>
      </c>
      <c r="G3150">
        <v>16308.73</v>
      </c>
      <c r="H3150">
        <f>_xlfn.MAXIFS(performance_data[portfolio_value],performance_data[portfolio_id],performance_data[[#This Row],[portfolio_id]])  -_xlfn.MINIFS(performance_data[portfolio_value],performance_data[portfolio_id],performance_data[[#This Row],[portfolio_id]])</f>
        <v>470901.14</v>
      </c>
    </row>
    <row r="3151" spans="1:8" x14ac:dyDescent="0.3">
      <c r="A3151">
        <v>1770</v>
      </c>
      <c r="B3151" s="1">
        <v>45211</v>
      </c>
      <c r="C3151">
        <v>187014.19</v>
      </c>
      <c r="D3151">
        <v>1.73</v>
      </c>
      <c r="E3151">
        <v>1.53</v>
      </c>
      <c r="F3151">
        <v>7296.33</v>
      </c>
      <c r="G3151">
        <v>9094.42</v>
      </c>
      <c r="H3151">
        <f>_xlfn.MAXIFS(performance_data[portfolio_value],performance_data[portfolio_id],performance_data[[#This Row],[portfolio_id]])  -_xlfn.MINIFS(performance_data[portfolio_value],performance_data[portfolio_id],performance_data[[#This Row],[portfolio_id]])</f>
        <v>437061.47</v>
      </c>
    </row>
    <row r="3152" spans="1:8" x14ac:dyDescent="0.3">
      <c r="A3152">
        <v>1763</v>
      </c>
      <c r="B3152" s="1">
        <v>45233</v>
      </c>
      <c r="C3152">
        <v>186887.19</v>
      </c>
      <c r="D3152">
        <v>19.38</v>
      </c>
      <c r="E3152">
        <v>16.670000000000002</v>
      </c>
      <c r="F3152">
        <v>8632.9699999999993</v>
      </c>
      <c r="G3152">
        <v>7046.25</v>
      </c>
      <c r="H3152">
        <f>_xlfn.MAXIFS(performance_data[portfolio_value],performance_data[portfolio_id],performance_data[[#This Row],[portfolio_id]])  -_xlfn.MINIFS(performance_data[portfolio_value],performance_data[portfolio_id],performance_data[[#This Row],[portfolio_id]])</f>
        <v>400130.94</v>
      </c>
    </row>
    <row r="3153" spans="1:8" x14ac:dyDescent="0.3">
      <c r="A3153">
        <v>2461</v>
      </c>
      <c r="B3153" s="1">
        <v>45303</v>
      </c>
      <c r="C3153">
        <v>186860.12</v>
      </c>
      <c r="D3153">
        <v>-0.53</v>
      </c>
      <c r="E3153">
        <v>-0.54</v>
      </c>
      <c r="F3153">
        <v>15029.91</v>
      </c>
      <c r="G3153">
        <v>8372.93</v>
      </c>
      <c r="H3153">
        <f>_xlfn.MAXIFS(performance_data[portfolio_value],performance_data[portfolio_id],performance_data[[#This Row],[portfolio_id]])  -_xlfn.MINIFS(performance_data[portfolio_value],performance_data[portfolio_id],performance_data[[#This Row],[portfolio_id]])</f>
        <v>479062.15</v>
      </c>
    </row>
    <row r="3154" spans="1:8" x14ac:dyDescent="0.3">
      <c r="A3154">
        <v>3640</v>
      </c>
      <c r="B3154" s="1">
        <v>45384</v>
      </c>
      <c r="C3154">
        <v>186797.36</v>
      </c>
      <c r="D3154">
        <v>-0.33</v>
      </c>
      <c r="E3154">
        <v>-0.33</v>
      </c>
      <c r="F3154">
        <v>14816.37</v>
      </c>
      <c r="G3154">
        <v>5567.77</v>
      </c>
      <c r="H3154">
        <f>_xlfn.MAXIFS(performance_data[portfolio_value],performance_data[portfolio_id],performance_data[[#This Row],[portfolio_id]])  -_xlfn.MINIFS(performance_data[portfolio_value],performance_data[portfolio_id],performance_data[[#This Row],[portfolio_id]])</f>
        <v>436207.13999999996</v>
      </c>
    </row>
    <row r="3155" spans="1:8" x14ac:dyDescent="0.3">
      <c r="A3155">
        <v>6369</v>
      </c>
      <c r="B3155" s="1">
        <v>44870</v>
      </c>
      <c r="C3155">
        <v>186785.26</v>
      </c>
      <c r="D3155">
        <v>-2.69</v>
      </c>
      <c r="E3155">
        <v>-2.88</v>
      </c>
      <c r="F3155">
        <v>9778.35</v>
      </c>
      <c r="G3155">
        <v>3240.47</v>
      </c>
      <c r="H3155">
        <f>_xlfn.MAXIFS(performance_data[portfolio_value],performance_data[portfolio_id],performance_data[[#This Row],[portfolio_id]])  -_xlfn.MINIFS(performance_data[portfolio_value],performance_data[portfolio_id],performance_data[[#This Row],[portfolio_id]])</f>
        <v>449634.47000000003</v>
      </c>
    </row>
    <row r="3156" spans="1:8" x14ac:dyDescent="0.3">
      <c r="A3156">
        <v>2439</v>
      </c>
      <c r="B3156" s="1">
        <v>45473</v>
      </c>
      <c r="C3156">
        <v>186696.38</v>
      </c>
      <c r="D3156">
        <v>9.67</v>
      </c>
      <c r="E3156">
        <v>9.3800000000000008</v>
      </c>
      <c r="F3156">
        <v>8291.7199999999993</v>
      </c>
      <c r="G3156">
        <v>13932.25</v>
      </c>
      <c r="H3156">
        <f>_xlfn.MAXIFS(performance_data[portfolio_value],performance_data[portfolio_id],performance_data[[#This Row],[portfolio_id]])  -_xlfn.MINIFS(performance_data[portfolio_value],performance_data[portfolio_id],performance_data[[#This Row],[portfolio_id]])</f>
        <v>472759.56</v>
      </c>
    </row>
    <row r="3157" spans="1:8" x14ac:dyDescent="0.3">
      <c r="A3157">
        <v>1784</v>
      </c>
      <c r="B3157" s="1">
        <v>45244</v>
      </c>
      <c r="C3157">
        <v>186643.71</v>
      </c>
      <c r="D3157">
        <v>3.52</v>
      </c>
      <c r="E3157">
        <v>4.04</v>
      </c>
      <c r="F3157">
        <v>16060.12</v>
      </c>
      <c r="G3157">
        <v>10247.280000000001</v>
      </c>
      <c r="H3157">
        <f>_xlfn.MAXIFS(performance_data[portfolio_value],performance_data[portfolio_id],performance_data[[#This Row],[portfolio_id]])  -_xlfn.MINIFS(performance_data[portfolio_value],performance_data[portfolio_id],performance_data[[#This Row],[portfolio_id]])</f>
        <v>449956.44999999995</v>
      </c>
    </row>
    <row r="3158" spans="1:8" x14ac:dyDescent="0.3">
      <c r="A3158">
        <v>2157</v>
      </c>
      <c r="B3158" s="1">
        <v>45252</v>
      </c>
      <c r="C3158">
        <v>186503.43</v>
      </c>
      <c r="D3158">
        <v>14.02</v>
      </c>
      <c r="E3158">
        <v>13.14</v>
      </c>
      <c r="F3158">
        <v>19387.13</v>
      </c>
      <c r="G3158">
        <v>16243.92</v>
      </c>
      <c r="H3158">
        <f>_xlfn.MAXIFS(performance_data[portfolio_value],performance_data[portfolio_id],performance_data[[#This Row],[portfolio_id]])  -_xlfn.MINIFS(performance_data[portfolio_value],performance_data[portfolio_id],performance_data[[#This Row],[portfolio_id]])</f>
        <v>403528.37</v>
      </c>
    </row>
    <row r="3159" spans="1:8" x14ac:dyDescent="0.3">
      <c r="A3159">
        <v>6906</v>
      </c>
      <c r="B3159" s="1">
        <v>45226</v>
      </c>
      <c r="C3159">
        <v>186337.96</v>
      </c>
      <c r="D3159">
        <v>12.86</v>
      </c>
      <c r="E3159">
        <v>13.09</v>
      </c>
      <c r="F3159">
        <v>311.51</v>
      </c>
      <c r="G3159">
        <v>4511.88</v>
      </c>
      <c r="H3159">
        <f>_xlfn.MAXIFS(performance_data[portfolio_value],performance_data[portfolio_id],performance_data[[#This Row],[portfolio_id]])  -_xlfn.MINIFS(performance_data[portfolio_value],performance_data[portfolio_id],performance_data[[#This Row],[portfolio_id]])</f>
        <v>386286.24</v>
      </c>
    </row>
    <row r="3160" spans="1:8" x14ac:dyDescent="0.3">
      <c r="A3160">
        <v>6258</v>
      </c>
      <c r="B3160" s="1">
        <v>45420</v>
      </c>
      <c r="C3160">
        <v>186311.51</v>
      </c>
      <c r="D3160">
        <v>0.76</v>
      </c>
      <c r="E3160">
        <v>0.65</v>
      </c>
      <c r="F3160">
        <v>11816.03</v>
      </c>
      <c r="G3160">
        <v>7449.54</v>
      </c>
      <c r="H3160">
        <f>_xlfn.MAXIFS(performance_data[portfolio_value],performance_data[portfolio_id],performance_data[[#This Row],[portfolio_id]])  -_xlfn.MINIFS(performance_data[portfolio_value],performance_data[portfolio_id],performance_data[[#This Row],[portfolio_id]])</f>
        <v>490175.74</v>
      </c>
    </row>
    <row r="3161" spans="1:8" x14ac:dyDescent="0.3">
      <c r="A3161">
        <v>8661</v>
      </c>
      <c r="B3161" s="1">
        <v>45417</v>
      </c>
      <c r="C3161">
        <v>186102.71</v>
      </c>
      <c r="D3161">
        <v>-7.0000000000000007E-2</v>
      </c>
      <c r="E3161">
        <v>-0.06</v>
      </c>
      <c r="F3161">
        <v>16307.58</v>
      </c>
      <c r="G3161">
        <v>6367.91</v>
      </c>
      <c r="H3161">
        <f>_xlfn.MAXIFS(performance_data[portfolio_value],performance_data[portfolio_id],performance_data[[#This Row],[portfolio_id]])  -_xlfn.MINIFS(performance_data[portfolio_value],performance_data[portfolio_id],performance_data[[#This Row],[portfolio_id]])</f>
        <v>474158.26</v>
      </c>
    </row>
    <row r="3162" spans="1:8" x14ac:dyDescent="0.3">
      <c r="A3162">
        <v>7948</v>
      </c>
      <c r="B3162" s="1">
        <v>44933</v>
      </c>
      <c r="C3162">
        <v>186050.69</v>
      </c>
      <c r="D3162">
        <v>-8.56</v>
      </c>
      <c r="E3162">
        <v>-9.3000000000000007</v>
      </c>
      <c r="F3162">
        <v>6131.65</v>
      </c>
      <c r="G3162">
        <v>7207.62</v>
      </c>
      <c r="H3162">
        <f>_xlfn.MAXIFS(performance_data[portfolio_value],performance_data[portfolio_id],performance_data[[#This Row],[portfolio_id]])  -_xlfn.MINIFS(performance_data[portfolio_value],performance_data[portfolio_id],performance_data[[#This Row],[portfolio_id]])</f>
        <v>454830.86</v>
      </c>
    </row>
    <row r="3163" spans="1:8" x14ac:dyDescent="0.3">
      <c r="A3163">
        <v>8582</v>
      </c>
      <c r="B3163" s="1">
        <v>44974</v>
      </c>
      <c r="C3163">
        <v>186000.9</v>
      </c>
      <c r="D3163">
        <v>16.36</v>
      </c>
      <c r="E3163">
        <v>16.149999999999999</v>
      </c>
      <c r="F3163">
        <v>7106.86</v>
      </c>
      <c r="G3163">
        <v>11786.53</v>
      </c>
      <c r="H3163">
        <f>_xlfn.MAXIFS(performance_data[portfolio_value],performance_data[portfolio_id],performance_data[[#This Row],[portfolio_id]])  -_xlfn.MINIFS(performance_data[portfolio_value],performance_data[portfolio_id],performance_data[[#This Row],[portfolio_id]])</f>
        <v>468848.31</v>
      </c>
    </row>
    <row r="3164" spans="1:8" x14ac:dyDescent="0.3">
      <c r="A3164">
        <v>6661</v>
      </c>
      <c r="B3164" s="1">
        <v>44867</v>
      </c>
      <c r="C3164">
        <v>185943.7</v>
      </c>
      <c r="D3164">
        <v>0.04</v>
      </c>
      <c r="E3164">
        <v>0.05</v>
      </c>
      <c r="F3164">
        <v>13728.34</v>
      </c>
      <c r="G3164">
        <v>9807.44</v>
      </c>
      <c r="H3164">
        <f>_xlfn.MAXIFS(performance_data[portfolio_value],performance_data[portfolio_id],performance_data[[#This Row],[portfolio_id]])  -_xlfn.MINIFS(performance_data[portfolio_value],performance_data[portfolio_id],performance_data[[#This Row],[portfolio_id]])</f>
        <v>461216.61000000004</v>
      </c>
    </row>
    <row r="3165" spans="1:8" x14ac:dyDescent="0.3">
      <c r="A3165">
        <v>7046</v>
      </c>
      <c r="B3165" s="1">
        <v>45320</v>
      </c>
      <c r="C3165">
        <v>185813</v>
      </c>
      <c r="D3165">
        <v>19.309999999999999</v>
      </c>
      <c r="E3165">
        <v>16.11</v>
      </c>
      <c r="F3165">
        <v>6690.79</v>
      </c>
      <c r="G3165">
        <v>11094.34</v>
      </c>
      <c r="H3165">
        <f>_xlfn.MAXIFS(performance_data[portfolio_value],performance_data[portfolio_id],performance_data[[#This Row],[portfolio_id]])  -_xlfn.MINIFS(performance_data[portfolio_value],performance_data[portfolio_id],performance_data[[#This Row],[portfolio_id]])</f>
        <v>442911.24</v>
      </c>
    </row>
    <row r="3166" spans="1:8" x14ac:dyDescent="0.3">
      <c r="A3166">
        <v>4390</v>
      </c>
      <c r="B3166" s="1">
        <v>45339</v>
      </c>
      <c r="C3166">
        <v>185747.66</v>
      </c>
      <c r="D3166">
        <v>-0.67</v>
      </c>
      <c r="E3166">
        <v>-0.72</v>
      </c>
      <c r="F3166">
        <v>951.97</v>
      </c>
      <c r="G3166">
        <v>7187.09</v>
      </c>
      <c r="H3166">
        <f>_xlfn.MAXIFS(performance_data[portfolio_value],performance_data[portfolio_id],performance_data[[#This Row],[portfolio_id]])  -_xlfn.MINIFS(performance_data[portfolio_value],performance_data[portfolio_id],performance_data[[#This Row],[portfolio_id]])</f>
        <v>443653.97</v>
      </c>
    </row>
    <row r="3167" spans="1:8" x14ac:dyDescent="0.3">
      <c r="A3167">
        <v>2055</v>
      </c>
      <c r="B3167" s="1">
        <v>45374</v>
      </c>
      <c r="C3167">
        <v>185708.82</v>
      </c>
      <c r="D3167">
        <v>-6.16</v>
      </c>
      <c r="E3167">
        <v>-6.63</v>
      </c>
      <c r="F3167">
        <v>18069.87</v>
      </c>
      <c r="G3167">
        <v>9903.4599999999991</v>
      </c>
      <c r="H3167">
        <f>_xlfn.MAXIFS(performance_data[portfolio_value],performance_data[portfolio_id],performance_data[[#This Row],[portfolio_id]])  -_xlfn.MINIFS(performance_data[portfolio_value],performance_data[portfolio_id],performance_data[[#This Row],[portfolio_id]])</f>
        <v>480568.31</v>
      </c>
    </row>
    <row r="3168" spans="1:8" x14ac:dyDescent="0.3">
      <c r="A3168">
        <v>8503</v>
      </c>
      <c r="B3168" s="1">
        <v>44890</v>
      </c>
      <c r="C3168">
        <v>185685.5</v>
      </c>
      <c r="D3168">
        <v>17.62</v>
      </c>
      <c r="E3168">
        <v>18.68</v>
      </c>
      <c r="F3168">
        <v>18269.63</v>
      </c>
      <c r="G3168">
        <v>6087.08</v>
      </c>
      <c r="H3168">
        <f>_xlfn.MAXIFS(performance_data[portfolio_value],performance_data[portfolio_id],performance_data[[#This Row],[portfolio_id]])  -_xlfn.MINIFS(performance_data[portfolio_value],performance_data[portfolio_id],performance_data[[#This Row],[portfolio_id]])</f>
        <v>405764.54</v>
      </c>
    </row>
    <row r="3169" spans="1:8" x14ac:dyDescent="0.3">
      <c r="A3169">
        <v>2696</v>
      </c>
      <c r="B3169" s="1">
        <v>45030</v>
      </c>
      <c r="C3169">
        <v>185305.11</v>
      </c>
      <c r="D3169">
        <v>12.71</v>
      </c>
      <c r="E3169">
        <v>11.9</v>
      </c>
      <c r="F3169">
        <v>17091.310000000001</v>
      </c>
      <c r="G3169">
        <v>264.95999999999998</v>
      </c>
      <c r="H3169">
        <f>_xlfn.MAXIFS(performance_data[portfolio_value],performance_data[portfolio_id],performance_data[[#This Row],[portfolio_id]])  -_xlfn.MINIFS(performance_data[portfolio_value],performance_data[portfolio_id],performance_data[[#This Row],[portfolio_id]])</f>
        <v>485007.75</v>
      </c>
    </row>
    <row r="3170" spans="1:8" x14ac:dyDescent="0.3">
      <c r="A3170">
        <v>5631</v>
      </c>
      <c r="B3170" s="1">
        <v>44840</v>
      </c>
      <c r="C3170">
        <v>185186.33</v>
      </c>
      <c r="D3170">
        <v>-5.28</v>
      </c>
      <c r="E3170">
        <v>-5.14</v>
      </c>
      <c r="F3170">
        <v>8106.25</v>
      </c>
      <c r="G3170">
        <v>18169.169999999998</v>
      </c>
      <c r="H3170">
        <f>_xlfn.MAXIFS(performance_data[portfolio_value],performance_data[portfolio_id],performance_data[[#This Row],[portfolio_id]])  -_xlfn.MINIFS(performance_data[portfolio_value],performance_data[portfolio_id],performance_data[[#This Row],[portfolio_id]])</f>
        <v>441834.38</v>
      </c>
    </row>
    <row r="3171" spans="1:8" x14ac:dyDescent="0.3">
      <c r="A3171">
        <v>9698</v>
      </c>
      <c r="B3171" s="1">
        <v>45468</v>
      </c>
      <c r="C3171">
        <v>185165.48</v>
      </c>
      <c r="D3171">
        <v>-0.89</v>
      </c>
      <c r="E3171">
        <v>-0.87</v>
      </c>
      <c r="F3171">
        <v>9613.86</v>
      </c>
      <c r="G3171">
        <v>15296.95</v>
      </c>
      <c r="H3171">
        <f>_xlfn.MAXIFS(performance_data[portfolio_value],performance_data[portfolio_id],performance_data[[#This Row],[portfolio_id]])  -_xlfn.MINIFS(performance_data[portfolio_value],performance_data[portfolio_id],performance_data[[#This Row],[portfolio_id]])</f>
        <v>472544.12</v>
      </c>
    </row>
    <row r="3172" spans="1:8" x14ac:dyDescent="0.3">
      <c r="A3172">
        <v>4771</v>
      </c>
      <c r="B3172" s="1">
        <v>44932</v>
      </c>
      <c r="C3172">
        <v>185138.47</v>
      </c>
      <c r="D3172">
        <v>-9.02</v>
      </c>
      <c r="E3172">
        <v>-8.01</v>
      </c>
      <c r="F3172">
        <v>17518.240000000002</v>
      </c>
      <c r="G3172">
        <v>10950.63</v>
      </c>
      <c r="H3172">
        <f>_xlfn.MAXIFS(performance_data[portfolio_value],performance_data[portfolio_id],performance_data[[#This Row],[portfolio_id]])  -_xlfn.MINIFS(performance_data[portfolio_value],performance_data[portfolio_id],performance_data[[#This Row],[portfolio_id]])</f>
        <v>445300.02</v>
      </c>
    </row>
    <row r="3173" spans="1:8" x14ac:dyDescent="0.3">
      <c r="A3173">
        <v>4716</v>
      </c>
      <c r="B3173" s="1">
        <v>45475</v>
      </c>
      <c r="C3173">
        <v>185036.88</v>
      </c>
      <c r="D3173">
        <v>1.41</v>
      </c>
      <c r="E3173">
        <v>1.1599999999999999</v>
      </c>
      <c r="F3173">
        <v>18480.900000000001</v>
      </c>
      <c r="G3173">
        <v>10962.52</v>
      </c>
      <c r="H3173">
        <f>_xlfn.MAXIFS(performance_data[portfolio_value],performance_data[portfolio_id],performance_data[[#This Row],[portfolio_id]])  -_xlfn.MINIFS(performance_data[portfolio_value],performance_data[portfolio_id],performance_data[[#This Row],[portfolio_id]])</f>
        <v>444601.37</v>
      </c>
    </row>
    <row r="3174" spans="1:8" x14ac:dyDescent="0.3">
      <c r="A3174">
        <v>2079</v>
      </c>
      <c r="B3174" s="1">
        <v>45170</v>
      </c>
      <c r="C3174">
        <v>184636.77</v>
      </c>
      <c r="D3174">
        <v>-6.92</v>
      </c>
      <c r="E3174">
        <v>-7.98</v>
      </c>
      <c r="F3174">
        <v>16056.25</v>
      </c>
      <c r="G3174">
        <v>11794.87</v>
      </c>
      <c r="H3174">
        <f>_xlfn.MAXIFS(performance_data[portfolio_value],performance_data[portfolio_id],performance_data[[#This Row],[portfolio_id]])  -_xlfn.MINIFS(performance_data[portfolio_value],performance_data[portfolio_id],performance_data[[#This Row],[portfolio_id]])</f>
        <v>464239.71</v>
      </c>
    </row>
    <row r="3175" spans="1:8" x14ac:dyDescent="0.3">
      <c r="A3175">
        <v>2079</v>
      </c>
      <c r="B3175" s="1">
        <v>45371</v>
      </c>
      <c r="C3175">
        <v>184479.65</v>
      </c>
      <c r="D3175">
        <v>4.66</v>
      </c>
      <c r="E3175">
        <v>4.26</v>
      </c>
      <c r="F3175">
        <v>631.64</v>
      </c>
      <c r="G3175">
        <v>4798.07</v>
      </c>
      <c r="H3175">
        <f>_xlfn.MAXIFS(performance_data[portfolio_value],performance_data[portfolio_id],performance_data[[#This Row],[portfolio_id]])  -_xlfn.MINIFS(performance_data[portfolio_value],performance_data[portfolio_id],performance_data[[#This Row],[portfolio_id]])</f>
        <v>464239.71</v>
      </c>
    </row>
    <row r="3176" spans="1:8" x14ac:dyDescent="0.3">
      <c r="A3176">
        <v>5396</v>
      </c>
      <c r="B3176" s="1">
        <v>45004</v>
      </c>
      <c r="C3176">
        <v>184400.09</v>
      </c>
      <c r="D3176">
        <v>-6.5</v>
      </c>
      <c r="E3176">
        <v>-6.18</v>
      </c>
      <c r="F3176">
        <v>4124.4399999999996</v>
      </c>
      <c r="G3176">
        <v>9853.0400000000009</v>
      </c>
      <c r="H3176">
        <f>_xlfn.MAXIFS(performance_data[portfolio_value],performance_data[portfolio_id],performance_data[[#This Row],[portfolio_id]])  -_xlfn.MINIFS(performance_data[portfolio_value],performance_data[portfolio_id],performance_data[[#This Row],[portfolio_id]])</f>
        <v>447236.63</v>
      </c>
    </row>
    <row r="3177" spans="1:8" x14ac:dyDescent="0.3">
      <c r="A3177">
        <v>2598</v>
      </c>
      <c r="B3177" s="1">
        <v>44973</v>
      </c>
      <c r="C3177">
        <v>184127.78</v>
      </c>
      <c r="D3177">
        <v>19.77</v>
      </c>
      <c r="E3177">
        <v>19.829999999999998</v>
      </c>
      <c r="F3177">
        <v>9492.1299999999992</v>
      </c>
      <c r="G3177">
        <v>2558.46</v>
      </c>
      <c r="H3177">
        <f>_xlfn.MAXIFS(performance_data[portfolio_value],performance_data[portfolio_id],performance_data[[#This Row],[portfolio_id]])  -_xlfn.MINIFS(performance_data[portfolio_value],performance_data[portfolio_id],performance_data[[#This Row],[portfolio_id]])</f>
        <v>483701.93</v>
      </c>
    </row>
    <row r="3178" spans="1:8" x14ac:dyDescent="0.3">
      <c r="A3178">
        <v>3558</v>
      </c>
      <c r="B3178" s="1">
        <v>44967</v>
      </c>
      <c r="C3178">
        <v>184001.88</v>
      </c>
      <c r="D3178">
        <v>-6.07</v>
      </c>
      <c r="E3178">
        <v>-6.25</v>
      </c>
      <c r="F3178">
        <v>9893.59</v>
      </c>
      <c r="G3178">
        <v>9451.34</v>
      </c>
      <c r="H3178">
        <f>_xlfn.MAXIFS(performance_data[portfolio_value],performance_data[portfolio_id],performance_data[[#This Row],[portfolio_id]])  -_xlfn.MINIFS(performance_data[portfolio_value],performance_data[portfolio_id],performance_data[[#This Row],[portfolio_id]])</f>
        <v>425424.75</v>
      </c>
    </row>
    <row r="3179" spans="1:8" x14ac:dyDescent="0.3">
      <c r="A3179">
        <v>1932</v>
      </c>
      <c r="B3179" s="1">
        <v>44918</v>
      </c>
      <c r="C3179">
        <v>183912.97</v>
      </c>
      <c r="D3179">
        <v>15.03</v>
      </c>
      <c r="E3179">
        <v>15.75</v>
      </c>
      <c r="F3179">
        <v>9455.81</v>
      </c>
      <c r="G3179">
        <v>5143.17</v>
      </c>
      <c r="H3179">
        <f>_xlfn.MAXIFS(performance_data[portfolio_value],performance_data[portfolio_id],performance_data[[#This Row],[portfolio_id]])  -_xlfn.MINIFS(performance_data[portfolio_value],performance_data[portfolio_id],performance_data[[#This Row],[portfolio_id]])</f>
        <v>436132.11000000004</v>
      </c>
    </row>
    <row r="3180" spans="1:8" x14ac:dyDescent="0.3">
      <c r="A3180">
        <v>5705</v>
      </c>
      <c r="B3180" s="1">
        <v>45292</v>
      </c>
      <c r="C3180">
        <v>183660.45</v>
      </c>
      <c r="D3180">
        <v>-4.92</v>
      </c>
      <c r="E3180">
        <v>-4.88</v>
      </c>
      <c r="F3180">
        <v>12452.37</v>
      </c>
      <c r="G3180">
        <v>11336.45</v>
      </c>
      <c r="H3180">
        <f>_xlfn.MAXIFS(performance_data[portfolio_value],performance_data[portfolio_id],performance_data[[#This Row],[portfolio_id]])  -_xlfn.MINIFS(performance_data[portfolio_value],performance_data[portfolio_id],performance_data[[#This Row],[portfolio_id]])</f>
        <v>451631.84</v>
      </c>
    </row>
    <row r="3181" spans="1:8" x14ac:dyDescent="0.3">
      <c r="A3181">
        <v>1784</v>
      </c>
      <c r="B3181" s="1">
        <v>45035</v>
      </c>
      <c r="C3181">
        <v>183562.9</v>
      </c>
      <c r="D3181">
        <v>6.11</v>
      </c>
      <c r="E3181">
        <v>6.46</v>
      </c>
      <c r="F3181">
        <v>7884.78</v>
      </c>
      <c r="G3181">
        <v>9676.91</v>
      </c>
      <c r="H3181">
        <f>_xlfn.MAXIFS(performance_data[portfolio_value],performance_data[portfolio_id],performance_data[[#This Row],[portfolio_id]])  -_xlfn.MINIFS(performance_data[portfolio_value],performance_data[portfolio_id],performance_data[[#This Row],[portfolio_id]])</f>
        <v>449956.44999999995</v>
      </c>
    </row>
    <row r="3182" spans="1:8" x14ac:dyDescent="0.3">
      <c r="A3182">
        <v>1666</v>
      </c>
      <c r="B3182" s="1">
        <v>45347</v>
      </c>
      <c r="C3182">
        <v>183380.69</v>
      </c>
      <c r="D3182">
        <v>10.66</v>
      </c>
      <c r="E3182">
        <v>10.119999999999999</v>
      </c>
      <c r="F3182">
        <v>18519.39</v>
      </c>
      <c r="G3182">
        <v>2456.2399999999998</v>
      </c>
      <c r="H3182">
        <f>_xlfn.MAXIFS(performance_data[portfolio_value],performance_data[portfolio_id],performance_data[[#This Row],[portfolio_id]])  -_xlfn.MINIFS(performance_data[portfolio_value],performance_data[portfolio_id],performance_data[[#This Row],[portfolio_id]])</f>
        <v>493743.75</v>
      </c>
    </row>
    <row r="3183" spans="1:8" x14ac:dyDescent="0.3">
      <c r="A3183">
        <v>5108</v>
      </c>
      <c r="B3183" s="1">
        <v>45364</v>
      </c>
      <c r="C3183">
        <v>183318.79</v>
      </c>
      <c r="D3183">
        <v>-2.13</v>
      </c>
      <c r="E3183">
        <v>-2.02</v>
      </c>
      <c r="F3183">
        <v>5873.24</v>
      </c>
      <c r="G3183">
        <v>17358.71</v>
      </c>
      <c r="H3183">
        <f>_xlfn.MAXIFS(performance_data[portfolio_value],performance_data[portfolio_id],performance_data[[#This Row],[portfolio_id]])  -_xlfn.MINIFS(performance_data[portfolio_value],performance_data[portfolio_id],performance_data[[#This Row],[portfolio_id]])</f>
        <v>468239.51</v>
      </c>
    </row>
    <row r="3184" spans="1:8" x14ac:dyDescent="0.3">
      <c r="A3184">
        <v>8977</v>
      </c>
      <c r="B3184" s="1">
        <v>45161</v>
      </c>
      <c r="C3184">
        <v>183201.52</v>
      </c>
      <c r="D3184">
        <v>-0.25</v>
      </c>
      <c r="E3184">
        <v>-0.27</v>
      </c>
      <c r="F3184">
        <v>4075.41</v>
      </c>
      <c r="G3184">
        <v>3325.13</v>
      </c>
      <c r="H3184">
        <f>_xlfn.MAXIFS(performance_data[portfolio_value],performance_data[portfolio_id],performance_data[[#This Row],[portfolio_id]])  -_xlfn.MINIFS(performance_data[portfolio_value],performance_data[portfolio_id],performance_data[[#This Row],[portfolio_id]])</f>
        <v>466406.88</v>
      </c>
    </row>
    <row r="3185" spans="1:8" x14ac:dyDescent="0.3">
      <c r="A3185">
        <v>3877</v>
      </c>
      <c r="B3185" s="1">
        <v>45267</v>
      </c>
      <c r="C3185">
        <v>183066.36</v>
      </c>
      <c r="D3185">
        <v>2.64</v>
      </c>
      <c r="E3185">
        <v>2.25</v>
      </c>
      <c r="F3185">
        <v>7909.49</v>
      </c>
      <c r="G3185">
        <v>5039.68</v>
      </c>
      <c r="H3185">
        <f>_xlfn.MAXIFS(performance_data[portfolio_value],performance_data[portfolio_id],performance_data[[#This Row],[portfolio_id]])  -_xlfn.MINIFS(performance_data[portfolio_value],performance_data[portfolio_id],performance_data[[#This Row],[portfolio_id]])</f>
        <v>437292.56999999995</v>
      </c>
    </row>
    <row r="3186" spans="1:8" x14ac:dyDescent="0.3">
      <c r="A3186">
        <v>1666</v>
      </c>
      <c r="B3186" s="1">
        <v>45204</v>
      </c>
      <c r="C3186">
        <v>182991.05</v>
      </c>
      <c r="D3186">
        <v>18.420000000000002</v>
      </c>
      <c r="E3186">
        <v>16.350000000000001</v>
      </c>
      <c r="F3186">
        <v>2102.2800000000002</v>
      </c>
      <c r="G3186">
        <v>11902.34</v>
      </c>
      <c r="H3186">
        <f>_xlfn.MAXIFS(performance_data[portfolio_value],performance_data[portfolio_id],performance_data[[#This Row],[portfolio_id]])  -_xlfn.MINIFS(performance_data[portfolio_value],performance_data[portfolio_id],performance_data[[#This Row],[portfolio_id]])</f>
        <v>493743.75</v>
      </c>
    </row>
    <row r="3187" spans="1:8" x14ac:dyDescent="0.3">
      <c r="A3187">
        <v>8234</v>
      </c>
      <c r="B3187" s="1">
        <v>45019</v>
      </c>
      <c r="C3187">
        <v>182910.63</v>
      </c>
      <c r="D3187">
        <v>15.45</v>
      </c>
      <c r="E3187">
        <v>15.24</v>
      </c>
      <c r="F3187">
        <v>12103.13</v>
      </c>
      <c r="G3187">
        <v>7782.15</v>
      </c>
      <c r="H3187">
        <f>_xlfn.MAXIFS(performance_data[portfolio_value],performance_data[portfolio_id],performance_data[[#This Row],[portfolio_id]])  -_xlfn.MINIFS(performance_data[portfolio_value],performance_data[portfolio_id],performance_data[[#This Row],[portfolio_id]])</f>
        <v>465032.04</v>
      </c>
    </row>
    <row r="3188" spans="1:8" x14ac:dyDescent="0.3">
      <c r="A3188">
        <v>5264</v>
      </c>
      <c r="B3188" s="1">
        <v>44833</v>
      </c>
      <c r="C3188">
        <v>182896.65</v>
      </c>
      <c r="D3188">
        <v>2.3199999999999998</v>
      </c>
      <c r="E3188">
        <v>2.2200000000000002</v>
      </c>
      <c r="F3188">
        <v>15544.21</v>
      </c>
      <c r="G3188">
        <v>16345.98</v>
      </c>
      <c r="H3188">
        <f>_xlfn.MAXIFS(performance_data[portfolio_value],performance_data[portfolio_id],performance_data[[#This Row],[portfolio_id]])  -_xlfn.MINIFS(performance_data[portfolio_value],performance_data[portfolio_id],performance_data[[#This Row],[portfolio_id]])</f>
        <v>488077.94</v>
      </c>
    </row>
    <row r="3189" spans="1:8" x14ac:dyDescent="0.3">
      <c r="A3189">
        <v>5396</v>
      </c>
      <c r="B3189" s="1">
        <v>45162</v>
      </c>
      <c r="C3189">
        <v>182852.71</v>
      </c>
      <c r="D3189">
        <v>-1.85</v>
      </c>
      <c r="E3189">
        <v>-1.71</v>
      </c>
      <c r="F3189">
        <v>5816.27</v>
      </c>
      <c r="G3189">
        <v>12031.12</v>
      </c>
      <c r="H3189">
        <f>_xlfn.MAXIFS(performance_data[portfolio_value],performance_data[portfolio_id],performance_data[[#This Row],[portfolio_id]])  -_xlfn.MINIFS(performance_data[portfolio_value],performance_data[portfolio_id],performance_data[[#This Row],[portfolio_id]])</f>
        <v>447236.63</v>
      </c>
    </row>
    <row r="3190" spans="1:8" x14ac:dyDescent="0.3">
      <c r="A3190">
        <v>1269</v>
      </c>
      <c r="B3190" s="1">
        <v>45435</v>
      </c>
      <c r="C3190">
        <v>182787.06</v>
      </c>
      <c r="D3190">
        <v>2.62</v>
      </c>
      <c r="E3190">
        <v>2.72</v>
      </c>
      <c r="F3190">
        <v>3442.15</v>
      </c>
      <c r="G3190">
        <v>7957.07</v>
      </c>
      <c r="H3190">
        <f>_xlfn.MAXIFS(performance_data[portfolio_value],performance_data[portfolio_id],performance_data[[#This Row],[portfolio_id]])  -_xlfn.MINIFS(performance_data[portfolio_value],performance_data[portfolio_id],performance_data[[#This Row],[portfolio_id]])</f>
        <v>457346.49</v>
      </c>
    </row>
    <row r="3191" spans="1:8" x14ac:dyDescent="0.3">
      <c r="A3191">
        <v>1719</v>
      </c>
      <c r="B3191" s="1">
        <v>45027</v>
      </c>
      <c r="C3191">
        <v>182710.39999999999</v>
      </c>
      <c r="D3191">
        <v>-8.4700000000000006</v>
      </c>
      <c r="E3191">
        <v>-7.26</v>
      </c>
      <c r="F3191">
        <v>11320.84</v>
      </c>
      <c r="G3191">
        <v>13087.6</v>
      </c>
      <c r="H3191">
        <f>_xlfn.MAXIFS(performance_data[portfolio_value],performance_data[portfolio_id],performance_data[[#This Row],[portfolio_id]])  -_xlfn.MINIFS(performance_data[portfolio_value],performance_data[portfolio_id],performance_data[[#This Row],[portfolio_id]])</f>
        <v>489588.60000000003</v>
      </c>
    </row>
    <row r="3192" spans="1:8" x14ac:dyDescent="0.3">
      <c r="A3192">
        <v>2157</v>
      </c>
      <c r="B3192" s="1">
        <v>45108</v>
      </c>
      <c r="C3192">
        <v>182466.85</v>
      </c>
      <c r="D3192">
        <v>19.61</v>
      </c>
      <c r="E3192">
        <v>17.239999999999998</v>
      </c>
      <c r="F3192">
        <v>15577.81</v>
      </c>
      <c r="G3192">
        <v>3320.99</v>
      </c>
      <c r="H3192">
        <f>_xlfn.MAXIFS(performance_data[portfolio_value],performance_data[portfolio_id],performance_data[[#This Row],[portfolio_id]])  -_xlfn.MINIFS(performance_data[portfolio_value],performance_data[portfolio_id],performance_data[[#This Row],[portfolio_id]])</f>
        <v>403528.37</v>
      </c>
    </row>
    <row r="3193" spans="1:8" x14ac:dyDescent="0.3">
      <c r="A3193">
        <v>8280</v>
      </c>
      <c r="B3193" s="1">
        <v>45261</v>
      </c>
      <c r="C3193">
        <v>182432.92</v>
      </c>
      <c r="D3193">
        <v>-8.6</v>
      </c>
      <c r="E3193">
        <v>-7.95</v>
      </c>
      <c r="F3193">
        <v>16166.43</v>
      </c>
      <c r="G3193">
        <v>11428.73</v>
      </c>
      <c r="H3193">
        <f>_xlfn.MAXIFS(performance_data[portfolio_value],performance_data[portfolio_id],performance_data[[#This Row],[portfolio_id]])  -_xlfn.MINIFS(performance_data[portfolio_value],performance_data[portfolio_id],performance_data[[#This Row],[portfolio_id]])</f>
        <v>435213.7</v>
      </c>
    </row>
    <row r="3194" spans="1:8" x14ac:dyDescent="0.3">
      <c r="A3194">
        <v>4430</v>
      </c>
      <c r="B3194" s="1">
        <v>45349</v>
      </c>
      <c r="C3194">
        <v>182167.47</v>
      </c>
      <c r="D3194">
        <v>-5.74</v>
      </c>
      <c r="E3194">
        <v>-6.75</v>
      </c>
      <c r="F3194">
        <v>5045.6899999999996</v>
      </c>
      <c r="G3194">
        <v>19870.73</v>
      </c>
      <c r="H3194">
        <f>_xlfn.MAXIFS(performance_data[portfolio_value],performance_data[portfolio_id],performance_data[[#This Row],[portfolio_id]])  -_xlfn.MINIFS(performance_data[portfolio_value],performance_data[portfolio_id],performance_data[[#This Row],[portfolio_id]])</f>
        <v>470065.89</v>
      </c>
    </row>
    <row r="3195" spans="1:8" x14ac:dyDescent="0.3">
      <c r="A3195">
        <v>9031</v>
      </c>
      <c r="B3195" s="1">
        <v>44830</v>
      </c>
      <c r="C3195">
        <v>182124.21</v>
      </c>
      <c r="D3195">
        <v>17.52</v>
      </c>
      <c r="E3195">
        <v>16.23</v>
      </c>
      <c r="F3195">
        <v>2808.24</v>
      </c>
      <c r="G3195">
        <v>117.31</v>
      </c>
      <c r="H3195">
        <f>_xlfn.MAXIFS(performance_data[portfolio_value],performance_data[portfolio_id],performance_data[[#This Row],[portfolio_id]])  -_xlfn.MINIFS(performance_data[portfolio_value],performance_data[portfolio_id],performance_data[[#This Row],[portfolio_id]])</f>
        <v>485890.45999999996</v>
      </c>
    </row>
    <row r="3196" spans="1:8" x14ac:dyDescent="0.3">
      <c r="A3196">
        <v>2159</v>
      </c>
      <c r="B3196" s="1">
        <v>44877</v>
      </c>
      <c r="C3196">
        <v>182090.33</v>
      </c>
      <c r="D3196">
        <v>12.21</v>
      </c>
      <c r="E3196">
        <v>10.039999999999999</v>
      </c>
      <c r="F3196">
        <v>19125.12</v>
      </c>
      <c r="G3196">
        <v>1422.39</v>
      </c>
      <c r="H3196">
        <f>_xlfn.MAXIFS(performance_data[portfolio_value],performance_data[portfolio_id],performance_data[[#This Row],[portfolio_id]])  -_xlfn.MINIFS(performance_data[portfolio_value],performance_data[portfolio_id],performance_data[[#This Row],[portfolio_id]])</f>
        <v>461419.62</v>
      </c>
    </row>
    <row r="3197" spans="1:8" x14ac:dyDescent="0.3">
      <c r="A3197">
        <v>8582</v>
      </c>
      <c r="B3197" s="1">
        <v>45192</v>
      </c>
      <c r="C3197">
        <v>182083.59</v>
      </c>
      <c r="D3197">
        <v>-0.38</v>
      </c>
      <c r="E3197">
        <v>-0.42</v>
      </c>
      <c r="F3197">
        <v>14956.28</v>
      </c>
      <c r="G3197">
        <v>12343.37</v>
      </c>
      <c r="H3197">
        <f>_xlfn.MAXIFS(performance_data[portfolio_value],performance_data[portfolio_id],performance_data[[#This Row],[portfolio_id]])  -_xlfn.MINIFS(performance_data[portfolio_value],performance_data[portfolio_id],performance_data[[#This Row],[portfolio_id]])</f>
        <v>468848.31</v>
      </c>
    </row>
    <row r="3198" spans="1:8" x14ac:dyDescent="0.3">
      <c r="A3198">
        <v>9920</v>
      </c>
      <c r="B3198" s="1">
        <v>45335</v>
      </c>
      <c r="C3198">
        <v>182044.74</v>
      </c>
      <c r="D3198">
        <v>-9.51</v>
      </c>
      <c r="E3198">
        <v>-11.04</v>
      </c>
      <c r="F3198">
        <v>15418.6</v>
      </c>
      <c r="G3198">
        <v>13617.13</v>
      </c>
      <c r="H3198">
        <f>_xlfn.MAXIFS(performance_data[portfolio_value],performance_data[portfolio_id],performance_data[[#This Row],[portfolio_id]])  -_xlfn.MINIFS(performance_data[portfolio_value],performance_data[portfolio_id],performance_data[[#This Row],[portfolio_id]])</f>
        <v>448034.8</v>
      </c>
    </row>
    <row r="3199" spans="1:8" x14ac:dyDescent="0.3">
      <c r="A3199">
        <v>4700</v>
      </c>
      <c r="B3199" s="1">
        <v>45398</v>
      </c>
      <c r="C3199">
        <v>182022.36</v>
      </c>
      <c r="D3199">
        <v>0.89</v>
      </c>
      <c r="E3199">
        <v>0.83</v>
      </c>
      <c r="F3199">
        <v>19998.48</v>
      </c>
      <c r="G3199">
        <v>14214.47</v>
      </c>
      <c r="H3199">
        <f>_xlfn.MAXIFS(performance_data[portfolio_value],performance_data[portfolio_id],performance_data[[#This Row],[portfolio_id]])  -_xlfn.MINIFS(performance_data[portfolio_value],performance_data[portfolio_id],performance_data[[#This Row],[portfolio_id]])</f>
        <v>435590.85</v>
      </c>
    </row>
    <row r="3200" spans="1:8" x14ac:dyDescent="0.3">
      <c r="A3200">
        <v>5044</v>
      </c>
      <c r="B3200" s="1">
        <v>45104</v>
      </c>
      <c r="C3200">
        <v>181916.06</v>
      </c>
      <c r="D3200">
        <v>-9.2899999999999991</v>
      </c>
      <c r="E3200">
        <v>-9.41</v>
      </c>
      <c r="F3200">
        <v>12404.09</v>
      </c>
      <c r="G3200">
        <v>6944.21</v>
      </c>
      <c r="H3200">
        <f>_xlfn.MAXIFS(performance_data[portfolio_value],performance_data[portfolio_id],performance_data[[#This Row],[portfolio_id]])  -_xlfn.MINIFS(performance_data[portfolio_value],performance_data[portfolio_id],performance_data[[#This Row],[portfolio_id]])</f>
        <v>444691.66</v>
      </c>
    </row>
    <row r="3201" spans="1:8" x14ac:dyDescent="0.3">
      <c r="A3201">
        <v>3558</v>
      </c>
      <c r="B3201" s="1">
        <v>45552</v>
      </c>
      <c r="C3201">
        <v>181907.23</v>
      </c>
      <c r="D3201">
        <v>-2.46</v>
      </c>
      <c r="E3201">
        <v>-2.57</v>
      </c>
      <c r="F3201">
        <v>18308.29</v>
      </c>
      <c r="G3201">
        <v>19720.55</v>
      </c>
      <c r="H3201">
        <f>_xlfn.MAXIFS(performance_data[portfolio_value],performance_data[portfolio_id],performance_data[[#This Row],[portfolio_id]])  -_xlfn.MINIFS(performance_data[portfolio_value],performance_data[portfolio_id],performance_data[[#This Row],[portfolio_id]])</f>
        <v>425424.75</v>
      </c>
    </row>
    <row r="3202" spans="1:8" x14ac:dyDescent="0.3">
      <c r="A3202">
        <v>9525</v>
      </c>
      <c r="B3202" s="1">
        <v>45527</v>
      </c>
      <c r="C3202">
        <v>181783.32</v>
      </c>
      <c r="D3202">
        <v>-6.15</v>
      </c>
      <c r="E3202">
        <v>-6.18</v>
      </c>
      <c r="F3202">
        <v>13080.16</v>
      </c>
      <c r="G3202">
        <v>7608.92</v>
      </c>
      <c r="H3202">
        <f>_xlfn.MAXIFS(performance_data[portfolio_value],performance_data[portfolio_id],performance_data[[#This Row],[portfolio_id]])  -_xlfn.MINIFS(performance_data[portfolio_value],performance_data[portfolio_id],performance_data[[#This Row],[portfolio_id]])</f>
        <v>443691.57</v>
      </c>
    </row>
    <row r="3203" spans="1:8" x14ac:dyDescent="0.3">
      <c r="A3203">
        <v>8234</v>
      </c>
      <c r="B3203" s="1">
        <v>45396</v>
      </c>
      <c r="C3203">
        <v>181709.41</v>
      </c>
      <c r="D3203">
        <v>16.010000000000002</v>
      </c>
      <c r="E3203">
        <v>18.87</v>
      </c>
      <c r="F3203">
        <v>4707.92</v>
      </c>
      <c r="G3203">
        <v>17674.02</v>
      </c>
      <c r="H3203">
        <f>_xlfn.MAXIFS(performance_data[portfolio_value],performance_data[portfolio_id],performance_data[[#This Row],[portfolio_id]])  -_xlfn.MINIFS(performance_data[portfolio_value],performance_data[portfolio_id],performance_data[[#This Row],[portfolio_id]])</f>
        <v>465032.04</v>
      </c>
    </row>
    <row r="3204" spans="1:8" x14ac:dyDescent="0.3">
      <c r="A3204">
        <v>8280</v>
      </c>
      <c r="B3204" s="1">
        <v>45423</v>
      </c>
      <c r="C3204">
        <v>181603.61</v>
      </c>
      <c r="D3204">
        <v>2.4300000000000002</v>
      </c>
      <c r="E3204">
        <v>2.42</v>
      </c>
      <c r="F3204">
        <v>9872.16</v>
      </c>
      <c r="G3204">
        <v>8249.83</v>
      </c>
      <c r="H3204">
        <f>_xlfn.MAXIFS(performance_data[portfolio_value],performance_data[portfolio_id],performance_data[[#This Row],[portfolio_id]])  -_xlfn.MINIFS(performance_data[portfolio_value],performance_data[portfolio_id],performance_data[[#This Row],[portfolio_id]])</f>
        <v>435213.7</v>
      </c>
    </row>
    <row r="3205" spans="1:8" x14ac:dyDescent="0.3">
      <c r="A3205">
        <v>4430</v>
      </c>
      <c r="B3205" s="1">
        <v>45324</v>
      </c>
      <c r="C3205">
        <v>181520.31</v>
      </c>
      <c r="D3205">
        <v>6.31</v>
      </c>
      <c r="E3205">
        <v>6.51</v>
      </c>
      <c r="F3205">
        <v>74.66</v>
      </c>
      <c r="G3205">
        <v>1578.45</v>
      </c>
      <c r="H3205">
        <f>_xlfn.MAXIFS(performance_data[portfolio_value],performance_data[portfolio_id],performance_data[[#This Row],[portfolio_id]])  -_xlfn.MINIFS(performance_data[portfolio_value],performance_data[portfolio_id],performance_data[[#This Row],[portfolio_id]])</f>
        <v>470065.89</v>
      </c>
    </row>
    <row r="3206" spans="1:8" x14ac:dyDescent="0.3">
      <c r="A3206">
        <v>6240</v>
      </c>
      <c r="B3206" s="1">
        <v>44993</v>
      </c>
      <c r="C3206">
        <v>181438.97</v>
      </c>
      <c r="D3206">
        <v>-9.51</v>
      </c>
      <c r="E3206">
        <v>-9.1300000000000008</v>
      </c>
      <c r="F3206">
        <v>10008.469999999999</v>
      </c>
      <c r="G3206">
        <v>4731.74</v>
      </c>
      <c r="H3206">
        <f>_xlfn.MAXIFS(performance_data[portfolio_value],performance_data[portfolio_id],performance_data[[#This Row],[portfolio_id]])  -_xlfn.MINIFS(performance_data[portfolio_value],performance_data[portfolio_id],performance_data[[#This Row],[portfolio_id]])</f>
        <v>472102.02999999997</v>
      </c>
    </row>
    <row r="3207" spans="1:8" x14ac:dyDescent="0.3">
      <c r="A3207">
        <v>5136</v>
      </c>
      <c r="B3207" s="1">
        <v>45081</v>
      </c>
      <c r="C3207">
        <v>181390.32</v>
      </c>
      <c r="D3207">
        <v>1.74</v>
      </c>
      <c r="E3207">
        <v>1.57</v>
      </c>
      <c r="F3207">
        <v>5187.71</v>
      </c>
      <c r="G3207">
        <v>12971.05</v>
      </c>
      <c r="H3207">
        <f>_xlfn.MAXIFS(performance_data[portfolio_value],performance_data[portfolio_id],performance_data[[#This Row],[portfolio_id]])  -_xlfn.MINIFS(performance_data[portfolio_value],performance_data[portfolio_id],performance_data[[#This Row],[portfolio_id]])</f>
        <v>471919.2</v>
      </c>
    </row>
    <row r="3208" spans="1:8" x14ac:dyDescent="0.3">
      <c r="A3208">
        <v>5110</v>
      </c>
      <c r="B3208" s="1">
        <v>45228</v>
      </c>
      <c r="C3208">
        <v>181209.12</v>
      </c>
      <c r="D3208">
        <v>7.88</v>
      </c>
      <c r="E3208">
        <v>7.51</v>
      </c>
      <c r="F3208">
        <v>1619.17</v>
      </c>
      <c r="G3208">
        <v>7609.7</v>
      </c>
      <c r="H3208">
        <f>_xlfn.MAXIFS(performance_data[portfolio_value],performance_data[portfolio_id],performance_data[[#This Row],[portfolio_id]])  -_xlfn.MINIFS(performance_data[portfolio_value],performance_data[portfolio_id],performance_data[[#This Row],[portfolio_id]])</f>
        <v>473852.29</v>
      </c>
    </row>
    <row r="3209" spans="1:8" x14ac:dyDescent="0.3">
      <c r="A3209">
        <v>4993</v>
      </c>
      <c r="B3209" s="1">
        <v>45272</v>
      </c>
      <c r="C3209">
        <v>180839.75</v>
      </c>
      <c r="D3209">
        <v>-9.3699999999999992</v>
      </c>
      <c r="E3209">
        <v>-11.08</v>
      </c>
      <c r="F3209">
        <v>16668.810000000001</v>
      </c>
      <c r="G3209">
        <v>15289.35</v>
      </c>
      <c r="H3209">
        <f>_xlfn.MAXIFS(performance_data[portfolio_value],performance_data[portfolio_id],performance_data[[#This Row],[portfolio_id]])  -_xlfn.MINIFS(performance_data[portfolio_value],performance_data[portfolio_id],performance_data[[#This Row],[portfolio_id]])</f>
        <v>459840.17</v>
      </c>
    </row>
    <row r="3210" spans="1:8" x14ac:dyDescent="0.3">
      <c r="A3210">
        <v>2150</v>
      </c>
      <c r="B3210" s="1">
        <v>45156</v>
      </c>
      <c r="C3210">
        <v>180833.55</v>
      </c>
      <c r="D3210">
        <v>17.54</v>
      </c>
      <c r="E3210">
        <v>19.940000000000001</v>
      </c>
      <c r="F3210">
        <v>9308.07</v>
      </c>
      <c r="G3210">
        <v>10394.049999999999</v>
      </c>
      <c r="H3210">
        <f>_xlfn.MAXIFS(performance_data[portfolio_value],performance_data[portfolio_id],performance_data[[#This Row],[portfolio_id]])  -_xlfn.MINIFS(performance_data[portfolio_value],performance_data[portfolio_id],performance_data[[#This Row],[portfolio_id]])</f>
        <v>452694.02999999997</v>
      </c>
    </row>
    <row r="3211" spans="1:8" x14ac:dyDescent="0.3">
      <c r="A3211">
        <v>6444</v>
      </c>
      <c r="B3211" s="1">
        <v>45446</v>
      </c>
      <c r="C3211">
        <v>180787.64</v>
      </c>
      <c r="D3211">
        <v>-9.82</v>
      </c>
      <c r="E3211">
        <v>-10.210000000000001</v>
      </c>
      <c r="F3211">
        <v>12699.43</v>
      </c>
      <c r="G3211">
        <v>820.5</v>
      </c>
      <c r="H3211">
        <f>_xlfn.MAXIFS(performance_data[portfolio_value],performance_data[portfolio_id],performance_data[[#This Row],[portfolio_id]])  -_xlfn.MINIFS(performance_data[portfolio_value],performance_data[portfolio_id],performance_data[[#This Row],[portfolio_id]])</f>
        <v>462344.38</v>
      </c>
    </row>
    <row r="3212" spans="1:8" x14ac:dyDescent="0.3">
      <c r="A3212">
        <v>9153</v>
      </c>
      <c r="B3212" s="1">
        <v>44953</v>
      </c>
      <c r="C3212">
        <v>180780.23</v>
      </c>
      <c r="D3212">
        <v>8.51</v>
      </c>
      <c r="E3212">
        <v>8.17</v>
      </c>
      <c r="F3212">
        <v>14651.53</v>
      </c>
      <c r="G3212">
        <v>6953.17</v>
      </c>
      <c r="H3212">
        <f>_xlfn.MAXIFS(performance_data[portfolio_value],performance_data[portfolio_id],performance_data[[#This Row],[portfolio_id]])  -_xlfn.MINIFS(performance_data[portfolio_value],performance_data[portfolio_id],performance_data[[#This Row],[portfolio_id]])</f>
        <v>460470.45999999996</v>
      </c>
    </row>
    <row r="3213" spans="1:8" x14ac:dyDescent="0.3">
      <c r="A3213">
        <v>2461</v>
      </c>
      <c r="B3213" s="1">
        <v>45174</v>
      </c>
      <c r="C3213">
        <v>180710.56</v>
      </c>
      <c r="D3213">
        <v>-3.72</v>
      </c>
      <c r="E3213">
        <v>-3.59</v>
      </c>
      <c r="F3213">
        <v>12076.74</v>
      </c>
      <c r="G3213">
        <v>6608.36</v>
      </c>
      <c r="H3213">
        <f>_xlfn.MAXIFS(performance_data[portfolio_value],performance_data[portfolio_id],performance_data[[#This Row],[portfolio_id]])  -_xlfn.MINIFS(performance_data[portfolio_value],performance_data[portfolio_id],performance_data[[#This Row],[portfolio_id]])</f>
        <v>479062.15</v>
      </c>
    </row>
    <row r="3214" spans="1:8" x14ac:dyDescent="0.3">
      <c r="A3214">
        <v>8356</v>
      </c>
      <c r="B3214" s="1">
        <v>45455</v>
      </c>
      <c r="C3214">
        <v>180648.64</v>
      </c>
      <c r="D3214">
        <v>10.75</v>
      </c>
      <c r="E3214">
        <v>10.78</v>
      </c>
      <c r="F3214">
        <v>13892.23</v>
      </c>
      <c r="G3214">
        <v>16606.2</v>
      </c>
      <c r="H3214">
        <f>_xlfn.MAXIFS(performance_data[portfolio_value],performance_data[portfolio_id],performance_data[[#This Row],[portfolio_id]])  -_xlfn.MINIFS(performance_data[portfolio_value],performance_data[portfolio_id],performance_data[[#This Row],[portfolio_id]])</f>
        <v>446952.44999999995</v>
      </c>
    </row>
    <row r="3215" spans="1:8" x14ac:dyDescent="0.3">
      <c r="A3215">
        <v>8356</v>
      </c>
      <c r="B3215" s="1">
        <v>45079</v>
      </c>
      <c r="C3215">
        <v>180630.04</v>
      </c>
      <c r="D3215">
        <v>-9.44</v>
      </c>
      <c r="E3215">
        <v>-9.01</v>
      </c>
      <c r="F3215">
        <v>7580.16</v>
      </c>
      <c r="G3215">
        <v>6523.63</v>
      </c>
      <c r="H3215">
        <f>_xlfn.MAXIFS(performance_data[portfolio_value],performance_data[portfolio_id],performance_data[[#This Row],[portfolio_id]])  -_xlfn.MINIFS(performance_data[portfolio_value],performance_data[portfolio_id],performance_data[[#This Row],[portfolio_id]])</f>
        <v>446952.44999999995</v>
      </c>
    </row>
    <row r="3216" spans="1:8" x14ac:dyDescent="0.3">
      <c r="A3216">
        <v>2448</v>
      </c>
      <c r="B3216" s="1">
        <v>45285</v>
      </c>
      <c r="C3216">
        <v>180564.33</v>
      </c>
      <c r="D3216">
        <v>-8.6999999999999993</v>
      </c>
      <c r="E3216">
        <v>-8.2899999999999991</v>
      </c>
      <c r="F3216">
        <v>15795.22</v>
      </c>
      <c r="G3216">
        <v>14135.09</v>
      </c>
      <c r="H3216">
        <f>_xlfn.MAXIFS(performance_data[portfolio_value],performance_data[portfolio_id],performance_data[[#This Row],[portfolio_id]])  -_xlfn.MINIFS(performance_data[portfolio_value],performance_data[portfolio_id],performance_data[[#This Row],[portfolio_id]])</f>
        <v>392353.16</v>
      </c>
    </row>
    <row r="3217" spans="1:8" x14ac:dyDescent="0.3">
      <c r="A3217">
        <v>9353</v>
      </c>
      <c r="B3217" s="1">
        <v>45221</v>
      </c>
      <c r="C3217">
        <v>180512.36</v>
      </c>
      <c r="D3217">
        <v>-2.65</v>
      </c>
      <c r="E3217">
        <v>-3.06</v>
      </c>
      <c r="F3217">
        <v>18777.45</v>
      </c>
      <c r="G3217">
        <v>19198.29</v>
      </c>
      <c r="H3217">
        <f>_xlfn.MAXIFS(performance_data[portfolio_value],performance_data[portfolio_id],performance_data[[#This Row],[portfolio_id]])  -_xlfn.MINIFS(performance_data[portfolio_value],performance_data[portfolio_id],performance_data[[#This Row],[portfolio_id]])</f>
        <v>468899.83</v>
      </c>
    </row>
    <row r="3218" spans="1:8" x14ac:dyDescent="0.3">
      <c r="A3218">
        <v>7172</v>
      </c>
      <c r="B3218" s="1">
        <v>45070</v>
      </c>
      <c r="C3218">
        <v>180373.3</v>
      </c>
      <c r="D3218">
        <v>16.59</v>
      </c>
      <c r="E3218">
        <v>15.39</v>
      </c>
      <c r="F3218">
        <v>11717.8</v>
      </c>
      <c r="G3218">
        <v>3260.47</v>
      </c>
      <c r="H3218">
        <f>_xlfn.MAXIFS(performance_data[portfolio_value],performance_data[portfolio_id],performance_data[[#This Row],[portfolio_id]])  -_xlfn.MINIFS(performance_data[portfolio_value],performance_data[portfolio_id],performance_data[[#This Row],[portfolio_id]])</f>
        <v>435214.88</v>
      </c>
    </row>
    <row r="3219" spans="1:8" x14ac:dyDescent="0.3">
      <c r="A3219">
        <v>4355</v>
      </c>
      <c r="B3219" s="1">
        <v>45483</v>
      </c>
      <c r="C3219">
        <v>180328.61</v>
      </c>
      <c r="D3219">
        <v>10.61</v>
      </c>
      <c r="E3219">
        <v>11.53</v>
      </c>
      <c r="F3219">
        <v>946.02</v>
      </c>
      <c r="G3219">
        <v>10007.07</v>
      </c>
      <c r="H3219">
        <f>_xlfn.MAXIFS(performance_data[portfolio_value],performance_data[portfolio_id],performance_data[[#This Row],[portfolio_id]])  -_xlfn.MINIFS(performance_data[portfolio_value],performance_data[portfolio_id],performance_data[[#This Row],[portfolio_id]])</f>
        <v>490384.75999999995</v>
      </c>
    </row>
    <row r="3220" spans="1:8" x14ac:dyDescent="0.3">
      <c r="A3220">
        <v>9575</v>
      </c>
      <c r="B3220" s="1">
        <v>45557</v>
      </c>
      <c r="C3220">
        <v>180161.38</v>
      </c>
      <c r="D3220">
        <v>1.39</v>
      </c>
      <c r="E3220">
        <v>1.66</v>
      </c>
      <c r="F3220">
        <v>13549.9</v>
      </c>
      <c r="G3220">
        <v>14668.31</v>
      </c>
      <c r="H3220">
        <f>_xlfn.MAXIFS(performance_data[portfolio_value],performance_data[portfolio_id],performance_data[[#This Row],[portfolio_id]])  -_xlfn.MINIFS(performance_data[portfolio_value],performance_data[portfolio_id],performance_data[[#This Row],[portfolio_id]])</f>
        <v>399594.98000000004</v>
      </c>
    </row>
    <row r="3221" spans="1:8" x14ac:dyDescent="0.3">
      <c r="A3221">
        <v>7270</v>
      </c>
      <c r="B3221" s="1">
        <v>45099</v>
      </c>
      <c r="C3221">
        <v>180129.65</v>
      </c>
      <c r="D3221">
        <v>-9.36</v>
      </c>
      <c r="E3221">
        <v>-8.58</v>
      </c>
      <c r="F3221">
        <v>6736.29</v>
      </c>
      <c r="G3221">
        <v>5456.68</v>
      </c>
      <c r="H3221">
        <f>_xlfn.MAXIFS(performance_data[portfolio_value],performance_data[portfolio_id],performance_data[[#This Row],[portfolio_id]])  -_xlfn.MINIFS(performance_data[portfolio_value],performance_data[portfolio_id],performance_data[[#This Row],[portfolio_id]])</f>
        <v>455750.86000000004</v>
      </c>
    </row>
    <row r="3222" spans="1:8" x14ac:dyDescent="0.3">
      <c r="A3222">
        <v>8032</v>
      </c>
      <c r="B3222" s="1">
        <v>45302</v>
      </c>
      <c r="C3222">
        <v>180056.6</v>
      </c>
      <c r="D3222">
        <v>7.49</v>
      </c>
      <c r="E3222">
        <v>8.17</v>
      </c>
      <c r="F3222">
        <v>19185.98</v>
      </c>
      <c r="G3222">
        <v>17386.86</v>
      </c>
      <c r="H3222">
        <f>_xlfn.MAXIFS(performance_data[portfolio_value],performance_data[portfolio_id],performance_data[[#This Row],[portfolio_id]])  -_xlfn.MINIFS(performance_data[portfolio_value],performance_data[portfolio_id],performance_data[[#This Row],[portfolio_id]])</f>
        <v>484805.46</v>
      </c>
    </row>
    <row r="3223" spans="1:8" x14ac:dyDescent="0.3">
      <c r="A3223">
        <v>7582</v>
      </c>
      <c r="B3223" s="1">
        <v>45285</v>
      </c>
      <c r="C3223">
        <v>179983.3</v>
      </c>
      <c r="D3223">
        <v>16.510000000000002</v>
      </c>
      <c r="E3223">
        <v>19.760000000000002</v>
      </c>
      <c r="F3223">
        <v>6169.45</v>
      </c>
      <c r="G3223">
        <v>14069.06</v>
      </c>
      <c r="H3223">
        <f>_xlfn.MAXIFS(performance_data[portfolio_value],performance_data[portfolio_id],performance_data[[#This Row],[portfolio_id]])  -_xlfn.MINIFS(performance_data[portfolio_value],performance_data[portfolio_id],performance_data[[#This Row],[portfolio_id]])</f>
        <v>455413.95</v>
      </c>
    </row>
    <row r="3224" spans="1:8" x14ac:dyDescent="0.3">
      <c r="A3224">
        <v>9525</v>
      </c>
      <c r="B3224" s="1">
        <v>45512</v>
      </c>
      <c r="C3224">
        <v>179959.85</v>
      </c>
      <c r="D3224">
        <v>5.36</v>
      </c>
      <c r="E3224">
        <v>5.23</v>
      </c>
      <c r="F3224">
        <v>13102.04</v>
      </c>
      <c r="G3224">
        <v>10444.030000000001</v>
      </c>
      <c r="H3224">
        <f>_xlfn.MAXIFS(performance_data[portfolio_value],performance_data[portfolio_id],performance_data[[#This Row],[portfolio_id]])  -_xlfn.MINIFS(performance_data[portfolio_value],performance_data[portfolio_id],performance_data[[#This Row],[portfolio_id]])</f>
        <v>443691.57</v>
      </c>
    </row>
    <row r="3225" spans="1:8" x14ac:dyDescent="0.3">
      <c r="A3225">
        <v>3725</v>
      </c>
      <c r="B3225" s="1">
        <v>44959</v>
      </c>
      <c r="C3225">
        <v>179897.37</v>
      </c>
      <c r="D3225">
        <v>-9.85</v>
      </c>
      <c r="E3225">
        <v>-9.6199999999999992</v>
      </c>
      <c r="F3225">
        <v>13770.07</v>
      </c>
      <c r="G3225">
        <v>14084.02</v>
      </c>
      <c r="H3225">
        <f>_xlfn.MAXIFS(performance_data[portfolio_value],performance_data[portfolio_id],performance_data[[#This Row],[portfolio_id]])  -_xlfn.MINIFS(performance_data[portfolio_value],performance_data[portfolio_id],performance_data[[#This Row],[portfolio_id]])</f>
        <v>414846.14999999997</v>
      </c>
    </row>
    <row r="3226" spans="1:8" x14ac:dyDescent="0.3">
      <c r="A3226">
        <v>1471</v>
      </c>
      <c r="B3226" s="1">
        <v>45250</v>
      </c>
      <c r="C3226">
        <v>179548.19</v>
      </c>
      <c r="D3226">
        <v>13.98</v>
      </c>
      <c r="E3226">
        <v>12.55</v>
      </c>
      <c r="F3226">
        <v>3861.19</v>
      </c>
      <c r="G3226">
        <v>275.63</v>
      </c>
      <c r="H3226">
        <f>_xlfn.MAXIFS(performance_data[portfolio_value],performance_data[portfolio_id],performance_data[[#This Row],[portfolio_id]])  -_xlfn.MINIFS(performance_data[portfolio_value],performance_data[portfolio_id],performance_data[[#This Row],[portfolio_id]])</f>
        <v>482465.44</v>
      </c>
    </row>
    <row r="3227" spans="1:8" x14ac:dyDescent="0.3">
      <c r="A3227">
        <v>5108</v>
      </c>
      <c r="B3227" s="1">
        <v>45228</v>
      </c>
      <c r="C3227">
        <v>179479</v>
      </c>
      <c r="D3227">
        <v>-0.46</v>
      </c>
      <c r="E3227">
        <v>-0.55000000000000004</v>
      </c>
      <c r="F3227">
        <v>18731.86</v>
      </c>
      <c r="G3227">
        <v>4935.76</v>
      </c>
      <c r="H3227">
        <f>_xlfn.MAXIFS(performance_data[portfolio_value],performance_data[portfolio_id],performance_data[[#This Row],[portfolio_id]])  -_xlfn.MINIFS(performance_data[portfolio_value],performance_data[portfolio_id],performance_data[[#This Row],[portfolio_id]])</f>
        <v>468239.51</v>
      </c>
    </row>
    <row r="3228" spans="1:8" x14ac:dyDescent="0.3">
      <c r="A3228">
        <v>6590</v>
      </c>
      <c r="B3228" s="1">
        <v>44920</v>
      </c>
      <c r="C3228">
        <v>179310.8</v>
      </c>
      <c r="D3228">
        <v>17.53</v>
      </c>
      <c r="E3228">
        <v>14.59</v>
      </c>
      <c r="F3228">
        <v>17013.580000000002</v>
      </c>
      <c r="G3228">
        <v>4073.61</v>
      </c>
      <c r="H3228">
        <f>_xlfn.MAXIFS(performance_data[portfolio_value],performance_data[portfolio_id],performance_data[[#This Row],[portfolio_id]])  -_xlfn.MINIFS(performance_data[portfolio_value],performance_data[portfolio_id],performance_data[[#This Row],[portfolio_id]])</f>
        <v>473105.95</v>
      </c>
    </row>
    <row r="3229" spans="1:8" x14ac:dyDescent="0.3">
      <c r="A3229">
        <v>8853</v>
      </c>
      <c r="B3229" s="1">
        <v>45351</v>
      </c>
      <c r="C3229">
        <v>179267.03</v>
      </c>
      <c r="D3229">
        <v>8.93</v>
      </c>
      <c r="E3229">
        <v>10.15</v>
      </c>
      <c r="F3229">
        <v>16498.53</v>
      </c>
      <c r="G3229">
        <v>11005.3</v>
      </c>
      <c r="H3229">
        <f>_xlfn.MAXIFS(performance_data[portfolio_value],performance_data[portfolio_id],performance_data[[#This Row],[portfolio_id]])  -_xlfn.MINIFS(performance_data[portfolio_value],performance_data[portfolio_id],performance_data[[#This Row],[portfolio_id]])</f>
        <v>435712.03</v>
      </c>
    </row>
    <row r="3230" spans="1:8" x14ac:dyDescent="0.3">
      <c r="A3230">
        <v>9015</v>
      </c>
      <c r="B3230" s="1">
        <v>45422</v>
      </c>
      <c r="C3230">
        <v>179159.83</v>
      </c>
      <c r="D3230">
        <v>-7.56</v>
      </c>
      <c r="E3230">
        <v>-6.28</v>
      </c>
      <c r="F3230">
        <v>8284.81</v>
      </c>
      <c r="G3230">
        <v>10718.65</v>
      </c>
      <c r="H3230">
        <f>_xlfn.MAXIFS(performance_data[portfolio_value],performance_data[portfolio_id],performance_data[[#This Row],[portfolio_id]])  -_xlfn.MINIFS(performance_data[portfolio_value],performance_data[portfolio_id],performance_data[[#This Row],[portfolio_id]])</f>
        <v>481081.97</v>
      </c>
    </row>
    <row r="3231" spans="1:8" x14ac:dyDescent="0.3">
      <c r="A3231">
        <v>2678</v>
      </c>
      <c r="B3231" s="1">
        <v>45277</v>
      </c>
      <c r="C3231">
        <v>178956.23</v>
      </c>
      <c r="D3231">
        <v>14.67</v>
      </c>
      <c r="E3231">
        <v>14.03</v>
      </c>
      <c r="F3231">
        <v>7420.24</v>
      </c>
      <c r="G3231">
        <v>1908.91</v>
      </c>
      <c r="H3231">
        <f>_xlfn.MAXIFS(performance_data[portfolio_value],performance_data[portfolio_id],performance_data[[#This Row],[portfolio_id]])  -_xlfn.MINIFS(performance_data[portfolio_value],performance_data[portfolio_id],performance_data[[#This Row],[portfolio_id]])</f>
        <v>489002.06</v>
      </c>
    </row>
    <row r="3232" spans="1:8" x14ac:dyDescent="0.3">
      <c r="A3232">
        <v>6655</v>
      </c>
      <c r="B3232" s="1">
        <v>44978</v>
      </c>
      <c r="C3232">
        <v>178926.49</v>
      </c>
      <c r="D3232">
        <v>5.95</v>
      </c>
      <c r="E3232">
        <v>5.89</v>
      </c>
      <c r="F3232">
        <v>4287.42</v>
      </c>
      <c r="G3232">
        <v>8488.2800000000007</v>
      </c>
      <c r="H3232">
        <f>_xlfn.MAXIFS(performance_data[portfolio_value],performance_data[portfolio_id],performance_data[[#This Row],[portfolio_id]])  -_xlfn.MINIFS(performance_data[portfolio_value],performance_data[portfolio_id],performance_data[[#This Row],[portfolio_id]])</f>
        <v>479054.82</v>
      </c>
    </row>
    <row r="3233" spans="1:8" x14ac:dyDescent="0.3">
      <c r="A3233">
        <v>5705</v>
      </c>
      <c r="B3233" s="1">
        <v>45516</v>
      </c>
      <c r="C3233">
        <v>178735.57</v>
      </c>
      <c r="D3233">
        <v>0.85</v>
      </c>
      <c r="E3233">
        <v>1.02</v>
      </c>
      <c r="F3233">
        <v>3845.16</v>
      </c>
      <c r="G3233">
        <v>13223.23</v>
      </c>
      <c r="H3233">
        <f>_xlfn.MAXIFS(performance_data[portfolio_value],performance_data[portfolio_id],performance_data[[#This Row],[portfolio_id]])  -_xlfn.MINIFS(performance_data[portfolio_value],performance_data[portfolio_id],performance_data[[#This Row],[portfolio_id]])</f>
        <v>451631.84</v>
      </c>
    </row>
    <row r="3234" spans="1:8" x14ac:dyDescent="0.3">
      <c r="A3234">
        <v>5044</v>
      </c>
      <c r="B3234" s="1">
        <v>45288</v>
      </c>
      <c r="C3234">
        <v>178717</v>
      </c>
      <c r="D3234">
        <v>17</v>
      </c>
      <c r="E3234">
        <v>19.3</v>
      </c>
      <c r="F3234">
        <v>10640.5</v>
      </c>
      <c r="G3234">
        <v>4714.96</v>
      </c>
      <c r="H3234">
        <f>_xlfn.MAXIFS(performance_data[portfolio_value],performance_data[portfolio_id],performance_data[[#This Row],[portfolio_id]])  -_xlfn.MINIFS(performance_data[portfolio_value],performance_data[portfolio_id],performance_data[[#This Row],[portfolio_id]])</f>
        <v>444691.66</v>
      </c>
    </row>
    <row r="3235" spans="1:8" x14ac:dyDescent="0.3">
      <c r="A3235">
        <v>2235</v>
      </c>
      <c r="B3235" s="1">
        <v>44869</v>
      </c>
      <c r="C3235">
        <v>178644.08</v>
      </c>
      <c r="D3235">
        <v>-9.06</v>
      </c>
      <c r="E3235">
        <v>-7.47</v>
      </c>
      <c r="F3235">
        <v>969.08</v>
      </c>
      <c r="G3235">
        <v>73.72</v>
      </c>
      <c r="H3235">
        <f>_xlfn.MAXIFS(performance_data[portfolio_value],performance_data[portfolio_id],performance_data[[#This Row],[portfolio_id]])  -_xlfn.MINIFS(performance_data[portfolio_value],performance_data[portfolio_id],performance_data[[#This Row],[portfolio_id]])</f>
        <v>474352.65</v>
      </c>
    </row>
    <row r="3236" spans="1:8" x14ac:dyDescent="0.3">
      <c r="A3236">
        <v>6240</v>
      </c>
      <c r="B3236" s="1">
        <v>45476</v>
      </c>
      <c r="C3236">
        <v>178636.21</v>
      </c>
      <c r="D3236">
        <v>-2.0299999999999998</v>
      </c>
      <c r="E3236">
        <v>-1.86</v>
      </c>
      <c r="F3236">
        <v>14609.43</v>
      </c>
      <c r="G3236">
        <v>1420.35</v>
      </c>
      <c r="H3236">
        <f>_xlfn.MAXIFS(performance_data[portfolio_value],performance_data[portfolio_id],performance_data[[#This Row],[portfolio_id]])  -_xlfn.MINIFS(performance_data[portfolio_value],performance_data[portfolio_id],performance_data[[#This Row],[portfolio_id]])</f>
        <v>472102.02999999997</v>
      </c>
    </row>
    <row r="3237" spans="1:8" x14ac:dyDescent="0.3">
      <c r="A3237">
        <v>5264</v>
      </c>
      <c r="B3237" s="1">
        <v>45313</v>
      </c>
      <c r="C3237">
        <v>178633.13</v>
      </c>
      <c r="D3237">
        <v>-3.53</v>
      </c>
      <c r="E3237">
        <v>-3.27</v>
      </c>
      <c r="F3237">
        <v>2585.6999999999998</v>
      </c>
      <c r="G3237">
        <v>8753.01</v>
      </c>
      <c r="H3237">
        <f>_xlfn.MAXIFS(performance_data[portfolio_value],performance_data[portfolio_id],performance_data[[#This Row],[portfolio_id]])  -_xlfn.MINIFS(performance_data[portfolio_value],performance_data[portfolio_id],performance_data[[#This Row],[portfolio_id]])</f>
        <v>488077.94</v>
      </c>
    </row>
    <row r="3238" spans="1:8" x14ac:dyDescent="0.3">
      <c r="A3238">
        <v>9031</v>
      </c>
      <c r="B3238" s="1">
        <v>45558</v>
      </c>
      <c r="C3238">
        <v>178608.15</v>
      </c>
      <c r="D3238">
        <v>2.4500000000000002</v>
      </c>
      <c r="E3238">
        <v>2.37</v>
      </c>
      <c r="F3238">
        <v>6862.73</v>
      </c>
      <c r="G3238">
        <v>1178.73</v>
      </c>
      <c r="H3238">
        <f>_xlfn.MAXIFS(performance_data[portfolio_value],performance_data[portfolio_id],performance_data[[#This Row],[portfolio_id]])  -_xlfn.MINIFS(performance_data[portfolio_value],performance_data[portfolio_id],performance_data[[#This Row],[portfolio_id]])</f>
        <v>485890.45999999996</v>
      </c>
    </row>
    <row r="3239" spans="1:8" x14ac:dyDescent="0.3">
      <c r="A3239">
        <v>9353</v>
      </c>
      <c r="B3239" s="1">
        <v>45487</v>
      </c>
      <c r="C3239">
        <v>178575.93</v>
      </c>
      <c r="D3239">
        <v>-0.42</v>
      </c>
      <c r="E3239">
        <v>-0.42</v>
      </c>
      <c r="F3239">
        <v>2297.46</v>
      </c>
      <c r="G3239">
        <v>8116.03</v>
      </c>
      <c r="H3239">
        <f>_xlfn.MAXIFS(performance_data[portfolio_value],performance_data[portfolio_id],performance_data[[#This Row],[portfolio_id]])  -_xlfn.MINIFS(performance_data[portfolio_value],performance_data[portfolio_id],performance_data[[#This Row],[portfolio_id]])</f>
        <v>468899.83</v>
      </c>
    </row>
    <row r="3240" spans="1:8" x14ac:dyDescent="0.3">
      <c r="A3240">
        <v>1726</v>
      </c>
      <c r="B3240" s="1">
        <v>45336</v>
      </c>
      <c r="C3240">
        <v>178468.91</v>
      </c>
      <c r="D3240">
        <v>9.9700000000000006</v>
      </c>
      <c r="E3240">
        <v>11.03</v>
      </c>
      <c r="F3240">
        <v>17551.75</v>
      </c>
      <c r="G3240">
        <v>6445.66</v>
      </c>
      <c r="H3240">
        <f>_xlfn.MAXIFS(performance_data[portfolio_value],performance_data[portfolio_id],performance_data[[#This Row],[portfolio_id]])  -_xlfn.MINIFS(performance_data[portfolio_value],performance_data[portfolio_id],performance_data[[#This Row],[portfolio_id]])</f>
        <v>399055.5</v>
      </c>
    </row>
    <row r="3241" spans="1:8" x14ac:dyDescent="0.3">
      <c r="A3241">
        <v>2696</v>
      </c>
      <c r="B3241" s="1">
        <v>45089</v>
      </c>
      <c r="C3241">
        <v>178240.12</v>
      </c>
      <c r="D3241">
        <v>6.49</v>
      </c>
      <c r="E3241">
        <v>5.52</v>
      </c>
      <c r="F3241">
        <v>2450.66</v>
      </c>
      <c r="G3241">
        <v>17281.580000000002</v>
      </c>
      <c r="H3241">
        <f>_xlfn.MAXIFS(performance_data[portfolio_value],performance_data[portfolio_id],performance_data[[#This Row],[portfolio_id]])  -_xlfn.MINIFS(performance_data[portfolio_value],performance_data[portfolio_id],performance_data[[#This Row],[portfolio_id]])</f>
        <v>485007.75</v>
      </c>
    </row>
    <row r="3242" spans="1:8" x14ac:dyDescent="0.3">
      <c r="A3242">
        <v>2159</v>
      </c>
      <c r="B3242" s="1">
        <v>45144</v>
      </c>
      <c r="C3242">
        <v>177997.75</v>
      </c>
      <c r="D3242">
        <v>17.95</v>
      </c>
      <c r="E3242">
        <v>15.03</v>
      </c>
      <c r="F3242">
        <v>3910.96</v>
      </c>
      <c r="G3242">
        <v>17030.080000000002</v>
      </c>
      <c r="H3242">
        <f>_xlfn.MAXIFS(performance_data[portfolio_value],performance_data[portfolio_id],performance_data[[#This Row],[portfolio_id]])  -_xlfn.MINIFS(performance_data[portfolio_value],performance_data[portfolio_id],performance_data[[#This Row],[portfolio_id]])</f>
        <v>461419.62</v>
      </c>
    </row>
    <row r="3243" spans="1:8" x14ac:dyDescent="0.3">
      <c r="A3243">
        <v>5559</v>
      </c>
      <c r="B3243" s="1">
        <v>45460</v>
      </c>
      <c r="C3243">
        <v>177948.86</v>
      </c>
      <c r="D3243">
        <v>19.2</v>
      </c>
      <c r="E3243">
        <v>17.600000000000001</v>
      </c>
      <c r="F3243">
        <v>17412.12</v>
      </c>
      <c r="G3243">
        <v>7870.12</v>
      </c>
      <c r="H3243">
        <f>_xlfn.MAXIFS(performance_data[portfolio_value],performance_data[portfolio_id],performance_data[[#This Row],[portfolio_id]])  -_xlfn.MINIFS(performance_data[portfolio_value],performance_data[portfolio_id],performance_data[[#This Row],[portfolio_id]])</f>
        <v>465068.35000000003</v>
      </c>
    </row>
    <row r="3244" spans="1:8" x14ac:dyDescent="0.3">
      <c r="A3244">
        <v>5396</v>
      </c>
      <c r="B3244" s="1">
        <v>45031</v>
      </c>
      <c r="C3244">
        <v>177929.19</v>
      </c>
      <c r="D3244">
        <v>18.47</v>
      </c>
      <c r="E3244">
        <v>17.02</v>
      </c>
      <c r="F3244">
        <v>9354.39</v>
      </c>
      <c r="G3244">
        <v>3373.79</v>
      </c>
      <c r="H3244">
        <f>_xlfn.MAXIFS(performance_data[portfolio_value],performance_data[portfolio_id],performance_data[[#This Row],[portfolio_id]])  -_xlfn.MINIFS(performance_data[portfolio_value],performance_data[portfolio_id],performance_data[[#This Row],[portfolio_id]])</f>
        <v>447236.63</v>
      </c>
    </row>
    <row r="3245" spans="1:8" x14ac:dyDescent="0.3">
      <c r="A3245">
        <v>9730</v>
      </c>
      <c r="B3245" s="1">
        <v>44939</v>
      </c>
      <c r="C3245">
        <v>177874</v>
      </c>
      <c r="D3245">
        <v>4.1399999999999997</v>
      </c>
      <c r="E3245">
        <v>4.7</v>
      </c>
      <c r="F3245">
        <v>2911.88</v>
      </c>
      <c r="G3245">
        <v>13270.12</v>
      </c>
      <c r="H3245">
        <f>_xlfn.MAXIFS(performance_data[portfolio_value],performance_data[portfolio_id],performance_data[[#This Row],[portfolio_id]])  -_xlfn.MINIFS(performance_data[portfolio_value],performance_data[portfolio_id],performance_data[[#This Row],[portfolio_id]])</f>
        <v>418065.69999999995</v>
      </c>
    </row>
    <row r="3246" spans="1:8" x14ac:dyDescent="0.3">
      <c r="A3246">
        <v>3120</v>
      </c>
      <c r="B3246" s="1">
        <v>45499</v>
      </c>
      <c r="C3246">
        <v>177872.35</v>
      </c>
      <c r="D3246">
        <v>5.25</v>
      </c>
      <c r="E3246">
        <v>5.0199999999999996</v>
      </c>
      <c r="F3246">
        <v>17135.16</v>
      </c>
      <c r="G3246">
        <v>15812.23</v>
      </c>
      <c r="H3246">
        <f>_xlfn.MAXIFS(performance_data[portfolio_value],performance_data[portfolio_id],performance_data[[#This Row],[portfolio_id]])  -_xlfn.MINIFS(performance_data[portfolio_value],performance_data[portfolio_id],performance_data[[#This Row],[portfolio_id]])</f>
        <v>399846.82999999996</v>
      </c>
    </row>
    <row r="3247" spans="1:8" x14ac:dyDescent="0.3">
      <c r="A3247">
        <v>2363</v>
      </c>
      <c r="B3247" s="1">
        <v>44952</v>
      </c>
      <c r="C3247">
        <v>177838.78</v>
      </c>
      <c r="D3247">
        <v>5.67</v>
      </c>
      <c r="E3247">
        <v>5.04</v>
      </c>
      <c r="F3247">
        <v>14787.98</v>
      </c>
      <c r="G3247">
        <v>1378.74</v>
      </c>
      <c r="H3247">
        <f>_xlfn.MAXIFS(performance_data[portfolio_value],performance_data[portfolio_id],performance_data[[#This Row],[portfolio_id]])  -_xlfn.MINIFS(performance_data[portfolio_value],performance_data[portfolio_id],performance_data[[#This Row],[portfolio_id]])</f>
        <v>480183.11000000004</v>
      </c>
    </row>
    <row r="3248" spans="1:8" x14ac:dyDescent="0.3">
      <c r="A3248">
        <v>7234</v>
      </c>
      <c r="B3248" s="1">
        <v>45497</v>
      </c>
      <c r="C3248">
        <v>177821.93</v>
      </c>
      <c r="D3248">
        <v>-1.53</v>
      </c>
      <c r="E3248">
        <v>-1.61</v>
      </c>
      <c r="F3248">
        <v>10812.89</v>
      </c>
      <c r="G3248">
        <v>8609.9</v>
      </c>
      <c r="H3248">
        <f>_xlfn.MAXIFS(performance_data[portfolio_value],performance_data[portfolio_id],performance_data[[#This Row],[portfolio_id]])  -_xlfn.MINIFS(performance_data[portfolio_value],performance_data[portfolio_id],performance_data[[#This Row],[portfolio_id]])</f>
        <v>446518.34</v>
      </c>
    </row>
    <row r="3249" spans="1:8" x14ac:dyDescent="0.3">
      <c r="A3249">
        <v>4115</v>
      </c>
      <c r="B3249" s="1">
        <v>45559</v>
      </c>
      <c r="C3249">
        <v>177596.79999999999</v>
      </c>
      <c r="D3249">
        <v>12.97</v>
      </c>
      <c r="E3249">
        <v>14.82</v>
      </c>
      <c r="F3249">
        <v>10594.1</v>
      </c>
      <c r="G3249">
        <v>13117.38</v>
      </c>
      <c r="H3249">
        <f>_xlfn.MAXIFS(performance_data[portfolio_value],performance_data[portfolio_id],performance_data[[#This Row],[portfolio_id]])  -_xlfn.MINIFS(performance_data[portfolio_value],performance_data[portfolio_id],performance_data[[#This Row],[portfolio_id]])</f>
        <v>486789.51</v>
      </c>
    </row>
    <row r="3250" spans="1:8" x14ac:dyDescent="0.3">
      <c r="A3250">
        <v>4843</v>
      </c>
      <c r="B3250" s="1">
        <v>45318</v>
      </c>
      <c r="C3250">
        <v>177377.96</v>
      </c>
      <c r="D3250">
        <v>7.08</v>
      </c>
      <c r="E3250">
        <v>8.16</v>
      </c>
      <c r="F3250">
        <v>18421.29</v>
      </c>
      <c r="G3250">
        <v>7717.4</v>
      </c>
      <c r="H3250">
        <f>_xlfn.MAXIFS(performance_data[portfolio_value],performance_data[portfolio_id],performance_data[[#This Row],[portfolio_id]])  -_xlfn.MINIFS(performance_data[portfolio_value],performance_data[portfolio_id],performance_data[[#This Row],[portfolio_id]])</f>
        <v>453583.27999999997</v>
      </c>
    </row>
    <row r="3251" spans="1:8" x14ac:dyDescent="0.3">
      <c r="A3251">
        <v>1483</v>
      </c>
      <c r="B3251" s="1">
        <v>44975</v>
      </c>
      <c r="C3251">
        <v>177362.48</v>
      </c>
      <c r="D3251">
        <v>-3.72</v>
      </c>
      <c r="E3251">
        <v>-3.78</v>
      </c>
      <c r="F3251">
        <v>4519.5</v>
      </c>
      <c r="G3251">
        <v>4571.29</v>
      </c>
      <c r="H3251">
        <f>_xlfn.MAXIFS(performance_data[portfolio_value],performance_data[portfolio_id],performance_data[[#This Row],[portfolio_id]])  -_xlfn.MINIFS(performance_data[portfolio_value],performance_data[portfolio_id],performance_data[[#This Row],[portfolio_id]])</f>
        <v>360719.92</v>
      </c>
    </row>
    <row r="3252" spans="1:8" x14ac:dyDescent="0.3">
      <c r="A3252">
        <v>3617</v>
      </c>
      <c r="B3252" s="1">
        <v>45286</v>
      </c>
      <c r="C3252">
        <v>177327.66</v>
      </c>
      <c r="D3252">
        <v>14.07</v>
      </c>
      <c r="E3252">
        <v>12.65</v>
      </c>
      <c r="F3252">
        <v>13983.9</v>
      </c>
      <c r="G3252">
        <v>8613.61</v>
      </c>
      <c r="H3252">
        <f>_xlfn.MAXIFS(performance_data[portfolio_value],performance_data[portfolio_id],performance_data[[#This Row],[portfolio_id]])  -_xlfn.MINIFS(performance_data[portfolio_value],performance_data[portfolio_id],performance_data[[#This Row],[portfolio_id]])</f>
        <v>459576.45999999996</v>
      </c>
    </row>
    <row r="3253" spans="1:8" x14ac:dyDescent="0.3">
      <c r="A3253">
        <v>1410</v>
      </c>
      <c r="B3253" s="1">
        <v>44887</v>
      </c>
      <c r="C3253">
        <v>177228.6</v>
      </c>
      <c r="D3253">
        <v>12.99</v>
      </c>
      <c r="E3253">
        <v>15.13</v>
      </c>
      <c r="F3253">
        <v>19128.88</v>
      </c>
      <c r="G3253">
        <v>4430.28</v>
      </c>
      <c r="H3253">
        <f>_xlfn.MAXIFS(performance_data[portfolio_value],performance_data[portfolio_id],performance_data[[#This Row],[portfolio_id]])  -_xlfn.MINIFS(performance_data[portfolio_value],performance_data[portfolio_id],performance_data[[#This Row],[portfolio_id]])</f>
        <v>481394.79</v>
      </c>
    </row>
    <row r="3254" spans="1:8" x14ac:dyDescent="0.3">
      <c r="A3254">
        <v>3574</v>
      </c>
      <c r="B3254" s="1">
        <v>45115</v>
      </c>
      <c r="C3254">
        <v>177171.9</v>
      </c>
      <c r="D3254">
        <v>-1.08</v>
      </c>
      <c r="E3254">
        <v>-1.0900000000000001</v>
      </c>
      <c r="F3254">
        <v>19865.04</v>
      </c>
      <c r="G3254">
        <v>7057.54</v>
      </c>
      <c r="H3254">
        <f>_xlfn.MAXIFS(performance_data[portfolio_value],performance_data[portfolio_id],performance_data[[#This Row],[portfolio_id]])  -_xlfn.MINIFS(performance_data[portfolio_value],performance_data[portfolio_id],performance_data[[#This Row],[portfolio_id]])</f>
        <v>469908.89999999997</v>
      </c>
    </row>
    <row r="3255" spans="1:8" x14ac:dyDescent="0.3">
      <c r="A3255">
        <v>7691</v>
      </c>
      <c r="B3255" s="1">
        <v>45067</v>
      </c>
      <c r="C3255">
        <v>177047.06</v>
      </c>
      <c r="D3255">
        <v>5.55</v>
      </c>
      <c r="E3255">
        <v>4.6399999999999997</v>
      </c>
      <c r="F3255">
        <v>18620.09</v>
      </c>
      <c r="G3255">
        <v>12067.04</v>
      </c>
      <c r="H3255">
        <f>_xlfn.MAXIFS(performance_data[portfolio_value],performance_data[portfolio_id],performance_data[[#This Row],[portfolio_id]])  -_xlfn.MINIFS(performance_data[portfolio_value],performance_data[portfolio_id],performance_data[[#This Row],[portfolio_id]])</f>
        <v>435164.61000000004</v>
      </c>
    </row>
    <row r="3256" spans="1:8" x14ac:dyDescent="0.3">
      <c r="A3256">
        <v>6263</v>
      </c>
      <c r="B3256" s="1">
        <v>45182</v>
      </c>
      <c r="C3256">
        <v>177028.15</v>
      </c>
      <c r="D3256">
        <v>16.02</v>
      </c>
      <c r="E3256">
        <v>13.26</v>
      </c>
      <c r="F3256">
        <v>11025.17</v>
      </c>
      <c r="G3256">
        <v>17381.189999999999</v>
      </c>
      <c r="H3256">
        <f>_xlfn.MAXIFS(performance_data[portfolio_value],performance_data[portfolio_id],performance_data[[#This Row],[portfolio_id]])  -_xlfn.MINIFS(performance_data[portfolio_value],performance_data[portfolio_id],performance_data[[#This Row],[portfolio_id]])</f>
        <v>474822.41</v>
      </c>
    </row>
    <row r="3257" spans="1:8" x14ac:dyDescent="0.3">
      <c r="A3257">
        <v>7948</v>
      </c>
      <c r="B3257" s="1">
        <v>45364</v>
      </c>
      <c r="C3257">
        <v>176923.91</v>
      </c>
      <c r="D3257">
        <v>-2.59</v>
      </c>
      <c r="E3257">
        <v>-3.09</v>
      </c>
      <c r="F3257">
        <v>7534.33</v>
      </c>
      <c r="G3257">
        <v>19420.07</v>
      </c>
      <c r="H3257">
        <f>_xlfn.MAXIFS(performance_data[portfolio_value],performance_data[portfolio_id],performance_data[[#This Row],[portfolio_id]])  -_xlfn.MINIFS(performance_data[portfolio_value],performance_data[portfolio_id],performance_data[[#This Row],[portfolio_id]])</f>
        <v>454830.86</v>
      </c>
    </row>
    <row r="3258" spans="1:8" x14ac:dyDescent="0.3">
      <c r="A3258">
        <v>6263</v>
      </c>
      <c r="B3258" s="1">
        <v>45116</v>
      </c>
      <c r="C3258">
        <v>176918.3</v>
      </c>
      <c r="D3258">
        <v>15.17</v>
      </c>
      <c r="E3258">
        <v>17.27</v>
      </c>
      <c r="F3258">
        <v>14431.38</v>
      </c>
      <c r="G3258">
        <v>3799.86</v>
      </c>
      <c r="H3258">
        <f>_xlfn.MAXIFS(performance_data[portfolio_value],performance_data[portfolio_id],performance_data[[#This Row],[portfolio_id]])  -_xlfn.MINIFS(performance_data[portfolio_value],performance_data[portfolio_id],performance_data[[#This Row],[portfolio_id]])</f>
        <v>474822.41</v>
      </c>
    </row>
    <row r="3259" spans="1:8" x14ac:dyDescent="0.3">
      <c r="A3259">
        <v>1269</v>
      </c>
      <c r="B3259" s="1">
        <v>45134</v>
      </c>
      <c r="C3259">
        <v>176810.11</v>
      </c>
      <c r="D3259">
        <v>3.09</v>
      </c>
      <c r="E3259">
        <v>3.44</v>
      </c>
      <c r="F3259">
        <v>4713.92</v>
      </c>
      <c r="G3259">
        <v>16200.01</v>
      </c>
      <c r="H3259">
        <f>_xlfn.MAXIFS(performance_data[portfolio_value],performance_data[portfolio_id],performance_data[[#This Row],[portfolio_id]])  -_xlfn.MINIFS(performance_data[portfolio_value],performance_data[portfolio_id],performance_data[[#This Row],[portfolio_id]])</f>
        <v>457346.49</v>
      </c>
    </row>
    <row r="3260" spans="1:8" x14ac:dyDescent="0.3">
      <c r="A3260">
        <v>5264</v>
      </c>
      <c r="B3260" s="1">
        <v>45366</v>
      </c>
      <c r="C3260">
        <v>176730.52</v>
      </c>
      <c r="D3260">
        <v>0.37</v>
      </c>
      <c r="E3260">
        <v>0.37</v>
      </c>
      <c r="F3260">
        <v>18897.13</v>
      </c>
      <c r="G3260">
        <v>459.53</v>
      </c>
      <c r="H3260">
        <f>_xlfn.MAXIFS(performance_data[portfolio_value],performance_data[portfolio_id],performance_data[[#This Row],[portfolio_id]])  -_xlfn.MINIFS(performance_data[portfolio_value],performance_data[portfolio_id],performance_data[[#This Row],[portfolio_id]])</f>
        <v>488077.94</v>
      </c>
    </row>
    <row r="3261" spans="1:8" x14ac:dyDescent="0.3">
      <c r="A3261">
        <v>2363</v>
      </c>
      <c r="B3261" s="1">
        <v>45400</v>
      </c>
      <c r="C3261">
        <v>176615.01</v>
      </c>
      <c r="D3261">
        <v>14.19</v>
      </c>
      <c r="E3261">
        <v>12.22</v>
      </c>
      <c r="F3261">
        <v>16003.46</v>
      </c>
      <c r="G3261">
        <v>15480.09</v>
      </c>
      <c r="H3261">
        <f>_xlfn.MAXIFS(performance_data[portfolio_value],performance_data[portfolio_id],performance_data[[#This Row],[portfolio_id]])  -_xlfn.MINIFS(performance_data[portfolio_value],performance_data[portfolio_id],performance_data[[#This Row],[portfolio_id]])</f>
        <v>480183.11000000004</v>
      </c>
    </row>
    <row r="3262" spans="1:8" x14ac:dyDescent="0.3">
      <c r="A3262">
        <v>8355</v>
      </c>
      <c r="B3262" s="1">
        <v>44968</v>
      </c>
      <c r="C3262">
        <v>176608.15</v>
      </c>
      <c r="D3262">
        <v>12.27</v>
      </c>
      <c r="E3262">
        <v>10.08</v>
      </c>
      <c r="F3262">
        <v>6266.88</v>
      </c>
      <c r="G3262">
        <v>5908.84</v>
      </c>
      <c r="H3262">
        <f>_xlfn.MAXIFS(performance_data[portfolio_value],performance_data[portfolio_id],performance_data[[#This Row],[portfolio_id]])  -_xlfn.MINIFS(performance_data[portfolio_value],performance_data[portfolio_id],performance_data[[#This Row],[portfolio_id]])</f>
        <v>437888.26</v>
      </c>
    </row>
    <row r="3263" spans="1:8" x14ac:dyDescent="0.3">
      <c r="A3263">
        <v>7234</v>
      </c>
      <c r="B3263" s="1">
        <v>45383</v>
      </c>
      <c r="C3263">
        <v>176281.11</v>
      </c>
      <c r="D3263">
        <v>11.01</v>
      </c>
      <c r="E3263">
        <v>10.54</v>
      </c>
      <c r="F3263">
        <v>16797.34</v>
      </c>
      <c r="G3263">
        <v>15678.83</v>
      </c>
      <c r="H3263">
        <f>_xlfn.MAXIFS(performance_data[portfolio_value],performance_data[portfolio_id],performance_data[[#This Row],[portfolio_id]])  -_xlfn.MINIFS(performance_data[portfolio_value],performance_data[portfolio_id],performance_data[[#This Row],[portfolio_id]])</f>
        <v>446518.34</v>
      </c>
    </row>
    <row r="3264" spans="1:8" x14ac:dyDescent="0.3">
      <c r="A3264">
        <v>2131</v>
      </c>
      <c r="B3264" s="1">
        <v>45423</v>
      </c>
      <c r="C3264">
        <v>176203.31</v>
      </c>
      <c r="D3264">
        <v>2</v>
      </c>
      <c r="E3264">
        <v>1.62</v>
      </c>
      <c r="F3264">
        <v>18813.66</v>
      </c>
      <c r="G3264">
        <v>5897.47</v>
      </c>
      <c r="H3264">
        <f>_xlfn.MAXIFS(performance_data[portfolio_value],performance_data[portfolio_id],performance_data[[#This Row],[portfolio_id]])  -_xlfn.MINIFS(performance_data[portfolio_value],performance_data[portfolio_id],performance_data[[#This Row],[portfolio_id]])</f>
        <v>425797.17</v>
      </c>
    </row>
    <row r="3265" spans="1:8" x14ac:dyDescent="0.3">
      <c r="A3265">
        <v>8975</v>
      </c>
      <c r="B3265" s="1">
        <v>45028</v>
      </c>
      <c r="C3265">
        <v>175843.61</v>
      </c>
      <c r="D3265">
        <v>6.83</v>
      </c>
      <c r="E3265">
        <v>7.11</v>
      </c>
      <c r="F3265">
        <v>7304.42</v>
      </c>
      <c r="G3265">
        <v>17213.63</v>
      </c>
      <c r="H3265">
        <f>_xlfn.MAXIFS(performance_data[portfolio_value],performance_data[portfolio_id],performance_data[[#This Row],[portfolio_id]])  -_xlfn.MINIFS(performance_data[portfolio_value],performance_data[portfolio_id],performance_data[[#This Row],[portfolio_id]])</f>
        <v>483808.81999999995</v>
      </c>
    </row>
    <row r="3266" spans="1:8" x14ac:dyDescent="0.3">
      <c r="A3266">
        <v>4566</v>
      </c>
      <c r="B3266" s="1">
        <v>45233</v>
      </c>
      <c r="C3266">
        <v>175752.14</v>
      </c>
      <c r="D3266">
        <v>4.51</v>
      </c>
      <c r="E3266">
        <v>4.03</v>
      </c>
      <c r="F3266">
        <v>14440.82</v>
      </c>
      <c r="G3266">
        <v>14184.87</v>
      </c>
      <c r="H3266">
        <f>_xlfn.MAXIFS(performance_data[portfolio_value],performance_data[portfolio_id],performance_data[[#This Row],[portfolio_id]])  -_xlfn.MINIFS(performance_data[portfolio_value],performance_data[portfolio_id],performance_data[[#This Row],[portfolio_id]])</f>
        <v>454731.38</v>
      </c>
    </row>
    <row r="3267" spans="1:8" x14ac:dyDescent="0.3">
      <c r="A3267">
        <v>9566</v>
      </c>
      <c r="B3267" s="1">
        <v>45398</v>
      </c>
      <c r="C3267">
        <v>175704.55</v>
      </c>
      <c r="D3267">
        <v>15.03</v>
      </c>
      <c r="E3267">
        <v>17.93</v>
      </c>
      <c r="F3267">
        <v>16845.53</v>
      </c>
      <c r="G3267">
        <v>3255.62</v>
      </c>
      <c r="H3267">
        <f>_xlfn.MAXIFS(performance_data[portfolio_value],performance_data[portfolio_id],performance_data[[#This Row],[portfolio_id]])  -_xlfn.MINIFS(performance_data[portfolio_value],performance_data[portfolio_id],performance_data[[#This Row],[portfolio_id]])</f>
        <v>453376.16</v>
      </c>
    </row>
    <row r="3268" spans="1:8" x14ac:dyDescent="0.3">
      <c r="A3268">
        <v>2382</v>
      </c>
      <c r="B3268" s="1">
        <v>45067</v>
      </c>
      <c r="C3268">
        <v>175598.8</v>
      </c>
      <c r="D3268">
        <v>4.21</v>
      </c>
      <c r="E3268">
        <v>4.8600000000000003</v>
      </c>
      <c r="F3268">
        <v>3963.33</v>
      </c>
      <c r="G3268">
        <v>293.37</v>
      </c>
      <c r="H3268">
        <f>_xlfn.MAXIFS(performance_data[portfolio_value],performance_data[portfolio_id],performance_data[[#This Row],[portfolio_id]])  -_xlfn.MINIFS(performance_data[portfolio_value],performance_data[portfolio_id],performance_data[[#This Row],[portfolio_id]])</f>
        <v>438255.63</v>
      </c>
    </row>
    <row r="3269" spans="1:8" x14ac:dyDescent="0.3">
      <c r="A3269">
        <v>7265</v>
      </c>
      <c r="B3269" s="1">
        <v>45476</v>
      </c>
      <c r="C3269">
        <v>175575.77</v>
      </c>
      <c r="D3269">
        <v>-4.76</v>
      </c>
      <c r="E3269">
        <v>-4.51</v>
      </c>
      <c r="F3269">
        <v>11946.42</v>
      </c>
      <c r="G3269">
        <v>18994.23</v>
      </c>
      <c r="H3269">
        <f>_xlfn.MAXIFS(performance_data[portfolio_value],performance_data[portfolio_id],performance_data[[#This Row],[portfolio_id]])  -_xlfn.MINIFS(performance_data[portfolio_value],performance_data[portfolio_id],performance_data[[#This Row],[portfolio_id]])</f>
        <v>460611.42</v>
      </c>
    </row>
    <row r="3270" spans="1:8" x14ac:dyDescent="0.3">
      <c r="A3270">
        <v>8002</v>
      </c>
      <c r="B3270" s="1">
        <v>45078</v>
      </c>
      <c r="C3270">
        <v>175545.47</v>
      </c>
      <c r="D3270">
        <v>-5.23</v>
      </c>
      <c r="E3270">
        <v>-5.14</v>
      </c>
      <c r="F3270">
        <v>11234.24</v>
      </c>
      <c r="G3270">
        <v>3449.04</v>
      </c>
      <c r="H3270">
        <f>_xlfn.MAXIFS(performance_data[portfolio_value],performance_data[portfolio_id],performance_data[[#This Row],[portfolio_id]])  -_xlfn.MINIFS(performance_data[portfolio_value],performance_data[portfolio_id],performance_data[[#This Row],[portfolio_id]])</f>
        <v>453701.02</v>
      </c>
    </row>
    <row r="3271" spans="1:8" x14ac:dyDescent="0.3">
      <c r="A3271">
        <v>3725</v>
      </c>
      <c r="B3271" s="1">
        <v>44868</v>
      </c>
      <c r="C3271">
        <v>175273.35</v>
      </c>
      <c r="D3271">
        <v>-0.28000000000000003</v>
      </c>
      <c r="E3271">
        <v>-0.32</v>
      </c>
      <c r="F3271">
        <v>4605.8500000000004</v>
      </c>
      <c r="G3271">
        <v>2310.59</v>
      </c>
      <c r="H3271">
        <f>_xlfn.MAXIFS(performance_data[portfolio_value],performance_data[portfolio_id],performance_data[[#This Row],[portfolio_id]])  -_xlfn.MINIFS(performance_data[portfolio_value],performance_data[portfolio_id],performance_data[[#This Row],[portfolio_id]])</f>
        <v>414846.14999999997</v>
      </c>
    </row>
    <row r="3272" spans="1:8" x14ac:dyDescent="0.3">
      <c r="A3272">
        <v>3900</v>
      </c>
      <c r="B3272" s="1">
        <v>45281</v>
      </c>
      <c r="C3272">
        <v>175176.12</v>
      </c>
      <c r="D3272">
        <v>12.84</v>
      </c>
      <c r="E3272">
        <v>11.01</v>
      </c>
      <c r="F3272">
        <v>17796.09</v>
      </c>
      <c r="G3272">
        <v>870.14</v>
      </c>
      <c r="H3272">
        <f>_xlfn.MAXIFS(performance_data[portfolio_value],performance_data[portfolio_id],performance_data[[#This Row],[portfolio_id]])  -_xlfn.MINIFS(performance_data[portfolio_value],performance_data[portfolio_id],performance_data[[#This Row],[portfolio_id]])</f>
        <v>478128.35</v>
      </c>
    </row>
    <row r="3273" spans="1:8" x14ac:dyDescent="0.3">
      <c r="A3273">
        <v>3725</v>
      </c>
      <c r="B3273" s="1">
        <v>45413</v>
      </c>
      <c r="C3273">
        <v>175011.12</v>
      </c>
      <c r="D3273">
        <v>8.26</v>
      </c>
      <c r="E3273">
        <v>7.52</v>
      </c>
      <c r="F3273">
        <v>10870.5</v>
      </c>
      <c r="G3273">
        <v>3448.57</v>
      </c>
      <c r="H3273">
        <f>_xlfn.MAXIFS(performance_data[portfolio_value],performance_data[portfolio_id],performance_data[[#This Row],[portfolio_id]])  -_xlfn.MINIFS(performance_data[portfolio_value],performance_data[portfolio_id],performance_data[[#This Row],[portfolio_id]])</f>
        <v>414846.14999999997</v>
      </c>
    </row>
    <row r="3274" spans="1:8" x14ac:dyDescent="0.3">
      <c r="A3274">
        <v>3640</v>
      </c>
      <c r="B3274" s="1">
        <v>44856</v>
      </c>
      <c r="C3274">
        <v>175001.15</v>
      </c>
      <c r="D3274">
        <v>9.77</v>
      </c>
      <c r="E3274">
        <v>9.43</v>
      </c>
      <c r="F3274">
        <v>14965.89</v>
      </c>
      <c r="G3274">
        <v>11631.16</v>
      </c>
      <c r="H3274">
        <f>_xlfn.MAXIFS(performance_data[portfolio_value],performance_data[portfolio_id],performance_data[[#This Row],[portfolio_id]])  -_xlfn.MINIFS(performance_data[portfolio_value],performance_data[portfolio_id],performance_data[[#This Row],[portfolio_id]])</f>
        <v>436207.13999999996</v>
      </c>
    </row>
    <row r="3275" spans="1:8" x14ac:dyDescent="0.3">
      <c r="A3275">
        <v>1845</v>
      </c>
      <c r="B3275" s="1">
        <v>45016</v>
      </c>
      <c r="C3275">
        <v>174976.13</v>
      </c>
      <c r="D3275">
        <v>19.440000000000001</v>
      </c>
      <c r="E3275">
        <v>22.69</v>
      </c>
      <c r="F3275">
        <v>18673.34</v>
      </c>
      <c r="G3275">
        <v>17128.41</v>
      </c>
      <c r="H3275">
        <f>_xlfn.MAXIFS(performance_data[portfolio_value],performance_data[portfolio_id],performance_data[[#This Row],[portfolio_id]])  -_xlfn.MINIFS(performance_data[portfolio_value],performance_data[portfolio_id],performance_data[[#This Row],[portfolio_id]])</f>
        <v>457089.26999999996</v>
      </c>
    </row>
    <row r="3276" spans="1:8" x14ac:dyDescent="0.3">
      <c r="A3276">
        <v>8368</v>
      </c>
      <c r="B3276" s="1">
        <v>44939</v>
      </c>
      <c r="C3276">
        <v>174967.64</v>
      </c>
      <c r="D3276">
        <v>12.7</v>
      </c>
      <c r="E3276">
        <v>12.98</v>
      </c>
      <c r="F3276">
        <v>13531.29</v>
      </c>
      <c r="G3276">
        <v>16071.56</v>
      </c>
      <c r="H3276">
        <f>_xlfn.MAXIFS(performance_data[portfolio_value],performance_data[portfolio_id],performance_data[[#This Row],[portfolio_id]])  -_xlfn.MINIFS(performance_data[portfolio_value],performance_data[portfolio_id],performance_data[[#This Row],[portfolio_id]])</f>
        <v>459458.64</v>
      </c>
    </row>
    <row r="3277" spans="1:8" x14ac:dyDescent="0.3">
      <c r="A3277">
        <v>2474</v>
      </c>
      <c r="B3277" s="1">
        <v>45033</v>
      </c>
      <c r="C3277">
        <v>174965.03</v>
      </c>
      <c r="D3277">
        <v>18.36</v>
      </c>
      <c r="E3277">
        <v>20.3</v>
      </c>
      <c r="F3277">
        <v>10092.18</v>
      </c>
      <c r="G3277">
        <v>8509.92</v>
      </c>
      <c r="H3277">
        <f>_xlfn.MAXIFS(performance_data[portfolio_value],performance_data[portfolio_id],performance_data[[#This Row],[portfolio_id]])  -_xlfn.MINIFS(performance_data[portfolio_value],performance_data[portfolio_id],performance_data[[#This Row],[portfolio_id]])</f>
        <v>428389.51</v>
      </c>
    </row>
    <row r="3278" spans="1:8" x14ac:dyDescent="0.3">
      <c r="A3278">
        <v>1280</v>
      </c>
      <c r="B3278" s="1">
        <v>45030</v>
      </c>
      <c r="C3278">
        <v>174937.02</v>
      </c>
      <c r="D3278">
        <v>-9.75</v>
      </c>
      <c r="E3278">
        <v>-11.25</v>
      </c>
      <c r="F3278">
        <v>10337.61</v>
      </c>
      <c r="G3278">
        <v>18019.13</v>
      </c>
      <c r="H3278">
        <f>_xlfn.MAXIFS(performance_data[portfolio_value],performance_data[portfolio_id],performance_data[[#This Row],[portfolio_id]])  -_xlfn.MINIFS(performance_data[portfolio_value],performance_data[portfolio_id],performance_data[[#This Row],[portfolio_id]])</f>
        <v>486253.62</v>
      </c>
    </row>
    <row r="3279" spans="1:8" x14ac:dyDescent="0.3">
      <c r="A3279">
        <v>1858</v>
      </c>
      <c r="B3279" s="1">
        <v>44912</v>
      </c>
      <c r="C3279">
        <v>174866.81</v>
      </c>
      <c r="D3279">
        <v>19.420000000000002</v>
      </c>
      <c r="E3279">
        <v>20.94</v>
      </c>
      <c r="F3279">
        <v>592.99</v>
      </c>
      <c r="G3279">
        <v>12028.81</v>
      </c>
      <c r="H3279">
        <f>_xlfn.MAXIFS(performance_data[portfolio_value],performance_data[portfolio_id],performance_data[[#This Row],[portfolio_id]])  -_xlfn.MINIFS(performance_data[portfolio_value],performance_data[portfolio_id],performance_data[[#This Row],[portfolio_id]])</f>
        <v>431587.87</v>
      </c>
    </row>
    <row r="3280" spans="1:8" x14ac:dyDescent="0.3">
      <c r="A3280">
        <v>2131</v>
      </c>
      <c r="B3280" s="1">
        <v>45064</v>
      </c>
      <c r="C3280">
        <v>174715.51999999999</v>
      </c>
      <c r="D3280">
        <v>7.15</v>
      </c>
      <c r="E3280">
        <v>5.76</v>
      </c>
      <c r="F3280">
        <v>6943.33</v>
      </c>
      <c r="G3280">
        <v>4729.9399999999996</v>
      </c>
      <c r="H3280">
        <f>_xlfn.MAXIFS(performance_data[portfolio_value],performance_data[portfolio_id],performance_data[[#This Row],[portfolio_id]])  -_xlfn.MINIFS(performance_data[portfolio_value],performance_data[portfolio_id],performance_data[[#This Row],[portfolio_id]])</f>
        <v>425797.17</v>
      </c>
    </row>
    <row r="3281" spans="1:8" x14ac:dyDescent="0.3">
      <c r="A3281">
        <v>2253</v>
      </c>
      <c r="B3281" s="1">
        <v>45240</v>
      </c>
      <c r="C3281">
        <v>174584.34</v>
      </c>
      <c r="D3281">
        <v>19.23</v>
      </c>
      <c r="E3281">
        <v>16.440000000000001</v>
      </c>
      <c r="F3281">
        <v>9925.1200000000008</v>
      </c>
      <c r="G3281">
        <v>1402.27</v>
      </c>
      <c r="H3281">
        <f>_xlfn.MAXIFS(performance_data[portfolio_value],performance_data[portfolio_id],performance_data[[#This Row],[portfolio_id]])  -_xlfn.MINIFS(performance_data[portfolio_value],performance_data[portfolio_id],performance_data[[#This Row],[portfolio_id]])</f>
        <v>482288.45999999996</v>
      </c>
    </row>
    <row r="3282" spans="1:8" x14ac:dyDescent="0.3">
      <c r="A3282">
        <v>4919</v>
      </c>
      <c r="B3282" s="1">
        <v>45182</v>
      </c>
      <c r="C3282">
        <v>174571.15</v>
      </c>
      <c r="D3282">
        <v>-6.43</v>
      </c>
      <c r="E3282">
        <v>-7.41</v>
      </c>
      <c r="F3282">
        <v>9446.23</v>
      </c>
      <c r="G3282">
        <v>5441.83</v>
      </c>
      <c r="H3282">
        <f>_xlfn.MAXIFS(performance_data[portfolio_value],performance_data[portfolio_id],performance_data[[#This Row],[portfolio_id]])  -_xlfn.MINIFS(performance_data[portfolio_value],performance_data[portfolio_id],performance_data[[#This Row],[portfolio_id]])</f>
        <v>440044.75</v>
      </c>
    </row>
    <row r="3283" spans="1:8" x14ac:dyDescent="0.3">
      <c r="A3283">
        <v>9353</v>
      </c>
      <c r="B3283" s="1">
        <v>44876</v>
      </c>
      <c r="C3283">
        <v>174541.7</v>
      </c>
      <c r="D3283">
        <v>-1.2</v>
      </c>
      <c r="E3283">
        <v>-1.39</v>
      </c>
      <c r="F3283">
        <v>6096.01</v>
      </c>
      <c r="G3283">
        <v>1178.45</v>
      </c>
      <c r="H3283">
        <f>_xlfn.MAXIFS(performance_data[portfolio_value],performance_data[portfolio_id],performance_data[[#This Row],[portfolio_id]])  -_xlfn.MINIFS(performance_data[portfolio_value],performance_data[portfolio_id],performance_data[[#This Row],[portfolio_id]])</f>
        <v>468899.83</v>
      </c>
    </row>
    <row r="3284" spans="1:8" x14ac:dyDescent="0.3">
      <c r="A3284">
        <v>2696</v>
      </c>
      <c r="B3284" s="1">
        <v>45346</v>
      </c>
      <c r="C3284">
        <v>174365.03</v>
      </c>
      <c r="D3284">
        <v>15.78</v>
      </c>
      <c r="E3284">
        <v>14.77</v>
      </c>
      <c r="F3284">
        <v>8337.69</v>
      </c>
      <c r="G3284">
        <v>973.83</v>
      </c>
      <c r="H3284">
        <f>_xlfn.MAXIFS(performance_data[portfolio_value],performance_data[portfolio_id],performance_data[[#This Row],[portfolio_id]])  -_xlfn.MINIFS(performance_data[portfolio_value],performance_data[portfolio_id],performance_data[[#This Row],[portfolio_id]])</f>
        <v>485007.75</v>
      </c>
    </row>
    <row r="3285" spans="1:8" x14ac:dyDescent="0.3">
      <c r="A3285">
        <v>8582</v>
      </c>
      <c r="B3285" s="1">
        <v>45185</v>
      </c>
      <c r="C3285">
        <v>174072.19</v>
      </c>
      <c r="D3285">
        <v>6.28</v>
      </c>
      <c r="E3285">
        <v>6.09</v>
      </c>
      <c r="F3285">
        <v>14565.29</v>
      </c>
      <c r="G3285">
        <v>16858.21</v>
      </c>
      <c r="H3285">
        <f>_xlfn.MAXIFS(performance_data[portfolio_value],performance_data[portfolio_id],performance_data[[#This Row],[portfolio_id]])  -_xlfn.MINIFS(performance_data[portfolio_value],performance_data[portfolio_id],performance_data[[#This Row],[portfolio_id]])</f>
        <v>468848.31</v>
      </c>
    </row>
    <row r="3286" spans="1:8" x14ac:dyDescent="0.3">
      <c r="A3286">
        <v>7159</v>
      </c>
      <c r="B3286" s="1">
        <v>44979</v>
      </c>
      <c r="C3286">
        <v>174026.28</v>
      </c>
      <c r="D3286">
        <v>3.9</v>
      </c>
      <c r="E3286">
        <v>4.28</v>
      </c>
      <c r="F3286">
        <v>19325.22</v>
      </c>
      <c r="G3286">
        <v>10944.84</v>
      </c>
      <c r="H3286">
        <f>_xlfn.MAXIFS(performance_data[portfolio_value],performance_data[portfolio_id],performance_data[[#This Row],[portfolio_id]])  -_xlfn.MINIFS(performance_data[portfolio_value],performance_data[portfolio_id],performance_data[[#This Row],[portfolio_id]])</f>
        <v>475159.84</v>
      </c>
    </row>
    <row r="3287" spans="1:8" x14ac:dyDescent="0.3">
      <c r="A3287">
        <v>8907</v>
      </c>
      <c r="B3287" s="1">
        <v>45317</v>
      </c>
      <c r="C3287">
        <v>174025.56</v>
      </c>
      <c r="D3287">
        <v>-6.38</v>
      </c>
      <c r="E3287">
        <v>-5.49</v>
      </c>
      <c r="F3287">
        <v>17177.810000000001</v>
      </c>
      <c r="G3287">
        <v>18551.87</v>
      </c>
      <c r="H3287">
        <f>_xlfn.MAXIFS(performance_data[portfolio_value],performance_data[portfolio_id],performance_data[[#This Row],[portfolio_id]])  -_xlfn.MINIFS(performance_data[portfolio_value],performance_data[portfolio_id],performance_data[[#This Row],[portfolio_id]])</f>
        <v>482589.74</v>
      </c>
    </row>
    <row r="3288" spans="1:8" x14ac:dyDescent="0.3">
      <c r="A3288">
        <v>7985</v>
      </c>
      <c r="B3288" s="1">
        <v>45402</v>
      </c>
      <c r="C3288">
        <v>173774.02</v>
      </c>
      <c r="D3288">
        <v>15.37</v>
      </c>
      <c r="E3288">
        <v>12.48</v>
      </c>
      <c r="F3288">
        <v>7435.64</v>
      </c>
      <c r="G3288">
        <v>4201.01</v>
      </c>
      <c r="H3288">
        <f>_xlfn.MAXIFS(performance_data[portfolio_value],performance_data[portfolio_id],performance_data[[#This Row],[portfolio_id]])  -_xlfn.MINIFS(performance_data[portfolio_value],performance_data[portfolio_id],performance_data[[#This Row],[portfolio_id]])</f>
        <v>475170.62</v>
      </c>
    </row>
    <row r="3289" spans="1:8" x14ac:dyDescent="0.3">
      <c r="A3289">
        <v>1558</v>
      </c>
      <c r="B3289" s="1">
        <v>45392</v>
      </c>
      <c r="C3289">
        <v>173343.04</v>
      </c>
      <c r="D3289">
        <v>17.93</v>
      </c>
      <c r="E3289">
        <v>18.22</v>
      </c>
      <c r="F3289">
        <v>11290.49</v>
      </c>
      <c r="G3289">
        <v>19819.060000000001</v>
      </c>
      <c r="H3289">
        <f>_xlfn.MAXIFS(performance_data[portfolio_value],performance_data[portfolio_id],performance_data[[#This Row],[portfolio_id]])  -_xlfn.MINIFS(performance_data[portfolio_value],performance_data[portfolio_id],performance_data[[#This Row],[portfolio_id]])</f>
        <v>474661.63</v>
      </c>
    </row>
    <row r="3290" spans="1:8" x14ac:dyDescent="0.3">
      <c r="A3290">
        <v>3109</v>
      </c>
      <c r="B3290" s="1">
        <v>45216</v>
      </c>
      <c r="C3290">
        <v>173273.49</v>
      </c>
      <c r="D3290">
        <v>8.31</v>
      </c>
      <c r="E3290">
        <v>8.14</v>
      </c>
      <c r="F3290">
        <v>8518.2099999999991</v>
      </c>
      <c r="G3290">
        <v>11925.37</v>
      </c>
      <c r="H3290">
        <f>_xlfn.MAXIFS(performance_data[portfolio_value],performance_data[portfolio_id],performance_data[[#This Row],[portfolio_id]])  -_xlfn.MINIFS(performance_data[portfolio_value],performance_data[portfolio_id],performance_data[[#This Row],[portfolio_id]])</f>
        <v>487003.91000000003</v>
      </c>
    </row>
    <row r="3291" spans="1:8" x14ac:dyDescent="0.3">
      <c r="A3291">
        <v>5663</v>
      </c>
      <c r="B3291" s="1">
        <v>45368</v>
      </c>
      <c r="C3291">
        <v>172733.59</v>
      </c>
      <c r="D3291">
        <v>0.03</v>
      </c>
      <c r="E3291">
        <v>0.03</v>
      </c>
      <c r="F3291">
        <v>1878.6</v>
      </c>
      <c r="G3291">
        <v>7305.16</v>
      </c>
      <c r="H3291">
        <f>_xlfn.MAXIFS(performance_data[portfolio_value],performance_data[portfolio_id],performance_data[[#This Row],[portfolio_id]])  -_xlfn.MINIFS(performance_data[portfolio_value],performance_data[portfolio_id],performance_data[[#This Row],[portfolio_id]])</f>
        <v>433192.81</v>
      </c>
    </row>
    <row r="3292" spans="1:8" x14ac:dyDescent="0.3">
      <c r="A3292">
        <v>7747</v>
      </c>
      <c r="B3292" s="1">
        <v>44973</v>
      </c>
      <c r="C3292">
        <v>172647.04000000001</v>
      </c>
      <c r="D3292">
        <v>18.21</v>
      </c>
      <c r="E3292">
        <v>16.73</v>
      </c>
      <c r="F3292">
        <v>1030.48</v>
      </c>
      <c r="G3292">
        <v>14681.01</v>
      </c>
      <c r="H3292">
        <f>_xlfn.MAXIFS(performance_data[portfolio_value],performance_data[portfolio_id],performance_data[[#This Row],[portfolio_id]])  -_xlfn.MINIFS(performance_data[portfolio_value],performance_data[portfolio_id],performance_data[[#This Row],[portfolio_id]])</f>
        <v>485139.11</v>
      </c>
    </row>
    <row r="3293" spans="1:8" x14ac:dyDescent="0.3">
      <c r="A3293">
        <v>1405</v>
      </c>
      <c r="B3293" s="1">
        <v>45449</v>
      </c>
      <c r="C3293">
        <v>172631.09</v>
      </c>
      <c r="D3293">
        <v>-7.73</v>
      </c>
      <c r="E3293">
        <v>-7.25</v>
      </c>
      <c r="F3293">
        <v>14046.31</v>
      </c>
      <c r="G3293">
        <v>19471.13</v>
      </c>
      <c r="H3293">
        <f>_xlfn.MAXIFS(performance_data[portfolio_value],performance_data[portfolio_id],performance_data[[#This Row],[portfolio_id]])  -_xlfn.MINIFS(performance_data[portfolio_value],performance_data[portfolio_id],performance_data[[#This Row],[portfolio_id]])</f>
        <v>448826.29000000004</v>
      </c>
    </row>
    <row r="3294" spans="1:8" x14ac:dyDescent="0.3">
      <c r="A3294">
        <v>6218</v>
      </c>
      <c r="B3294" s="1">
        <v>45012</v>
      </c>
      <c r="C3294">
        <v>172614.79</v>
      </c>
      <c r="D3294">
        <v>4.9400000000000004</v>
      </c>
      <c r="E3294">
        <v>5.13</v>
      </c>
      <c r="F3294">
        <v>7947.7</v>
      </c>
      <c r="G3294">
        <v>13521.15</v>
      </c>
      <c r="H3294">
        <f>_xlfn.MAXIFS(performance_data[portfolio_value],performance_data[portfolio_id],performance_data[[#This Row],[portfolio_id]])  -_xlfn.MINIFS(performance_data[portfolio_value],performance_data[portfolio_id],performance_data[[#This Row],[portfolio_id]])</f>
        <v>370614.20999999996</v>
      </c>
    </row>
    <row r="3295" spans="1:8" x14ac:dyDescent="0.3">
      <c r="A3295">
        <v>5158</v>
      </c>
      <c r="B3295" s="1">
        <v>45019</v>
      </c>
      <c r="C3295">
        <v>172435.91</v>
      </c>
      <c r="D3295">
        <v>19</v>
      </c>
      <c r="E3295">
        <v>21.38</v>
      </c>
      <c r="F3295">
        <v>540.42999999999995</v>
      </c>
      <c r="G3295">
        <v>14373.94</v>
      </c>
      <c r="H3295">
        <f>_xlfn.MAXIFS(performance_data[portfolio_value],performance_data[portfolio_id],performance_data[[#This Row],[portfolio_id]])  -_xlfn.MINIFS(performance_data[portfolio_value],performance_data[portfolio_id],performance_data[[#This Row],[portfolio_id]])</f>
        <v>473185.55000000005</v>
      </c>
    </row>
    <row r="3296" spans="1:8" x14ac:dyDescent="0.3">
      <c r="A3296">
        <v>8313</v>
      </c>
      <c r="B3296" s="1">
        <v>45000</v>
      </c>
      <c r="C3296">
        <v>172426.67</v>
      </c>
      <c r="D3296">
        <v>10.17</v>
      </c>
      <c r="E3296">
        <v>11.71</v>
      </c>
      <c r="F3296">
        <v>2201.0300000000002</v>
      </c>
      <c r="G3296">
        <v>18298.34</v>
      </c>
      <c r="H3296">
        <f>_xlfn.MAXIFS(performance_data[portfolio_value],performance_data[portfolio_id],performance_data[[#This Row],[portfolio_id]])  -_xlfn.MINIFS(performance_data[portfolio_value],performance_data[portfolio_id],performance_data[[#This Row],[portfolio_id]])</f>
        <v>414394.99</v>
      </c>
    </row>
    <row r="3297" spans="1:8" x14ac:dyDescent="0.3">
      <c r="A3297">
        <v>1770</v>
      </c>
      <c r="B3297" s="1">
        <v>44872</v>
      </c>
      <c r="C3297">
        <v>172392.87</v>
      </c>
      <c r="D3297">
        <v>-9.4</v>
      </c>
      <c r="E3297">
        <v>-8.39</v>
      </c>
      <c r="F3297">
        <v>17361.52</v>
      </c>
      <c r="G3297">
        <v>1989.06</v>
      </c>
      <c r="H3297">
        <f>_xlfn.MAXIFS(performance_data[portfolio_value],performance_data[portfolio_id],performance_data[[#This Row],[portfolio_id]])  -_xlfn.MINIFS(performance_data[portfolio_value],performance_data[portfolio_id],performance_data[[#This Row],[portfolio_id]])</f>
        <v>437061.47</v>
      </c>
    </row>
    <row r="3298" spans="1:8" x14ac:dyDescent="0.3">
      <c r="A3298">
        <v>4771</v>
      </c>
      <c r="B3298" s="1">
        <v>45507</v>
      </c>
      <c r="C3298">
        <v>172123.39</v>
      </c>
      <c r="D3298">
        <v>-7.0000000000000007E-2</v>
      </c>
      <c r="E3298">
        <v>-0.06</v>
      </c>
      <c r="F3298">
        <v>16046.38</v>
      </c>
      <c r="G3298">
        <v>15462.68</v>
      </c>
      <c r="H3298">
        <f>_xlfn.MAXIFS(performance_data[portfolio_value],performance_data[portfolio_id],performance_data[[#This Row],[portfolio_id]])  -_xlfn.MINIFS(performance_data[portfolio_value],performance_data[portfolio_id],performance_data[[#This Row],[portfolio_id]])</f>
        <v>445300.02</v>
      </c>
    </row>
    <row r="3299" spans="1:8" x14ac:dyDescent="0.3">
      <c r="A3299">
        <v>4843</v>
      </c>
      <c r="B3299" s="1">
        <v>45084</v>
      </c>
      <c r="C3299">
        <v>171852.35</v>
      </c>
      <c r="D3299">
        <v>10.59</v>
      </c>
      <c r="E3299">
        <v>8.5399999999999991</v>
      </c>
      <c r="F3299">
        <v>2778.06</v>
      </c>
      <c r="G3299">
        <v>9049.49</v>
      </c>
      <c r="H3299">
        <f>_xlfn.MAXIFS(performance_data[portfolio_value],performance_data[portfolio_id],performance_data[[#This Row],[portfolio_id]])  -_xlfn.MINIFS(performance_data[portfolio_value],performance_data[portfolio_id],performance_data[[#This Row],[portfolio_id]])</f>
        <v>453583.27999999997</v>
      </c>
    </row>
    <row r="3300" spans="1:8" x14ac:dyDescent="0.3">
      <c r="A3300">
        <v>2720</v>
      </c>
      <c r="B3300" s="1">
        <v>44981</v>
      </c>
      <c r="C3300">
        <v>171754.68</v>
      </c>
      <c r="D3300">
        <v>-4.08</v>
      </c>
      <c r="E3300">
        <v>-3.92</v>
      </c>
      <c r="F3300">
        <v>11671.7</v>
      </c>
      <c r="G3300">
        <v>12058.97</v>
      </c>
      <c r="H3300">
        <f>_xlfn.MAXIFS(performance_data[portfolio_value],performance_data[portfolio_id],performance_data[[#This Row],[portfolio_id]])  -_xlfn.MINIFS(performance_data[portfolio_value],performance_data[portfolio_id],performance_data[[#This Row],[portfolio_id]])</f>
        <v>491089.33</v>
      </c>
    </row>
    <row r="3301" spans="1:8" x14ac:dyDescent="0.3">
      <c r="A3301">
        <v>7983</v>
      </c>
      <c r="B3301" s="1">
        <v>45527</v>
      </c>
      <c r="C3301">
        <v>171578.73</v>
      </c>
      <c r="D3301">
        <v>-2.4700000000000002</v>
      </c>
      <c r="E3301">
        <v>-2.39</v>
      </c>
      <c r="F3301">
        <v>18714.830000000002</v>
      </c>
      <c r="G3301">
        <v>17392.28</v>
      </c>
      <c r="H3301">
        <f>_xlfn.MAXIFS(performance_data[portfolio_value],performance_data[portfolio_id],performance_data[[#This Row],[portfolio_id]])  -_xlfn.MINIFS(performance_data[portfolio_value],performance_data[portfolio_id],performance_data[[#This Row],[portfolio_id]])</f>
        <v>472441.38</v>
      </c>
    </row>
    <row r="3302" spans="1:8" x14ac:dyDescent="0.3">
      <c r="A3302">
        <v>5431</v>
      </c>
      <c r="B3302" s="1">
        <v>45128</v>
      </c>
      <c r="C3302">
        <v>171573.64</v>
      </c>
      <c r="D3302">
        <v>-8.09</v>
      </c>
      <c r="E3302">
        <v>-7.94</v>
      </c>
      <c r="F3302">
        <v>12318.96</v>
      </c>
      <c r="G3302">
        <v>9576.09</v>
      </c>
      <c r="H3302">
        <f>_xlfn.MAXIFS(performance_data[portfolio_value],performance_data[portfolio_id],performance_data[[#This Row],[portfolio_id]])  -_xlfn.MINIFS(performance_data[portfolio_value],performance_data[portfolio_id],performance_data[[#This Row],[portfolio_id]])</f>
        <v>445849.54</v>
      </c>
    </row>
    <row r="3303" spans="1:8" x14ac:dyDescent="0.3">
      <c r="A3303">
        <v>7234</v>
      </c>
      <c r="B3303" s="1">
        <v>44845</v>
      </c>
      <c r="C3303">
        <v>171569.03</v>
      </c>
      <c r="D3303">
        <v>3.65</v>
      </c>
      <c r="E3303">
        <v>2.99</v>
      </c>
      <c r="F3303">
        <v>12570.58</v>
      </c>
      <c r="G3303">
        <v>4677.4399999999996</v>
      </c>
      <c r="H3303">
        <f>_xlfn.MAXIFS(performance_data[portfolio_value],performance_data[portfolio_id],performance_data[[#This Row],[portfolio_id]])  -_xlfn.MINIFS(performance_data[portfolio_value],performance_data[portfolio_id],performance_data[[#This Row],[portfolio_id]])</f>
        <v>446518.34</v>
      </c>
    </row>
    <row r="3304" spans="1:8" x14ac:dyDescent="0.3">
      <c r="A3304">
        <v>2235</v>
      </c>
      <c r="B3304" s="1">
        <v>45140</v>
      </c>
      <c r="C3304">
        <v>171510.95</v>
      </c>
      <c r="D3304">
        <v>14.58</v>
      </c>
      <c r="E3304">
        <v>14.31</v>
      </c>
      <c r="F3304">
        <v>2618.4</v>
      </c>
      <c r="G3304">
        <v>15860.02</v>
      </c>
      <c r="H3304">
        <f>_xlfn.MAXIFS(performance_data[portfolio_value],performance_data[portfolio_id],performance_data[[#This Row],[portfolio_id]])  -_xlfn.MINIFS(performance_data[portfolio_value],performance_data[portfolio_id],performance_data[[#This Row],[portfolio_id]])</f>
        <v>474352.65</v>
      </c>
    </row>
    <row r="3305" spans="1:8" x14ac:dyDescent="0.3">
      <c r="A3305">
        <v>7234</v>
      </c>
      <c r="B3305" s="1">
        <v>45475</v>
      </c>
      <c r="C3305">
        <v>171494.52</v>
      </c>
      <c r="D3305">
        <v>4.04</v>
      </c>
      <c r="E3305">
        <v>3.79</v>
      </c>
      <c r="F3305">
        <v>9747.15</v>
      </c>
      <c r="G3305">
        <v>13665</v>
      </c>
      <c r="H3305">
        <f>_xlfn.MAXIFS(performance_data[portfolio_value],performance_data[portfolio_id],performance_data[[#This Row],[portfolio_id]])  -_xlfn.MINIFS(performance_data[portfolio_value],performance_data[portfolio_id],performance_data[[#This Row],[portfolio_id]])</f>
        <v>446518.34</v>
      </c>
    </row>
    <row r="3306" spans="1:8" x14ac:dyDescent="0.3">
      <c r="A3306">
        <v>7655</v>
      </c>
      <c r="B3306" s="1">
        <v>45337</v>
      </c>
      <c r="C3306">
        <v>171428.13</v>
      </c>
      <c r="D3306">
        <v>0.52</v>
      </c>
      <c r="E3306">
        <v>0.59</v>
      </c>
      <c r="F3306">
        <v>8260.02</v>
      </c>
      <c r="G3306">
        <v>12715.92</v>
      </c>
      <c r="H3306">
        <f>_xlfn.MAXIFS(performance_data[portfolio_value],performance_data[portfolio_id],performance_data[[#This Row],[portfolio_id]])  -_xlfn.MINIFS(performance_data[portfolio_value],performance_data[portfolio_id],performance_data[[#This Row],[portfolio_id]])</f>
        <v>476664.48000000004</v>
      </c>
    </row>
    <row r="3307" spans="1:8" x14ac:dyDescent="0.3">
      <c r="A3307">
        <v>6655</v>
      </c>
      <c r="B3307" s="1">
        <v>44935</v>
      </c>
      <c r="C3307">
        <v>171424.09</v>
      </c>
      <c r="D3307">
        <v>3.69</v>
      </c>
      <c r="E3307">
        <v>4.05</v>
      </c>
      <c r="F3307">
        <v>18687.36</v>
      </c>
      <c r="G3307">
        <v>1299.1199999999999</v>
      </c>
      <c r="H3307">
        <f>_xlfn.MAXIFS(performance_data[portfolio_value],performance_data[portfolio_id],performance_data[[#This Row],[portfolio_id]])  -_xlfn.MINIFS(performance_data[portfolio_value],performance_data[portfolio_id],performance_data[[#This Row],[portfolio_id]])</f>
        <v>479054.82</v>
      </c>
    </row>
    <row r="3308" spans="1:8" x14ac:dyDescent="0.3">
      <c r="A3308">
        <v>8355</v>
      </c>
      <c r="B3308" s="1">
        <v>45421</v>
      </c>
      <c r="C3308">
        <v>171341.33</v>
      </c>
      <c r="D3308">
        <v>-9.34</v>
      </c>
      <c r="E3308">
        <v>-8.48</v>
      </c>
      <c r="F3308">
        <v>5778.83</v>
      </c>
      <c r="G3308">
        <v>17082.77</v>
      </c>
      <c r="H3308">
        <f>_xlfn.MAXIFS(performance_data[portfolio_value],performance_data[portfolio_id],performance_data[[#This Row],[portfolio_id]])  -_xlfn.MINIFS(performance_data[portfolio_value],performance_data[portfolio_id],performance_data[[#This Row],[portfolio_id]])</f>
        <v>437888.26</v>
      </c>
    </row>
    <row r="3309" spans="1:8" x14ac:dyDescent="0.3">
      <c r="A3309">
        <v>4700</v>
      </c>
      <c r="B3309" s="1">
        <v>45056</v>
      </c>
      <c r="C3309">
        <v>171161.59</v>
      </c>
      <c r="D3309">
        <v>9.4499999999999993</v>
      </c>
      <c r="E3309">
        <v>8.93</v>
      </c>
      <c r="F3309">
        <v>14098.33</v>
      </c>
      <c r="G3309">
        <v>1727.92</v>
      </c>
      <c r="H3309">
        <f>_xlfn.MAXIFS(performance_data[portfolio_value],performance_data[portfolio_id],performance_data[[#This Row],[portfolio_id]])  -_xlfn.MINIFS(performance_data[portfolio_value],performance_data[portfolio_id],performance_data[[#This Row],[portfolio_id]])</f>
        <v>435590.85</v>
      </c>
    </row>
    <row r="3310" spans="1:8" x14ac:dyDescent="0.3">
      <c r="A3310">
        <v>5318</v>
      </c>
      <c r="B3310" s="1">
        <v>45263</v>
      </c>
      <c r="C3310">
        <v>171136.29</v>
      </c>
      <c r="D3310">
        <v>-9.9700000000000006</v>
      </c>
      <c r="E3310">
        <v>-10.6</v>
      </c>
      <c r="F3310">
        <v>5477.66</v>
      </c>
      <c r="G3310">
        <v>15295.96</v>
      </c>
      <c r="H3310">
        <f>_xlfn.MAXIFS(performance_data[portfolio_value],performance_data[portfolio_id],performance_data[[#This Row],[portfolio_id]])  -_xlfn.MINIFS(performance_data[portfolio_value],performance_data[portfolio_id],performance_data[[#This Row],[portfolio_id]])</f>
        <v>455115.75</v>
      </c>
    </row>
    <row r="3311" spans="1:8" x14ac:dyDescent="0.3">
      <c r="A3311">
        <v>7270</v>
      </c>
      <c r="B3311" s="1">
        <v>45013</v>
      </c>
      <c r="C3311">
        <v>170675.94</v>
      </c>
      <c r="D3311">
        <v>0.91</v>
      </c>
      <c r="E3311">
        <v>1.04</v>
      </c>
      <c r="F3311">
        <v>3147.19</v>
      </c>
      <c r="G3311">
        <v>4489.9399999999996</v>
      </c>
      <c r="H3311">
        <f>_xlfn.MAXIFS(performance_data[portfolio_value],performance_data[portfolio_id],performance_data[[#This Row],[portfolio_id]])  -_xlfn.MINIFS(performance_data[portfolio_value],performance_data[portfolio_id],performance_data[[#This Row],[portfolio_id]])</f>
        <v>455750.86000000004</v>
      </c>
    </row>
    <row r="3312" spans="1:8" x14ac:dyDescent="0.3">
      <c r="A3312">
        <v>4993</v>
      </c>
      <c r="B3312" s="1">
        <v>44922</v>
      </c>
      <c r="C3312">
        <v>170321.21</v>
      </c>
      <c r="D3312">
        <v>-5.12</v>
      </c>
      <c r="E3312">
        <v>-4.6100000000000003</v>
      </c>
      <c r="F3312">
        <v>13227.88</v>
      </c>
      <c r="G3312">
        <v>3246.94</v>
      </c>
      <c r="H3312">
        <f>_xlfn.MAXIFS(performance_data[portfolio_value],performance_data[portfolio_id],performance_data[[#This Row],[portfolio_id]])  -_xlfn.MINIFS(performance_data[portfolio_value],performance_data[portfolio_id],performance_data[[#This Row],[portfolio_id]])</f>
        <v>459840.17</v>
      </c>
    </row>
    <row r="3313" spans="1:8" x14ac:dyDescent="0.3">
      <c r="A3313">
        <v>4566</v>
      </c>
      <c r="B3313" s="1">
        <v>44939</v>
      </c>
      <c r="C3313">
        <v>170114.59</v>
      </c>
      <c r="D3313">
        <v>-2.25</v>
      </c>
      <c r="E3313">
        <v>-2.4700000000000002</v>
      </c>
      <c r="F3313">
        <v>7218.88</v>
      </c>
      <c r="G3313">
        <v>13288.79</v>
      </c>
      <c r="H3313">
        <f>_xlfn.MAXIFS(performance_data[portfolio_value],performance_data[portfolio_id],performance_data[[#This Row],[portfolio_id]])  -_xlfn.MINIFS(performance_data[portfolio_value],performance_data[portfolio_id],performance_data[[#This Row],[portfolio_id]])</f>
        <v>454731.38</v>
      </c>
    </row>
    <row r="3314" spans="1:8" x14ac:dyDescent="0.3">
      <c r="A3314">
        <v>6750</v>
      </c>
      <c r="B3314" s="1">
        <v>45326</v>
      </c>
      <c r="C3314">
        <v>169709.37</v>
      </c>
      <c r="D3314">
        <v>-8.6300000000000008</v>
      </c>
      <c r="E3314">
        <v>-8.32</v>
      </c>
      <c r="F3314">
        <v>9033.01</v>
      </c>
      <c r="G3314">
        <v>9025.76</v>
      </c>
      <c r="H3314">
        <f>_xlfn.MAXIFS(performance_data[portfolio_value],performance_data[portfolio_id],performance_data[[#This Row],[portfolio_id]])  -_xlfn.MINIFS(performance_data[portfolio_value],performance_data[portfolio_id],performance_data[[#This Row],[portfolio_id]])</f>
        <v>442764.35</v>
      </c>
    </row>
    <row r="3315" spans="1:8" x14ac:dyDescent="0.3">
      <c r="A3315">
        <v>1471</v>
      </c>
      <c r="B3315" s="1">
        <v>44896</v>
      </c>
      <c r="C3315">
        <v>169638.54</v>
      </c>
      <c r="D3315">
        <v>-5.73</v>
      </c>
      <c r="E3315">
        <v>-5.63</v>
      </c>
      <c r="F3315">
        <v>16258.69</v>
      </c>
      <c r="G3315">
        <v>11310.99</v>
      </c>
      <c r="H3315">
        <f>_xlfn.MAXIFS(performance_data[portfolio_value],performance_data[portfolio_id],performance_data[[#This Row],[portfolio_id]])  -_xlfn.MINIFS(performance_data[portfolio_value],performance_data[portfolio_id],performance_data[[#This Row],[portfolio_id]])</f>
        <v>482465.44</v>
      </c>
    </row>
    <row r="3316" spans="1:8" x14ac:dyDescent="0.3">
      <c r="A3316">
        <v>4355</v>
      </c>
      <c r="B3316" s="1">
        <v>45416</v>
      </c>
      <c r="C3316">
        <v>169585.62</v>
      </c>
      <c r="D3316">
        <v>17.5</v>
      </c>
      <c r="E3316">
        <v>15</v>
      </c>
      <c r="F3316">
        <v>14864.07</v>
      </c>
      <c r="G3316">
        <v>2386.7600000000002</v>
      </c>
      <c r="H3316">
        <f>_xlfn.MAXIFS(performance_data[portfolio_value],performance_data[portfolio_id],performance_data[[#This Row],[portfolio_id]])  -_xlfn.MINIFS(performance_data[portfolio_value],performance_data[portfolio_id],performance_data[[#This Row],[portfolio_id]])</f>
        <v>490384.75999999995</v>
      </c>
    </row>
    <row r="3317" spans="1:8" x14ac:dyDescent="0.3">
      <c r="A3317">
        <v>1763</v>
      </c>
      <c r="B3317" s="1">
        <v>44838</v>
      </c>
      <c r="C3317">
        <v>169262.02</v>
      </c>
      <c r="D3317">
        <v>5.15</v>
      </c>
      <c r="E3317">
        <v>4.5</v>
      </c>
      <c r="F3317">
        <v>9226.09</v>
      </c>
      <c r="G3317">
        <v>15200.79</v>
      </c>
      <c r="H3317">
        <f>_xlfn.MAXIFS(performance_data[portfolio_value],performance_data[portfolio_id],performance_data[[#This Row],[portfolio_id]])  -_xlfn.MINIFS(performance_data[portfolio_value],performance_data[portfolio_id],performance_data[[#This Row],[portfolio_id]])</f>
        <v>400130.94</v>
      </c>
    </row>
    <row r="3318" spans="1:8" x14ac:dyDescent="0.3">
      <c r="A3318">
        <v>1763</v>
      </c>
      <c r="B3318" s="1">
        <v>45322</v>
      </c>
      <c r="C3318">
        <v>169211.04</v>
      </c>
      <c r="D3318">
        <v>18.559999999999999</v>
      </c>
      <c r="E3318">
        <v>20.64</v>
      </c>
      <c r="F3318">
        <v>18448.29</v>
      </c>
      <c r="G3318">
        <v>15796.48</v>
      </c>
      <c r="H3318">
        <f>_xlfn.MAXIFS(performance_data[portfolio_value],performance_data[portfolio_id],performance_data[[#This Row],[portfolio_id]])  -_xlfn.MINIFS(performance_data[portfolio_value],performance_data[portfolio_id],performance_data[[#This Row],[portfolio_id]])</f>
        <v>400130.94</v>
      </c>
    </row>
    <row r="3319" spans="1:8" x14ac:dyDescent="0.3">
      <c r="A3319">
        <v>7756</v>
      </c>
      <c r="B3319" s="1">
        <v>45437</v>
      </c>
      <c r="C3319">
        <v>169186.37</v>
      </c>
      <c r="D3319">
        <v>14.23</v>
      </c>
      <c r="E3319">
        <v>13.29</v>
      </c>
      <c r="F3319">
        <v>11540.09</v>
      </c>
      <c r="G3319">
        <v>14556.45</v>
      </c>
      <c r="H3319">
        <f>_xlfn.MAXIFS(performance_data[portfolio_value],performance_data[portfolio_id],performance_data[[#This Row],[portfolio_id]])  -_xlfn.MINIFS(performance_data[portfolio_value],performance_data[portfolio_id],performance_data[[#This Row],[portfolio_id]])</f>
        <v>370918.12</v>
      </c>
    </row>
    <row r="3320" spans="1:8" x14ac:dyDescent="0.3">
      <c r="A3320">
        <v>9427</v>
      </c>
      <c r="B3320" s="1">
        <v>45505</v>
      </c>
      <c r="C3320">
        <v>169137.45</v>
      </c>
      <c r="D3320">
        <v>19.940000000000001</v>
      </c>
      <c r="E3320">
        <v>16.41</v>
      </c>
      <c r="F3320">
        <v>3123.53</v>
      </c>
      <c r="G3320">
        <v>18142.84</v>
      </c>
      <c r="H3320">
        <f>_xlfn.MAXIFS(performance_data[portfolio_value],performance_data[portfolio_id],performance_data[[#This Row],[portfolio_id]])  -_xlfn.MINIFS(performance_data[portfolio_value],performance_data[portfolio_id],performance_data[[#This Row],[portfolio_id]])</f>
        <v>468625.12</v>
      </c>
    </row>
    <row r="3321" spans="1:8" x14ac:dyDescent="0.3">
      <c r="A3321">
        <v>1558</v>
      </c>
      <c r="B3321" s="1">
        <v>44994</v>
      </c>
      <c r="C3321">
        <v>168586.23</v>
      </c>
      <c r="D3321">
        <v>18.5</v>
      </c>
      <c r="E3321">
        <v>19.32</v>
      </c>
      <c r="F3321">
        <v>17221.099999999999</v>
      </c>
      <c r="G3321">
        <v>9325.83</v>
      </c>
      <c r="H3321">
        <f>_xlfn.MAXIFS(performance_data[portfolio_value],performance_data[portfolio_id],performance_data[[#This Row],[portfolio_id]])  -_xlfn.MINIFS(performance_data[portfolio_value],performance_data[portfolio_id],performance_data[[#This Row],[portfolio_id]])</f>
        <v>474661.63</v>
      </c>
    </row>
    <row r="3322" spans="1:8" x14ac:dyDescent="0.3">
      <c r="A3322">
        <v>4716</v>
      </c>
      <c r="B3322" s="1">
        <v>45557</v>
      </c>
      <c r="C3322">
        <v>168410.38</v>
      </c>
      <c r="D3322">
        <v>18.84</v>
      </c>
      <c r="E3322">
        <v>16.239999999999998</v>
      </c>
      <c r="F3322">
        <v>15234.86</v>
      </c>
      <c r="G3322">
        <v>14093.84</v>
      </c>
      <c r="H3322">
        <f>_xlfn.MAXIFS(performance_data[portfolio_value],performance_data[portfolio_id],performance_data[[#This Row],[portfolio_id]])  -_xlfn.MINIFS(performance_data[portfolio_value],performance_data[portfolio_id],performance_data[[#This Row],[portfolio_id]])</f>
        <v>444601.37</v>
      </c>
    </row>
    <row r="3323" spans="1:8" x14ac:dyDescent="0.3">
      <c r="A3323">
        <v>1029</v>
      </c>
      <c r="B3323" s="1">
        <v>44913</v>
      </c>
      <c r="C3323">
        <v>168222.31</v>
      </c>
      <c r="D3323">
        <v>-7.61</v>
      </c>
      <c r="E3323">
        <v>-9.02</v>
      </c>
      <c r="F3323">
        <v>6058.62</v>
      </c>
      <c r="G3323">
        <v>1255.5</v>
      </c>
      <c r="H3323">
        <f>_xlfn.MAXIFS(performance_data[portfolio_value],performance_data[portfolio_id],performance_data[[#This Row],[portfolio_id]])  -_xlfn.MINIFS(performance_data[portfolio_value],performance_data[portfolio_id],performance_data[[#This Row],[portfolio_id]])</f>
        <v>457051.31000000006</v>
      </c>
    </row>
    <row r="3324" spans="1:8" x14ac:dyDescent="0.3">
      <c r="A3324">
        <v>9116</v>
      </c>
      <c r="B3324" s="1">
        <v>44858</v>
      </c>
      <c r="C3324">
        <v>168195.27</v>
      </c>
      <c r="D3324">
        <v>3.47</v>
      </c>
      <c r="E3324">
        <v>3.6</v>
      </c>
      <c r="F3324">
        <v>14754.94</v>
      </c>
      <c r="G3324">
        <v>5046.5</v>
      </c>
      <c r="H3324">
        <f>_xlfn.MAXIFS(performance_data[portfolio_value],performance_data[portfolio_id],performance_data[[#This Row],[portfolio_id]])  -_xlfn.MINIFS(performance_data[portfolio_value],performance_data[portfolio_id],performance_data[[#This Row],[portfolio_id]])</f>
        <v>466328.86</v>
      </c>
    </row>
    <row r="3325" spans="1:8" x14ac:dyDescent="0.3">
      <c r="A3325">
        <v>9063</v>
      </c>
      <c r="B3325" s="1">
        <v>45217</v>
      </c>
      <c r="C3325">
        <v>167992.11</v>
      </c>
      <c r="D3325">
        <v>17.100000000000001</v>
      </c>
      <c r="E3325">
        <v>17.78</v>
      </c>
      <c r="F3325">
        <v>19218.5</v>
      </c>
      <c r="G3325">
        <v>9069.16</v>
      </c>
      <c r="H3325">
        <f>_xlfn.MAXIFS(performance_data[portfolio_value],performance_data[portfolio_id],performance_data[[#This Row],[portfolio_id]])  -_xlfn.MINIFS(performance_data[portfolio_value],performance_data[portfolio_id],performance_data[[#This Row],[portfolio_id]])</f>
        <v>443243.98</v>
      </c>
    </row>
    <row r="3326" spans="1:8" x14ac:dyDescent="0.3">
      <c r="A3326">
        <v>4705</v>
      </c>
      <c r="B3326" s="1">
        <v>44940</v>
      </c>
      <c r="C3326">
        <v>167787.82</v>
      </c>
      <c r="D3326">
        <v>11.72</v>
      </c>
      <c r="E3326">
        <v>12.21</v>
      </c>
      <c r="F3326">
        <v>17921.310000000001</v>
      </c>
      <c r="G3326">
        <v>5749.45</v>
      </c>
      <c r="H3326">
        <f>_xlfn.MAXIFS(performance_data[portfolio_value],performance_data[portfolio_id],performance_data[[#This Row],[portfolio_id]])  -_xlfn.MINIFS(performance_data[portfolio_value],performance_data[portfolio_id],performance_data[[#This Row],[portfolio_id]])</f>
        <v>457432.01999999996</v>
      </c>
    </row>
    <row r="3327" spans="1:8" x14ac:dyDescent="0.3">
      <c r="A3327">
        <v>5158</v>
      </c>
      <c r="B3327" s="1">
        <v>45314</v>
      </c>
      <c r="C3327">
        <v>167575.57999999999</v>
      </c>
      <c r="D3327">
        <v>12.98</v>
      </c>
      <c r="E3327">
        <v>12.26</v>
      </c>
      <c r="F3327">
        <v>3462.25</v>
      </c>
      <c r="G3327">
        <v>5116.8500000000004</v>
      </c>
      <c r="H3327">
        <f>_xlfn.MAXIFS(performance_data[portfolio_value],performance_data[portfolio_id],performance_data[[#This Row],[portfolio_id]])  -_xlfn.MINIFS(performance_data[portfolio_value],performance_data[portfolio_id],performance_data[[#This Row],[portfolio_id]])</f>
        <v>473185.55000000005</v>
      </c>
    </row>
    <row r="3328" spans="1:8" x14ac:dyDescent="0.3">
      <c r="A3328">
        <v>2131</v>
      </c>
      <c r="B3328" s="1">
        <v>45438</v>
      </c>
      <c r="C3328">
        <v>167471.47</v>
      </c>
      <c r="D3328">
        <v>-1.17</v>
      </c>
      <c r="E3328">
        <v>-1.4</v>
      </c>
      <c r="F3328">
        <v>9069.2199999999993</v>
      </c>
      <c r="G3328">
        <v>3926.48</v>
      </c>
      <c r="H3328">
        <f>_xlfn.MAXIFS(performance_data[portfolio_value],performance_data[portfolio_id],performance_data[[#This Row],[portfolio_id]])  -_xlfn.MINIFS(performance_data[portfolio_value],performance_data[portfolio_id],performance_data[[#This Row],[portfolio_id]])</f>
        <v>425797.17</v>
      </c>
    </row>
    <row r="3329" spans="1:8" x14ac:dyDescent="0.3">
      <c r="A3329">
        <v>8313</v>
      </c>
      <c r="B3329" s="1">
        <v>44879</v>
      </c>
      <c r="C3329">
        <v>167323.82999999999</v>
      </c>
      <c r="D3329">
        <v>-8.8000000000000007</v>
      </c>
      <c r="E3329">
        <v>-9.57</v>
      </c>
      <c r="F3329">
        <v>5739.88</v>
      </c>
      <c r="G3329">
        <v>10655.44</v>
      </c>
      <c r="H3329">
        <f>_xlfn.MAXIFS(performance_data[portfolio_value],performance_data[portfolio_id],performance_data[[#This Row],[portfolio_id]])  -_xlfn.MINIFS(performance_data[portfolio_value],performance_data[portfolio_id],performance_data[[#This Row],[portfolio_id]])</f>
        <v>414394.99</v>
      </c>
    </row>
    <row r="3330" spans="1:8" x14ac:dyDescent="0.3">
      <c r="A3330">
        <v>2525</v>
      </c>
      <c r="B3330" s="1">
        <v>45286</v>
      </c>
      <c r="C3330">
        <v>167313.64000000001</v>
      </c>
      <c r="D3330">
        <v>1.62</v>
      </c>
      <c r="E3330">
        <v>1.5</v>
      </c>
      <c r="F3330">
        <v>2971.07</v>
      </c>
      <c r="G3330">
        <v>12617.7</v>
      </c>
      <c r="H3330">
        <f>_xlfn.MAXIFS(performance_data[portfolio_value],performance_data[portfolio_id],performance_data[[#This Row],[portfolio_id]])  -_xlfn.MINIFS(performance_data[portfolio_value],performance_data[portfolio_id],performance_data[[#This Row],[portfolio_id]])</f>
        <v>487382.06</v>
      </c>
    </row>
    <row r="3331" spans="1:8" x14ac:dyDescent="0.3">
      <c r="A3331">
        <v>8355</v>
      </c>
      <c r="B3331" s="1">
        <v>45494</v>
      </c>
      <c r="C3331">
        <v>167265.69</v>
      </c>
      <c r="D3331">
        <v>-5.72</v>
      </c>
      <c r="E3331">
        <v>-4.6100000000000003</v>
      </c>
      <c r="F3331">
        <v>8584.1200000000008</v>
      </c>
      <c r="G3331">
        <v>12088.33</v>
      </c>
      <c r="H3331">
        <f>_xlfn.MAXIFS(performance_data[portfolio_value],performance_data[portfolio_id],performance_data[[#This Row],[portfolio_id]])  -_xlfn.MINIFS(performance_data[portfolio_value],performance_data[portfolio_id],performance_data[[#This Row],[portfolio_id]])</f>
        <v>437888.26</v>
      </c>
    </row>
    <row r="3332" spans="1:8" x14ac:dyDescent="0.3">
      <c r="A3332">
        <v>4119</v>
      </c>
      <c r="B3332" s="1">
        <v>45435</v>
      </c>
      <c r="C3332">
        <v>167218.65</v>
      </c>
      <c r="D3332">
        <v>-2.29</v>
      </c>
      <c r="E3332">
        <v>-2.25</v>
      </c>
      <c r="F3332">
        <v>8193.2900000000009</v>
      </c>
      <c r="G3332">
        <v>18830.64</v>
      </c>
      <c r="H3332">
        <f>_xlfn.MAXIFS(performance_data[portfolio_value],performance_data[portfolio_id],performance_data[[#This Row],[portfolio_id]])  -_xlfn.MINIFS(performance_data[portfolio_value],performance_data[portfolio_id],performance_data[[#This Row],[portfolio_id]])</f>
        <v>478103.85000000003</v>
      </c>
    </row>
    <row r="3333" spans="1:8" x14ac:dyDescent="0.3">
      <c r="A3333">
        <v>8353</v>
      </c>
      <c r="B3333" s="1">
        <v>44889</v>
      </c>
      <c r="C3333">
        <v>167012.74</v>
      </c>
      <c r="D3333">
        <v>-0.98</v>
      </c>
      <c r="E3333">
        <v>-1.01</v>
      </c>
      <c r="F3333">
        <v>18557.169999999998</v>
      </c>
      <c r="G3333">
        <v>13481.41</v>
      </c>
      <c r="H3333">
        <f>_xlfn.MAXIFS(performance_data[portfolio_value],performance_data[portfolio_id],performance_data[[#This Row],[portfolio_id]])  -_xlfn.MINIFS(performance_data[portfolio_value],performance_data[portfolio_id],performance_data[[#This Row],[portfolio_id]])</f>
        <v>484346.58</v>
      </c>
    </row>
    <row r="3334" spans="1:8" x14ac:dyDescent="0.3">
      <c r="A3334">
        <v>8368</v>
      </c>
      <c r="B3334" s="1">
        <v>44933</v>
      </c>
      <c r="C3334">
        <v>166886.57</v>
      </c>
      <c r="D3334">
        <v>5.84</v>
      </c>
      <c r="E3334">
        <v>6.25</v>
      </c>
      <c r="F3334">
        <v>4816.1499999999996</v>
      </c>
      <c r="G3334">
        <v>4237.3599999999997</v>
      </c>
      <c r="H3334">
        <f>_xlfn.MAXIFS(performance_data[portfolio_value],performance_data[portfolio_id],performance_data[[#This Row],[portfolio_id]])  -_xlfn.MINIFS(performance_data[portfolio_value],performance_data[portfolio_id],performance_data[[#This Row],[portfolio_id]])</f>
        <v>459458.64</v>
      </c>
    </row>
    <row r="3335" spans="1:8" x14ac:dyDescent="0.3">
      <c r="A3335">
        <v>5646</v>
      </c>
      <c r="B3335" s="1">
        <v>45309</v>
      </c>
      <c r="C3335">
        <v>166794.51</v>
      </c>
      <c r="D3335">
        <v>10.63</v>
      </c>
      <c r="E3335">
        <v>10.64</v>
      </c>
      <c r="F3335">
        <v>9362.76</v>
      </c>
      <c r="G3335">
        <v>11114.26</v>
      </c>
      <c r="H3335">
        <f>_xlfn.MAXIFS(performance_data[portfolio_value],performance_data[portfolio_id],performance_data[[#This Row],[portfolio_id]])  -_xlfn.MINIFS(performance_data[portfolio_value],performance_data[portfolio_id],performance_data[[#This Row],[portfolio_id]])</f>
        <v>470901.14</v>
      </c>
    </row>
    <row r="3336" spans="1:8" x14ac:dyDescent="0.3">
      <c r="A3336">
        <v>5110</v>
      </c>
      <c r="B3336" s="1">
        <v>45048</v>
      </c>
      <c r="C3336">
        <v>166613.44</v>
      </c>
      <c r="D3336">
        <v>3.6</v>
      </c>
      <c r="E3336">
        <v>4.22</v>
      </c>
      <c r="F3336">
        <v>3526.44</v>
      </c>
      <c r="G3336">
        <v>3520.01</v>
      </c>
      <c r="H3336">
        <f>_xlfn.MAXIFS(performance_data[portfolio_value],performance_data[portfolio_id],performance_data[[#This Row],[portfolio_id]])  -_xlfn.MINIFS(performance_data[portfolio_value],performance_data[portfolio_id],performance_data[[#This Row],[portfolio_id]])</f>
        <v>473852.29</v>
      </c>
    </row>
    <row r="3337" spans="1:8" x14ac:dyDescent="0.3">
      <c r="A3337">
        <v>2582</v>
      </c>
      <c r="B3337" s="1">
        <v>45190</v>
      </c>
      <c r="C3337">
        <v>166549.57</v>
      </c>
      <c r="D3337">
        <v>-1.1499999999999999</v>
      </c>
      <c r="E3337">
        <v>-1.36</v>
      </c>
      <c r="F3337">
        <v>1884.99</v>
      </c>
      <c r="G3337">
        <v>3164.28</v>
      </c>
      <c r="H3337">
        <f>_xlfn.MAXIFS(performance_data[portfolio_value],performance_data[portfolio_id],performance_data[[#This Row],[portfolio_id]])  -_xlfn.MINIFS(performance_data[portfolio_value],performance_data[portfolio_id],performance_data[[#This Row],[portfolio_id]])</f>
        <v>486555.19</v>
      </c>
    </row>
    <row r="3338" spans="1:8" x14ac:dyDescent="0.3">
      <c r="A3338">
        <v>4919</v>
      </c>
      <c r="B3338" s="1">
        <v>45450</v>
      </c>
      <c r="C3338">
        <v>166532.62</v>
      </c>
      <c r="D3338">
        <v>10.3</v>
      </c>
      <c r="E3338">
        <v>9.93</v>
      </c>
      <c r="F3338">
        <v>1660.94</v>
      </c>
      <c r="G3338">
        <v>1433.22</v>
      </c>
      <c r="H3338">
        <f>_xlfn.MAXIFS(performance_data[portfolio_value],performance_data[portfolio_id],performance_data[[#This Row],[portfolio_id]])  -_xlfn.MINIFS(performance_data[portfolio_value],performance_data[portfolio_id],performance_data[[#This Row],[portfolio_id]])</f>
        <v>440044.75</v>
      </c>
    </row>
    <row r="3339" spans="1:8" x14ac:dyDescent="0.3">
      <c r="A3339">
        <v>1858</v>
      </c>
      <c r="B3339" s="1">
        <v>44888</v>
      </c>
      <c r="C3339">
        <v>166475.16</v>
      </c>
      <c r="D3339">
        <v>-4.1500000000000004</v>
      </c>
      <c r="E3339">
        <v>-3.4</v>
      </c>
      <c r="F3339">
        <v>13091.79</v>
      </c>
      <c r="G3339">
        <v>13889.21</v>
      </c>
      <c r="H3339">
        <f>_xlfn.MAXIFS(performance_data[portfolio_value],performance_data[portfolio_id],performance_data[[#This Row],[portfolio_id]])  -_xlfn.MINIFS(performance_data[portfolio_value],performance_data[portfolio_id],performance_data[[#This Row],[portfolio_id]])</f>
        <v>431587.87</v>
      </c>
    </row>
    <row r="3340" spans="1:8" x14ac:dyDescent="0.3">
      <c r="A3340">
        <v>1029</v>
      </c>
      <c r="B3340" s="1">
        <v>45312</v>
      </c>
      <c r="C3340">
        <v>166410.99</v>
      </c>
      <c r="D3340">
        <v>-1.84</v>
      </c>
      <c r="E3340">
        <v>-1.95</v>
      </c>
      <c r="F3340">
        <v>15863.54</v>
      </c>
      <c r="G3340">
        <v>7435.19</v>
      </c>
      <c r="H3340">
        <f>_xlfn.MAXIFS(performance_data[portfolio_value],performance_data[portfolio_id],performance_data[[#This Row],[portfolio_id]])  -_xlfn.MINIFS(performance_data[portfolio_value],performance_data[portfolio_id],performance_data[[#This Row],[portfolio_id]])</f>
        <v>457051.31000000006</v>
      </c>
    </row>
    <row r="3341" spans="1:8" x14ac:dyDescent="0.3">
      <c r="A3341">
        <v>4700</v>
      </c>
      <c r="B3341" s="1">
        <v>45003</v>
      </c>
      <c r="C3341">
        <v>165961.85</v>
      </c>
      <c r="D3341">
        <v>8.1999999999999993</v>
      </c>
      <c r="E3341">
        <v>9.5500000000000007</v>
      </c>
      <c r="F3341">
        <v>3726.23</v>
      </c>
      <c r="G3341">
        <v>7286.91</v>
      </c>
      <c r="H3341">
        <f>_xlfn.MAXIFS(performance_data[portfolio_value],performance_data[portfolio_id],performance_data[[#This Row],[portfolio_id]])  -_xlfn.MINIFS(performance_data[portfolio_value],performance_data[portfolio_id],performance_data[[#This Row],[portfolio_id]])</f>
        <v>435590.85</v>
      </c>
    </row>
    <row r="3342" spans="1:8" x14ac:dyDescent="0.3">
      <c r="A3342">
        <v>2363</v>
      </c>
      <c r="B3342" s="1">
        <v>44833</v>
      </c>
      <c r="C3342">
        <v>165908.73000000001</v>
      </c>
      <c r="D3342">
        <v>-6.38</v>
      </c>
      <c r="E3342">
        <v>-6.59</v>
      </c>
      <c r="F3342">
        <v>7714.8</v>
      </c>
      <c r="G3342">
        <v>18229.91</v>
      </c>
      <c r="H3342">
        <f>_xlfn.MAXIFS(performance_data[portfolio_value],performance_data[portfolio_id],performance_data[[#This Row],[portfolio_id]])  -_xlfn.MINIFS(performance_data[portfolio_value],performance_data[portfolio_id],performance_data[[#This Row],[portfolio_id]])</f>
        <v>480183.11000000004</v>
      </c>
    </row>
    <row r="3343" spans="1:8" x14ac:dyDescent="0.3">
      <c r="A3343">
        <v>8355</v>
      </c>
      <c r="B3343" s="1">
        <v>44937</v>
      </c>
      <c r="C3343">
        <v>165742.87</v>
      </c>
      <c r="D3343">
        <v>3.45</v>
      </c>
      <c r="E3343">
        <v>3.49</v>
      </c>
      <c r="F3343">
        <v>2210.02</v>
      </c>
      <c r="G3343">
        <v>10006.23</v>
      </c>
      <c r="H3343">
        <f>_xlfn.MAXIFS(performance_data[portfolio_value],performance_data[portfolio_id],performance_data[[#This Row],[portfolio_id]])  -_xlfn.MINIFS(performance_data[portfolio_value],performance_data[portfolio_id],performance_data[[#This Row],[portfolio_id]])</f>
        <v>437888.26</v>
      </c>
    </row>
    <row r="3344" spans="1:8" x14ac:dyDescent="0.3">
      <c r="A3344">
        <v>3617</v>
      </c>
      <c r="B3344" s="1">
        <v>45511</v>
      </c>
      <c r="C3344">
        <v>165607.43</v>
      </c>
      <c r="D3344">
        <v>3.03</v>
      </c>
      <c r="E3344">
        <v>3.1</v>
      </c>
      <c r="F3344">
        <v>17072.02</v>
      </c>
      <c r="G3344">
        <v>15589.08</v>
      </c>
      <c r="H3344">
        <f>_xlfn.MAXIFS(performance_data[portfolio_value],performance_data[portfolio_id],performance_data[[#This Row],[portfolio_id]])  -_xlfn.MINIFS(performance_data[portfolio_value],performance_data[portfolio_id],performance_data[[#This Row],[portfolio_id]])</f>
        <v>459576.45999999996</v>
      </c>
    </row>
    <row r="3345" spans="1:8" x14ac:dyDescent="0.3">
      <c r="A3345">
        <v>5390</v>
      </c>
      <c r="B3345" s="1">
        <v>45043</v>
      </c>
      <c r="C3345">
        <v>165545.49</v>
      </c>
      <c r="D3345">
        <v>11.99</v>
      </c>
      <c r="E3345">
        <v>11.53</v>
      </c>
      <c r="F3345">
        <v>11592.88</v>
      </c>
      <c r="G3345">
        <v>13519.9</v>
      </c>
      <c r="H3345">
        <f>_xlfn.MAXIFS(performance_data[portfolio_value],performance_data[portfolio_id],performance_data[[#This Row],[portfolio_id]])  -_xlfn.MINIFS(performance_data[portfolio_value],performance_data[portfolio_id],performance_data[[#This Row],[portfolio_id]])</f>
        <v>453454.35</v>
      </c>
    </row>
    <row r="3346" spans="1:8" x14ac:dyDescent="0.3">
      <c r="A3346">
        <v>9900</v>
      </c>
      <c r="B3346" s="1">
        <v>45420</v>
      </c>
      <c r="C3346">
        <v>165403.72</v>
      </c>
      <c r="D3346">
        <v>-3.54</v>
      </c>
      <c r="E3346">
        <v>-3.57</v>
      </c>
      <c r="F3346">
        <v>4183.9799999999996</v>
      </c>
      <c r="G3346">
        <v>12479.22</v>
      </c>
      <c r="H3346">
        <f>_xlfn.MAXIFS(performance_data[portfolio_value],performance_data[portfolio_id],performance_data[[#This Row],[portfolio_id]])  -_xlfn.MINIFS(performance_data[portfolio_value],performance_data[portfolio_id],performance_data[[#This Row],[portfolio_id]])</f>
        <v>451618.76</v>
      </c>
    </row>
    <row r="3347" spans="1:8" x14ac:dyDescent="0.3">
      <c r="A3347">
        <v>1204</v>
      </c>
      <c r="B3347" s="1">
        <v>45478</v>
      </c>
      <c r="C3347">
        <v>165320.65</v>
      </c>
      <c r="D3347">
        <v>-8.86</v>
      </c>
      <c r="E3347">
        <v>-10.37</v>
      </c>
      <c r="F3347">
        <v>1992.53</v>
      </c>
      <c r="G3347">
        <v>12016.67</v>
      </c>
      <c r="H3347">
        <f>_xlfn.MAXIFS(performance_data[portfolio_value],performance_data[portfolio_id],performance_data[[#This Row],[portfolio_id]])  -_xlfn.MINIFS(performance_data[portfolio_value],performance_data[portfolio_id],performance_data[[#This Row],[portfolio_id]])</f>
        <v>473571.24</v>
      </c>
    </row>
    <row r="3348" spans="1:8" x14ac:dyDescent="0.3">
      <c r="A3348">
        <v>9044</v>
      </c>
      <c r="B3348" s="1">
        <v>45496</v>
      </c>
      <c r="C3348">
        <v>165278.60999999999</v>
      </c>
      <c r="D3348">
        <v>-4.45</v>
      </c>
      <c r="E3348">
        <v>-3.75</v>
      </c>
      <c r="F3348">
        <v>6511.46</v>
      </c>
      <c r="G3348">
        <v>4334.71</v>
      </c>
      <c r="H3348">
        <f>_xlfn.MAXIFS(performance_data[portfolio_value],performance_data[portfolio_id],performance_data[[#This Row],[portfolio_id]])  -_xlfn.MINIFS(performance_data[portfolio_value],performance_data[portfolio_id],performance_data[[#This Row],[portfolio_id]])</f>
        <v>485490.77</v>
      </c>
    </row>
    <row r="3349" spans="1:8" x14ac:dyDescent="0.3">
      <c r="A3349">
        <v>1666</v>
      </c>
      <c r="B3349" s="1">
        <v>45317</v>
      </c>
      <c r="C3349">
        <v>165221.76999999999</v>
      </c>
      <c r="D3349">
        <v>15.47</v>
      </c>
      <c r="E3349">
        <v>12.48</v>
      </c>
      <c r="F3349">
        <v>9728.2000000000007</v>
      </c>
      <c r="G3349">
        <v>15029.82</v>
      </c>
      <c r="H3349">
        <f>_xlfn.MAXIFS(performance_data[portfolio_value],performance_data[portfolio_id],performance_data[[#This Row],[portfolio_id]])  -_xlfn.MINIFS(performance_data[portfolio_value],performance_data[portfolio_id],performance_data[[#This Row],[portfolio_id]])</f>
        <v>493743.75</v>
      </c>
    </row>
    <row r="3350" spans="1:8" x14ac:dyDescent="0.3">
      <c r="A3350">
        <v>8002</v>
      </c>
      <c r="B3350" s="1">
        <v>45020</v>
      </c>
      <c r="C3350">
        <v>165160.32000000001</v>
      </c>
      <c r="D3350">
        <v>-0.53</v>
      </c>
      <c r="E3350">
        <v>-0.56999999999999995</v>
      </c>
      <c r="F3350">
        <v>8205.6200000000008</v>
      </c>
      <c r="G3350">
        <v>18613.66</v>
      </c>
      <c r="H3350">
        <f>_xlfn.MAXIFS(performance_data[portfolio_value],performance_data[portfolio_id],performance_data[[#This Row],[portfolio_id]])  -_xlfn.MINIFS(performance_data[portfolio_value],performance_data[portfolio_id],performance_data[[#This Row],[portfolio_id]])</f>
        <v>453701.02</v>
      </c>
    </row>
    <row r="3351" spans="1:8" x14ac:dyDescent="0.3">
      <c r="A3351">
        <v>5559</v>
      </c>
      <c r="B3351" s="1">
        <v>45492</v>
      </c>
      <c r="C3351">
        <v>164998.43</v>
      </c>
      <c r="D3351">
        <v>-0.17</v>
      </c>
      <c r="E3351">
        <v>-0.2</v>
      </c>
      <c r="F3351">
        <v>10421.450000000001</v>
      </c>
      <c r="G3351">
        <v>16313.24</v>
      </c>
      <c r="H3351">
        <f>_xlfn.MAXIFS(performance_data[portfolio_value],performance_data[portfolio_id],performance_data[[#This Row],[portfolio_id]])  -_xlfn.MINIFS(performance_data[portfolio_value],performance_data[portfolio_id],performance_data[[#This Row],[portfolio_id]])</f>
        <v>465068.35000000003</v>
      </c>
    </row>
    <row r="3352" spans="1:8" x14ac:dyDescent="0.3">
      <c r="A3352">
        <v>7049</v>
      </c>
      <c r="B3352" s="1">
        <v>45317</v>
      </c>
      <c r="C3352">
        <v>164844.42000000001</v>
      </c>
      <c r="D3352">
        <v>8.41</v>
      </c>
      <c r="E3352">
        <v>7</v>
      </c>
      <c r="F3352">
        <v>11078.63</v>
      </c>
      <c r="G3352">
        <v>3490.83</v>
      </c>
      <c r="H3352">
        <f>_xlfn.MAXIFS(performance_data[portfolio_value],performance_data[portfolio_id],performance_data[[#This Row],[portfolio_id]])  -_xlfn.MINIFS(performance_data[portfolio_value],performance_data[portfolio_id],performance_data[[#This Row],[portfolio_id]])</f>
        <v>484324.69999999995</v>
      </c>
    </row>
    <row r="3353" spans="1:8" x14ac:dyDescent="0.3">
      <c r="A3353">
        <v>3558</v>
      </c>
      <c r="B3353" s="1">
        <v>45112</v>
      </c>
      <c r="C3353">
        <v>164825.54</v>
      </c>
      <c r="D3353">
        <v>2.81</v>
      </c>
      <c r="E3353">
        <v>2.56</v>
      </c>
      <c r="F3353">
        <v>19107.12</v>
      </c>
      <c r="G3353">
        <v>7361.11</v>
      </c>
      <c r="H3353">
        <f>_xlfn.MAXIFS(performance_data[portfolio_value],performance_data[portfolio_id],performance_data[[#This Row],[portfolio_id]])  -_xlfn.MINIFS(performance_data[portfolio_value],performance_data[portfolio_id],performance_data[[#This Row],[portfolio_id]])</f>
        <v>425424.75</v>
      </c>
    </row>
    <row r="3354" spans="1:8" x14ac:dyDescent="0.3">
      <c r="A3354">
        <v>8356</v>
      </c>
      <c r="B3354" s="1">
        <v>45263</v>
      </c>
      <c r="C3354">
        <v>164807.41</v>
      </c>
      <c r="D3354">
        <v>-0.17</v>
      </c>
      <c r="E3354">
        <v>-0.14000000000000001</v>
      </c>
      <c r="F3354">
        <v>10539.25</v>
      </c>
      <c r="G3354">
        <v>5619.04</v>
      </c>
      <c r="H3354">
        <f>_xlfn.MAXIFS(performance_data[portfolio_value],performance_data[portfolio_id],performance_data[[#This Row],[portfolio_id]])  -_xlfn.MINIFS(performance_data[portfolio_value],performance_data[portfolio_id],performance_data[[#This Row],[portfolio_id]])</f>
        <v>446952.44999999995</v>
      </c>
    </row>
    <row r="3355" spans="1:8" x14ac:dyDescent="0.3">
      <c r="A3355">
        <v>6369</v>
      </c>
      <c r="B3355" s="1">
        <v>45475</v>
      </c>
      <c r="C3355">
        <v>164387.69</v>
      </c>
      <c r="D3355">
        <v>4.67</v>
      </c>
      <c r="E3355">
        <v>4.83</v>
      </c>
      <c r="F3355">
        <v>10001.48</v>
      </c>
      <c r="G3355">
        <v>15700.86</v>
      </c>
      <c r="H3355">
        <f>_xlfn.MAXIFS(performance_data[portfolio_value],performance_data[portfolio_id],performance_data[[#This Row],[portfolio_id]])  -_xlfn.MINIFS(performance_data[portfolio_value],performance_data[portfolio_id],performance_data[[#This Row],[portfolio_id]])</f>
        <v>449634.47000000003</v>
      </c>
    </row>
    <row r="3356" spans="1:8" x14ac:dyDescent="0.3">
      <c r="A3356">
        <v>8355</v>
      </c>
      <c r="B3356" s="1">
        <v>45245</v>
      </c>
      <c r="C3356">
        <v>164377.48000000001</v>
      </c>
      <c r="D3356">
        <v>18.170000000000002</v>
      </c>
      <c r="E3356">
        <v>18.03</v>
      </c>
      <c r="F3356">
        <v>6891.23</v>
      </c>
      <c r="G3356">
        <v>1125.32</v>
      </c>
      <c r="H3356">
        <f>_xlfn.MAXIFS(performance_data[portfolio_value],performance_data[portfolio_id],performance_data[[#This Row],[portfolio_id]])  -_xlfn.MINIFS(performance_data[portfolio_value],performance_data[portfolio_id],performance_data[[#This Row],[portfolio_id]])</f>
        <v>437888.26</v>
      </c>
    </row>
    <row r="3357" spans="1:8" x14ac:dyDescent="0.3">
      <c r="A3357">
        <v>5646</v>
      </c>
      <c r="B3357" s="1">
        <v>45229</v>
      </c>
      <c r="C3357">
        <v>164326.79</v>
      </c>
      <c r="D3357">
        <v>1.92</v>
      </c>
      <c r="E3357">
        <v>1.96</v>
      </c>
      <c r="F3357">
        <v>19055.82</v>
      </c>
      <c r="G3357">
        <v>13035.2</v>
      </c>
      <c r="H3357">
        <f>_xlfn.MAXIFS(performance_data[portfolio_value],performance_data[portfolio_id],performance_data[[#This Row],[portfolio_id]])  -_xlfn.MINIFS(performance_data[portfolio_value],performance_data[portfolio_id],performance_data[[#This Row],[portfolio_id]])</f>
        <v>470901.14</v>
      </c>
    </row>
    <row r="3358" spans="1:8" x14ac:dyDescent="0.3">
      <c r="A3358">
        <v>8002</v>
      </c>
      <c r="B3358" s="1">
        <v>45222</v>
      </c>
      <c r="C3358">
        <v>164313.44</v>
      </c>
      <c r="D3358">
        <v>-5.17</v>
      </c>
      <c r="E3358">
        <v>-4.84</v>
      </c>
      <c r="F3358">
        <v>9128.93</v>
      </c>
      <c r="G3358">
        <v>14799.01</v>
      </c>
      <c r="H3358">
        <f>_xlfn.MAXIFS(performance_data[portfolio_value],performance_data[portfolio_id],performance_data[[#This Row],[portfolio_id]])  -_xlfn.MINIFS(performance_data[portfolio_value],performance_data[portfolio_id],performance_data[[#This Row],[portfolio_id]])</f>
        <v>453701.02</v>
      </c>
    </row>
    <row r="3359" spans="1:8" x14ac:dyDescent="0.3">
      <c r="A3359">
        <v>7582</v>
      </c>
      <c r="B3359" s="1">
        <v>45546</v>
      </c>
      <c r="C3359">
        <v>164310.53</v>
      </c>
      <c r="D3359">
        <v>10.3</v>
      </c>
      <c r="E3359">
        <v>8.6300000000000008</v>
      </c>
      <c r="F3359">
        <v>1923.49</v>
      </c>
      <c r="G3359">
        <v>3980.07</v>
      </c>
      <c r="H3359">
        <f>_xlfn.MAXIFS(performance_data[portfolio_value],performance_data[portfolio_id],performance_data[[#This Row],[portfolio_id]])  -_xlfn.MINIFS(performance_data[portfolio_value],performance_data[portfolio_id],performance_data[[#This Row],[portfolio_id]])</f>
        <v>455413.95</v>
      </c>
    </row>
    <row r="3360" spans="1:8" x14ac:dyDescent="0.3">
      <c r="A3360">
        <v>5431</v>
      </c>
      <c r="B3360" s="1">
        <v>45518</v>
      </c>
      <c r="C3360">
        <v>164172.60999999999</v>
      </c>
      <c r="D3360">
        <v>13.39</v>
      </c>
      <c r="E3360">
        <v>12.46</v>
      </c>
      <c r="F3360">
        <v>14285.8</v>
      </c>
      <c r="G3360">
        <v>2311.3000000000002</v>
      </c>
      <c r="H3360">
        <f>_xlfn.MAXIFS(performance_data[portfolio_value],performance_data[portfolio_id],performance_data[[#This Row],[portfolio_id]])  -_xlfn.MINIFS(performance_data[portfolio_value],performance_data[portfolio_id],performance_data[[#This Row],[portfolio_id]])</f>
        <v>445849.54</v>
      </c>
    </row>
    <row r="3361" spans="1:8" x14ac:dyDescent="0.3">
      <c r="A3361">
        <v>2235</v>
      </c>
      <c r="B3361" s="1">
        <v>45126</v>
      </c>
      <c r="C3361">
        <v>164108.82999999999</v>
      </c>
      <c r="D3361">
        <v>17.670000000000002</v>
      </c>
      <c r="E3361">
        <v>16.75</v>
      </c>
      <c r="F3361">
        <v>7688.71</v>
      </c>
      <c r="G3361">
        <v>4178.84</v>
      </c>
      <c r="H3361">
        <f>_xlfn.MAXIFS(performance_data[portfolio_value],performance_data[portfolio_id],performance_data[[#This Row],[portfolio_id]])  -_xlfn.MINIFS(performance_data[portfolio_value],performance_data[portfolio_id],performance_data[[#This Row],[portfolio_id]])</f>
        <v>474352.65</v>
      </c>
    </row>
    <row r="3362" spans="1:8" x14ac:dyDescent="0.3">
      <c r="A3362">
        <v>7654</v>
      </c>
      <c r="B3362" s="1">
        <v>45431</v>
      </c>
      <c r="C3362">
        <v>164084.57</v>
      </c>
      <c r="D3362">
        <v>5.59</v>
      </c>
      <c r="E3362">
        <v>5.08</v>
      </c>
      <c r="F3362">
        <v>16900.27</v>
      </c>
      <c r="G3362">
        <v>598.75</v>
      </c>
      <c r="H3362">
        <f>_xlfn.MAXIFS(performance_data[portfolio_value],performance_data[portfolio_id],performance_data[[#This Row],[portfolio_id]])  -_xlfn.MINIFS(performance_data[portfolio_value],performance_data[portfolio_id],performance_data[[#This Row],[portfolio_id]])</f>
        <v>457897.98</v>
      </c>
    </row>
    <row r="3363" spans="1:8" x14ac:dyDescent="0.3">
      <c r="A3363">
        <v>6070</v>
      </c>
      <c r="B3363" s="1">
        <v>44884</v>
      </c>
      <c r="C3363">
        <v>164027.41</v>
      </c>
      <c r="D3363">
        <v>19.97</v>
      </c>
      <c r="E3363">
        <v>17.79</v>
      </c>
      <c r="F3363">
        <v>17675.09</v>
      </c>
      <c r="G3363">
        <v>15711.5</v>
      </c>
      <c r="H3363">
        <f>_xlfn.MAXIFS(performance_data[portfolio_value],performance_data[portfolio_id],performance_data[[#This Row],[portfolio_id]])  -_xlfn.MINIFS(performance_data[portfolio_value],performance_data[portfolio_id],performance_data[[#This Row],[portfolio_id]])</f>
        <v>410061.70999999996</v>
      </c>
    </row>
    <row r="3364" spans="1:8" x14ac:dyDescent="0.3">
      <c r="A3364">
        <v>8975</v>
      </c>
      <c r="B3364" s="1">
        <v>44929</v>
      </c>
      <c r="C3364">
        <v>164017.82</v>
      </c>
      <c r="D3364">
        <v>13.69</v>
      </c>
      <c r="E3364">
        <v>12.45</v>
      </c>
      <c r="F3364">
        <v>19729.25</v>
      </c>
      <c r="G3364">
        <v>9424.0300000000007</v>
      </c>
      <c r="H3364">
        <f>_xlfn.MAXIFS(performance_data[portfolio_value],performance_data[portfolio_id],performance_data[[#This Row],[portfolio_id]])  -_xlfn.MINIFS(performance_data[portfolio_value],performance_data[portfolio_id],performance_data[[#This Row],[portfolio_id]])</f>
        <v>483808.81999999995</v>
      </c>
    </row>
    <row r="3365" spans="1:8" x14ac:dyDescent="0.3">
      <c r="A3365">
        <v>2448</v>
      </c>
      <c r="B3365" s="1">
        <v>45039</v>
      </c>
      <c r="C3365">
        <v>164016.29</v>
      </c>
      <c r="D3365">
        <v>-5.27</v>
      </c>
      <c r="E3365">
        <v>-4.59</v>
      </c>
      <c r="F3365">
        <v>2152.91</v>
      </c>
      <c r="G3365">
        <v>15271.07</v>
      </c>
      <c r="H3365">
        <f>_xlfn.MAXIFS(performance_data[portfolio_value],performance_data[portfolio_id],performance_data[[#This Row],[portfolio_id]])  -_xlfn.MINIFS(performance_data[portfolio_value],performance_data[portfolio_id],performance_data[[#This Row],[portfolio_id]])</f>
        <v>392353.16</v>
      </c>
    </row>
    <row r="3366" spans="1:8" x14ac:dyDescent="0.3">
      <c r="A3366">
        <v>9044</v>
      </c>
      <c r="B3366" s="1">
        <v>45215</v>
      </c>
      <c r="C3366">
        <v>163942.76</v>
      </c>
      <c r="D3366">
        <v>-9.65</v>
      </c>
      <c r="E3366">
        <v>-10.55</v>
      </c>
      <c r="F3366">
        <v>12630.54</v>
      </c>
      <c r="G3366">
        <v>5103.79</v>
      </c>
      <c r="H3366">
        <f>_xlfn.MAXIFS(performance_data[portfolio_value],performance_data[portfolio_id],performance_data[[#This Row],[portfolio_id]])  -_xlfn.MINIFS(performance_data[portfolio_value],performance_data[portfolio_id],performance_data[[#This Row],[portfolio_id]])</f>
        <v>485490.77</v>
      </c>
    </row>
    <row r="3367" spans="1:8" x14ac:dyDescent="0.3">
      <c r="A3367">
        <v>8032</v>
      </c>
      <c r="B3367" s="1">
        <v>45529</v>
      </c>
      <c r="C3367">
        <v>163895.78</v>
      </c>
      <c r="D3367">
        <v>-9.44</v>
      </c>
      <c r="E3367">
        <v>-10.25</v>
      </c>
      <c r="F3367">
        <v>10633.99</v>
      </c>
      <c r="G3367">
        <v>281.91000000000003</v>
      </c>
      <c r="H3367">
        <f>_xlfn.MAXIFS(performance_data[portfolio_value],performance_data[portfolio_id],performance_data[[#This Row],[portfolio_id]])  -_xlfn.MINIFS(performance_data[portfolio_value],performance_data[portfolio_id],performance_data[[#This Row],[portfolio_id]])</f>
        <v>484805.46</v>
      </c>
    </row>
    <row r="3368" spans="1:8" x14ac:dyDescent="0.3">
      <c r="A3368">
        <v>2582</v>
      </c>
      <c r="B3368" s="1">
        <v>45032</v>
      </c>
      <c r="C3368">
        <v>163782.23000000001</v>
      </c>
      <c r="D3368">
        <v>-9.7100000000000009</v>
      </c>
      <c r="E3368">
        <v>-8.32</v>
      </c>
      <c r="F3368">
        <v>17548.61</v>
      </c>
      <c r="G3368">
        <v>15227.69</v>
      </c>
      <c r="H3368">
        <f>_xlfn.MAXIFS(performance_data[portfolio_value],performance_data[portfolio_id],performance_data[[#This Row],[portfolio_id]])  -_xlfn.MINIFS(performance_data[portfolio_value],performance_data[portfolio_id],performance_data[[#This Row],[portfolio_id]])</f>
        <v>486555.19</v>
      </c>
    </row>
    <row r="3369" spans="1:8" x14ac:dyDescent="0.3">
      <c r="A3369">
        <v>9757</v>
      </c>
      <c r="B3369" s="1">
        <v>45433</v>
      </c>
      <c r="C3369">
        <v>163695.46</v>
      </c>
      <c r="D3369">
        <v>11.11</v>
      </c>
      <c r="E3369">
        <v>8.9</v>
      </c>
      <c r="F3369">
        <v>821.17</v>
      </c>
      <c r="G3369">
        <v>329.57</v>
      </c>
      <c r="H3369">
        <f>_xlfn.MAXIFS(performance_data[portfolio_value],performance_data[portfolio_id],performance_data[[#This Row],[portfolio_id]])  -_xlfn.MINIFS(performance_data[portfolio_value],performance_data[portfolio_id],performance_data[[#This Row],[portfolio_id]])</f>
        <v>457002.45</v>
      </c>
    </row>
    <row r="3370" spans="1:8" x14ac:dyDescent="0.3">
      <c r="A3370">
        <v>3725</v>
      </c>
      <c r="B3370" s="1">
        <v>45555</v>
      </c>
      <c r="C3370">
        <v>163670.04</v>
      </c>
      <c r="D3370">
        <v>-3.28</v>
      </c>
      <c r="E3370">
        <v>-3.74</v>
      </c>
      <c r="F3370">
        <v>14529.46</v>
      </c>
      <c r="G3370">
        <v>11730.44</v>
      </c>
      <c r="H3370">
        <f>_xlfn.MAXIFS(performance_data[portfolio_value],performance_data[portfolio_id],performance_data[[#This Row],[portfolio_id]])  -_xlfn.MINIFS(performance_data[portfolio_value],performance_data[portfolio_id],performance_data[[#This Row],[portfolio_id]])</f>
        <v>414846.14999999997</v>
      </c>
    </row>
    <row r="3371" spans="1:8" x14ac:dyDescent="0.3">
      <c r="A3371">
        <v>7027</v>
      </c>
      <c r="B3371" s="1">
        <v>45260</v>
      </c>
      <c r="C3371">
        <v>163461.24</v>
      </c>
      <c r="D3371">
        <v>6.39</v>
      </c>
      <c r="E3371">
        <v>6.12</v>
      </c>
      <c r="F3371">
        <v>11133.89</v>
      </c>
      <c r="G3371">
        <v>18951.990000000002</v>
      </c>
      <c r="H3371">
        <f>_xlfn.MAXIFS(performance_data[portfolio_value],performance_data[portfolio_id],performance_data[[#This Row],[portfolio_id]])  -_xlfn.MINIFS(performance_data[portfolio_value],performance_data[portfolio_id],performance_data[[#This Row],[portfolio_id]])</f>
        <v>469516.29000000004</v>
      </c>
    </row>
    <row r="3372" spans="1:8" x14ac:dyDescent="0.3">
      <c r="A3372">
        <v>2448</v>
      </c>
      <c r="B3372" s="1">
        <v>44869</v>
      </c>
      <c r="C3372">
        <v>163318.34</v>
      </c>
      <c r="D3372">
        <v>17.079999999999998</v>
      </c>
      <c r="E3372">
        <v>18.98</v>
      </c>
      <c r="F3372">
        <v>8338.82</v>
      </c>
      <c r="G3372">
        <v>14207.52</v>
      </c>
      <c r="H3372">
        <f>_xlfn.MAXIFS(performance_data[portfolio_value],performance_data[portfolio_id],performance_data[[#This Row],[portfolio_id]])  -_xlfn.MINIFS(performance_data[portfolio_value],performance_data[portfolio_id],performance_data[[#This Row],[portfolio_id]])</f>
        <v>392353.16</v>
      </c>
    </row>
    <row r="3373" spans="1:8" x14ac:dyDescent="0.3">
      <c r="A3373">
        <v>3574</v>
      </c>
      <c r="B3373" s="1">
        <v>44850</v>
      </c>
      <c r="C3373">
        <v>163085.24</v>
      </c>
      <c r="D3373">
        <v>10.62</v>
      </c>
      <c r="E3373">
        <v>11.35</v>
      </c>
      <c r="F3373">
        <v>3317.58</v>
      </c>
      <c r="G3373">
        <v>13972.77</v>
      </c>
      <c r="H3373">
        <f>_xlfn.MAXIFS(performance_data[portfolio_value],performance_data[portfolio_id],performance_data[[#This Row],[portfolio_id]])  -_xlfn.MINIFS(performance_data[portfolio_value],performance_data[portfolio_id],performance_data[[#This Row],[portfolio_id]])</f>
        <v>469908.89999999997</v>
      </c>
    </row>
    <row r="3374" spans="1:8" x14ac:dyDescent="0.3">
      <c r="A3374">
        <v>2183</v>
      </c>
      <c r="B3374" s="1">
        <v>45420</v>
      </c>
      <c r="C3374">
        <v>162905.97</v>
      </c>
      <c r="D3374">
        <v>-0.26</v>
      </c>
      <c r="E3374">
        <v>-0.27</v>
      </c>
      <c r="F3374">
        <v>6531.69</v>
      </c>
      <c r="G3374">
        <v>17406.41</v>
      </c>
      <c r="H3374">
        <f>_xlfn.MAXIFS(performance_data[portfolio_value],performance_data[portfolio_id],performance_data[[#This Row],[portfolio_id]])  -_xlfn.MINIFS(performance_data[portfolio_value],performance_data[portfolio_id],performance_data[[#This Row],[portfolio_id]])</f>
        <v>475880.52</v>
      </c>
    </row>
    <row r="3375" spans="1:8" x14ac:dyDescent="0.3">
      <c r="A3375">
        <v>4716</v>
      </c>
      <c r="B3375" s="1">
        <v>45104</v>
      </c>
      <c r="C3375">
        <v>162780.07</v>
      </c>
      <c r="D3375">
        <v>19.46</v>
      </c>
      <c r="E3375">
        <v>19</v>
      </c>
      <c r="F3375">
        <v>4590.42</v>
      </c>
      <c r="G3375">
        <v>14784.51</v>
      </c>
      <c r="H3375">
        <f>_xlfn.MAXIFS(performance_data[portfolio_value],performance_data[portfolio_id],performance_data[[#This Row],[portfolio_id]])  -_xlfn.MINIFS(performance_data[portfolio_value],performance_data[portfolio_id],performance_data[[#This Row],[portfolio_id]])</f>
        <v>444601.37</v>
      </c>
    </row>
    <row r="3376" spans="1:8" x14ac:dyDescent="0.3">
      <c r="A3376">
        <v>3504</v>
      </c>
      <c r="B3376" s="1">
        <v>44943</v>
      </c>
      <c r="C3376">
        <v>162655.84</v>
      </c>
      <c r="D3376">
        <v>2.35</v>
      </c>
      <c r="E3376">
        <v>2.08</v>
      </c>
      <c r="F3376">
        <v>6202.64</v>
      </c>
      <c r="G3376">
        <v>17842.86</v>
      </c>
      <c r="H3376">
        <f>_xlfn.MAXIFS(performance_data[portfolio_value],performance_data[portfolio_id],performance_data[[#This Row],[portfolio_id]])  -_xlfn.MINIFS(performance_data[portfolio_value],performance_data[portfolio_id],performance_data[[#This Row],[portfolio_id]])</f>
        <v>469495.57</v>
      </c>
    </row>
    <row r="3377" spans="1:8" x14ac:dyDescent="0.3">
      <c r="A3377">
        <v>5390</v>
      </c>
      <c r="B3377" s="1">
        <v>45020</v>
      </c>
      <c r="C3377">
        <v>162476.22</v>
      </c>
      <c r="D3377">
        <v>1.66</v>
      </c>
      <c r="E3377">
        <v>1.78</v>
      </c>
      <c r="F3377">
        <v>341.79</v>
      </c>
      <c r="G3377">
        <v>4767.09</v>
      </c>
      <c r="H3377">
        <f>_xlfn.MAXIFS(performance_data[portfolio_value],performance_data[portfolio_id],performance_data[[#This Row],[portfolio_id]])  -_xlfn.MINIFS(performance_data[portfolio_value],performance_data[portfolio_id],performance_data[[#This Row],[portfolio_id]])</f>
        <v>453454.35</v>
      </c>
    </row>
    <row r="3378" spans="1:8" x14ac:dyDescent="0.3">
      <c r="A3378">
        <v>9566</v>
      </c>
      <c r="B3378" s="1">
        <v>44845</v>
      </c>
      <c r="C3378">
        <v>162434.76999999999</v>
      </c>
      <c r="D3378">
        <v>6.79</v>
      </c>
      <c r="E3378">
        <v>5.46</v>
      </c>
      <c r="F3378">
        <v>1235.5999999999999</v>
      </c>
      <c r="G3378">
        <v>4548.0600000000004</v>
      </c>
      <c r="H3378">
        <f>_xlfn.MAXIFS(performance_data[portfolio_value],performance_data[portfolio_id],performance_data[[#This Row],[portfolio_id]])  -_xlfn.MINIFS(performance_data[portfolio_value],performance_data[portfolio_id],performance_data[[#This Row],[portfolio_id]])</f>
        <v>453376.16</v>
      </c>
    </row>
    <row r="3379" spans="1:8" x14ac:dyDescent="0.3">
      <c r="A3379">
        <v>3504</v>
      </c>
      <c r="B3379" s="1">
        <v>45527</v>
      </c>
      <c r="C3379">
        <v>162382.65</v>
      </c>
      <c r="D3379">
        <v>4.83</v>
      </c>
      <c r="E3379">
        <v>5.04</v>
      </c>
      <c r="F3379">
        <v>18926.759999999998</v>
      </c>
      <c r="G3379">
        <v>7531.32</v>
      </c>
      <c r="H3379">
        <f>_xlfn.MAXIFS(performance_data[portfolio_value],performance_data[portfolio_id],performance_data[[#This Row],[portfolio_id]])  -_xlfn.MINIFS(performance_data[portfolio_value],performance_data[portfolio_id],performance_data[[#This Row],[portfolio_id]])</f>
        <v>469495.57</v>
      </c>
    </row>
    <row r="3380" spans="1:8" x14ac:dyDescent="0.3">
      <c r="A3380">
        <v>6536</v>
      </c>
      <c r="B3380" s="1">
        <v>45180</v>
      </c>
      <c r="C3380">
        <v>162304.46</v>
      </c>
      <c r="D3380">
        <v>10.9</v>
      </c>
      <c r="E3380">
        <v>12.35</v>
      </c>
      <c r="F3380">
        <v>17286.259999999998</v>
      </c>
      <c r="G3380">
        <v>19395.240000000002</v>
      </c>
      <c r="H3380">
        <f>_xlfn.MAXIFS(performance_data[portfolio_value],performance_data[portfolio_id],performance_data[[#This Row],[portfolio_id]])  -_xlfn.MINIFS(performance_data[portfolio_value],performance_data[portfolio_id],performance_data[[#This Row],[portfolio_id]])</f>
        <v>418170.61</v>
      </c>
    </row>
    <row r="3381" spans="1:8" x14ac:dyDescent="0.3">
      <c r="A3381">
        <v>6937</v>
      </c>
      <c r="B3381" s="1">
        <v>44842</v>
      </c>
      <c r="C3381">
        <v>162210.79</v>
      </c>
      <c r="D3381">
        <v>-1.48</v>
      </c>
      <c r="E3381">
        <v>-1.66</v>
      </c>
      <c r="F3381">
        <v>6731.13</v>
      </c>
      <c r="G3381">
        <v>2077.1</v>
      </c>
      <c r="H3381">
        <f>_xlfn.MAXIFS(performance_data[portfolio_value],performance_data[portfolio_id],performance_data[[#This Row],[portfolio_id]])  -_xlfn.MINIFS(performance_data[portfolio_value],performance_data[portfolio_id],performance_data[[#This Row],[portfolio_id]])</f>
        <v>381916.33999999997</v>
      </c>
    </row>
    <row r="3382" spans="1:8" x14ac:dyDescent="0.3">
      <c r="A3382">
        <v>9353</v>
      </c>
      <c r="B3382" s="1">
        <v>45545</v>
      </c>
      <c r="C3382">
        <v>161986.07999999999</v>
      </c>
      <c r="D3382">
        <v>14.54</v>
      </c>
      <c r="E3382">
        <v>15.07</v>
      </c>
      <c r="F3382">
        <v>13735.41</v>
      </c>
      <c r="G3382">
        <v>14343.57</v>
      </c>
      <c r="H3382">
        <f>_xlfn.MAXIFS(performance_data[portfolio_value],performance_data[portfolio_id],performance_data[[#This Row],[portfolio_id]])  -_xlfn.MINIFS(performance_data[portfolio_value],performance_data[portfolio_id],performance_data[[#This Row],[portfolio_id]])</f>
        <v>468899.83</v>
      </c>
    </row>
    <row r="3383" spans="1:8" x14ac:dyDescent="0.3">
      <c r="A3383">
        <v>8156</v>
      </c>
      <c r="B3383" s="1">
        <v>44863</v>
      </c>
      <c r="C3383">
        <v>161975.51</v>
      </c>
      <c r="D3383">
        <v>13.41</v>
      </c>
      <c r="E3383">
        <v>15.91</v>
      </c>
      <c r="F3383">
        <v>1175.75</v>
      </c>
      <c r="G3383">
        <v>11190.47</v>
      </c>
      <c r="H3383">
        <f>_xlfn.MAXIFS(performance_data[portfolio_value],performance_data[portfolio_id],performance_data[[#This Row],[portfolio_id]])  -_xlfn.MINIFS(performance_data[portfolio_value],performance_data[portfolio_id],performance_data[[#This Row],[portfolio_id]])</f>
        <v>428305.74</v>
      </c>
    </row>
    <row r="3384" spans="1:8" x14ac:dyDescent="0.3">
      <c r="A3384">
        <v>4355</v>
      </c>
      <c r="B3384" s="1">
        <v>45555</v>
      </c>
      <c r="C3384">
        <v>161973.31</v>
      </c>
      <c r="D3384">
        <v>11.65</v>
      </c>
      <c r="E3384">
        <v>10.91</v>
      </c>
      <c r="F3384">
        <v>6856.31</v>
      </c>
      <c r="G3384">
        <v>18153.580000000002</v>
      </c>
      <c r="H3384">
        <f>_xlfn.MAXIFS(performance_data[portfolio_value],performance_data[portfolio_id],performance_data[[#This Row],[portfolio_id]])  -_xlfn.MINIFS(performance_data[portfolio_value],performance_data[portfolio_id],performance_data[[#This Row],[portfolio_id]])</f>
        <v>490384.75999999995</v>
      </c>
    </row>
    <row r="3385" spans="1:8" x14ac:dyDescent="0.3">
      <c r="A3385">
        <v>2439</v>
      </c>
      <c r="B3385" s="1">
        <v>44841</v>
      </c>
      <c r="C3385">
        <v>161903.45000000001</v>
      </c>
      <c r="D3385">
        <v>11.25</v>
      </c>
      <c r="E3385">
        <v>12.15</v>
      </c>
      <c r="F3385">
        <v>4764.9399999999996</v>
      </c>
      <c r="G3385">
        <v>15126.76</v>
      </c>
      <c r="H3385">
        <f>_xlfn.MAXIFS(performance_data[portfolio_value],performance_data[portfolio_id],performance_data[[#This Row],[portfolio_id]])  -_xlfn.MINIFS(performance_data[portfolio_value],performance_data[portfolio_id],performance_data[[#This Row],[portfolio_id]])</f>
        <v>472759.56</v>
      </c>
    </row>
    <row r="3386" spans="1:8" x14ac:dyDescent="0.3">
      <c r="A3386">
        <v>1858</v>
      </c>
      <c r="B3386" s="1">
        <v>45447</v>
      </c>
      <c r="C3386">
        <v>161778.43</v>
      </c>
      <c r="D3386">
        <v>6.1</v>
      </c>
      <c r="E3386">
        <v>5.94</v>
      </c>
      <c r="F3386">
        <v>9859.8799999999992</v>
      </c>
      <c r="G3386">
        <v>7212.34</v>
      </c>
      <c r="H3386">
        <f>_xlfn.MAXIFS(performance_data[portfolio_value],performance_data[portfolio_id],performance_data[[#This Row],[portfolio_id]])  -_xlfn.MINIFS(performance_data[portfolio_value],performance_data[portfolio_id],performance_data[[#This Row],[portfolio_id]])</f>
        <v>431587.87</v>
      </c>
    </row>
    <row r="3387" spans="1:8" x14ac:dyDescent="0.3">
      <c r="A3387">
        <v>6661</v>
      </c>
      <c r="B3387" s="1">
        <v>45517</v>
      </c>
      <c r="C3387">
        <v>161671.56</v>
      </c>
      <c r="D3387">
        <v>11.07</v>
      </c>
      <c r="E3387">
        <v>8.94</v>
      </c>
      <c r="F3387">
        <v>11255.73</v>
      </c>
      <c r="G3387">
        <v>17458.400000000001</v>
      </c>
      <c r="H3387">
        <f>_xlfn.MAXIFS(performance_data[portfolio_value],performance_data[portfolio_id],performance_data[[#This Row],[portfolio_id]])  -_xlfn.MINIFS(performance_data[portfolio_value],performance_data[portfolio_id],performance_data[[#This Row],[portfolio_id]])</f>
        <v>461216.61000000004</v>
      </c>
    </row>
    <row r="3388" spans="1:8" x14ac:dyDescent="0.3">
      <c r="A3388">
        <v>2474</v>
      </c>
      <c r="B3388" s="1">
        <v>45465</v>
      </c>
      <c r="C3388">
        <v>161642.21</v>
      </c>
      <c r="D3388">
        <v>9.33</v>
      </c>
      <c r="E3388">
        <v>9.4600000000000009</v>
      </c>
      <c r="F3388">
        <v>11620.01</v>
      </c>
      <c r="G3388">
        <v>3386</v>
      </c>
      <c r="H3388">
        <f>_xlfn.MAXIFS(performance_data[portfolio_value],performance_data[portfolio_id],performance_data[[#This Row],[portfolio_id]])  -_xlfn.MINIFS(performance_data[portfolio_value],performance_data[portfolio_id],performance_data[[#This Row],[portfolio_id]])</f>
        <v>428389.51</v>
      </c>
    </row>
    <row r="3389" spans="1:8" x14ac:dyDescent="0.3">
      <c r="A3389">
        <v>4705</v>
      </c>
      <c r="B3389" s="1">
        <v>45269</v>
      </c>
      <c r="C3389">
        <v>161490.43</v>
      </c>
      <c r="D3389">
        <v>15</v>
      </c>
      <c r="E3389">
        <v>15.05</v>
      </c>
      <c r="F3389">
        <v>17873.740000000002</v>
      </c>
      <c r="G3389">
        <v>16774.689999999999</v>
      </c>
      <c r="H3389">
        <f>_xlfn.MAXIFS(performance_data[portfolio_value],performance_data[portfolio_id],performance_data[[#This Row],[portfolio_id]])  -_xlfn.MINIFS(performance_data[portfolio_value],performance_data[portfolio_id],performance_data[[#This Row],[portfolio_id]])</f>
        <v>457432.01999999996</v>
      </c>
    </row>
    <row r="3390" spans="1:8" x14ac:dyDescent="0.3">
      <c r="A3390">
        <v>3862</v>
      </c>
      <c r="B3390" s="1">
        <v>45442</v>
      </c>
      <c r="C3390">
        <v>161484.18</v>
      </c>
      <c r="D3390">
        <v>1.9</v>
      </c>
      <c r="E3390">
        <v>1.73</v>
      </c>
      <c r="F3390">
        <v>8518.83</v>
      </c>
      <c r="G3390">
        <v>9193.57</v>
      </c>
      <c r="H3390">
        <f>_xlfn.MAXIFS(performance_data[portfolio_value],performance_data[portfolio_id],performance_data[[#This Row],[portfolio_id]])  -_xlfn.MINIFS(performance_data[portfolio_value],performance_data[portfolio_id],performance_data[[#This Row],[portfolio_id]])</f>
        <v>477592.26</v>
      </c>
    </row>
    <row r="3391" spans="1:8" x14ac:dyDescent="0.3">
      <c r="A3391">
        <v>7258</v>
      </c>
      <c r="B3391" s="1">
        <v>45544</v>
      </c>
      <c r="C3391">
        <v>161461.97</v>
      </c>
      <c r="D3391">
        <v>17.940000000000001</v>
      </c>
      <c r="E3391">
        <v>20.41</v>
      </c>
      <c r="F3391">
        <v>7634.58</v>
      </c>
      <c r="G3391">
        <v>19310.93</v>
      </c>
      <c r="H3391">
        <f>_xlfn.MAXIFS(performance_data[portfolio_value],performance_data[portfolio_id],performance_data[[#This Row],[portfolio_id]])  -_xlfn.MINIFS(performance_data[portfolio_value],performance_data[portfolio_id],performance_data[[#This Row],[portfolio_id]])</f>
        <v>440287.99</v>
      </c>
    </row>
    <row r="3392" spans="1:8" x14ac:dyDescent="0.3">
      <c r="A3392">
        <v>3504</v>
      </c>
      <c r="B3392" s="1">
        <v>45534</v>
      </c>
      <c r="C3392">
        <v>161252.18</v>
      </c>
      <c r="D3392">
        <v>19.940000000000001</v>
      </c>
      <c r="E3392">
        <v>18.32</v>
      </c>
      <c r="F3392">
        <v>14240.3</v>
      </c>
      <c r="G3392">
        <v>14311.09</v>
      </c>
      <c r="H3392">
        <f>_xlfn.MAXIFS(performance_data[portfolio_value],performance_data[portfolio_id],performance_data[[#This Row],[portfolio_id]])  -_xlfn.MINIFS(performance_data[portfolio_value],performance_data[portfolio_id],performance_data[[#This Row],[portfolio_id]])</f>
        <v>469495.57</v>
      </c>
    </row>
    <row r="3393" spans="1:8" x14ac:dyDescent="0.3">
      <c r="A3393">
        <v>4007</v>
      </c>
      <c r="B3393" s="1">
        <v>44884</v>
      </c>
      <c r="C3393">
        <v>161193.12</v>
      </c>
      <c r="D3393">
        <v>19.47</v>
      </c>
      <c r="E3393">
        <v>18.11</v>
      </c>
      <c r="F3393">
        <v>13526.67</v>
      </c>
      <c r="G3393">
        <v>2867.24</v>
      </c>
      <c r="H3393">
        <f>_xlfn.MAXIFS(performance_data[portfolio_value],performance_data[portfolio_id],performance_data[[#This Row],[portfolio_id]])  -_xlfn.MINIFS(performance_data[portfolio_value],performance_data[portfolio_id],performance_data[[#This Row],[portfolio_id]])</f>
        <v>476899.14999999997</v>
      </c>
    </row>
    <row r="3394" spans="1:8" x14ac:dyDescent="0.3">
      <c r="A3394">
        <v>5559</v>
      </c>
      <c r="B3394" s="1">
        <v>45559</v>
      </c>
      <c r="C3394">
        <v>161069.68</v>
      </c>
      <c r="D3394">
        <v>2.23</v>
      </c>
      <c r="E3394">
        <v>2.4300000000000002</v>
      </c>
      <c r="F3394">
        <v>10217.379999999999</v>
      </c>
      <c r="G3394">
        <v>9864.85</v>
      </c>
      <c r="H3394">
        <f>_xlfn.MAXIFS(performance_data[portfolio_value],performance_data[portfolio_id],performance_data[[#This Row],[portfolio_id]])  -_xlfn.MINIFS(performance_data[portfolio_value],performance_data[portfolio_id],performance_data[[#This Row],[portfolio_id]])</f>
        <v>465068.35000000003</v>
      </c>
    </row>
    <row r="3395" spans="1:8" x14ac:dyDescent="0.3">
      <c r="A3395">
        <v>3109</v>
      </c>
      <c r="B3395" s="1">
        <v>45407</v>
      </c>
      <c r="C3395">
        <v>160969.53</v>
      </c>
      <c r="D3395">
        <v>-2.2799999999999998</v>
      </c>
      <c r="E3395">
        <v>-2.66</v>
      </c>
      <c r="F3395">
        <v>17141.22</v>
      </c>
      <c r="G3395">
        <v>7555.34</v>
      </c>
      <c r="H3395">
        <f>_xlfn.MAXIFS(performance_data[portfolio_value],performance_data[portfolio_id],performance_data[[#This Row],[portfolio_id]])  -_xlfn.MINIFS(performance_data[portfolio_value],performance_data[portfolio_id],performance_data[[#This Row],[portfolio_id]])</f>
        <v>487003.91000000003</v>
      </c>
    </row>
    <row r="3396" spans="1:8" x14ac:dyDescent="0.3">
      <c r="A3396">
        <v>3504</v>
      </c>
      <c r="B3396" s="1">
        <v>45035</v>
      </c>
      <c r="C3396">
        <v>160871.26</v>
      </c>
      <c r="D3396">
        <v>-2.34</v>
      </c>
      <c r="E3396">
        <v>-2.71</v>
      </c>
      <c r="F3396">
        <v>14254.79</v>
      </c>
      <c r="G3396">
        <v>4232.84</v>
      </c>
      <c r="H3396">
        <f>_xlfn.MAXIFS(performance_data[portfolio_value],performance_data[portfolio_id],performance_data[[#This Row],[portfolio_id]])  -_xlfn.MINIFS(performance_data[portfolio_value],performance_data[portfolio_id],performance_data[[#This Row],[portfolio_id]])</f>
        <v>469495.57</v>
      </c>
    </row>
    <row r="3397" spans="1:8" x14ac:dyDescent="0.3">
      <c r="A3397">
        <v>1666</v>
      </c>
      <c r="B3397" s="1">
        <v>45169</v>
      </c>
      <c r="C3397">
        <v>160798.29</v>
      </c>
      <c r="D3397">
        <v>-8.73</v>
      </c>
      <c r="E3397">
        <v>-8.4499999999999993</v>
      </c>
      <c r="F3397">
        <v>4110.26</v>
      </c>
      <c r="G3397">
        <v>8576.5</v>
      </c>
      <c r="H3397">
        <f>_xlfn.MAXIFS(performance_data[portfolio_value],performance_data[portfolio_id],performance_data[[#This Row],[portfolio_id]])  -_xlfn.MINIFS(performance_data[portfolio_value],performance_data[portfolio_id],performance_data[[#This Row],[portfolio_id]])</f>
        <v>493743.75</v>
      </c>
    </row>
    <row r="3398" spans="1:8" x14ac:dyDescent="0.3">
      <c r="A3398">
        <v>3112</v>
      </c>
      <c r="B3398" s="1">
        <v>45366</v>
      </c>
      <c r="C3398">
        <v>160779.72</v>
      </c>
      <c r="D3398">
        <v>0.87</v>
      </c>
      <c r="E3398">
        <v>0.77</v>
      </c>
      <c r="F3398">
        <v>5889.6</v>
      </c>
      <c r="G3398">
        <v>7273.21</v>
      </c>
      <c r="H3398">
        <f>_xlfn.MAXIFS(performance_data[portfolio_value],performance_data[portfolio_id],performance_data[[#This Row],[portfolio_id]])  -_xlfn.MINIFS(performance_data[portfolio_value],performance_data[portfolio_id],performance_data[[#This Row],[portfolio_id]])</f>
        <v>453894.07</v>
      </c>
    </row>
    <row r="3399" spans="1:8" x14ac:dyDescent="0.3">
      <c r="A3399">
        <v>2448</v>
      </c>
      <c r="B3399" s="1">
        <v>45558</v>
      </c>
      <c r="C3399">
        <v>160711.37</v>
      </c>
      <c r="D3399">
        <v>-8.11</v>
      </c>
      <c r="E3399">
        <v>-9.43</v>
      </c>
      <c r="F3399">
        <v>15129.12</v>
      </c>
      <c r="G3399">
        <v>5913.19</v>
      </c>
      <c r="H3399">
        <f>_xlfn.MAXIFS(performance_data[portfolio_value],performance_data[portfolio_id],performance_data[[#This Row],[portfolio_id]])  -_xlfn.MINIFS(performance_data[portfolio_value],performance_data[portfolio_id],performance_data[[#This Row],[portfolio_id]])</f>
        <v>392353.16</v>
      </c>
    </row>
    <row r="3400" spans="1:8" x14ac:dyDescent="0.3">
      <c r="A3400">
        <v>3640</v>
      </c>
      <c r="B3400" s="1">
        <v>44931</v>
      </c>
      <c r="C3400">
        <v>160677.85</v>
      </c>
      <c r="D3400">
        <v>9.4</v>
      </c>
      <c r="E3400">
        <v>9.57</v>
      </c>
      <c r="F3400">
        <v>13546.73</v>
      </c>
      <c r="G3400">
        <v>4957.6400000000003</v>
      </c>
      <c r="H3400">
        <f>_xlfn.MAXIFS(performance_data[portfolio_value],performance_data[portfolio_id],performance_data[[#This Row],[portfolio_id]])  -_xlfn.MINIFS(performance_data[portfolio_value],performance_data[portfolio_id],performance_data[[#This Row],[portfolio_id]])</f>
        <v>436207.13999999996</v>
      </c>
    </row>
    <row r="3401" spans="1:8" x14ac:dyDescent="0.3">
      <c r="A3401">
        <v>7258</v>
      </c>
      <c r="B3401" s="1">
        <v>45299</v>
      </c>
      <c r="C3401">
        <v>160667.14000000001</v>
      </c>
      <c r="D3401">
        <v>17.850000000000001</v>
      </c>
      <c r="E3401">
        <v>17.850000000000001</v>
      </c>
      <c r="F3401">
        <v>10245.030000000001</v>
      </c>
      <c r="G3401">
        <v>2351.21</v>
      </c>
      <c r="H3401">
        <f>_xlfn.MAXIFS(performance_data[portfolio_value],performance_data[portfolio_id],performance_data[[#This Row],[portfolio_id]])  -_xlfn.MINIFS(performance_data[portfolio_value],performance_data[portfolio_id],performance_data[[#This Row],[portfolio_id]])</f>
        <v>440287.99</v>
      </c>
    </row>
    <row r="3402" spans="1:8" x14ac:dyDescent="0.3">
      <c r="A3402">
        <v>5968</v>
      </c>
      <c r="B3402" s="1">
        <v>44929</v>
      </c>
      <c r="C3402">
        <v>160588.74</v>
      </c>
      <c r="D3402">
        <v>14.85</v>
      </c>
      <c r="E3402">
        <v>12.96</v>
      </c>
      <c r="F3402">
        <v>8249.49</v>
      </c>
      <c r="G3402">
        <v>12352.12</v>
      </c>
      <c r="H3402">
        <f>_xlfn.MAXIFS(performance_data[portfolio_value],performance_data[portfolio_id],performance_data[[#This Row],[portfolio_id]])  -_xlfn.MINIFS(performance_data[portfolio_value],performance_data[portfolio_id],performance_data[[#This Row],[portfolio_id]])</f>
        <v>479742.19</v>
      </c>
    </row>
    <row r="3403" spans="1:8" x14ac:dyDescent="0.3">
      <c r="A3403">
        <v>2720</v>
      </c>
      <c r="B3403" s="1">
        <v>45488</v>
      </c>
      <c r="C3403">
        <v>160500.68</v>
      </c>
      <c r="D3403">
        <v>11.26</v>
      </c>
      <c r="E3403">
        <v>12.08</v>
      </c>
      <c r="F3403">
        <v>1464.21</v>
      </c>
      <c r="G3403">
        <v>4850.3599999999997</v>
      </c>
      <c r="H3403">
        <f>_xlfn.MAXIFS(performance_data[portfolio_value],performance_data[portfolio_id],performance_data[[#This Row],[portfolio_id]])  -_xlfn.MINIFS(performance_data[portfolio_value],performance_data[portfolio_id],performance_data[[#This Row],[portfolio_id]])</f>
        <v>491089.33</v>
      </c>
    </row>
    <row r="3404" spans="1:8" x14ac:dyDescent="0.3">
      <c r="A3404">
        <v>3640</v>
      </c>
      <c r="B3404" s="1">
        <v>45038</v>
      </c>
      <c r="C3404">
        <v>160407.12</v>
      </c>
      <c r="D3404">
        <v>17.309999999999999</v>
      </c>
      <c r="E3404">
        <v>16.13</v>
      </c>
      <c r="F3404">
        <v>10769.63</v>
      </c>
      <c r="G3404">
        <v>7937.54</v>
      </c>
      <c r="H3404">
        <f>_xlfn.MAXIFS(performance_data[portfolio_value],performance_data[portfolio_id],performance_data[[#This Row],[portfolio_id]])  -_xlfn.MINIFS(performance_data[portfolio_value],performance_data[portfolio_id],performance_data[[#This Row],[portfolio_id]])</f>
        <v>436207.13999999996</v>
      </c>
    </row>
    <row r="3405" spans="1:8" x14ac:dyDescent="0.3">
      <c r="A3405">
        <v>2697</v>
      </c>
      <c r="B3405" s="1">
        <v>44929</v>
      </c>
      <c r="C3405">
        <v>160330.29999999999</v>
      </c>
      <c r="D3405">
        <v>8.7200000000000006</v>
      </c>
      <c r="E3405">
        <v>9.6</v>
      </c>
      <c r="F3405">
        <v>6134.24</v>
      </c>
      <c r="G3405">
        <v>16303.39</v>
      </c>
      <c r="H3405">
        <f>_xlfn.MAXIFS(performance_data[portfolio_value],performance_data[portfolio_id],performance_data[[#This Row],[portfolio_id]])  -_xlfn.MINIFS(performance_data[portfolio_value],performance_data[portfolio_id],performance_data[[#This Row],[portfolio_id]])</f>
        <v>490596.61000000004</v>
      </c>
    </row>
    <row r="3406" spans="1:8" x14ac:dyDescent="0.3">
      <c r="A3406">
        <v>9116</v>
      </c>
      <c r="B3406" s="1">
        <v>45119</v>
      </c>
      <c r="C3406">
        <v>160237.66</v>
      </c>
      <c r="D3406">
        <v>16.149999999999999</v>
      </c>
      <c r="E3406">
        <v>14.58</v>
      </c>
      <c r="F3406">
        <v>13487.67</v>
      </c>
      <c r="G3406">
        <v>5417.93</v>
      </c>
      <c r="H3406">
        <f>_xlfn.MAXIFS(performance_data[portfolio_value],performance_data[portfolio_id],performance_data[[#This Row],[portfolio_id]])  -_xlfn.MINIFS(performance_data[portfolio_value],performance_data[portfolio_id],performance_data[[#This Row],[portfolio_id]])</f>
        <v>466328.86</v>
      </c>
    </row>
    <row r="3407" spans="1:8" x14ac:dyDescent="0.3">
      <c r="A3407">
        <v>8550</v>
      </c>
      <c r="B3407" s="1">
        <v>45436</v>
      </c>
      <c r="C3407">
        <v>160194.96</v>
      </c>
      <c r="D3407">
        <v>-3.94</v>
      </c>
      <c r="E3407">
        <v>-3.17</v>
      </c>
      <c r="F3407">
        <v>18849.45</v>
      </c>
      <c r="G3407">
        <v>11982.46</v>
      </c>
      <c r="H3407">
        <f>_xlfn.MAXIFS(performance_data[portfolio_value],performance_data[portfolio_id],performance_data[[#This Row],[portfolio_id]])  -_xlfn.MINIFS(performance_data[portfolio_value],performance_data[portfolio_id],performance_data[[#This Row],[portfolio_id]])</f>
        <v>379808.92000000004</v>
      </c>
    </row>
    <row r="3408" spans="1:8" x14ac:dyDescent="0.3">
      <c r="A3408">
        <v>2055</v>
      </c>
      <c r="B3408" s="1">
        <v>45332</v>
      </c>
      <c r="C3408">
        <v>160113.01999999999</v>
      </c>
      <c r="D3408">
        <v>9.8699999999999992</v>
      </c>
      <c r="E3408">
        <v>10.78</v>
      </c>
      <c r="F3408">
        <v>16550.28</v>
      </c>
      <c r="G3408">
        <v>16830.150000000001</v>
      </c>
      <c r="H3408">
        <f>_xlfn.MAXIFS(performance_data[portfolio_value],performance_data[portfolio_id],performance_data[[#This Row],[portfolio_id]])  -_xlfn.MINIFS(performance_data[portfolio_value],performance_data[portfolio_id],performance_data[[#This Row],[portfolio_id]])</f>
        <v>480568.31</v>
      </c>
    </row>
    <row r="3409" spans="1:8" x14ac:dyDescent="0.3">
      <c r="A3409">
        <v>7582</v>
      </c>
      <c r="B3409" s="1">
        <v>44920</v>
      </c>
      <c r="C3409">
        <v>160093.28</v>
      </c>
      <c r="D3409">
        <v>15.78</v>
      </c>
      <c r="E3409">
        <v>14.03</v>
      </c>
      <c r="F3409">
        <v>13452.4</v>
      </c>
      <c r="G3409">
        <v>13532.23</v>
      </c>
      <c r="H3409">
        <f>_xlfn.MAXIFS(performance_data[portfolio_value],performance_data[portfolio_id],performance_data[[#This Row],[portfolio_id]])  -_xlfn.MINIFS(performance_data[portfolio_value],performance_data[portfolio_id],performance_data[[#This Row],[portfolio_id]])</f>
        <v>455413.95</v>
      </c>
    </row>
    <row r="3410" spans="1:8" x14ac:dyDescent="0.3">
      <c r="A3410">
        <v>5318</v>
      </c>
      <c r="B3410" s="1">
        <v>45049</v>
      </c>
      <c r="C3410">
        <v>160023.88</v>
      </c>
      <c r="D3410">
        <v>16.13</v>
      </c>
      <c r="E3410">
        <v>15.32</v>
      </c>
      <c r="F3410">
        <v>14734.36</v>
      </c>
      <c r="G3410">
        <v>2831.09</v>
      </c>
      <c r="H3410">
        <f>_xlfn.MAXIFS(performance_data[portfolio_value],performance_data[portfolio_id],performance_data[[#This Row],[portfolio_id]])  -_xlfn.MINIFS(performance_data[portfolio_value],performance_data[portfolio_id],performance_data[[#This Row],[portfolio_id]])</f>
        <v>455115.75</v>
      </c>
    </row>
    <row r="3411" spans="1:8" x14ac:dyDescent="0.3">
      <c r="A3411">
        <v>2253</v>
      </c>
      <c r="B3411" s="1">
        <v>44898</v>
      </c>
      <c r="C3411">
        <v>159784.48000000001</v>
      </c>
      <c r="D3411">
        <v>14.96</v>
      </c>
      <c r="E3411">
        <v>12.35</v>
      </c>
      <c r="F3411">
        <v>18225.46</v>
      </c>
      <c r="G3411">
        <v>10121.68</v>
      </c>
      <c r="H3411">
        <f>_xlfn.MAXIFS(performance_data[portfolio_value],performance_data[portfolio_id],performance_data[[#This Row],[portfolio_id]])  -_xlfn.MINIFS(performance_data[portfolio_value],performance_data[portfolio_id],performance_data[[#This Row],[portfolio_id]])</f>
        <v>482288.45999999996</v>
      </c>
    </row>
    <row r="3412" spans="1:8" x14ac:dyDescent="0.3">
      <c r="A3412">
        <v>7027</v>
      </c>
      <c r="B3412" s="1">
        <v>45522</v>
      </c>
      <c r="C3412">
        <v>159702.24</v>
      </c>
      <c r="D3412">
        <v>5.57</v>
      </c>
      <c r="E3412">
        <v>5.27</v>
      </c>
      <c r="F3412">
        <v>11253.73</v>
      </c>
      <c r="G3412">
        <v>13891.31</v>
      </c>
      <c r="H3412">
        <f>_xlfn.MAXIFS(performance_data[portfolio_value],performance_data[portfolio_id],performance_data[[#This Row],[portfolio_id]])  -_xlfn.MINIFS(performance_data[portfolio_value],performance_data[portfolio_id],performance_data[[#This Row],[portfolio_id]])</f>
        <v>469516.29000000004</v>
      </c>
    </row>
    <row r="3413" spans="1:8" x14ac:dyDescent="0.3">
      <c r="A3413">
        <v>9757</v>
      </c>
      <c r="B3413" s="1">
        <v>45007</v>
      </c>
      <c r="C3413">
        <v>159619.82999999999</v>
      </c>
      <c r="D3413">
        <v>-1.39</v>
      </c>
      <c r="E3413">
        <v>-1.35</v>
      </c>
      <c r="F3413">
        <v>565.78</v>
      </c>
      <c r="G3413">
        <v>10000.81</v>
      </c>
      <c r="H3413">
        <f>_xlfn.MAXIFS(performance_data[portfolio_value],performance_data[portfolio_id],performance_data[[#This Row],[portfolio_id]])  -_xlfn.MINIFS(performance_data[portfolio_value],performance_data[portfolio_id],performance_data[[#This Row],[portfolio_id]])</f>
        <v>457002.45</v>
      </c>
    </row>
    <row r="3414" spans="1:8" x14ac:dyDescent="0.3">
      <c r="A3414">
        <v>1784</v>
      </c>
      <c r="B3414" s="1">
        <v>44915</v>
      </c>
      <c r="C3414">
        <v>159247.26</v>
      </c>
      <c r="D3414">
        <v>-9.0399999999999991</v>
      </c>
      <c r="E3414">
        <v>-9.31</v>
      </c>
      <c r="F3414">
        <v>15158.74</v>
      </c>
      <c r="G3414">
        <v>1769.96</v>
      </c>
      <c r="H3414">
        <f>_xlfn.MAXIFS(performance_data[portfolio_value],performance_data[portfolio_id],performance_data[[#This Row],[portfolio_id]])  -_xlfn.MINIFS(performance_data[portfolio_value],performance_data[portfolio_id],performance_data[[#This Row],[portfolio_id]])</f>
        <v>449956.44999999995</v>
      </c>
    </row>
    <row r="3415" spans="1:8" x14ac:dyDescent="0.3">
      <c r="A3415">
        <v>7046</v>
      </c>
      <c r="B3415" s="1">
        <v>45235</v>
      </c>
      <c r="C3415">
        <v>159243.26</v>
      </c>
      <c r="D3415">
        <v>5.63</v>
      </c>
      <c r="E3415">
        <v>6</v>
      </c>
      <c r="F3415">
        <v>421.46</v>
      </c>
      <c r="G3415">
        <v>19712.34</v>
      </c>
      <c r="H3415">
        <f>_xlfn.MAXIFS(performance_data[portfolio_value],performance_data[portfolio_id],performance_data[[#This Row],[portfolio_id]])  -_xlfn.MINIFS(performance_data[portfolio_value],performance_data[portfolio_id],performance_data[[#This Row],[portfolio_id]])</f>
        <v>442911.24</v>
      </c>
    </row>
    <row r="3416" spans="1:8" x14ac:dyDescent="0.3">
      <c r="A3416">
        <v>8907</v>
      </c>
      <c r="B3416" s="1">
        <v>45318</v>
      </c>
      <c r="C3416">
        <v>158932.1</v>
      </c>
      <c r="D3416">
        <v>-9.0500000000000007</v>
      </c>
      <c r="E3416">
        <v>-7.45</v>
      </c>
      <c r="F3416">
        <v>1931.35</v>
      </c>
      <c r="G3416">
        <v>7161.54</v>
      </c>
      <c r="H3416">
        <f>_xlfn.MAXIFS(performance_data[portfolio_value],performance_data[portfolio_id],performance_data[[#This Row],[portfolio_id]])  -_xlfn.MINIFS(performance_data[portfolio_value],performance_data[portfolio_id],performance_data[[#This Row],[portfolio_id]])</f>
        <v>482589.74</v>
      </c>
    </row>
    <row r="3417" spans="1:8" x14ac:dyDescent="0.3">
      <c r="A3417">
        <v>9866</v>
      </c>
      <c r="B3417" s="1">
        <v>45248</v>
      </c>
      <c r="C3417">
        <v>158801.06</v>
      </c>
      <c r="D3417">
        <v>10.51</v>
      </c>
      <c r="E3417">
        <v>9.4700000000000006</v>
      </c>
      <c r="F3417">
        <v>770.55</v>
      </c>
      <c r="G3417">
        <v>5464.87</v>
      </c>
      <c r="H3417">
        <f>_xlfn.MAXIFS(performance_data[portfolio_value],performance_data[portfolio_id],performance_data[[#This Row],[portfolio_id]])  -_xlfn.MINIFS(performance_data[portfolio_value],performance_data[portfolio_id],performance_data[[#This Row],[portfolio_id]])</f>
        <v>485228.06</v>
      </c>
    </row>
    <row r="3418" spans="1:8" x14ac:dyDescent="0.3">
      <c r="A3418">
        <v>2525</v>
      </c>
      <c r="B3418" s="1">
        <v>44832</v>
      </c>
      <c r="C3418">
        <v>158793.56</v>
      </c>
      <c r="D3418">
        <v>10.55</v>
      </c>
      <c r="E3418">
        <v>10.71</v>
      </c>
      <c r="F3418">
        <v>8788.73</v>
      </c>
      <c r="G3418">
        <v>5586.11</v>
      </c>
      <c r="H3418">
        <f>_xlfn.MAXIFS(performance_data[portfolio_value],performance_data[portfolio_id],performance_data[[#This Row],[portfolio_id]])  -_xlfn.MINIFS(performance_data[portfolio_value],performance_data[portfolio_id],performance_data[[#This Row],[portfolio_id]])</f>
        <v>487382.06</v>
      </c>
    </row>
    <row r="3419" spans="1:8" x14ac:dyDescent="0.3">
      <c r="A3419">
        <v>3193</v>
      </c>
      <c r="B3419" s="1">
        <v>45170</v>
      </c>
      <c r="C3419">
        <v>158715.15</v>
      </c>
      <c r="D3419">
        <v>13.61</v>
      </c>
      <c r="E3419">
        <v>14.95</v>
      </c>
      <c r="F3419">
        <v>5181.3100000000004</v>
      </c>
      <c r="G3419">
        <v>11413.86</v>
      </c>
      <c r="H3419">
        <f>_xlfn.MAXIFS(performance_data[portfolio_value],performance_data[portfolio_id],performance_data[[#This Row],[portfolio_id]])  -_xlfn.MINIFS(performance_data[portfolio_value],performance_data[portfolio_id],performance_data[[#This Row],[portfolio_id]])</f>
        <v>403498.75</v>
      </c>
    </row>
    <row r="3420" spans="1:8" x14ac:dyDescent="0.3">
      <c r="A3420">
        <v>8002</v>
      </c>
      <c r="B3420" s="1">
        <v>45454</v>
      </c>
      <c r="C3420">
        <v>158651.56</v>
      </c>
      <c r="D3420">
        <v>16.690000000000001</v>
      </c>
      <c r="E3420">
        <v>18.53</v>
      </c>
      <c r="F3420">
        <v>7134.66</v>
      </c>
      <c r="G3420">
        <v>18805.43</v>
      </c>
      <c r="H3420">
        <f>_xlfn.MAXIFS(performance_data[portfolio_value],performance_data[portfolio_id],performance_data[[#This Row],[portfolio_id]])  -_xlfn.MINIFS(performance_data[portfolio_value],performance_data[portfolio_id],performance_data[[#This Row],[portfolio_id]])</f>
        <v>453701.02</v>
      </c>
    </row>
    <row r="3421" spans="1:8" x14ac:dyDescent="0.3">
      <c r="A3421">
        <v>7265</v>
      </c>
      <c r="B3421" s="1">
        <v>45306</v>
      </c>
      <c r="C3421">
        <v>158368.76999999999</v>
      </c>
      <c r="D3421">
        <v>7.19</v>
      </c>
      <c r="E3421">
        <v>5.84</v>
      </c>
      <c r="F3421">
        <v>14029.52</v>
      </c>
      <c r="G3421">
        <v>90.23</v>
      </c>
      <c r="H3421">
        <f>_xlfn.MAXIFS(performance_data[portfolio_value],performance_data[portfolio_id],performance_data[[#This Row],[portfolio_id]])  -_xlfn.MINIFS(performance_data[portfolio_value],performance_data[portfolio_id],performance_data[[#This Row],[portfolio_id]])</f>
        <v>460611.42</v>
      </c>
    </row>
    <row r="3422" spans="1:8" x14ac:dyDescent="0.3">
      <c r="A3422">
        <v>4877</v>
      </c>
      <c r="B3422" s="1">
        <v>45177</v>
      </c>
      <c r="C3422">
        <v>158223.04000000001</v>
      </c>
      <c r="D3422">
        <v>15.18</v>
      </c>
      <c r="E3422">
        <v>14.68</v>
      </c>
      <c r="F3422">
        <v>17408.38</v>
      </c>
      <c r="G3422">
        <v>11628.78</v>
      </c>
      <c r="H3422">
        <f>_xlfn.MAXIFS(performance_data[portfolio_value],performance_data[portfolio_id],performance_data[[#This Row],[portfolio_id]])  -_xlfn.MINIFS(performance_data[portfolio_value],performance_data[portfolio_id],performance_data[[#This Row],[portfolio_id]])</f>
        <v>463210.19</v>
      </c>
    </row>
    <row r="3423" spans="1:8" x14ac:dyDescent="0.3">
      <c r="A3423">
        <v>9525</v>
      </c>
      <c r="B3423" s="1">
        <v>45031</v>
      </c>
      <c r="C3423">
        <v>158002.71</v>
      </c>
      <c r="D3423">
        <v>2.56</v>
      </c>
      <c r="E3423">
        <v>2.25</v>
      </c>
      <c r="F3423">
        <v>8870.99</v>
      </c>
      <c r="G3423">
        <v>128.1</v>
      </c>
      <c r="H3423">
        <f>_xlfn.MAXIFS(performance_data[portfolio_value],performance_data[portfolio_id],performance_data[[#This Row],[portfolio_id]])  -_xlfn.MINIFS(performance_data[portfolio_value],performance_data[portfolio_id],performance_data[[#This Row],[portfolio_id]])</f>
        <v>443691.57</v>
      </c>
    </row>
    <row r="3424" spans="1:8" x14ac:dyDescent="0.3">
      <c r="A3424">
        <v>6750</v>
      </c>
      <c r="B3424" s="1">
        <v>45492</v>
      </c>
      <c r="C3424">
        <v>157954.85</v>
      </c>
      <c r="D3424">
        <v>4.82</v>
      </c>
      <c r="E3424">
        <v>5.31</v>
      </c>
      <c r="F3424">
        <v>3309.31</v>
      </c>
      <c r="G3424">
        <v>9211.77</v>
      </c>
      <c r="H3424">
        <f>_xlfn.MAXIFS(performance_data[portfolio_value],performance_data[portfolio_id],performance_data[[#This Row],[portfolio_id]])  -_xlfn.MINIFS(performance_data[portfolio_value],performance_data[portfolio_id],performance_data[[#This Row],[portfolio_id]])</f>
        <v>442764.35</v>
      </c>
    </row>
    <row r="3425" spans="1:8" x14ac:dyDescent="0.3">
      <c r="A3425">
        <v>6297</v>
      </c>
      <c r="B3425" s="1">
        <v>45157</v>
      </c>
      <c r="C3425">
        <v>157735.12</v>
      </c>
      <c r="D3425">
        <v>-9.98</v>
      </c>
      <c r="E3425">
        <v>-8.9600000000000009</v>
      </c>
      <c r="F3425">
        <v>8242.0499999999993</v>
      </c>
      <c r="G3425">
        <v>6192.99</v>
      </c>
      <c r="H3425">
        <f>_xlfn.MAXIFS(performance_data[portfolio_value],performance_data[portfolio_id],performance_data[[#This Row],[portfolio_id]])  -_xlfn.MINIFS(performance_data[portfolio_value],performance_data[portfolio_id],performance_data[[#This Row],[portfolio_id]])</f>
        <v>472248.07</v>
      </c>
    </row>
    <row r="3426" spans="1:8" x14ac:dyDescent="0.3">
      <c r="A3426">
        <v>1483</v>
      </c>
      <c r="B3426" s="1">
        <v>45439</v>
      </c>
      <c r="C3426">
        <v>157729.72</v>
      </c>
      <c r="D3426">
        <v>7.87</v>
      </c>
      <c r="E3426">
        <v>6.44</v>
      </c>
      <c r="F3426">
        <v>6059.33</v>
      </c>
      <c r="G3426">
        <v>4677.66</v>
      </c>
      <c r="H3426">
        <f>_xlfn.MAXIFS(performance_data[portfolio_value],performance_data[portfolio_id],performance_data[[#This Row],[portfolio_id]])  -_xlfn.MINIFS(performance_data[portfolio_value],performance_data[portfolio_id],performance_data[[#This Row],[portfolio_id]])</f>
        <v>360719.92</v>
      </c>
    </row>
    <row r="3427" spans="1:8" x14ac:dyDescent="0.3">
      <c r="A3427">
        <v>1845</v>
      </c>
      <c r="B3427" s="1">
        <v>44958</v>
      </c>
      <c r="C3427">
        <v>157708.59</v>
      </c>
      <c r="D3427">
        <v>19.78</v>
      </c>
      <c r="E3427">
        <v>16.86</v>
      </c>
      <c r="F3427">
        <v>10939.3</v>
      </c>
      <c r="G3427">
        <v>10330.17</v>
      </c>
      <c r="H3427">
        <f>_xlfn.MAXIFS(performance_data[portfolio_value],performance_data[portfolio_id],performance_data[[#This Row],[portfolio_id]])  -_xlfn.MINIFS(performance_data[portfolio_value],performance_data[portfolio_id],performance_data[[#This Row],[portfolio_id]])</f>
        <v>457089.26999999996</v>
      </c>
    </row>
    <row r="3428" spans="1:8" x14ac:dyDescent="0.3">
      <c r="A3428">
        <v>5110</v>
      </c>
      <c r="B3428" s="1">
        <v>45187</v>
      </c>
      <c r="C3428">
        <v>157497.1</v>
      </c>
      <c r="D3428">
        <v>15.68</v>
      </c>
      <c r="E3428">
        <v>13.31</v>
      </c>
      <c r="F3428">
        <v>11148.27</v>
      </c>
      <c r="G3428">
        <v>14688.08</v>
      </c>
      <c r="H3428">
        <f>_xlfn.MAXIFS(performance_data[portfolio_value],performance_data[portfolio_id],performance_data[[#This Row],[portfolio_id]])  -_xlfn.MINIFS(performance_data[portfolio_value],performance_data[portfolio_id],performance_data[[#This Row],[portfolio_id]])</f>
        <v>473852.29</v>
      </c>
    </row>
    <row r="3429" spans="1:8" x14ac:dyDescent="0.3">
      <c r="A3429">
        <v>6258</v>
      </c>
      <c r="B3429" s="1">
        <v>45387</v>
      </c>
      <c r="C3429">
        <v>157451.26999999999</v>
      </c>
      <c r="D3429">
        <v>7.13</v>
      </c>
      <c r="E3429">
        <v>7.12</v>
      </c>
      <c r="F3429">
        <v>4574.96</v>
      </c>
      <c r="G3429">
        <v>4641.54</v>
      </c>
      <c r="H3429">
        <f>_xlfn.MAXIFS(performance_data[portfolio_value],performance_data[portfolio_id],performance_data[[#This Row],[portfolio_id]])  -_xlfn.MINIFS(performance_data[portfolio_value],performance_data[portfolio_id],performance_data[[#This Row],[portfolio_id]])</f>
        <v>490175.74</v>
      </c>
    </row>
    <row r="3430" spans="1:8" x14ac:dyDescent="0.3">
      <c r="A3430">
        <v>7265</v>
      </c>
      <c r="B3430" s="1">
        <v>44998</v>
      </c>
      <c r="C3430">
        <v>157376.01999999999</v>
      </c>
      <c r="D3430">
        <v>15.33</v>
      </c>
      <c r="E3430">
        <v>16.75</v>
      </c>
      <c r="F3430">
        <v>10202.99</v>
      </c>
      <c r="G3430">
        <v>13777.93</v>
      </c>
      <c r="H3430">
        <f>_xlfn.MAXIFS(performance_data[portfolio_value],performance_data[portfolio_id],performance_data[[#This Row],[portfolio_id]])  -_xlfn.MINIFS(performance_data[portfolio_value],performance_data[portfolio_id],performance_data[[#This Row],[portfolio_id]])</f>
        <v>460611.42</v>
      </c>
    </row>
    <row r="3431" spans="1:8" x14ac:dyDescent="0.3">
      <c r="A3431">
        <v>9566</v>
      </c>
      <c r="B3431" s="1">
        <v>45132</v>
      </c>
      <c r="C3431">
        <v>157375.23000000001</v>
      </c>
      <c r="D3431">
        <v>-9.7799999999999994</v>
      </c>
      <c r="E3431">
        <v>-9.7100000000000009</v>
      </c>
      <c r="F3431">
        <v>1014.64</v>
      </c>
      <c r="G3431">
        <v>6305.33</v>
      </c>
      <c r="H3431">
        <f>_xlfn.MAXIFS(performance_data[portfolio_value],performance_data[portfolio_id],performance_data[[#This Row],[portfolio_id]])  -_xlfn.MINIFS(performance_data[portfolio_value],performance_data[portfolio_id],performance_data[[#This Row],[portfolio_id]])</f>
        <v>453376.16</v>
      </c>
    </row>
    <row r="3432" spans="1:8" x14ac:dyDescent="0.3">
      <c r="A3432">
        <v>9730</v>
      </c>
      <c r="B3432" s="1">
        <v>45208</v>
      </c>
      <c r="C3432">
        <v>157354.54999999999</v>
      </c>
      <c r="D3432">
        <v>-5.59</v>
      </c>
      <c r="E3432">
        <v>-5.36</v>
      </c>
      <c r="F3432">
        <v>15555.41</v>
      </c>
      <c r="G3432">
        <v>8562.33</v>
      </c>
      <c r="H3432">
        <f>_xlfn.MAXIFS(performance_data[portfolio_value],performance_data[portfolio_id],performance_data[[#This Row],[portfolio_id]])  -_xlfn.MINIFS(performance_data[portfolio_value],performance_data[portfolio_id],performance_data[[#This Row],[portfolio_id]])</f>
        <v>418065.69999999995</v>
      </c>
    </row>
    <row r="3433" spans="1:8" x14ac:dyDescent="0.3">
      <c r="A3433">
        <v>4115</v>
      </c>
      <c r="B3433" s="1">
        <v>45243</v>
      </c>
      <c r="C3433">
        <v>157242.94</v>
      </c>
      <c r="D3433">
        <v>-5.15</v>
      </c>
      <c r="E3433">
        <v>-5.96</v>
      </c>
      <c r="F3433">
        <v>1975</v>
      </c>
      <c r="G3433">
        <v>7692.06</v>
      </c>
      <c r="H3433">
        <f>_xlfn.MAXIFS(performance_data[portfolio_value],performance_data[portfolio_id],performance_data[[#This Row],[portfolio_id]])  -_xlfn.MINIFS(performance_data[portfolio_value],performance_data[portfolio_id],performance_data[[#This Row],[portfolio_id]])</f>
        <v>486789.51</v>
      </c>
    </row>
    <row r="3434" spans="1:8" x14ac:dyDescent="0.3">
      <c r="A3434">
        <v>9525</v>
      </c>
      <c r="B3434" s="1">
        <v>45411</v>
      </c>
      <c r="C3434">
        <v>156838.20000000001</v>
      </c>
      <c r="D3434">
        <v>3.25</v>
      </c>
      <c r="E3434">
        <v>2.88</v>
      </c>
      <c r="F3434">
        <v>13324.88</v>
      </c>
      <c r="G3434">
        <v>56.01</v>
      </c>
      <c r="H3434">
        <f>_xlfn.MAXIFS(performance_data[portfolio_value],performance_data[portfolio_id],performance_data[[#This Row],[portfolio_id]])  -_xlfn.MINIFS(performance_data[portfolio_value],performance_data[portfolio_id],performance_data[[#This Row],[portfolio_id]])</f>
        <v>443691.57</v>
      </c>
    </row>
    <row r="3435" spans="1:8" x14ac:dyDescent="0.3">
      <c r="A3435">
        <v>6937</v>
      </c>
      <c r="B3435" s="1">
        <v>45388</v>
      </c>
      <c r="C3435">
        <v>156754.46</v>
      </c>
      <c r="D3435">
        <v>9.59</v>
      </c>
      <c r="E3435">
        <v>8.48</v>
      </c>
      <c r="F3435">
        <v>17586.84</v>
      </c>
      <c r="G3435">
        <v>4989.7700000000004</v>
      </c>
      <c r="H3435">
        <f>_xlfn.MAXIFS(performance_data[portfolio_value],performance_data[portfolio_id],performance_data[[#This Row],[portfolio_id]])  -_xlfn.MINIFS(performance_data[portfolio_value],performance_data[portfolio_id],performance_data[[#This Row],[portfolio_id]])</f>
        <v>381916.33999999997</v>
      </c>
    </row>
    <row r="3436" spans="1:8" x14ac:dyDescent="0.3">
      <c r="A3436">
        <v>3300</v>
      </c>
      <c r="B3436" s="1">
        <v>44955</v>
      </c>
      <c r="C3436">
        <v>156741.89000000001</v>
      </c>
      <c r="D3436">
        <v>19.91</v>
      </c>
      <c r="E3436">
        <v>17.13</v>
      </c>
      <c r="F3436">
        <v>5288.03</v>
      </c>
      <c r="G3436">
        <v>6719.95</v>
      </c>
      <c r="H3436">
        <f>_xlfn.MAXIFS(performance_data[portfolio_value],performance_data[portfolio_id],performance_data[[#This Row],[portfolio_id]])  -_xlfn.MINIFS(performance_data[portfolio_value],performance_data[portfolio_id],performance_data[[#This Row],[portfolio_id]])</f>
        <v>458185.77999999997</v>
      </c>
    </row>
    <row r="3437" spans="1:8" x14ac:dyDescent="0.3">
      <c r="A3437">
        <v>9900</v>
      </c>
      <c r="B3437" s="1">
        <v>45000</v>
      </c>
      <c r="C3437">
        <v>156635.04999999999</v>
      </c>
      <c r="D3437">
        <v>5.3</v>
      </c>
      <c r="E3437">
        <v>5.12</v>
      </c>
      <c r="F3437">
        <v>16753.45</v>
      </c>
      <c r="G3437">
        <v>9408.1200000000008</v>
      </c>
      <c r="H3437">
        <f>_xlfn.MAXIFS(performance_data[portfolio_value],performance_data[portfolio_id],performance_data[[#This Row],[portfolio_id]])  -_xlfn.MINIFS(performance_data[portfolio_value],performance_data[portfolio_id],performance_data[[#This Row],[portfolio_id]])</f>
        <v>451618.76</v>
      </c>
    </row>
    <row r="3438" spans="1:8" x14ac:dyDescent="0.3">
      <c r="A3438">
        <v>7027</v>
      </c>
      <c r="B3438" s="1">
        <v>45010</v>
      </c>
      <c r="C3438">
        <v>156626.21</v>
      </c>
      <c r="D3438">
        <v>11.33</v>
      </c>
      <c r="E3438">
        <v>11.42</v>
      </c>
      <c r="F3438">
        <v>4387.41</v>
      </c>
      <c r="G3438">
        <v>17848.599999999999</v>
      </c>
      <c r="H3438">
        <f>_xlfn.MAXIFS(performance_data[portfolio_value],performance_data[portfolio_id],performance_data[[#This Row],[portfolio_id]])  -_xlfn.MINIFS(performance_data[portfolio_value],performance_data[portfolio_id],performance_data[[#This Row],[portfolio_id]])</f>
        <v>469516.29000000004</v>
      </c>
    </row>
    <row r="3439" spans="1:8" x14ac:dyDescent="0.3">
      <c r="A3439">
        <v>7582</v>
      </c>
      <c r="B3439" s="1">
        <v>45194</v>
      </c>
      <c r="C3439">
        <v>156517.99</v>
      </c>
      <c r="D3439">
        <v>-5.45</v>
      </c>
      <c r="E3439">
        <v>-4.62</v>
      </c>
      <c r="F3439">
        <v>2744.62</v>
      </c>
      <c r="G3439">
        <v>5221.3999999999996</v>
      </c>
      <c r="H3439">
        <f>_xlfn.MAXIFS(performance_data[portfolio_value],performance_data[portfolio_id],performance_data[[#This Row],[portfolio_id]])  -_xlfn.MINIFS(performance_data[portfolio_value],performance_data[portfolio_id],performance_data[[#This Row],[portfolio_id]])</f>
        <v>455413.95</v>
      </c>
    </row>
    <row r="3440" spans="1:8" x14ac:dyDescent="0.3">
      <c r="A3440">
        <v>8313</v>
      </c>
      <c r="B3440" s="1">
        <v>45020</v>
      </c>
      <c r="C3440">
        <v>156300.78</v>
      </c>
      <c r="D3440">
        <v>-5.63</v>
      </c>
      <c r="E3440">
        <v>-5.03</v>
      </c>
      <c r="F3440">
        <v>109.49</v>
      </c>
      <c r="G3440">
        <v>19565.46</v>
      </c>
      <c r="H3440">
        <f>_xlfn.MAXIFS(performance_data[portfolio_value],performance_data[portfolio_id],performance_data[[#This Row],[portfolio_id]])  -_xlfn.MINIFS(performance_data[portfolio_value],performance_data[portfolio_id],performance_data[[#This Row],[portfolio_id]])</f>
        <v>414394.99</v>
      </c>
    </row>
    <row r="3441" spans="1:8" x14ac:dyDescent="0.3">
      <c r="A3441">
        <v>1204</v>
      </c>
      <c r="B3441" s="1">
        <v>45054</v>
      </c>
      <c r="C3441">
        <v>156294.43</v>
      </c>
      <c r="D3441">
        <v>8.1999999999999993</v>
      </c>
      <c r="E3441">
        <v>6.76</v>
      </c>
      <c r="F3441">
        <v>11655.36</v>
      </c>
      <c r="G3441">
        <v>14419.42</v>
      </c>
      <c r="H3441">
        <f>_xlfn.MAXIFS(performance_data[portfolio_value],performance_data[portfolio_id],performance_data[[#This Row],[portfolio_id]])  -_xlfn.MINIFS(performance_data[portfolio_value],performance_data[portfolio_id],performance_data[[#This Row],[portfolio_id]])</f>
        <v>473571.24</v>
      </c>
    </row>
    <row r="3442" spans="1:8" x14ac:dyDescent="0.3">
      <c r="A3442">
        <v>7172</v>
      </c>
      <c r="B3442" s="1">
        <v>45228</v>
      </c>
      <c r="C3442">
        <v>156239.87</v>
      </c>
      <c r="D3442">
        <v>-7.69</v>
      </c>
      <c r="E3442">
        <v>-7</v>
      </c>
      <c r="F3442">
        <v>12644.44</v>
      </c>
      <c r="G3442">
        <v>3448</v>
      </c>
      <c r="H3442">
        <f>_xlfn.MAXIFS(performance_data[portfolio_value],performance_data[portfolio_id],performance_data[[#This Row],[portfolio_id]])  -_xlfn.MINIFS(performance_data[portfolio_value],performance_data[portfolio_id],performance_data[[#This Row],[portfolio_id]])</f>
        <v>435214.88</v>
      </c>
    </row>
    <row r="3443" spans="1:8" x14ac:dyDescent="0.3">
      <c r="A3443">
        <v>4157</v>
      </c>
      <c r="B3443" s="1">
        <v>45051</v>
      </c>
      <c r="C3443">
        <v>156179.69</v>
      </c>
      <c r="D3443">
        <v>12.29</v>
      </c>
      <c r="E3443">
        <v>13.81</v>
      </c>
      <c r="F3443">
        <v>7335.78</v>
      </c>
      <c r="G3443">
        <v>11648.62</v>
      </c>
      <c r="H3443">
        <f>_xlfn.MAXIFS(performance_data[portfolio_value],performance_data[portfolio_id],performance_data[[#This Row],[portfolio_id]])  -_xlfn.MINIFS(performance_data[portfolio_value],performance_data[portfolio_id],performance_data[[#This Row],[portfolio_id]])</f>
        <v>463407.92000000004</v>
      </c>
    </row>
    <row r="3444" spans="1:8" x14ac:dyDescent="0.3">
      <c r="A3444">
        <v>8156</v>
      </c>
      <c r="B3444" s="1">
        <v>44958</v>
      </c>
      <c r="C3444">
        <v>156151.51999999999</v>
      </c>
      <c r="D3444">
        <v>12.36</v>
      </c>
      <c r="E3444">
        <v>14.54</v>
      </c>
      <c r="F3444">
        <v>7907.33</v>
      </c>
      <c r="G3444">
        <v>4936.3</v>
      </c>
      <c r="H3444">
        <f>_xlfn.MAXIFS(performance_data[portfolio_value],performance_data[portfolio_id],performance_data[[#This Row],[portfolio_id]])  -_xlfn.MINIFS(performance_data[portfolio_value],performance_data[portfolio_id],performance_data[[#This Row],[portfolio_id]])</f>
        <v>428305.74</v>
      </c>
    </row>
    <row r="3445" spans="1:8" x14ac:dyDescent="0.3">
      <c r="A3445">
        <v>9751</v>
      </c>
      <c r="B3445" s="1">
        <v>45537</v>
      </c>
      <c r="C3445">
        <v>156135.6</v>
      </c>
      <c r="D3445">
        <v>14.98</v>
      </c>
      <c r="E3445">
        <v>16.64</v>
      </c>
      <c r="F3445">
        <v>4831.05</v>
      </c>
      <c r="G3445">
        <v>7447.47</v>
      </c>
      <c r="H3445">
        <f>_xlfn.MAXIFS(performance_data[portfolio_value],performance_data[portfolio_id],performance_data[[#This Row],[portfolio_id]])  -_xlfn.MINIFS(performance_data[portfolio_value],performance_data[portfolio_id],performance_data[[#This Row],[portfolio_id]])</f>
        <v>486791.28</v>
      </c>
    </row>
    <row r="3446" spans="1:8" x14ac:dyDescent="0.3">
      <c r="A3446">
        <v>7858</v>
      </c>
      <c r="B3446" s="1">
        <v>45264</v>
      </c>
      <c r="C3446">
        <v>156084.07</v>
      </c>
      <c r="D3446">
        <v>8.6999999999999993</v>
      </c>
      <c r="E3446">
        <v>7.86</v>
      </c>
      <c r="F3446">
        <v>11796.99</v>
      </c>
      <c r="G3446">
        <v>11160.59</v>
      </c>
      <c r="H3446">
        <f>_xlfn.MAXIFS(performance_data[portfolio_value],performance_data[portfolio_id],performance_data[[#This Row],[portfolio_id]])  -_xlfn.MINIFS(performance_data[portfolio_value],performance_data[portfolio_id],performance_data[[#This Row],[portfolio_id]])</f>
        <v>441350.53</v>
      </c>
    </row>
    <row r="3447" spans="1:8" x14ac:dyDescent="0.3">
      <c r="A3447">
        <v>1726</v>
      </c>
      <c r="B3447" s="1">
        <v>45062</v>
      </c>
      <c r="C3447">
        <v>156031.29999999999</v>
      </c>
      <c r="D3447">
        <v>19.5</v>
      </c>
      <c r="E3447">
        <v>16.62</v>
      </c>
      <c r="F3447">
        <v>3223.52</v>
      </c>
      <c r="G3447">
        <v>9942.2199999999993</v>
      </c>
      <c r="H3447">
        <f>_xlfn.MAXIFS(performance_data[portfolio_value],performance_data[portfolio_id],performance_data[[#This Row],[portfolio_id]])  -_xlfn.MINIFS(performance_data[portfolio_value],performance_data[portfolio_id],performance_data[[#This Row],[portfolio_id]])</f>
        <v>399055.5</v>
      </c>
    </row>
    <row r="3448" spans="1:8" x14ac:dyDescent="0.3">
      <c r="A3448">
        <v>8313</v>
      </c>
      <c r="B3448" s="1">
        <v>45053</v>
      </c>
      <c r="C3448">
        <v>155959.07</v>
      </c>
      <c r="D3448">
        <v>2.58</v>
      </c>
      <c r="E3448">
        <v>2.2200000000000002</v>
      </c>
      <c r="F3448">
        <v>12411.74</v>
      </c>
      <c r="G3448">
        <v>16946.73</v>
      </c>
      <c r="H3448">
        <f>_xlfn.MAXIFS(performance_data[portfolio_value],performance_data[portfolio_id],performance_data[[#This Row],[portfolio_id]])  -_xlfn.MINIFS(performance_data[portfolio_value],performance_data[portfolio_id],performance_data[[#This Row],[portfolio_id]])</f>
        <v>414394.99</v>
      </c>
    </row>
    <row r="3449" spans="1:8" x14ac:dyDescent="0.3">
      <c r="A3449">
        <v>2157</v>
      </c>
      <c r="B3449" s="1">
        <v>45461</v>
      </c>
      <c r="C3449">
        <v>155895.76999999999</v>
      </c>
      <c r="D3449">
        <v>6.52</v>
      </c>
      <c r="E3449">
        <v>7.54</v>
      </c>
      <c r="F3449">
        <v>5434.19</v>
      </c>
      <c r="G3449">
        <v>3297.43</v>
      </c>
      <c r="H3449">
        <f>_xlfn.MAXIFS(performance_data[portfolio_value],performance_data[portfolio_id],performance_data[[#This Row],[portfolio_id]])  -_xlfn.MINIFS(performance_data[portfolio_value],performance_data[portfolio_id],performance_data[[#This Row],[portfolio_id]])</f>
        <v>403528.37</v>
      </c>
    </row>
    <row r="3450" spans="1:8" x14ac:dyDescent="0.3">
      <c r="A3450">
        <v>1784</v>
      </c>
      <c r="B3450" s="1">
        <v>45140</v>
      </c>
      <c r="C3450">
        <v>155826.29999999999</v>
      </c>
      <c r="D3450">
        <v>-7.85</v>
      </c>
      <c r="E3450">
        <v>-6.38</v>
      </c>
      <c r="F3450">
        <v>16548.13</v>
      </c>
      <c r="G3450">
        <v>5998.02</v>
      </c>
      <c r="H3450">
        <f>_xlfn.MAXIFS(performance_data[portfolio_value],performance_data[portfolio_id],performance_data[[#This Row],[portfolio_id]])  -_xlfn.MINIFS(performance_data[portfolio_value],performance_data[portfolio_id],performance_data[[#This Row],[portfolio_id]])</f>
        <v>449956.44999999995</v>
      </c>
    </row>
    <row r="3451" spans="1:8" x14ac:dyDescent="0.3">
      <c r="A3451">
        <v>1029</v>
      </c>
      <c r="B3451" s="1">
        <v>44989</v>
      </c>
      <c r="C3451">
        <v>155807.29</v>
      </c>
      <c r="D3451">
        <v>-1.6</v>
      </c>
      <c r="E3451">
        <v>-1.31</v>
      </c>
      <c r="F3451">
        <v>10900.54</v>
      </c>
      <c r="G3451">
        <v>17995.5</v>
      </c>
      <c r="H3451">
        <f>_xlfn.MAXIFS(performance_data[portfolio_value],performance_data[portfolio_id],performance_data[[#This Row],[portfolio_id]])  -_xlfn.MINIFS(performance_data[portfolio_value],performance_data[portfolio_id],performance_data[[#This Row],[portfolio_id]])</f>
        <v>457051.31000000006</v>
      </c>
    </row>
    <row r="3452" spans="1:8" x14ac:dyDescent="0.3">
      <c r="A3452">
        <v>7654</v>
      </c>
      <c r="B3452" s="1">
        <v>44921</v>
      </c>
      <c r="C3452">
        <v>155599.47</v>
      </c>
      <c r="D3452">
        <v>8.61</v>
      </c>
      <c r="E3452">
        <v>9.36</v>
      </c>
      <c r="F3452">
        <v>14132.11</v>
      </c>
      <c r="G3452">
        <v>1381.9</v>
      </c>
      <c r="H3452">
        <f>_xlfn.MAXIFS(performance_data[portfolio_value],performance_data[portfolio_id],performance_data[[#This Row],[portfolio_id]])  -_xlfn.MINIFS(performance_data[portfolio_value],performance_data[portfolio_id],performance_data[[#This Row],[portfolio_id]])</f>
        <v>457897.98</v>
      </c>
    </row>
    <row r="3453" spans="1:8" x14ac:dyDescent="0.3">
      <c r="A3453">
        <v>7654</v>
      </c>
      <c r="B3453" s="1">
        <v>45422</v>
      </c>
      <c r="C3453">
        <v>155399.76</v>
      </c>
      <c r="D3453">
        <v>-7.15</v>
      </c>
      <c r="E3453">
        <v>-7.29</v>
      </c>
      <c r="F3453">
        <v>8679.25</v>
      </c>
      <c r="G3453">
        <v>3106.94</v>
      </c>
      <c r="H3453">
        <f>_xlfn.MAXIFS(performance_data[portfolio_value],performance_data[portfolio_id],performance_data[[#This Row],[portfolio_id]])  -_xlfn.MINIFS(performance_data[portfolio_value],performance_data[portfolio_id],performance_data[[#This Row],[portfolio_id]])</f>
        <v>457897.98</v>
      </c>
    </row>
    <row r="3454" spans="1:8" x14ac:dyDescent="0.3">
      <c r="A3454">
        <v>5110</v>
      </c>
      <c r="B3454" s="1">
        <v>45167</v>
      </c>
      <c r="C3454">
        <v>155331.57</v>
      </c>
      <c r="D3454">
        <v>-1.1100000000000001</v>
      </c>
      <c r="E3454">
        <v>-1.04</v>
      </c>
      <c r="F3454">
        <v>13020.81</v>
      </c>
      <c r="G3454">
        <v>1713.94</v>
      </c>
      <c r="H3454">
        <f>_xlfn.MAXIFS(performance_data[portfolio_value],performance_data[portfolio_id],performance_data[[#This Row],[portfolio_id]])  -_xlfn.MINIFS(performance_data[portfolio_value],performance_data[portfolio_id],performance_data[[#This Row],[portfolio_id]])</f>
        <v>473852.29</v>
      </c>
    </row>
    <row r="3455" spans="1:8" x14ac:dyDescent="0.3">
      <c r="A3455">
        <v>5264</v>
      </c>
      <c r="B3455" s="1">
        <v>45161</v>
      </c>
      <c r="C3455">
        <v>155090.88</v>
      </c>
      <c r="D3455">
        <v>-6.3</v>
      </c>
      <c r="E3455">
        <v>-7.47</v>
      </c>
      <c r="F3455">
        <v>13640.75</v>
      </c>
      <c r="G3455">
        <v>17525.93</v>
      </c>
      <c r="H3455">
        <f>_xlfn.MAXIFS(performance_data[portfolio_value],performance_data[portfolio_id],performance_data[[#This Row],[portfolio_id]])  -_xlfn.MINIFS(performance_data[portfolio_value],performance_data[portfolio_id],performance_data[[#This Row],[portfolio_id]])</f>
        <v>488077.94</v>
      </c>
    </row>
    <row r="3456" spans="1:8" x14ac:dyDescent="0.3">
      <c r="A3456">
        <v>1726</v>
      </c>
      <c r="B3456" s="1">
        <v>45280</v>
      </c>
      <c r="C3456">
        <v>154962.01</v>
      </c>
      <c r="D3456">
        <v>15.03</v>
      </c>
      <c r="E3456">
        <v>16.940000000000001</v>
      </c>
      <c r="F3456">
        <v>19021.34</v>
      </c>
      <c r="G3456">
        <v>17149.349999999999</v>
      </c>
      <c r="H3456">
        <f>_xlfn.MAXIFS(performance_data[portfolio_value],performance_data[portfolio_id],performance_data[[#This Row],[portfolio_id]])  -_xlfn.MINIFS(performance_data[portfolio_value],performance_data[portfolio_id],performance_data[[#This Row],[portfolio_id]])</f>
        <v>399055.5</v>
      </c>
    </row>
    <row r="3457" spans="1:8" x14ac:dyDescent="0.3">
      <c r="A3457">
        <v>9698</v>
      </c>
      <c r="B3457" s="1">
        <v>45235</v>
      </c>
      <c r="C3457">
        <v>154931.68</v>
      </c>
      <c r="D3457">
        <v>13.15</v>
      </c>
      <c r="E3457">
        <v>13.46</v>
      </c>
      <c r="F3457">
        <v>2106.02</v>
      </c>
      <c r="G3457">
        <v>14731.05</v>
      </c>
      <c r="H3457">
        <f>_xlfn.MAXIFS(performance_data[portfolio_value],performance_data[portfolio_id],performance_data[[#This Row],[portfolio_id]])  -_xlfn.MINIFS(performance_data[portfolio_value],performance_data[portfolio_id],performance_data[[#This Row],[portfolio_id]])</f>
        <v>472544.12</v>
      </c>
    </row>
    <row r="3458" spans="1:8" x14ac:dyDescent="0.3">
      <c r="A3458">
        <v>8907</v>
      </c>
      <c r="B3458" s="1">
        <v>45144</v>
      </c>
      <c r="C3458">
        <v>154734.25</v>
      </c>
      <c r="D3458">
        <v>-5.45</v>
      </c>
      <c r="E3458">
        <v>-5.78</v>
      </c>
      <c r="F3458">
        <v>9914.2000000000007</v>
      </c>
      <c r="G3458">
        <v>1776.53</v>
      </c>
      <c r="H3458">
        <f>_xlfn.MAXIFS(performance_data[portfolio_value],performance_data[portfolio_id],performance_data[[#This Row],[portfolio_id]])  -_xlfn.MINIFS(performance_data[portfolio_value],performance_data[portfolio_id],performance_data[[#This Row],[portfolio_id]])</f>
        <v>482589.74</v>
      </c>
    </row>
    <row r="3459" spans="1:8" x14ac:dyDescent="0.3">
      <c r="A3459">
        <v>1204</v>
      </c>
      <c r="B3459" s="1">
        <v>45277</v>
      </c>
      <c r="C3459">
        <v>154533.38</v>
      </c>
      <c r="D3459">
        <v>-7.04</v>
      </c>
      <c r="E3459">
        <v>-6.41</v>
      </c>
      <c r="F3459">
        <v>3356.86</v>
      </c>
      <c r="G3459">
        <v>2943.93</v>
      </c>
      <c r="H3459">
        <f>_xlfn.MAXIFS(performance_data[portfolio_value],performance_data[portfolio_id],performance_data[[#This Row],[portfolio_id]])  -_xlfn.MINIFS(performance_data[portfolio_value],performance_data[portfolio_id],performance_data[[#This Row],[portfolio_id]])</f>
        <v>473571.24</v>
      </c>
    </row>
    <row r="3460" spans="1:8" x14ac:dyDescent="0.3">
      <c r="A3460">
        <v>5705</v>
      </c>
      <c r="B3460" s="1">
        <v>45322</v>
      </c>
      <c r="C3460">
        <v>154345.59</v>
      </c>
      <c r="D3460">
        <v>-5.41</v>
      </c>
      <c r="E3460">
        <v>-4.76</v>
      </c>
      <c r="F3460">
        <v>10441.64</v>
      </c>
      <c r="G3460">
        <v>3960.72</v>
      </c>
      <c r="H3460">
        <f>_xlfn.MAXIFS(performance_data[portfolio_value],performance_data[portfolio_id],performance_data[[#This Row],[portfolio_id]])  -_xlfn.MINIFS(performance_data[portfolio_value],performance_data[portfolio_id],performance_data[[#This Row],[portfolio_id]])</f>
        <v>451631.84</v>
      </c>
    </row>
    <row r="3461" spans="1:8" x14ac:dyDescent="0.3">
      <c r="A3461">
        <v>2363</v>
      </c>
      <c r="B3461" s="1">
        <v>44897</v>
      </c>
      <c r="C3461">
        <v>154053.26</v>
      </c>
      <c r="D3461">
        <v>-2.3199999999999998</v>
      </c>
      <c r="E3461">
        <v>-2.1</v>
      </c>
      <c r="F3461">
        <v>16093.39</v>
      </c>
      <c r="G3461">
        <v>9509.7900000000009</v>
      </c>
      <c r="H3461">
        <f>_xlfn.MAXIFS(performance_data[portfolio_value],performance_data[portfolio_id],performance_data[[#This Row],[portfolio_id]])  -_xlfn.MINIFS(performance_data[portfolio_value],performance_data[portfolio_id],performance_data[[#This Row],[portfolio_id]])</f>
        <v>480183.11000000004</v>
      </c>
    </row>
    <row r="3462" spans="1:8" x14ac:dyDescent="0.3">
      <c r="A3462">
        <v>3877</v>
      </c>
      <c r="B3462" s="1">
        <v>45201</v>
      </c>
      <c r="C3462">
        <v>153972.98000000001</v>
      </c>
      <c r="D3462">
        <v>17.89</v>
      </c>
      <c r="E3462">
        <v>14.89</v>
      </c>
      <c r="F3462">
        <v>2257.81</v>
      </c>
      <c r="G3462">
        <v>5790.42</v>
      </c>
      <c r="H3462">
        <f>_xlfn.MAXIFS(performance_data[portfolio_value],performance_data[portfolio_id],performance_data[[#This Row],[portfolio_id]])  -_xlfn.MINIFS(performance_data[portfolio_value],performance_data[portfolio_id],performance_data[[#This Row],[portfolio_id]])</f>
        <v>437292.56999999995</v>
      </c>
    </row>
    <row r="3463" spans="1:8" x14ac:dyDescent="0.3">
      <c r="A3463">
        <v>9063</v>
      </c>
      <c r="B3463" s="1">
        <v>45147</v>
      </c>
      <c r="C3463">
        <v>153886.35</v>
      </c>
      <c r="D3463">
        <v>19.14</v>
      </c>
      <c r="E3463">
        <v>17.21</v>
      </c>
      <c r="F3463">
        <v>3710.38</v>
      </c>
      <c r="G3463">
        <v>12309.2</v>
      </c>
      <c r="H3463">
        <f>_xlfn.MAXIFS(performance_data[portfolio_value],performance_data[portfolio_id],performance_data[[#This Row],[portfolio_id]])  -_xlfn.MINIFS(performance_data[portfolio_value],performance_data[portfolio_id],performance_data[[#This Row],[portfolio_id]])</f>
        <v>443243.98</v>
      </c>
    </row>
    <row r="3464" spans="1:8" x14ac:dyDescent="0.3">
      <c r="A3464">
        <v>1029</v>
      </c>
      <c r="B3464" s="1">
        <v>45270</v>
      </c>
      <c r="C3464">
        <v>153803.70000000001</v>
      </c>
      <c r="D3464">
        <v>11.71</v>
      </c>
      <c r="E3464">
        <v>10.029999999999999</v>
      </c>
      <c r="F3464">
        <v>13145.05</v>
      </c>
      <c r="G3464">
        <v>7717.12</v>
      </c>
      <c r="H3464">
        <f>_xlfn.MAXIFS(performance_data[portfolio_value],performance_data[portfolio_id],performance_data[[#This Row],[portfolio_id]])  -_xlfn.MINIFS(performance_data[portfolio_value],performance_data[portfolio_id],performance_data[[#This Row],[portfolio_id]])</f>
        <v>457051.31000000006</v>
      </c>
    </row>
    <row r="3465" spans="1:8" x14ac:dyDescent="0.3">
      <c r="A3465">
        <v>6750</v>
      </c>
      <c r="B3465" s="1">
        <v>45078</v>
      </c>
      <c r="C3465">
        <v>153758.81</v>
      </c>
      <c r="D3465">
        <v>14.58</v>
      </c>
      <c r="E3465">
        <v>16.43</v>
      </c>
      <c r="F3465">
        <v>7598.21</v>
      </c>
      <c r="G3465">
        <v>13370.7</v>
      </c>
      <c r="H3465">
        <f>_xlfn.MAXIFS(performance_data[portfolio_value],performance_data[portfolio_id],performance_data[[#This Row],[portfolio_id]])  -_xlfn.MINIFS(performance_data[portfolio_value],performance_data[portfolio_id],performance_data[[#This Row],[portfolio_id]])</f>
        <v>442764.35</v>
      </c>
    </row>
    <row r="3466" spans="1:8" x14ac:dyDescent="0.3">
      <c r="A3466">
        <v>5390</v>
      </c>
      <c r="B3466" s="1">
        <v>45404</v>
      </c>
      <c r="C3466">
        <v>153601.76</v>
      </c>
      <c r="D3466">
        <v>5.68</v>
      </c>
      <c r="E3466">
        <v>5.48</v>
      </c>
      <c r="F3466">
        <v>10280.85</v>
      </c>
      <c r="G3466">
        <v>747.38</v>
      </c>
      <c r="H3466">
        <f>_xlfn.MAXIFS(performance_data[portfolio_value],performance_data[portfolio_id],performance_data[[#This Row],[portfolio_id]])  -_xlfn.MINIFS(performance_data[portfolio_value],performance_data[portfolio_id],performance_data[[#This Row],[portfolio_id]])</f>
        <v>453454.35</v>
      </c>
    </row>
    <row r="3467" spans="1:8" x14ac:dyDescent="0.3">
      <c r="A3467">
        <v>6369</v>
      </c>
      <c r="B3467" s="1">
        <v>45039</v>
      </c>
      <c r="C3467">
        <v>153553.67000000001</v>
      </c>
      <c r="D3467">
        <v>13.79</v>
      </c>
      <c r="E3467">
        <v>16.3</v>
      </c>
      <c r="F3467">
        <v>19761.63</v>
      </c>
      <c r="G3467">
        <v>10025.67</v>
      </c>
      <c r="H3467">
        <f>_xlfn.MAXIFS(performance_data[portfolio_value],performance_data[portfolio_id],performance_data[[#This Row],[portfolio_id]])  -_xlfn.MINIFS(performance_data[portfolio_value],performance_data[portfolio_id],performance_data[[#This Row],[portfolio_id]])</f>
        <v>449634.47000000003</v>
      </c>
    </row>
    <row r="3468" spans="1:8" x14ac:dyDescent="0.3">
      <c r="A3468">
        <v>1932</v>
      </c>
      <c r="B3468" s="1">
        <v>44932</v>
      </c>
      <c r="C3468">
        <v>153511.35</v>
      </c>
      <c r="D3468">
        <v>3.45</v>
      </c>
      <c r="E3468">
        <v>3.56</v>
      </c>
      <c r="F3468">
        <v>1406.81</v>
      </c>
      <c r="G3468">
        <v>13707.08</v>
      </c>
      <c r="H3468">
        <f>_xlfn.MAXIFS(performance_data[portfolio_value],performance_data[portfolio_id],performance_data[[#This Row],[portfolio_id]])  -_xlfn.MINIFS(performance_data[portfolio_value],performance_data[portfolio_id],performance_data[[#This Row],[portfolio_id]])</f>
        <v>436132.11000000004</v>
      </c>
    </row>
    <row r="3469" spans="1:8" x14ac:dyDescent="0.3">
      <c r="A3469">
        <v>3300</v>
      </c>
      <c r="B3469" s="1">
        <v>44871</v>
      </c>
      <c r="C3469">
        <v>153469.74</v>
      </c>
      <c r="D3469">
        <v>-5.37</v>
      </c>
      <c r="E3469">
        <v>-4.9400000000000004</v>
      </c>
      <c r="F3469">
        <v>8218.34</v>
      </c>
      <c r="G3469">
        <v>6573.94</v>
      </c>
      <c r="H3469">
        <f>_xlfn.MAXIFS(performance_data[portfolio_value],performance_data[portfolio_id],performance_data[[#This Row],[portfolio_id]])  -_xlfn.MINIFS(performance_data[portfolio_value],performance_data[portfolio_id],performance_data[[#This Row],[portfolio_id]])</f>
        <v>458185.77999999997</v>
      </c>
    </row>
    <row r="3470" spans="1:8" x14ac:dyDescent="0.3">
      <c r="A3470">
        <v>5108</v>
      </c>
      <c r="B3470" s="1">
        <v>45505</v>
      </c>
      <c r="C3470">
        <v>153441.62</v>
      </c>
      <c r="D3470">
        <v>-4.5</v>
      </c>
      <c r="E3470">
        <v>-3.79</v>
      </c>
      <c r="F3470">
        <v>19781.580000000002</v>
      </c>
      <c r="G3470">
        <v>17345.12</v>
      </c>
      <c r="H3470">
        <f>_xlfn.MAXIFS(performance_data[portfolio_value],performance_data[portfolio_id],performance_data[[#This Row],[portfolio_id]])  -_xlfn.MINIFS(performance_data[portfolio_value],performance_data[portfolio_id],performance_data[[#This Row],[portfolio_id]])</f>
        <v>468239.51</v>
      </c>
    </row>
    <row r="3471" spans="1:8" x14ac:dyDescent="0.3">
      <c r="A3471">
        <v>4705</v>
      </c>
      <c r="B3471" s="1">
        <v>45287</v>
      </c>
      <c r="C3471">
        <v>153406.15</v>
      </c>
      <c r="D3471">
        <v>-5.65</v>
      </c>
      <c r="E3471">
        <v>-6.71</v>
      </c>
      <c r="F3471">
        <v>19916</v>
      </c>
      <c r="G3471">
        <v>6411.78</v>
      </c>
      <c r="H3471">
        <f>_xlfn.MAXIFS(performance_data[portfolio_value],performance_data[portfolio_id],performance_data[[#This Row],[portfolio_id]])  -_xlfn.MINIFS(performance_data[portfolio_value],performance_data[portfolio_id],performance_data[[#This Row],[portfolio_id]])</f>
        <v>457432.01999999996</v>
      </c>
    </row>
    <row r="3472" spans="1:8" x14ac:dyDescent="0.3">
      <c r="A3472">
        <v>4115</v>
      </c>
      <c r="B3472" s="1">
        <v>45348</v>
      </c>
      <c r="C3472">
        <v>153389.34</v>
      </c>
      <c r="D3472">
        <v>9.06</v>
      </c>
      <c r="E3472">
        <v>10.17</v>
      </c>
      <c r="F3472">
        <v>10995.75</v>
      </c>
      <c r="G3472">
        <v>13218.69</v>
      </c>
      <c r="H3472">
        <f>_xlfn.MAXIFS(performance_data[portfolio_value],performance_data[portfolio_id],performance_data[[#This Row],[portfolio_id]])  -_xlfn.MINIFS(performance_data[portfolio_value],performance_data[portfolio_id],performance_data[[#This Row],[portfolio_id]])</f>
        <v>486789.51</v>
      </c>
    </row>
    <row r="3473" spans="1:8" x14ac:dyDescent="0.3">
      <c r="A3473">
        <v>7948</v>
      </c>
      <c r="B3473" s="1">
        <v>45360</v>
      </c>
      <c r="C3473">
        <v>153287</v>
      </c>
      <c r="D3473">
        <v>15.7</v>
      </c>
      <c r="E3473">
        <v>15.57</v>
      </c>
      <c r="F3473">
        <v>13229.72</v>
      </c>
      <c r="G3473">
        <v>7464.73</v>
      </c>
      <c r="H3473">
        <f>_xlfn.MAXIFS(performance_data[portfolio_value],performance_data[portfolio_id],performance_data[[#This Row],[portfolio_id]])  -_xlfn.MINIFS(performance_data[portfolio_value],performance_data[portfolio_id],performance_data[[#This Row],[portfolio_id]])</f>
        <v>454830.86</v>
      </c>
    </row>
    <row r="3474" spans="1:8" x14ac:dyDescent="0.3">
      <c r="A3474">
        <v>2697</v>
      </c>
      <c r="B3474" s="1">
        <v>44971</v>
      </c>
      <c r="C3474">
        <v>153144.87</v>
      </c>
      <c r="D3474">
        <v>19.71</v>
      </c>
      <c r="E3474">
        <v>16.43</v>
      </c>
      <c r="F3474">
        <v>14516.08</v>
      </c>
      <c r="G3474">
        <v>12964.27</v>
      </c>
      <c r="H3474">
        <f>_xlfn.MAXIFS(performance_data[portfolio_value],performance_data[portfolio_id],performance_data[[#This Row],[portfolio_id]])  -_xlfn.MINIFS(performance_data[portfolio_value],performance_data[portfolio_id],performance_data[[#This Row],[portfolio_id]])</f>
        <v>490596.61000000004</v>
      </c>
    </row>
    <row r="3475" spans="1:8" x14ac:dyDescent="0.3">
      <c r="A3475">
        <v>8002</v>
      </c>
      <c r="B3475" s="1">
        <v>45463</v>
      </c>
      <c r="C3475">
        <v>152936.37</v>
      </c>
      <c r="D3475">
        <v>0</v>
      </c>
      <c r="E3475">
        <v>0</v>
      </c>
      <c r="F3475">
        <v>1480.21</v>
      </c>
      <c r="G3475">
        <v>13842.89</v>
      </c>
      <c r="H3475">
        <f>_xlfn.MAXIFS(performance_data[portfolio_value],performance_data[portfolio_id],performance_data[[#This Row],[portfolio_id]])  -_xlfn.MINIFS(performance_data[portfolio_value],performance_data[portfolio_id],performance_data[[#This Row],[portfolio_id]])</f>
        <v>453701.02</v>
      </c>
    </row>
    <row r="3476" spans="1:8" x14ac:dyDescent="0.3">
      <c r="A3476">
        <v>8280</v>
      </c>
      <c r="B3476" s="1">
        <v>45557</v>
      </c>
      <c r="C3476">
        <v>152847.29999999999</v>
      </c>
      <c r="D3476">
        <v>-3.72</v>
      </c>
      <c r="E3476">
        <v>-3.49</v>
      </c>
      <c r="F3476">
        <v>12742.07</v>
      </c>
      <c r="G3476">
        <v>4727.53</v>
      </c>
      <c r="H3476">
        <f>_xlfn.MAXIFS(performance_data[portfolio_value],performance_data[portfolio_id],performance_data[[#This Row],[portfolio_id]])  -_xlfn.MINIFS(performance_data[portfolio_value],performance_data[portfolio_id],performance_data[[#This Row],[portfolio_id]])</f>
        <v>435213.7</v>
      </c>
    </row>
    <row r="3477" spans="1:8" x14ac:dyDescent="0.3">
      <c r="A3477">
        <v>6240</v>
      </c>
      <c r="B3477" s="1">
        <v>45016</v>
      </c>
      <c r="C3477">
        <v>152790.95000000001</v>
      </c>
      <c r="D3477">
        <v>5.46</v>
      </c>
      <c r="E3477">
        <v>5.47</v>
      </c>
      <c r="F3477">
        <v>5595.49</v>
      </c>
      <c r="G3477">
        <v>6943.83</v>
      </c>
      <c r="H3477">
        <f>_xlfn.MAXIFS(performance_data[portfolio_value],performance_data[portfolio_id],performance_data[[#This Row],[portfolio_id]])  -_xlfn.MINIFS(performance_data[portfolio_value],performance_data[portfolio_id],performance_data[[#This Row],[portfolio_id]])</f>
        <v>472102.02999999997</v>
      </c>
    </row>
    <row r="3478" spans="1:8" x14ac:dyDescent="0.3">
      <c r="A3478">
        <v>9983</v>
      </c>
      <c r="B3478" s="1">
        <v>44857</v>
      </c>
      <c r="C3478">
        <v>152738.35</v>
      </c>
      <c r="D3478">
        <v>5.51</v>
      </c>
      <c r="E3478">
        <v>4.5999999999999996</v>
      </c>
      <c r="F3478">
        <v>7396.46</v>
      </c>
      <c r="G3478">
        <v>1365.41</v>
      </c>
      <c r="H3478">
        <f>_xlfn.MAXIFS(performance_data[portfolio_value],performance_data[portfolio_id],performance_data[[#This Row],[portfolio_id]])  -_xlfn.MINIFS(performance_data[portfolio_value],performance_data[portfolio_id],performance_data[[#This Row],[portfolio_id]])</f>
        <v>475948.09</v>
      </c>
    </row>
    <row r="3479" spans="1:8" x14ac:dyDescent="0.3">
      <c r="A3479">
        <v>1405</v>
      </c>
      <c r="B3479" s="1">
        <v>44888</v>
      </c>
      <c r="C3479">
        <v>152736.26999999999</v>
      </c>
      <c r="D3479">
        <v>-0.38</v>
      </c>
      <c r="E3479">
        <v>-0.34</v>
      </c>
      <c r="F3479">
        <v>4801</v>
      </c>
      <c r="G3479">
        <v>1221.1199999999999</v>
      </c>
      <c r="H3479">
        <f>_xlfn.MAXIFS(performance_data[portfolio_value],performance_data[portfolio_id],performance_data[[#This Row],[portfolio_id]])  -_xlfn.MINIFS(performance_data[portfolio_value],performance_data[portfolio_id],performance_data[[#This Row],[portfolio_id]])</f>
        <v>448826.29000000004</v>
      </c>
    </row>
    <row r="3480" spans="1:8" x14ac:dyDescent="0.3">
      <c r="A3480">
        <v>1666</v>
      </c>
      <c r="B3480" s="1">
        <v>45097</v>
      </c>
      <c r="C3480">
        <v>152700.32999999999</v>
      </c>
      <c r="D3480">
        <v>3.17</v>
      </c>
      <c r="E3480">
        <v>2.89</v>
      </c>
      <c r="F3480">
        <v>16100.24</v>
      </c>
      <c r="G3480">
        <v>16176.47</v>
      </c>
      <c r="H3480">
        <f>_xlfn.MAXIFS(performance_data[portfolio_value],performance_data[portfolio_id],performance_data[[#This Row],[portfolio_id]])  -_xlfn.MINIFS(performance_data[portfolio_value],performance_data[portfolio_id],performance_data[[#This Row],[portfolio_id]])</f>
        <v>493743.75</v>
      </c>
    </row>
    <row r="3481" spans="1:8" x14ac:dyDescent="0.3">
      <c r="A3481">
        <v>2382</v>
      </c>
      <c r="B3481" s="1">
        <v>45101</v>
      </c>
      <c r="C3481">
        <v>152679.10999999999</v>
      </c>
      <c r="D3481">
        <v>-9.18</v>
      </c>
      <c r="E3481">
        <v>-7.62</v>
      </c>
      <c r="F3481">
        <v>10538.17</v>
      </c>
      <c r="G3481">
        <v>6565.89</v>
      </c>
      <c r="H3481">
        <f>_xlfn.MAXIFS(performance_data[portfolio_value],performance_data[portfolio_id],performance_data[[#This Row],[portfolio_id]])  -_xlfn.MINIFS(performance_data[portfolio_value],performance_data[portfolio_id],performance_data[[#This Row],[portfolio_id]])</f>
        <v>438255.63</v>
      </c>
    </row>
    <row r="3482" spans="1:8" x14ac:dyDescent="0.3">
      <c r="A3482">
        <v>8625</v>
      </c>
      <c r="B3482" s="1">
        <v>45035</v>
      </c>
      <c r="C3482">
        <v>152587.38</v>
      </c>
      <c r="D3482">
        <v>11.73</v>
      </c>
      <c r="E3482">
        <v>9.6300000000000008</v>
      </c>
      <c r="F3482">
        <v>3654.6</v>
      </c>
      <c r="G3482">
        <v>788.75</v>
      </c>
      <c r="H3482">
        <f>_xlfn.MAXIFS(performance_data[portfolio_value],performance_data[portfolio_id],performance_data[[#This Row],[portfolio_id]])  -_xlfn.MINIFS(performance_data[portfolio_value],performance_data[portfolio_id],performance_data[[#This Row],[portfolio_id]])</f>
        <v>464702.64</v>
      </c>
    </row>
    <row r="3483" spans="1:8" x14ac:dyDescent="0.3">
      <c r="A3483">
        <v>2183</v>
      </c>
      <c r="B3483" s="1">
        <v>45035</v>
      </c>
      <c r="C3483">
        <v>152533.07</v>
      </c>
      <c r="D3483">
        <v>-3.36</v>
      </c>
      <c r="E3483">
        <v>-2.92</v>
      </c>
      <c r="F3483">
        <v>17388.849999999999</v>
      </c>
      <c r="G3483">
        <v>2203.7600000000002</v>
      </c>
      <c r="H3483">
        <f>_xlfn.MAXIFS(performance_data[portfolio_value],performance_data[portfolio_id],performance_data[[#This Row],[portfolio_id]])  -_xlfn.MINIFS(performance_data[portfolio_value],performance_data[portfolio_id],performance_data[[#This Row],[portfolio_id]])</f>
        <v>475880.52</v>
      </c>
    </row>
    <row r="3484" spans="1:8" x14ac:dyDescent="0.3">
      <c r="A3484">
        <v>2448</v>
      </c>
      <c r="B3484" s="1">
        <v>45018</v>
      </c>
      <c r="C3484">
        <v>152164.14000000001</v>
      </c>
      <c r="D3484">
        <v>0.73</v>
      </c>
      <c r="E3484">
        <v>0.87</v>
      </c>
      <c r="F3484">
        <v>5038.13</v>
      </c>
      <c r="G3484">
        <v>5545.77</v>
      </c>
      <c r="H3484">
        <f>_xlfn.MAXIFS(performance_data[portfolio_value],performance_data[portfolio_id],performance_data[[#This Row],[portfolio_id]])  -_xlfn.MINIFS(performance_data[portfolio_value],performance_data[portfolio_id],performance_data[[#This Row],[portfolio_id]])</f>
        <v>392353.16</v>
      </c>
    </row>
    <row r="3485" spans="1:8" x14ac:dyDescent="0.3">
      <c r="A3485">
        <v>1280</v>
      </c>
      <c r="B3485" s="1">
        <v>45246</v>
      </c>
      <c r="C3485">
        <v>151975.07</v>
      </c>
      <c r="D3485">
        <v>4.0199999999999996</v>
      </c>
      <c r="E3485">
        <v>4.38</v>
      </c>
      <c r="F3485">
        <v>3256.68</v>
      </c>
      <c r="G3485">
        <v>3138.63</v>
      </c>
      <c r="H3485">
        <f>_xlfn.MAXIFS(performance_data[portfolio_value],performance_data[portfolio_id],performance_data[[#This Row],[portfolio_id]])  -_xlfn.MINIFS(performance_data[portfolio_value],performance_data[portfolio_id],performance_data[[#This Row],[portfolio_id]])</f>
        <v>486253.62</v>
      </c>
    </row>
    <row r="3486" spans="1:8" x14ac:dyDescent="0.3">
      <c r="A3486">
        <v>4705</v>
      </c>
      <c r="B3486" s="1">
        <v>45348</v>
      </c>
      <c r="C3486">
        <v>151866.71</v>
      </c>
      <c r="D3486">
        <v>-8.36</v>
      </c>
      <c r="E3486">
        <v>-8.8000000000000007</v>
      </c>
      <c r="F3486">
        <v>8741.1</v>
      </c>
      <c r="G3486">
        <v>1783.49</v>
      </c>
      <c r="H3486">
        <f>_xlfn.MAXIFS(performance_data[portfolio_value],performance_data[portfolio_id],performance_data[[#This Row],[portfolio_id]])  -_xlfn.MINIFS(performance_data[portfolio_value],performance_data[portfolio_id],performance_data[[#This Row],[portfolio_id]])</f>
        <v>457432.01999999996</v>
      </c>
    </row>
    <row r="3487" spans="1:8" x14ac:dyDescent="0.3">
      <c r="A3487">
        <v>9575</v>
      </c>
      <c r="B3487" s="1">
        <v>44970</v>
      </c>
      <c r="C3487">
        <v>151759.76999999999</v>
      </c>
      <c r="D3487">
        <v>-8.6999999999999993</v>
      </c>
      <c r="E3487">
        <v>-10.42</v>
      </c>
      <c r="F3487">
        <v>2833.7</v>
      </c>
      <c r="G3487">
        <v>1786.12</v>
      </c>
      <c r="H3487">
        <f>_xlfn.MAXIFS(performance_data[portfolio_value],performance_data[portfolio_id],performance_data[[#This Row],[portfolio_id]])  -_xlfn.MINIFS(performance_data[portfolio_value],performance_data[portfolio_id],performance_data[[#This Row],[portfolio_id]])</f>
        <v>399594.98000000004</v>
      </c>
    </row>
    <row r="3488" spans="1:8" x14ac:dyDescent="0.3">
      <c r="A3488">
        <v>5044</v>
      </c>
      <c r="B3488" s="1">
        <v>45056</v>
      </c>
      <c r="C3488">
        <v>151641.22</v>
      </c>
      <c r="D3488">
        <v>-3.3</v>
      </c>
      <c r="E3488">
        <v>-3.17</v>
      </c>
      <c r="F3488">
        <v>16186.64</v>
      </c>
      <c r="G3488">
        <v>17074.28</v>
      </c>
      <c r="H3488">
        <f>_xlfn.MAXIFS(performance_data[portfolio_value],performance_data[portfolio_id],performance_data[[#This Row],[portfolio_id]])  -_xlfn.MINIFS(performance_data[portfolio_value],performance_data[portfolio_id],performance_data[[#This Row],[portfolio_id]])</f>
        <v>444691.66</v>
      </c>
    </row>
    <row r="3489" spans="1:8" x14ac:dyDescent="0.3">
      <c r="A3489">
        <v>2461</v>
      </c>
      <c r="B3489" s="1">
        <v>44876</v>
      </c>
      <c r="C3489">
        <v>151496.47</v>
      </c>
      <c r="D3489">
        <v>2.77</v>
      </c>
      <c r="E3489">
        <v>2.83</v>
      </c>
      <c r="F3489">
        <v>6763.58</v>
      </c>
      <c r="G3489">
        <v>2501.9</v>
      </c>
      <c r="H3489">
        <f>_xlfn.MAXIFS(performance_data[portfolio_value],performance_data[portfolio_id],performance_data[[#This Row],[portfolio_id]])  -_xlfn.MINIFS(performance_data[portfolio_value],performance_data[portfolio_id],performance_data[[#This Row],[portfolio_id]])</f>
        <v>479062.15</v>
      </c>
    </row>
    <row r="3490" spans="1:8" x14ac:dyDescent="0.3">
      <c r="A3490">
        <v>9920</v>
      </c>
      <c r="B3490" s="1">
        <v>45088</v>
      </c>
      <c r="C3490">
        <v>151421.18</v>
      </c>
      <c r="D3490">
        <v>-8.6999999999999993</v>
      </c>
      <c r="E3490">
        <v>-7.06</v>
      </c>
      <c r="F3490">
        <v>14564.77</v>
      </c>
      <c r="G3490">
        <v>17298.919999999998</v>
      </c>
      <c r="H3490">
        <f>_xlfn.MAXIFS(performance_data[portfolio_value],performance_data[portfolio_id],performance_data[[#This Row],[portfolio_id]])  -_xlfn.MINIFS(performance_data[portfolio_value],performance_data[portfolio_id],performance_data[[#This Row],[portfolio_id]])</f>
        <v>448034.8</v>
      </c>
    </row>
    <row r="3491" spans="1:8" x14ac:dyDescent="0.3">
      <c r="A3491">
        <v>1280</v>
      </c>
      <c r="B3491" s="1">
        <v>45166</v>
      </c>
      <c r="C3491">
        <v>151415.67000000001</v>
      </c>
      <c r="D3491">
        <v>-2.5</v>
      </c>
      <c r="E3491">
        <v>-2.0699999999999998</v>
      </c>
      <c r="F3491">
        <v>18508.53</v>
      </c>
      <c r="G3491">
        <v>9037.17</v>
      </c>
      <c r="H3491">
        <f>_xlfn.MAXIFS(performance_data[portfolio_value],performance_data[portfolio_id],performance_data[[#This Row],[portfolio_id]])  -_xlfn.MINIFS(performance_data[portfolio_value],performance_data[portfolio_id],performance_data[[#This Row],[portfolio_id]])</f>
        <v>486253.62</v>
      </c>
    </row>
    <row r="3492" spans="1:8" x14ac:dyDescent="0.3">
      <c r="A3492">
        <v>9031</v>
      </c>
      <c r="B3492" s="1">
        <v>45488</v>
      </c>
      <c r="C3492">
        <v>151387.07</v>
      </c>
      <c r="D3492">
        <v>19.420000000000002</v>
      </c>
      <c r="E3492">
        <v>23.2</v>
      </c>
      <c r="F3492">
        <v>17757.759999999998</v>
      </c>
      <c r="G3492">
        <v>9700.81</v>
      </c>
      <c r="H3492">
        <f>_xlfn.MAXIFS(performance_data[portfolio_value],performance_data[portfolio_id],performance_data[[#This Row],[portfolio_id]])  -_xlfn.MINIFS(performance_data[portfolio_value],performance_data[portfolio_id],performance_data[[#This Row],[portfolio_id]])</f>
        <v>485890.45999999996</v>
      </c>
    </row>
    <row r="3493" spans="1:8" x14ac:dyDescent="0.3">
      <c r="A3493">
        <v>9044</v>
      </c>
      <c r="B3493" s="1">
        <v>45057</v>
      </c>
      <c r="C3493">
        <v>151317.07999999999</v>
      </c>
      <c r="D3493">
        <v>-4.9400000000000004</v>
      </c>
      <c r="E3493">
        <v>-5.32</v>
      </c>
      <c r="F3493">
        <v>18054.169999999998</v>
      </c>
      <c r="G3493">
        <v>17704.61</v>
      </c>
      <c r="H3493">
        <f>_xlfn.MAXIFS(performance_data[portfolio_value],performance_data[portfolio_id],performance_data[[#This Row],[portfolio_id]])  -_xlfn.MINIFS(performance_data[portfolio_value],performance_data[portfolio_id],performance_data[[#This Row],[portfolio_id]])</f>
        <v>485490.77</v>
      </c>
    </row>
    <row r="3494" spans="1:8" x14ac:dyDescent="0.3">
      <c r="A3494">
        <v>4862</v>
      </c>
      <c r="B3494" s="1">
        <v>45345</v>
      </c>
      <c r="C3494">
        <v>151280.16</v>
      </c>
      <c r="D3494">
        <v>15.18</v>
      </c>
      <c r="E3494">
        <v>12.87</v>
      </c>
      <c r="F3494">
        <v>17494.8</v>
      </c>
      <c r="G3494">
        <v>18933.12</v>
      </c>
      <c r="H3494">
        <f>_xlfn.MAXIFS(performance_data[portfolio_value],performance_data[portfolio_id],performance_data[[#This Row],[portfolio_id]])  -_xlfn.MINIFS(performance_data[portfolio_value],performance_data[portfolio_id],performance_data[[#This Row],[portfolio_id]])</f>
        <v>473464.66000000003</v>
      </c>
    </row>
    <row r="3495" spans="1:8" x14ac:dyDescent="0.3">
      <c r="A3495">
        <v>1784</v>
      </c>
      <c r="B3495" s="1">
        <v>44983</v>
      </c>
      <c r="C3495">
        <v>151263.71</v>
      </c>
      <c r="D3495">
        <v>-3.54</v>
      </c>
      <c r="E3495">
        <v>-3.91</v>
      </c>
      <c r="F3495">
        <v>2136.91</v>
      </c>
      <c r="G3495">
        <v>8539.35</v>
      </c>
      <c r="H3495">
        <f>_xlfn.MAXIFS(performance_data[portfolio_value],performance_data[portfolio_id],performance_data[[#This Row],[portfolio_id]])  -_xlfn.MINIFS(performance_data[portfolio_value],performance_data[portfolio_id],performance_data[[#This Row],[portfolio_id]])</f>
        <v>449956.44999999995</v>
      </c>
    </row>
    <row r="3496" spans="1:8" x14ac:dyDescent="0.3">
      <c r="A3496">
        <v>9575</v>
      </c>
      <c r="B3496" s="1">
        <v>45527</v>
      </c>
      <c r="C3496">
        <v>151181.06</v>
      </c>
      <c r="D3496">
        <v>-7.44</v>
      </c>
      <c r="E3496">
        <v>-8.36</v>
      </c>
      <c r="F3496">
        <v>6849.95</v>
      </c>
      <c r="G3496">
        <v>5140.71</v>
      </c>
      <c r="H3496">
        <f>_xlfn.MAXIFS(performance_data[portfolio_value],performance_data[portfolio_id],performance_data[[#This Row],[portfolio_id]])  -_xlfn.MINIFS(performance_data[portfolio_value],performance_data[portfolio_id],performance_data[[#This Row],[portfolio_id]])</f>
        <v>399594.98000000004</v>
      </c>
    </row>
    <row r="3497" spans="1:8" x14ac:dyDescent="0.3">
      <c r="A3497">
        <v>5158</v>
      </c>
      <c r="B3497" s="1">
        <v>45391</v>
      </c>
      <c r="C3497">
        <v>151074.28</v>
      </c>
      <c r="D3497">
        <v>-1.69</v>
      </c>
      <c r="E3497">
        <v>-1.78</v>
      </c>
      <c r="F3497">
        <v>5405.83</v>
      </c>
      <c r="G3497">
        <v>2127.5700000000002</v>
      </c>
      <c r="H3497">
        <f>_xlfn.MAXIFS(performance_data[portfolio_value],performance_data[portfolio_id],performance_data[[#This Row],[portfolio_id]])  -_xlfn.MINIFS(performance_data[portfolio_value],performance_data[portfolio_id],performance_data[[#This Row],[portfolio_id]])</f>
        <v>473185.55000000005</v>
      </c>
    </row>
    <row r="3498" spans="1:8" x14ac:dyDescent="0.3">
      <c r="A3498">
        <v>9116</v>
      </c>
      <c r="B3498" s="1">
        <v>44955</v>
      </c>
      <c r="C3498">
        <v>150925.82</v>
      </c>
      <c r="D3498">
        <v>11.48</v>
      </c>
      <c r="E3498">
        <v>10.039999999999999</v>
      </c>
      <c r="F3498">
        <v>5380.29</v>
      </c>
      <c r="G3498">
        <v>12021.19</v>
      </c>
      <c r="H3498">
        <f>_xlfn.MAXIFS(performance_data[portfolio_value],performance_data[portfolio_id],performance_data[[#This Row],[portfolio_id]])  -_xlfn.MINIFS(performance_data[portfolio_value],performance_data[portfolio_id],performance_data[[#This Row],[portfolio_id]])</f>
        <v>466328.86</v>
      </c>
    </row>
    <row r="3499" spans="1:8" x14ac:dyDescent="0.3">
      <c r="A3499">
        <v>2344</v>
      </c>
      <c r="B3499" s="1">
        <v>44945</v>
      </c>
      <c r="C3499">
        <v>150898.94</v>
      </c>
      <c r="D3499">
        <v>9.58</v>
      </c>
      <c r="E3499">
        <v>8.91</v>
      </c>
      <c r="F3499">
        <v>16795.09</v>
      </c>
      <c r="G3499">
        <v>18692.16</v>
      </c>
      <c r="H3499">
        <f>_xlfn.MAXIFS(performance_data[portfolio_value],performance_data[portfolio_id],performance_data[[#This Row],[portfolio_id]])  -_xlfn.MINIFS(performance_data[portfolio_value],performance_data[portfolio_id],performance_data[[#This Row],[portfolio_id]])</f>
        <v>454138.68</v>
      </c>
    </row>
    <row r="3500" spans="1:8" x14ac:dyDescent="0.3">
      <c r="A3500">
        <v>3877</v>
      </c>
      <c r="B3500" s="1">
        <v>45242</v>
      </c>
      <c r="C3500">
        <v>150886.79</v>
      </c>
      <c r="D3500">
        <v>3.14</v>
      </c>
      <c r="E3500">
        <v>3.48</v>
      </c>
      <c r="F3500">
        <v>7812.44</v>
      </c>
      <c r="G3500">
        <v>6966.58</v>
      </c>
      <c r="H3500">
        <f>_xlfn.MAXIFS(performance_data[portfolio_value],performance_data[portfolio_id],performance_data[[#This Row],[portfolio_id]])  -_xlfn.MINIFS(performance_data[portfolio_value],performance_data[portfolio_id],performance_data[[#This Row],[portfolio_id]])</f>
        <v>437292.56999999995</v>
      </c>
    </row>
    <row r="3501" spans="1:8" x14ac:dyDescent="0.3">
      <c r="A3501">
        <v>4993</v>
      </c>
      <c r="B3501" s="1">
        <v>44851</v>
      </c>
      <c r="C3501">
        <v>150514.21</v>
      </c>
      <c r="D3501">
        <v>-6.28</v>
      </c>
      <c r="E3501">
        <v>-6.34</v>
      </c>
      <c r="F3501">
        <v>19364.43</v>
      </c>
      <c r="G3501">
        <v>18548.32</v>
      </c>
      <c r="H3501">
        <f>_xlfn.MAXIFS(performance_data[portfolio_value],performance_data[portfolio_id],performance_data[[#This Row],[portfolio_id]])  -_xlfn.MINIFS(performance_data[portfolio_value],performance_data[portfolio_id],performance_data[[#This Row],[portfolio_id]])</f>
        <v>459840.17</v>
      </c>
    </row>
    <row r="3502" spans="1:8" x14ac:dyDescent="0.3">
      <c r="A3502">
        <v>3302</v>
      </c>
      <c r="B3502" s="1">
        <v>45535</v>
      </c>
      <c r="C3502">
        <v>150454.31</v>
      </c>
      <c r="D3502">
        <v>-2.16</v>
      </c>
      <c r="E3502">
        <v>-1.85</v>
      </c>
      <c r="F3502">
        <v>6169.82</v>
      </c>
      <c r="G3502">
        <v>9256.81</v>
      </c>
      <c r="H3502">
        <f>_xlfn.MAXIFS(performance_data[portfolio_value],performance_data[portfolio_id],performance_data[[#This Row],[portfolio_id]])  -_xlfn.MINIFS(performance_data[portfolio_value],performance_data[portfolio_id],performance_data[[#This Row],[portfolio_id]])</f>
        <v>464384.52</v>
      </c>
    </row>
    <row r="3503" spans="1:8" x14ac:dyDescent="0.3">
      <c r="A3503">
        <v>2474</v>
      </c>
      <c r="B3503" s="1">
        <v>45308</v>
      </c>
      <c r="C3503">
        <v>150428.59</v>
      </c>
      <c r="D3503">
        <v>-2.39</v>
      </c>
      <c r="E3503">
        <v>-1.99</v>
      </c>
      <c r="F3503">
        <v>7714.58</v>
      </c>
      <c r="G3503">
        <v>10315.26</v>
      </c>
      <c r="H3503">
        <f>_xlfn.MAXIFS(performance_data[portfolio_value],performance_data[portfolio_id],performance_data[[#This Row],[portfolio_id]])  -_xlfn.MINIFS(performance_data[portfolio_value],performance_data[portfolio_id],performance_data[[#This Row],[portfolio_id]])</f>
        <v>428389.51</v>
      </c>
    </row>
    <row r="3504" spans="1:8" x14ac:dyDescent="0.3">
      <c r="A3504">
        <v>2344</v>
      </c>
      <c r="B3504" s="1">
        <v>45494</v>
      </c>
      <c r="C3504">
        <v>150351.16</v>
      </c>
      <c r="D3504">
        <v>7.66</v>
      </c>
      <c r="E3504">
        <v>8.2100000000000009</v>
      </c>
      <c r="F3504">
        <v>18876.46</v>
      </c>
      <c r="G3504">
        <v>6855.26</v>
      </c>
      <c r="H3504">
        <f>_xlfn.MAXIFS(performance_data[portfolio_value],performance_data[portfolio_id],performance_data[[#This Row],[portfolio_id]])  -_xlfn.MINIFS(performance_data[portfolio_value],performance_data[portfolio_id],performance_data[[#This Row],[portfolio_id]])</f>
        <v>454138.68</v>
      </c>
    </row>
    <row r="3505" spans="1:8" x14ac:dyDescent="0.3">
      <c r="A3505">
        <v>7976</v>
      </c>
      <c r="B3505" s="1">
        <v>45464</v>
      </c>
      <c r="C3505">
        <v>150127.07</v>
      </c>
      <c r="D3505">
        <v>8.7799999999999994</v>
      </c>
      <c r="E3505">
        <v>8.81</v>
      </c>
      <c r="F3505">
        <v>4486.47</v>
      </c>
      <c r="G3505">
        <v>11626.51</v>
      </c>
      <c r="H3505">
        <f>_xlfn.MAXIFS(performance_data[portfolio_value],performance_data[portfolio_id],performance_data[[#This Row],[portfolio_id]])  -_xlfn.MINIFS(performance_data[portfolio_value],performance_data[portfolio_id],performance_data[[#This Row],[portfolio_id]])</f>
        <v>468760.57</v>
      </c>
    </row>
    <row r="3506" spans="1:8" x14ac:dyDescent="0.3">
      <c r="A3506">
        <v>4566</v>
      </c>
      <c r="B3506" s="1">
        <v>44878</v>
      </c>
      <c r="C3506">
        <v>150084.85</v>
      </c>
      <c r="D3506">
        <v>-5.17</v>
      </c>
      <c r="E3506">
        <v>-5.47</v>
      </c>
      <c r="F3506">
        <v>12004.94</v>
      </c>
      <c r="G3506">
        <v>10960.8</v>
      </c>
      <c r="H3506">
        <f>_xlfn.MAXIFS(performance_data[portfolio_value],performance_data[portfolio_id],performance_data[[#This Row],[portfolio_id]])  -_xlfn.MINIFS(performance_data[portfolio_value],performance_data[portfolio_id],performance_data[[#This Row],[portfolio_id]])</f>
        <v>454731.38</v>
      </c>
    </row>
    <row r="3507" spans="1:8" x14ac:dyDescent="0.3">
      <c r="A3507">
        <v>7581</v>
      </c>
      <c r="B3507" s="1">
        <v>45152</v>
      </c>
      <c r="C3507">
        <v>149990.73000000001</v>
      </c>
      <c r="D3507">
        <v>16.760000000000002</v>
      </c>
      <c r="E3507">
        <v>16.940000000000001</v>
      </c>
      <c r="F3507">
        <v>6611.61</v>
      </c>
      <c r="G3507">
        <v>1292.78</v>
      </c>
      <c r="H3507">
        <f>_xlfn.MAXIFS(performance_data[portfolio_value],performance_data[portfolio_id],performance_data[[#This Row],[portfolio_id]])  -_xlfn.MINIFS(performance_data[portfolio_value],performance_data[portfolio_id],performance_data[[#This Row],[portfolio_id]])</f>
        <v>487536.22</v>
      </c>
    </row>
    <row r="3508" spans="1:8" x14ac:dyDescent="0.3">
      <c r="A3508">
        <v>3725</v>
      </c>
      <c r="B3508" s="1">
        <v>44834</v>
      </c>
      <c r="C3508">
        <v>149987.18</v>
      </c>
      <c r="D3508">
        <v>7.95</v>
      </c>
      <c r="E3508">
        <v>9.49</v>
      </c>
      <c r="F3508">
        <v>3778.37</v>
      </c>
      <c r="G3508">
        <v>8382.32</v>
      </c>
      <c r="H3508">
        <f>_xlfn.MAXIFS(performance_data[portfolio_value],performance_data[portfolio_id],performance_data[[#This Row],[portfolio_id]])  -_xlfn.MINIFS(performance_data[portfolio_value],performance_data[portfolio_id],performance_data[[#This Row],[portfolio_id]])</f>
        <v>414846.14999999997</v>
      </c>
    </row>
    <row r="3509" spans="1:8" x14ac:dyDescent="0.3">
      <c r="A3509">
        <v>3862</v>
      </c>
      <c r="B3509" s="1">
        <v>45139</v>
      </c>
      <c r="C3509">
        <v>149882.45000000001</v>
      </c>
      <c r="D3509">
        <v>-8.65</v>
      </c>
      <c r="E3509">
        <v>-9.0299999999999994</v>
      </c>
      <c r="F3509">
        <v>15292.05</v>
      </c>
      <c r="G3509">
        <v>16062.64</v>
      </c>
      <c r="H3509">
        <f>_xlfn.MAXIFS(performance_data[portfolio_value],performance_data[portfolio_id],performance_data[[#This Row],[portfolio_id]])  -_xlfn.MINIFS(performance_data[portfolio_value],performance_data[portfolio_id],performance_data[[#This Row],[portfolio_id]])</f>
        <v>477592.26</v>
      </c>
    </row>
    <row r="3510" spans="1:8" x14ac:dyDescent="0.3">
      <c r="A3510">
        <v>3109</v>
      </c>
      <c r="B3510" s="1">
        <v>45359</v>
      </c>
      <c r="C3510">
        <v>149825.66</v>
      </c>
      <c r="D3510">
        <v>12</v>
      </c>
      <c r="E3510">
        <v>13.89</v>
      </c>
      <c r="F3510">
        <v>1324.19</v>
      </c>
      <c r="G3510">
        <v>5086.75</v>
      </c>
      <c r="H3510">
        <f>_xlfn.MAXIFS(performance_data[portfolio_value],performance_data[portfolio_id],performance_data[[#This Row],[portfolio_id]])  -_xlfn.MINIFS(performance_data[portfolio_value],performance_data[portfolio_id],performance_data[[#This Row],[portfolio_id]])</f>
        <v>487003.91000000003</v>
      </c>
    </row>
    <row r="3511" spans="1:8" x14ac:dyDescent="0.3">
      <c r="A3511">
        <v>8313</v>
      </c>
      <c r="B3511" s="1">
        <v>45298</v>
      </c>
      <c r="C3511">
        <v>149576.46</v>
      </c>
      <c r="D3511">
        <v>11.05</v>
      </c>
      <c r="E3511">
        <v>9.64</v>
      </c>
      <c r="F3511">
        <v>3876.24</v>
      </c>
      <c r="G3511">
        <v>6662.47</v>
      </c>
      <c r="H3511">
        <f>_xlfn.MAXIFS(performance_data[portfolio_value],performance_data[portfolio_id],performance_data[[#This Row],[portfolio_id]])  -_xlfn.MINIFS(performance_data[portfolio_value],performance_data[portfolio_id],performance_data[[#This Row],[portfolio_id]])</f>
        <v>414394.99</v>
      </c>
    </row>
    <row r="3512" spans="1:8" x14ac:dyDescent="0.3">
      <c r="A3512">
        <v>6655</v>
      </c>
      <c r="B3512" s="1">
        <v>45395</v>
      </c>
      <c r="C3512">
        <v>149518.93</v>
      </c>
      <c r="D3512">
        <v>6.9</v>
      </c>
      <c r="E3512">
        <v>7.34</v>
      </c>
      <c r="F3512">
        <v>13837.2</v>
      </c>
      <c r="G3512">
        <v>3293.87</v>
      </c>
      <c r="H3512">
        <f>_xlfn.MAXIFS(performance_data[portfolio_value],performance_data[portfolio_id],performance_data[[#This Row],[portfolio_id]])  -_xlfn.MINIFS(performance_data[portfolio_value],performance_data[portfolio_id],performance_data[[#This Row],[portfolio_id]])</f>
        <v>479054.82</v>
      </c>
    </row>
    <row r="3513" spans="1:8" x14ac:dyDescent="0.3">
      <c r="A3513">
        <v>9575</v>
      </c>
      <c r="B3513" s="1">
        <v>44976</v>
      </c>
      <c r="C3513">
        <v>149303.6</v>
      </c>
      <c r="D3513">
        <v>13.08</v>
      </c>
      <c r="E3513">
        <v>11.65</v>
      </c>
      <c r="F3513">
        <v>18488.16</v>
      </c>
      <c r="G3513">
        <v>5137.6899999999996</v>
      </c>
      <c r="H3513">
        <f>_xlfn.MAXIFS(performance_data[portfolio_value],performance_data[portfolio_id],performance_data[[#This Row],[portfolio_id]])  -_xlfn.MINIFS(performance_data[portfolio_value],performance_data[portfolio_id],performance_data[[#This Row],[portfolio_id]])</f>
        <v>399594.98000000004</v>
      </c>
    </row>
    <row r="3514" spans="1:8" x14ac:dyDescent="0.3">
      <c r="A3514">
        <v>4351</v>
      </c>
      <c r="B3514" s="1">
        <v>45446</v>
      </c>
      <c r="C3514">
        <v>149297.07999999999</v>
      </c>
      <c r="D3514">
        <v>5.04</v>
      </c>
      <c r="E3514">
        <v>6.05</v>
      </c>
      <c r="F3514">
        <v>5270.58</v>
      </c>
      <c r="G3514">
        <v>11705.1</v>
      </c>
      <c r="H3514">
        <f>_xlfn.MAXIFS(performance_data[portfolio_value],performance_data[portfolio_id],performance_data[[#This Row],[portfolio_id]])  -_xlfn.MINIFS(performance_data[portfolio_value],performance_data[portfolio_id],performance_data[[#This Row],[portfolio_id]])</f>
        <v>418174.16</v>
      </c>
    </row>
    <row r="3515" spans="1:8" x14ac:dyDescent="0.3">
      <c r="A3515">
        <v>3938</v>
      </c>
      <c r="B3515" s="1">
        <v>44864</v>
      </c>
      <c r="C3515">
        <v>149182.46</v>
      </c>
      <c r="D3515">
        <v>-4.63</v>
      </c>
      <c r="E3515">
        <v>-5.08</v>
      </c>
      <c r="F3515">
        <v>12004.67</v>
      </c>
      <c r="G3515">
        <v>10894.11</v>
      </c>
      <c r="H3515">
        <f>_xlfn.MAXIFS(performance_data[portfolio_value],performance_data[portfolio_id],performance_data[[#This Row],[portfolio_id]])  -_xlfn.MINIFS(performance_data[portfolio_value],performance_data[portfolio_id],performance_data[[#This Row],[portfolio_id]])</f>
        <v>478323.07999999996</v>
      </c>
    </row>
    <row r="3516" spans="1:8" x14ac:dyDescent="0.3">
      <c r="A3516">
        <v>1719</v>
      </c>
      <c r="B3516" s="1">
        <v>45140</v>
      </c>
      <c r="C3516">
        <v>149160.76999999999</v>
      </c>
      <c r="D3516">
        <v>19.059999999999999</v>
      </c>
      <c r="E3516">
        <v>17.940000000000001</v>
      </c>
      <c r="F3516">
        <v>12579.72</v>
      </c>
      <c r="G3516">
        <v>5212.0600000000004</v>
      </c>
      <c r="H3516">
        <f>_xlfn.MAXIFS(performance_data[portfolio_value],performance_data[portfolio_id],performance_data[[#This Row],[portfolio_id]])  -_xlfn.MINIFS(performance_data[portfolio_value],performance_data[portfolio_id],performance_data[[#This Row],[portfolio_id]])</f>
        <v>489588.60000000003</v>
      </c>
    </row>
    <row r="3517" spans="1:8" x14ac:dyDescent="0.3">
      <c r="A3517">
        <v>2439</v>
      </c>
      <c r="B3517" s="1">
        <v>44935</v>
      </c>
      <c r="C3517">
        <v>149033.49</v>
      </c>
      <c r="D3517">
        <v>14.8</v>
      </c>
      <c r="E3517">
        <v>17.48</v>
      </c>
      <c r="F3517">
        <v>16091.43</v>
      </c>
      <c r="G3517">
        <v>4720.95</v>
      </c>
      <c r="H3517">
        <f>_xlfn.MAXIFS(performance_data[portfolio_value],performance_data[portfolio_id],performance_data[[#This Row],[portfolio_id]])  -_xlfn.MINIFS(performance_data[portfolio_value],performance_data[portfolio_id],performance_data[[#This Row],[portfolio_id]])</f>
        <v>472759.56</v>
      </c>
    </row>
    <row r="3518" spans="1:8" x14ac:dyDescent="0.3">
      <c r="A3518">
        <v>2344</v>
      </c>
      <c r="B3518" s="1">
        <v>44875</v>
      </c>
      <c r="C3518">
        <v>148959.10999999999</v>
      </c>
      <c r="D3518">
        <v>11.19</v>
      </c>
      <c r="E3518">
        <v>12.36</v>
      </c>
      <c r="F3518">
        <v>11429.33</v>
      </c>
      <c r="G3518">
        <v>15368.65</v>
      </c>
      <c r="H3518">
        <f>_xlfn.MAXIFS(performance_data[portfolio_value],performance_data[portfolio_id],performance_data[[#This Row],[portfolio_id]])  -_xlfn.MINIFS(performance_data[portfolio_value],performance_data[portfolio_id],performance_data[[#This Row],[portfolio_id]])</f>
        <v>454138.68</v>
      </c>
    </row>
    <row r="3519" spans="1:8" x14ac:dyDescent="0.3">
      <c r="A3519">
        <v>8625</v>
      </c>
      <c r="B3519" s="1">
        <v>45341</v>
      </c>
      <c r="C3519">
        <v>148948.63</v>
      </c>
      <c r="D3519">
        <v>-9.2100000000000009</v>
      </c>
      <c r="E3519">
        <v>-10.06</v>
      </c>
      <c r="F3519">
        <v>2312.77</v>
      </c>
      <c r="G3519">
        <v>11717.68</v>
      </c>
      <c r="H3519">
        <f>_xlfn.MAXIFS(performance_data[portfolio_value],performance_data[portfolio_id],performance_data[[#This Row],[portfolio_id]])  -_xlfn.MINIFS(performance_data[portfolio_value],performance_data[portfolio_id],performance_data[[#This Row],[portfolio_id]])</f>
        <v>464702.64</v>
      </c>
    </row>
    <row r="3520" spans="1:8" x14ac:dyDescent="0.3">
      <c r="A3520">
        <v>9044</v>
      </c>
      <c r="B3520" s="1">
        <v>45248</v>
      </c>
      <c r="C3520">
        <v>148930.85999999999</v>
      </c>
      <c r="D3520">
        <v>18.25</v>
      </c>
      <c r="E3520">
        <v>17.489999999999998</v>
      </c>
      <c r="F3520">
        <v>7350.66</v>
      </c>
      <c r="G3520">
        <v>16556.88</v>
      </c>
      <c r="H3520">
        <f>_xlfn.MAXIFS(performance_data[portfolio_value],performance_data[portfolio_id],performance_data[[#This Row],[portfolio_id]])  -_xlfn.MINIFS(performance_data[portfolio_value],performance_data[portfolio_id],performance_data[[#This Row],[portfolio_id]])</f>
        <v>485490.77</v>
      </c>
    </row>
    <row r="3521" spans="1:8" x14ac:dyDescent="0.3">
      <c r="A3521">
        <v>1069</v>
      </c>
      <c r="B3521" s="1">
        <v>45251</v>
      </c>
      <c r="C3521">
        <v>148894.21</v>
      </c>
      <c r="D3521">
        <v>8.42</v>
      </c>
      <c r="E3521">
        <v>7.69</v>
      </c>
      <c r="F3521">
        <v>7769.03</v>
      </c>
      <c r="G3521">
        <v>8614.76</v>
      </c>
      <c r="H3521">
        <f>_xlfn.MAXIFS(performance_data[portfolio_value],performance_data[portfolio_id],performance_data[[#This Row],[portfolio_id]])  -_xlfn.MINIFS(performance_data[portfolio_value],performance_data[portfolio_id],performance_data[[#This Row],[portfolio_id]])</f>
        <v>457939.57999999996</v>
      </c>
    </row>
    <row r="3522" spans="1:8" x14ac:dyDescent="0.3">
      <c r="A3522">
        <v>4700</v>
      </c>
      <c r="B3522" s="1">
        <v>45497</v>
      </c>
      <c r="C3522">
        <v>148792.79</v>
      </c>
      <c r="D3522">
        <v>-9.4600000000000009</v>
      </c>
      <c r="E3522">
        <v>-11.09</v>
      </c>
      <c r="F3522">
        <v>8304.8700000000008</v>
      </c>
      <c r="G3522">
        <v>5869.51</v>
      </c>
      <c r="H3522">
        <f>_xlfn.MAXIFS(performance_data[portfolio_value],performance_data[portfolio_id],performance_data[[#This Row],[portfolio_id]])  -_xlfn.MINIFS(performance_data[portfolio_value],performance_data[portfolio_id],performance_data[[#This Row],[portfolio_id]])</f>
        <v>435590.85</v>
      </c>
    </row>
    <row r="3523" spans="1:8" x14ac:dyDescent="0.3">
      <c r="A3523">
        <v>5968</v>
      </c>
      <c r="B3523" s="1">
        <v>44956</v>
      </c>
      <c r="C3523">
        <v>148770.35999999999</v>
      </c>
      <c r="D3523">
        <v>-2.33</v>
      </c>
      <c r="E3523">
        <v>-1.88</v>
      </c>
      <c r="F3523">
        <v>7305.32</v>
      </c>
      <c r="G3523">
        <v>5232.87</v>
      </c>
      <c r="H3523">
        <f>_xlfn.MAXIFS(performance_data[portfolio_value],performance_data[portfolio_id],performance_data[[#This Row],[portfolio_id]])  -_xlfn.MINIFS(performance_data[portfolio_value],performance_data[portfolio_id],performance_data[[#This Row],[portfolio_id]])</f>
        <v>479742.19</v>
      </c>
    </row>
    <row r="3524" spans="1:8" x14ac:dyDescent="0.3">
      <c r="A3524">
        <v>2150</v>
      </c>
      <c r="B3524" s="1">
        <v>45482</v>
      </c>
      <c r="C3524">
        <v>148675.24</v>
      </c>
      <c r="D3524">
        <v>2.08</v>
      </c>
      <c r="E3524">
        <v>2.29</v>
      </c>
      <c r="F3524">
        <v>3530.89</v>
      </c>
      <c r="G3524">
        <v>16155.53</v>
      </c>
      <c r="H3524">
        <f>_xlfn.MAXIFS(performance_data[portfolio_value],performance_data[portfolio_id],performance_data[[#This Row],[portfolio_id]])  -_xlfn.MINIFS(performance_data[portfolio_value],performance_data[portfolio_id],performance_data[[#This Row],[portfolio_id]])</f>
        <v>452694.02999999997</v>
      </c>
    </row>
    <row r="3525" spans="1:8" x14ac:dyDescent="0.3">
      <c r="A3525">
        <v>4919</v>
      </c>
      <c r="B3525" s="1">
        <v>45288</v>
      </c>
      <c r="C3525">
        <v>148630.65</v>
      </c>
      <c r="D3525">
        <v>10.87</v>
      </c>
      <c r="E3525">
        <v>11.47</v>
      </c>
      <c r="F3525">
        <v>5687.06</v>
      </c>
      <c r="G3525">
        <v>3314.73</v>
      </c>
      <c r="H3525">
        <f>_xlfn.MAXIFS(performance_data[portfolio_value],performance_data[portfolio_id],performance_data[[#This Row],[portfolio_id]])  -_xlfn.MINIFS(performance_data[portfolio_value],performance_data[portfolio_id],performance_data[[#This Row],[portfolio_id]])</f>
        <v>440044.75</v>
      </c>
    </row>
    <row r="3526" spans="1:8" x14ac:dyDescent="0.3">
      <c r="A3526">
        <v>3300</v>
      </c>
      <c r="B3526" s="1">
        <v>44832</v>
      </c>
      <c r="C3526">
        <v>148550.26999999999</v>
      </c>
      <c r="D3526">
        <v>8.0299999999999994</v>
      </c>
      <c r="E3526">
        <v>9.0299999999999994</v>
      </c>
      <c r="F3526">
        <v>402.1</v>
      </c>
      <c r="G3526">
        <v>9715.08</v>
      </c>
      <c r="H3526">
        <f>_xlfn.MAXIFS(performance_data[portfolio_value],performance_data[portfolio_id],performance_data[[#This Row],[portfolio_id]])  -_xlfn.MINIFS(performance_data[portfolio_value],performance_data[portfolio_id],performance_data[[#This Row],[portfolio_id]])</f>
        <v>458185.77999999997</v>
      </c>
    </row>
    <row r="3527" spans="1:8" x14ac:dyDescent="0.3">
      <c r="A3527">
        <v>4566</v>
      </c>
      <c r="B3527" s="1">
        <v>45050</v>
      </c>
      <c r="C3527">
        <v>148463.79999999999</v>
      </c>
      <c r="D3527">
        <v>1.74</v>
      </c>
      <c r="E3527">
        <v>2.06</v>
      </c>
      <c r="F3527">
        <v>7984.01</v>
      </c>
      <c r="G3527">
        <v>18552.59</v>
      </c>
      <c r="H3527">
        <f>_xlfn.MAXIFS(performance_data[portfolio_value],performance_data[portfolio_id],performance_data[[#This Row],[portfolio_id]])  -_xlfn.MINIFS(performance_data[portfolio_value],performance_data[portfolio_id],performance_data[[#This Row],[portfolio_id]])</f>
        <v>454731.38</v>
      </c>
    </row>
    <row r="3528" spans="1:8" x14ac:dyDescent="0.3">
      <c r="A3528">
        <v>9031</v>
      </c>
      <c r="B3528" s="1">
        <v>45226</v>
      </c>
      <c r="C3528">
        <v>148391.79</v>
      </c>
      <c r="D3528">
        <v>18.39</v>
      </c>
      <c r="E3528">
        <v>18.36</v>
      </c>
      <c r="F3528">
        <v>7591.16</v>
      </c>
      <c r="G3528">
        <v>10907.85</v>
      </c>
      <c r="H3528">
        <f>_xlfn.MAXIFS(performance_data[portfolio_value],performance_data[portfolio_id],performance_data[[#This Row],[portfolio_id]])  -_xlfn.MINIFS(performance_data[portfolio_value],performance_data[portfolio_id],performance_data[[#This Row],[portfolio_id]])</f>
        <v>485890.45999999996</v>
      </c>
    </row>
    <row r="3529" spans="1:8" x14ac:dyDescent="0.3">
      <c r="A3529">
        <v>1726</v>
      </c>
      <c r="B3529" s="1">
        <v>45397</v>
      </c>
      <c r="C3529">
        <v>148291.44</v>
      </c>
      <c r="D3529">
        <v>4.8899999999999997</v>
      </c>
      <c r="E3529">
        <v>3.96</v>
      </c>
      <c r="F3529">
        <v>2566.37</v>
      </c>
      <c r="G3529">
        <v>416.91</v>
      </c>
      <c r="H3529">
        <f>_xlfn.MAXIFS(performance_data[portfolio_value],performance_data[portfolio_id],performance_data[[#This Row],[portfolio_id]])  -_xlfn.MINIFS(performance_data[portfolio_value],performance_data[portfolio_id],performance_data[[#This Row],[portfolio_id]])</f>
        <v>399055.5</v>
      </c>
    </row>
    <row r="3530" spans="1:8" x14ac:dyDescent="0.3">
      <c r="A3530">
        <v>7159</v>
      </c>
      <c r="B3530" s="1">
        <v>45308</v>
      </c>
      <c r="C3530">
        <v>148168.16</v>
      </c>
      <c r="D3530">
        <v>18.149999999999999</v>
      </c>
      <c r="E3530">
        <v>14.6</v>
      </c>
      <c r="F3530">
        <v>9630.48</v>
      </c>
      <c r="G3530">
        <v>9411.82</v>
      </c>
      <c r="H3530">
        <f>_xlfn.MAXIFS(performance_data[portfolio_value],performance_data[portfolio_id],performance_data[[#This Row],[portfolio_id]])  -_xlfn.MINIFS(performance_data[portfolio_value],performance_data[portfolio_id],performance_data[[#This Row],[portfolio_id]])</f>
        <v>475159.84</v>
      </c>
    </row>
    <row r="3531" spans="1:8" x14ac:dyDescent="0.3">
      <c r="A3531">
        <v>8661</v>
      </c>
      <c r="B3531" s="1">
        <v>45517</v>
      </c>
      <c r="C3531">
        <v>148115.07999999999</v>
      </c>
      <c r="D3531">
        <v>5.82</v>
      </c>
      <c r="E3531">
        <v>6.45</v>
      </c>
      <c r="F3531">
        <v>19220.310000000001</v>
      </c>
      <c r="G3531">
        <v>2340.71</v>
      </c>
      <c r="H3531">
        <f>_xlfn.MAXIFS(performance_data[portfolio_value],performance_data[portfolio_id],performance_data[[#This Row],[portfolio_id]])  -_xlfn.MINIFS(performance_data[portfolio_value],performance_data[portfolio_id],performance_data[[#This Row],[portfolio_id]])</f>
        <v>474158.26</v>
      </c>
    </row>
    <row r="3532" spans="1:8" x14ac:dyDescent="0.3">
      <c r="A3532">
        <v>3112</v>
      </c>
      <c r="B3532" s="1">
        <v>44938</v>
      </c>
      <c r="C3532">
        <v>147763.34</v>
      </c>
      <c r="D3532">
        <v>-5.04</v>
      </c>
      <c r="E3532">
        <v>-5.18</v>
      </c>
      <c r="F3532">
        <v>5986.52</v>
      </c>
      <c r="G3532">
        <v>18331.7</v>
      </c>
      <c r="H3532">
        <f>_xlfn.MAXIFS(performance_data[portfolio_value],performance_data[portfolio_id],performance_data[[#This Row],[portfolio_id]])  -_xlfn.MINIFS(performance_data[portfolio_value],performance_data[portfolio_id],performance_data[[#This Row],[portfolio_id]])</f>
        <v>453894.07</v>
      </c>
    </row>
    <row r="3533" spans="1:8" x14ac:dyDescent="0.3">
      <c r="A3533">
        <v>8371</v>
      </c>
      <c r="B3533" s="1">
        <v>45229</v>
      </c>
      <c r="C3533">
        <v>147659.38</v>
      </c>
      <c r="D3533">
        <v>-7.05</v>
      </c>
      <c r="E3533">
        <v>-8.1199999999999992</v>
      </c>
      <c r="F3533">
        <v>2995.45</v>
      </c>
      <c r="G3533">
        <v>18091.310000000001</v>
      </c>
      <c r="H3533">
        <f>_xlfn.MAXIFS(performance_data[portfolio_value],performance_data[portfolio_id],performance_data[[#This Row],[portfolio_id]])  -_xlfn.MINIFS(performance_data[portfolio_value],performance_data[portfolio_id],performance_data[[#This Row],[portfolio_id]])</f>
        <v>463899.17000000004</v>
      </c>
    </row>
    <row r="3534" spans="1:8" x14ac:dyDescent="0.3">
      <c r="A3534">
        <v>2183</v>
      </c>
      <c r="B3534" s="1">
        <v>45404</v>
      </c>
      <c r="C3534">
        <v>147596.49</v>
      </c>
      <c r="D3534">
        <v>-3.53</v>
      </c>
      <c r="E3534">
        <v>-4.0999999999999996</v>
      </c>
      <c r="F3534">
        <v>500.73</v>
      </c>
      <c r="G3534">
        <v>8093.84</v>
      </c>
      <c r="H3534">
        <f>_xlfn.MAXIFS(performance_data[portfolio_value],performance_data[portfolio_id],performance_data[[#This Row],[portfolio_id]])  -_xlfn.MINIFS(performance_data[portfolio_value],performance_data[portfolio_id],performance_data[[#This Row],[portfolio_id]])</f>
        <v>475880.52</v>
      </c>
    </row>
    <row r="3535" spans="1:8" x14ac:dyDescent="0.3">
      <c r="A3535">
        <v>2159</v>
      </c>
      <c r="B3535" s="1">
        <v>44937</v>
      </c>
      <c r="C3535">
        <v>147540.94</v>
      </c>
      <c r="D3535">
        <v>-8.59</v>
      </c>
      <c r="E3535">
        <v>-8.36</v>
      </c>
      <c r="F3535">
        <v>18467.32</v>
      </c>
      <c r="G3535">
        <v>4380.5600000000004</v>
      </c>
      <c r="H3535">
        <f>_xlfn.MAXIFS(performance_data[portfolio_value],performance_data[portfolio_id],performance_data[[#This Row],[portfolio_id]])  -_xlfn.MINIFS(performance_data[portfolio_value],performance_data[portfolio_id],performance_data[[#This Row],[portfolio_id]])</f>
        <v>461419.62</v>
      </c>
    </row>
    <row r="3536" spans="1:8" x14ac:dyDescent="0.3">
      <c r="A3536">
        <v>6297</v>
      </c>
      <c r="B3536" s="1">
        <v>45360</v>
      </c>
      <c r="C3536">
        <v>147520.98000000001</v>
      </c>
      <c r="D3536">
        <v>-4.07</v>
      </c>
      <c r="E3536">
        <v>-4.47</v>
      </c>
      <c r="F3536">
        <v>17787.830000000002</v>
      </c>
      <c r="G3536">
        <v>18174.75</v>
      </c>
      <c r="H3536">
        <f>_xlfn.MAXIFS(performance_data[portfolio_value],performance_data[portfolio_id],performance_data[[#This Row],[portfolio_id]])  -_xlfn.MINIFS(performance_data[portfolio_value],performance_data[portfolio_id],performance_data[[#This Row],[portfolio_id]])</f>
        <v>472248.07</v>
      </c>
    </row>
    <row r="3537" spans="1:8" x14ac:dyDescent="0.3">
      <c r="A3537">
        <v>3258</v>
      </c>
      <c r="B3537" s="1">
        <v>44981</v>
      </c>
      <c r="C3537">
        <v>147376.21</v>
      </c>
      <c r="D3537">
        <v>0.99</v>
      </c>
      <c r="E3537">
        <v>1.18</v>
      </c>
      <c r="F3537">
        <v>2113.19</v>
      </c>
      <c r="G3537">
        <v>12131.61</v>
      </c>
      <c r="H3537">
        <f>_xlfn.MAXIFS(performance_data[portfolio_value],performance_data[portfolio_id],performance_data[[#This Row],[portfolio_id]])  -_xlfn.MINIFS(performance_data[portfolio_value],performance_data[portfolio_id],performance_data[[#This Row],[portfolio_id]])</f>
        <v>470116.22000000003</v>
      </c>
    </row>
    <row r="3538" spans="1:8" x14ac:dyDescent="0.3">
      <c r="A3538">
        <v>8994</v>
      </c>
      <c r="B3538" s="1">
        <v>45415</v>
      </c>
      <c r="C3538">
        <v>147149.92000000001</v>
      </c>
      <c r="D3538">
        <v>-4.38</v>
      </c>
      <c r="E3538">
        <v>-4.68</v>
      </c>
      <c r="F3538">
        <v>6612.22</v>
      </c>
      <c r="G3538">
        <v>774.42</v>
      </c>
      <c r="H3538">
        <f>_xlfn.MAXIFS(performance_data[portfolio_value],performance_data[portfolio_id],performance_data[[#This Row],[portfolio_id]])  -_xlfn.MINIFS(performance_data[portfolio_value],performance_data[portfolio_id],performance_data[[#This Row],[portfolio_id]])</f>
        <v>424784.69</v>
      </c>
    </row>
    <row r="3539" spans="1:8" x14ac:dyDescent="0.3">
      <c r="A3539">
        <v>7976</v>
      </c>
      <c r="B3539" s="1">
        <v>45162</v>
      </c>
      <c r="C3539">
        <v>147114.16</v>
      </c>
      <c r="D3539">
        <v>6.59</v>
      </c>
      <c r="E3539">
        <v>6.39</v>
      </c>
      <c r="F3539">
        <v>1760.3</v>
      </c>
      <c r="G3539">
        <v>17111.98</v>
      </c>
      <c r="H3539">
        <f>_xlfn.MAXIFS(performance_data[portfolio_value],performance_data[portfolio_id],performance_data[[#This Row],[portfolio_id]])  -_xlfn.MINIFS(performance_data[portfolio_value],performance_data[portfolio_id],performance_data[[#This Row],[portfolio_id]])</f>
        <v>468760.57</v>
      </c>
    </row>
    <row r="3540" spans="1:8" x14ac:dyDescent="0.3">
      <c r="A3540">
        <v>1558</v>
      </c>
      <c r="B3540" s="1">
        <v>44860</v>
      </c>
      <c r="C3540">
        <v>147029.72</v>
      </c>
      <c r="D3540">
        <v>-7.43</v>
      </c>
      <c r="E3540">
        <v>-8.35</v>
      </c>
      <c r="F3540">
        <v>14797.34</v>
      </c>
      <c r="G3540">
        <v>14443.78</v>
      </c>
      <c r="H3540">
        <f>_xlfn.MAXIFS(performance_data[portfolio_value],performance_data[portfolio_id],performance_data[[#This Row],[portfolio_id]])  -_xlfn.MINIFS(performance_data[portfolio_value],performance_data[portfolio_id],performance_data[[#This Row],[portfolio_id]])</f>
        <v>474661.63</v>
      </c>
    </row>
    <row r="3541" spans="1:8" x14ac:dyDescent="0.3">
      <c r="A3541">
        <v>6258</v>
      </c>
      <c r="B3541" s="1">
        <v>45005</v>
      </c>
      <c r="C3541">
        <v>147000.5</v>
      </c>
      <c r="D3541">
        <v>7.47</v>
      </c>
      <c r="E3541">
        <v>6.13</v>
      </c>
      <c r="F3541">
        <v>11775.5</v>
      </c>
      <c r="G3541">
        <v>8816.39</v>
      </c>
      <c r="H3541">
        <f>_xlfn.MAXIFS(performance_data[portfolio_value],performance_data[portfolio_id],performance_data[[#This Row],[portfolio_id]])  -_xlfn.MINIFS(performance_data[portfolio_value],performance_data[portfolio_id],performance_data[[#This Row],[portfolio_id]])</f>
        <v>490175.74</v>
      </c>
    </row>
    <row r="3542" spans="1:8" x14ac:dyDescent="0.3">
      <c r="A3542">
        <v>7581</v>
      </c>
      <c r="B3542" s="1">
        <v>45453</v>
      </c>
      <c r="C3542">
        <v>146991.54999999999</v>
      </c>
      <c r="D3542">
        <v>-8.6</v>
      </c>
      <c r="E3542">
        <v>-7.66</v>
      </c>
      <c r="F3542">
        <v>15310.13</v>
      </c>
      <c r="G3542">
        <v>4664.92</v>
      </c>
      <c r="H3542">
        <f>_xlfn.MAXIFS(performance_data[portfolio_value],performance_data[portfolio_id],performance_data[[#This Row],[portfolio_id]])  -_xlfn.MINIFS(performance_data[portfolio_value],performance_data[portfolio_id],performance_data[[#This Row],[portfolio_id]])</f>
        <v>487536.22</v>
      </c>
    </row>
    <row r="3543" spans="1:8" x14ac:dyDescent="0.3">
      <c r="A3543">
        <v>4862</v>
      </c>
      <c r="B3543" s="1">
        <v>45341</v>
      </c>
      <c r="C3543">
        <v>146914.62</v>
      </c>
      <c r="D3543">
        <v>2.5</v>
      </c>
      <c r="E3543">
        <v>2.42</v>
      </c>
      <c r="F3543">
        <v>17166.03</v>
      </c>
      <c r="G3543">
        <v>501.94</v>
      </c>
      <c r="H3543">
        <f>_xlfn.MAXIFS(performance_data[portfolio_value],performance_data[portfolio_id],performance_data[[#This Row],[portfolio_id]])  -_xlfn.MINIFS(performance_data[portfolio_value],performance_data[portfolio_id],performance_data[[#This Row],[portfolio_id]])</f>
        <v>473464.66000000003</v>
      </c>
    </row>
    <row r="3544" spans="1:8" x14ac:dyDescent="0.3">
      <c r="A3544">
        <v>5933</v>
      </c>
      <c r="B3544" s="1">
        <v>44891</v>
      </c>
      <c r="C3544">
        <v>146855.67000000001</v>
      </c>
      <c r="D3544">
        <v>7.94</v>
      </c>
      <c r="E3544">
        <v>8.5500000000000007</v>
      </c>
      <c r="F3544">
        <v>13320.87</v>
      </c>
      <c r="G3544">
        <v>5493.73</v>
      </c>
      <c r="H3544">
        <f>_xlfn.MAXIFS(performance_data[portfolio_value],performance_data[portfolio_id],performance_data[[#This Row],[portfolio_id]])  -_xlfn.MINIFS(performance_data[portfolio_value],performance_data[portfolio_id],performance_data[[#This Row],[portfolio_id]])</f>
        <v>453218.53</v>
      </c>
    </row>
    <row r="3545" spans="1:8" x14ac:dyDescent="0.3">
      <c r="A3545">
        <v>5318</v>
      </c>
      <c r="B3545" s="1">
        <v>45057</v>
      </c>
      <c r="C3545">
        <v>146701.43</v>
      </c>
      <c r="D3545">
        <v>1.35</v>
      </c>
      <c r="E3545">
        <v>1.62</v>
      </c>
      <c r="F3545">
        <v>7092.75</v>
      </c>
      <c r="G3545">
        <v>955.77</v>
      </c>
      <c r="H3545">
        <f>_xlfn.MAXIFS(performance_data[portfolio_value],performance_data[portfolio_id],performance_data[[#This Row],[portfolio_id]])  -_xlfn.MINIFS(performance_data[portfolio_value],performance_data[portfolio_id],performance_data[[#This Row],[portfolio_id]])</f>
        <v>455115.75</v>
      </c>
    </row>
    <row r="3546" spans="1:8" x14ac:dyDescent="0.3">
      <c r="A3546">
        <v>8582</v>
      </c>
      <c r="B3546" s="1">
        <v>45533</v>
      </c>
      <c r="C3546">
        <v>146650.16</v>
      </c>
      <c r="D3546">
        <v>14.19</v>
      </c>
      <c r="E3546">
        <v>13.35</v>
      </c>
      <c r="F3546">
        <v>12639.39</v>
      </c>
      <c r="G3546">
        <v>4180.3599999999997</v>
      </c>
      <c r="H3546">
        <f>_xlfn.MAXIFS(performance_data[portfolio_value],performance_data[portfolio_id],performance_data[[#This Row],[portfolio_id]])  -_xlfn.MINIFS(performance_data[portfolio_value],performance_data[portfolio_id],performance_data[[#This Row],[portfolio_id]])</f>
        <v>468848.31</v>
      </c>
    </row>
    <row r="3547" spans="1:8" x14ac:dyDescent="0.3">
      <c r="A3547">
        <v>3640</v>
      </c>
      <c r="B3547" s="1">
        <v>45147</v>
      </c>
      <c r="C3547">
        <v>146436.18</v>
      </c>
      <c r="D3547">
        <v>1.04</v>
      </c>
      <c r="E3547">
        <v>0.9</v>
      </c>
      <c r="F3547">
        <v>11779.19</v>
      </c>
      <c r="G3547">
        <v>17265.88</v>
      </c>
      <c r="H3547">
        <f>_xlfn.MAXIFS(performance_data[portfolio_value],performance_data[portfolio_id],performance_data[[#This Row],[portfolio_id]])  -_xlfn.MINIFS(performance_data[portfolio_value],performance_data[portfolio_id],performance_data[[#This Row],[portfolio_id]])</f>
        <v>436207.13999999996</v>
      </c>
    </row>
    <row r="3548" spans="1:8" x14ac:dyDescent="0.3">
      <c r="A3548">
        <v>6263</v>
      </c>
      <c r="B3548" s="1">
        <v>45476</v>
      </c>
      <c r="C3548">
        <v>146287.20000000001</v>
      </c>
      <c r="D3548">
        <v>1.01</v>
      </c>
      <c r="E3548">
        <v>0.89</v>
      </c>
      <c r="F3548">
        <v>1756.62</v>
      </c>
      <c r="G3548">
        <v>18505.11</v>
      </c>
      <c r="H3548">
        <f>_xlfn.MAXIFS(performance_data[portfolio_value],performance_data[portfolio_id],performance_data[[#This Row],[portfolio_id]])  -_xlfn.MINIFS(performance_data[portfolio_value],performance_data[portfolio_id],performance_data[[#This Row],[portfolio_id]])</f>
        <v>474822.41</v>
      </c>
    </row>
    <row r="3549" spans="1:8" x14ac:dyDescent="0.3">
      <c r="A3549">
        <v>3900</v>
      </c>
      <c r="B3549" s="1">
        <v>45020</v>
      </c>
      <c r="C3549">
        <v>146183.35999999999</v>
      </c>
      <c r="D3549">
        <v>-9.39</v>
      </c>
      <c r="E3549">
        <v>-8.51</v>
      </c>
      <c r="F3549">
        <v>13856.98</v>
      </c>
      <c r="G3549">
        <v>15005.19</v>
      </c>
      <c r="H3549">
        <f>_xlfn.MAXIFS(performance_data[portfolio_value],performance_data[portfolio_id],performance_data[[#This Row],[portfolio_id]])  -_xlfn.MINIFS(performance_data[portfolio_value],performance_data[portfolio_id],performance_data[[#This Row],[portfolio_id]])</f>
        <v>478128.35</v>
      </c>
    </row>
    <row r="3550" spans="1:8" x14ac:dyDescent="0.3">
      <c r="A3550">
        <v>8280</v>
      </c>
      <c r="B3550" s="1">
        <v>45548</v>
      </c>
      <c r="C3550">
        <v>146169.03</v>
      </c>
      <c r="D3550">
        <v>4.87</v>
      </c>
      <c r="E3550">
        <v>4.5199999999999996</v>
      </c>
      <c r="F3550">
        <v>7208.13</v>
      </c>
      <c r="G3550">
        <v>7515.42</v>
      </c>
      <c r="H3550">
        <f>_xlfn.MAXIFS(performance_data[portfolio_value],performance_data[portfolio_id],performance_data[[#This Row],[portfolio_id]])  -_xlfn.MINIFS(performance_data[portfolio_value],performance_data[portfolio_id],performance_data[[#This Row],[portfolio_id]])</f>
        <v>435213.7</v>
      </c>
    </row>
    <row r="3551" spans="1:8" x14ac:dyDescent="0.3">
      <c r="A3551">
        <v>2598</v>
      </c>
      <c r="B3551" s="1">
        <v>45255</v>
      </c>
      <c r="C3551">
        <v>146029.38</v>
      </c>
      <c r="D3551">
        <v>6.07</v>
      </c>
      <c r="E3551">
        <v>5.44</v>
      </c>
      <c r="F3551">
        <v>5699.66</v>
      </c>
      <c r="G3551">
        <v>5256.22</v>
      </c>
      <c r="H3551">
        <f>_xlfn.MAXIFS(performance_data[portfolio_value],performance_data[portfolio_id],performance_data[[#This Row],[portfolio_id]])  -_xlfn.MINIFS(performance_data[portfolio_value],performance_data[portfolio_id],performance_data[[#This Row],[portfolio_id]])</f>
        <v>483701.93</v>
      </c>
    </row>
    <row r="3552" spans="1:8" x14ac:dyDescent="0.3">
      <c r="A3552">
        <v>6297</v>
      </c>
      <c r="B3552" s="1">
        <v>45120</v>
      </c>
      <c r="C3552">
        <v>145783.48000000001</v>
      </c>
      <c r="D3552">
        <v>-2.8</v>
      </c>
      <c r="E3552">
        <v>-2.78</v>
      </c>
      <c r="F3552">
        <v>5654.51</v>
      </c>
      <c r="G3552">
        <v>13672.6</v>
      </c>
      <c r="H3552">
        <f>_xlfn.MAXIFS(performance_data[portfolio_value],performance_data[portfolio_id],performance_data[[#This Row],[portfolio_id]])  -_xlfn.MINIFS(performance_data[portfolio_value],performance_data[portfolio_id],performance_data[[#This Row],[portfolio_id]])</f>
        <v>472248.07</v>
      </c>
    </row>
    <row r="3553" spans="1:8" x14ac:dyDescent="0.3">
      <c r="A3553">
        <v>3640</v>
      </c>
      <c r="B3553" s="1">
        <v>44875</v>
      </c>
      <c r="C3553">
        <v>145612.69</v>
      </c>
      <c r="D3553">
        <v>18.87</v>
      </c>
      <c r="E3553">
        <v>20.76</v>
      </c>
      <c r="F3553">
        <v>19738.560000000001</v>
      </c>
      <c r="G3553">
        <v>8851</v>
      </c>
      <c r="H3553">
        <f>_xlfn.MAXIFS(performance_data[portfolio_value],performance_data[portfolio_id],performance_data[[#This Row],[portfolio_id]])  -_xlfn.MINIFS(performance_data[portfolio_value],performance_data[portfolio_id],performance_data[[#This Row],[portfolio_id]])</f>
        <v>436207.13999999996</v>
      </c>
    </row>
    <row r="3554" spans="1:8" x14ac:dyDescent="0.3">
      <c r="A3554">
        <v>8356</v>
      </c>
      <c r="B3554" s="1">
        <v>44968</v>
      </c>
      <c r="C3554">
        <v>145563.15</v>
      </c>
      <c r="D3554">
        <v>11.39</v>
      </c>
      <c r="E3554">
        <v>12.25</v>
      </c>
      <c r="F3554">
        <v>16583.23</v>
      </c>
      <c r="G3554">
        <v>2744.88</v>
      </c>
      <c r="H3554">
        <f>_xlfn.MAXIFS(performance_data[portfolio_value],performance_data[portfolio_id],performance_data[[#This Row],[portfolio_id]])  -_xlfn.MINIFS(performance_data[portfolio_value],performance_data[portfolio_id],performance_data[[#This Row],[portfolio_id]])</f>
        <v>446952.44999999995</v>
      </c>
    </row>
    <row r="3555" spans="1:8" x14ac:dyDescent="0.3">
      <c r="A3555">
        <v>7985</v>
      </c>
      <c r="B3555" s="1">
        <v>45028</v>
      </c>
      <c r="C3555">
        <v>145470.53</v>
      </c>
      <c r="D3555">
        <v>5.65</v>
      </c>
      <c r="E3555">
        <v>5.45</v>
      </c>
      <c r="F3555">
        <v>6878.71</v>
      </c>
      <c r="G3555">
        <v>8645.9</v>
      </c>
      <c r="H3555">
        <f>_xlfn.MAXIFS(performance_data[portfolio_value],performance_data[portfolio_id],performance_data[[#This Row],[portfolio_id]])  -_xlfn.MINIFS(performance_data[portfolio_value],performance_data[portfolio_id],performance_data[[#This Row],[portfolio_id]])</f>
        <v>475170.62</v>
      </c>
    </row>
    <row r="3556" spans="1:8" x14ac:dyDescent="0.3">
      <c r="A3556">
        <v>8355</v>
      </c>
      <c r="B3556" s="1">
        <v>45509</v>
      </c>
      <c r="C3556">
        <v>145396.64000000001</v>
      </c>
      <c r="D3556">
        <v>3.21</v>
      </c>
      <c r="E3556">
        <v>3.14</v>
      </c>
      <c r="F3556">
        <v>8748.68</v>
      </c>
      <c r="G3556">
        <v>13512.5</v>
      </c>
      <c r="H3556">
        <f>_xlfn.MAXIFS(performance_data[portfolio_value],performance_data[portfolio_id],performance_data[[#This Row],[portfolio_id]])  -_xlfn.MINIFS(performance_data[portfolio_value],performance_data[portfolio_id],performance_data[[#This Row],[portfolio_id]])</f>
        <v>437888.26</v>
      </c>
    </row>
    <row r="3557" spans="1:8" x14ac:dyDescent="0.3">
      <c r="A3557">
        <v>2448</v>
      </c>
      <c r="B3557" s="1">
        <v>45467</v>
      </c>
      <c r="C3557">
        <v>145262.99</v>
      </c>
      <c r="D3557">
        <v>15.47</v>
      </c>
      <c r="E3557">
        <v>14.33</v>
      </c>
      <c r="F3557">
        <v>10170.56</v>
      </c>
      <c r="G3557">
        <v>8230.7900000000009</v>
      </c>
      <c r="H3557">
        <f>_xlfn.MAXIFS(performance_data[portfolio_value],performance_data[portfolio_id],performance_data[[#This Row],[portfolio_id]])  -_xlfn.MINIFS(performance_data[portfolio_value],performance_data[portfolio_id],performance_data[[#This Row],[portfolio_id]])</f>
        <v>392353.16</v>
      </c>
    </row>
    <row r="3558" spans="1:8" x14ac:dyDescent="0.3">
      <c r="A3558">
        <v>6810</v>
      </c>
      <c r="B3558" s="1">
        <v>45458</v>
      </c>
      <c r="C3558">
        <v>145254.88</v>
      </c>
      <c r="D3558">
        <v>6.99</v>
      </c>
      <c r="E3558">
        <v>7.7</v>
      </c>
      <c r="F3558">
        <v>3151.4</v>
      </c>
      <c r="G3558">
        <v>15183.55</v>
      </c>
      <c r="H3558">
        <f>_xlfn.MAXIFS(performance_data[portfolio_value],performance_data[portfolio_id],performance_data[[#This Row],[portfolio_id]])  -_xlfn.MINIFS(performance_data[portfolio_value],performance_data[portfolio_id],performance_data[[#This Row],[portfolio_id]])</f>
        <v>430950.46</v>
      </c>
    </row>
    <row r="3559" spans="1:8" x14ac:dyDescent="0.3">
      <c r="A3559">
        <v>2253</v>
      </c>
      <c r="B3559" s="1">
        <v>45288</v>
      </c>
      <c r="C3559">
        <v>145249.87</v>
      </c>
      <c r="D3559">
        <v>16.64</v>
      </c>
      <c r="E3559">
        <v>18.670000000000002</v>
      </c>
      <c r="F3559">
        <v>17058.59</v>
      </c>
      <c r="G3559">
        <v>19353.98</v>
      </c>
      <c r="H3559">
        <f>_xlfn.MAXIFS(performance_data[portfolio_value],performance_data[portfolio_id],performance_data[[#This Row],[portfolio_id]])  -_xlfn.MINIFS(performance_data[portfolio_value],performance_data[portfolio_id],performance_data[[#This Row],[portfolio_id]])</f>
        <v>482288.45999999996</v>
      </c>
    </row>
    <row r="3560" spans="1:8" x14ac:dyDescent="0.3">
      <c r="A3560">
        <v>1845</v>
      </c>
      <c r="B3560" s="1">
        <v>45462</v>
      </c>
      <c r="C3560">
        <v>145187.57</v>
      </c>
      <c r="D3560">
        <v>11.46</v>
      </c>
      <c r="E3560">
        <v>12.14</v>
      </c>
      <c r="F3560">
        <v>13303.71</v>
      </c>
      <c r="G3560">
        <v>3304.51</v>
      </c>
      <c r="H3560">
        <f>_xlfn.MAXIFS(performance_data[portfolio_value],performance_data[portfolio_id],performance_data[[#This Row],[portfolio_id]])  -_xlfn.MINIFS(performance_data[portfolio_value],performance_data[portfolio_id],performance_data[[#This Row],[portfolio_id]])</f>
        <v>457089.26999999996</v>
      </c>
    </row>
    <row r="3561" spans="1:8" x14ac:dyDescent="0.3">
      <c r="A3561">
        <v>4007</v>
      </c>
      <c r="B3561" s="1">
        <v>45065</v>
      </c>
      <c r="C3561">
        <v>145049.88</v>
      </c>
      <c r="D3561">
        <v>-1.0900000000000001</v>
      </c>
      <c r="E3561">
        <v>-1.1100000000000001</v>
      </c>
      <c r="F3561">
        <v>14016.58</v>
      </c>
      <c r="G3561">
        <v>8987.8700000000008</v>
      </c>
      <c r="H3561">
        <f>_xlfn.MAXIFS(performance_data[portfolio_value],performance_data[portfolio_id],performance_data[[#This Row],[portfolio_id]])  -_xlfn.MINIFS(performance_data[portfolio_value],performance_data[portfolio_id],performance_data[[#This Row],[portfolio_id]])</f>
        <v>476899.14999999997</v>
      </c>
    </row>
    <row r="3562" spans="1:8" x14ac:dyDescent="0.3">
      <c r="A3562">
        <v>2696</v>
      </c>
      <c r="B3562" s="1">
        <v>45188</v>
      </c>
      <c r="C3562">
        <v>144989.46</v>
      </c>
      <c r="D3562">
        <v>11</v>
      </c>
      <c r="E3562">
        <v>11.25</v>
      </c>
      <c r="F3562">
        <v>11259.82</v>
      </c>
      <c r="G3562">
        <v>18976.919999999998</v>
      </c>
      <c r="H3562">
        <f>_xlfn.MAXIFS(performance_data[portfolio_value],performance_data[portfolio_id],performance_data[[#This Row],[portfolio_id]])  -_xlfn.MINIFS(performance_data[portfolio_value],performance_data[portfolio_id],performance_data[[#This Row],[portfolio_id]])</f>
        <v>485007.75</v>
      </c>
    </row>
    <row r="3563" spans="1:8" x14ac:dyDescent="0.3">
      <c r="A3563">
        <v>7747</v>
      </c>
      <c r="B3563" s="1">
        <v>45095</v>
      </c>
      <c r="C3563">
        <v>144976.16</v>
      </c>
      <c r="D3563">
        <v>18.39</v>
      </c>
      <c r="E3563">
        <v>16.690000000000001</v>
      </c>
      <c r="F3563">
        <v>17081.82</v>
      </c>
      <c r="G3563">
        <v>11727.38</v>
      </c>
      <c r="H3563">
        <f>_xlfn.MAXIFS(performance_data[portfolio_value],performance_data[portfolio_id],performance_data[[#This Row],[portfolio_id]])  -_xlfn.MINIFS(performance_data[portfolio_value],performance_data[portfolio_id],performance_data[[#This Row],[portfolio_id]])</f>
        <v>485139.11</v>
      </c>
    </row>
    <row r="3564" spans="1:8" x14ac:dyDescent="0.3">
      <c r="A3564">
        <v>3258</v>
      </c>
      <c r="B3564" s="1">
        <v>45447</v>
      </c>
      <c r="C3564">
        <v>144938.82</v>
      </c>
      <c r="D3564">
        <v>2.75</v>
      </c>
      <c r="E3564">
        <v>2.8</v>
      </c>
      <c r="F3564">
        <v>11127.75</v>
      </c>
      <c r="G3564">
        <v>11105.97</v>
      </c>
      <c r="H3564">
        <f>_xlfn.MAXIFS(performance_data[portfolio_value],performance_data[portfolio_id],performance_data[[#This Row],[portfolio_id]])  -_xlfn.MINIFS(performance_data[portfolio_value],performance_data[portfolio_id],performance_data[[#This Row],[portfolio_id]])</f>
        <v>470116.22000000003</v>
      </c>
    </row>
    <row r="3565" spans="1:8" x14ac:dyDescent="0.3">
      <c r="A3565">
        <v>5631</v>
      </c>
      <c r="B3565" s="1">
        <v>45267</v>
      </c>
      <c r="C3565">
        <v>144919.4</v>
      </c>
      <c r="D3565">
        <v>-4.13</v>
      </c>
      <c r="E3565">
        <v>-3.75</v>
      </c>
      <c r="F3565">
        <v>14828.2</v>
      </c>
      <c r="G3565">
        <v>3498.04</v>
      </c>
      <c r="H3565">
        <f>_xlfn.MAXIFS(performance_data[portfolio_value],performance_data[portfolio_id],performance_data[[#This Row],[portfolio_id]])  -_xlfn.MINIFS(performance_data[portfolio_value],performance_data[portfolio_id],performance_data[[#This Row],[portfolio_id]])</f>
        <v>441834.38</v>
      </c>
    </row>
    <row r="3566" spans="1:8" x14ac:dyDescent="0.3">
      <c r="A3566">
        <v>9353</v>
      </c>
      <c r="B3566" s="1">
        <v>45030</v>
      </c>
      <c r="C3566">
        <v>144904.95999999999</v>
      </c>
      <c r="D3566">
        <v>15.81</v>
      </c>
      <c r="E3566">
        <v>13.93</v>
      </c>
      <c r="F3566">
        <v>14817.05</v>
      </c>
      <c r="G3566">
        <v>19188.52</v>
      </c>
      <c r="H3566">
        <f>_xlfn.MAXIFS(performance_data[portfolio_value],performance_data[portfolio_id],performance_data[[#This Row],[portfolio_id]])  -_xlfn.MINIFS(performance_data[portfolio_value],performance_data[portfolio_id],performance_data[[#This Row],[portfolio_id]])</f>
        <v>468899.83</v>
      </c>
    </row>
    <row r="3567" spans="1:8" x14ac:dyDescent="0.3">
      <c r="A3567">
        <v>3617</v>
      </c>
      <c r="B3567" s="1">
        <v>44872</v>
      </c>
      <c r="C3567">
        <v>144863.69</v>
      </c>
      <c r="D3567">
        <v>12.72</v>
      </c>
      <c r="E3567">
        <v>12.38</v>
      </c>
      <c r="F3567">
        <v>3406.24</v>
      </c>
      <c r="G3567">
        <v>11332.7</v>
      </c>
      <c r="H3567">
        <f>_xlfn.MAXIFS(performance_data[portfolio_value],performance_data[portfolio_id],performance_data[[#This Row],[portfolio_id]])  -_xlfn.MINIFS(performance_data[portfolio_value],performance_data[portfolio_id],performance_data[[#This Row],[portfolio_id]])</f>
        <v>459576.45999999996</v>
      </c>
    </row>
    <row r="3568" spans="1:8" x14ac:dyDescent="0.3">
      <c r="A3568">
        <v>7976</v>
      </c>
      <c r="B3568" s="1">
        <v>45303</v>
      </c>
      <c r="C3568">
        <v>144807.89000000001</v>
      </c>
      <c r="D3568">
        <v>6.43</v>
      </c>
      <c r="E3568">
        <v>6.03</v>
      </c>
      <c r="F3568">
        <v>13190.7</v>
      </c>
      <c r="G3568">
        <v>3555.24</v>
      </c>
      <c r="H3568">
        <f>_xlfn.MAXIFS(performance_data[portfolio_value],performance_data[portfolio_id],performance_data[[#This Row],[portfolio_id]])  -_xlfn.MINIFS(performance_data[portfolio_value],performance_data[portfolio_id],performance_data[[#This Row],[portfolio_id]])</f>
        <v>468760.57</v>
      </c>
    </row>
    <row r="3569" spans="1:8" x14ac:dyDescent="0.3">
      <c r="A3569">
        <v>8002</v>
      </c>
      <c r="B3569" s="1">
        <v>45456</v>
      </c>
      <c r="C3569">
        <v>144747.82999999999</v>
      </c>
      <c r="D3569">
        <v>10.29</v>
      </c>
      <c r="E3569">
        <v>12.33</v>
      </c>
      <c r="F3569">
        <v>5555.42</v>
      </c>
      <c r="G3569">
        <v>7792.45</v>
      </c>
      <c r="H3569">
        <f>_xlfn.MAXIFS(performance_data[portfolio_value],performance_data[portfolio_id],performance_data[[#This Row],[portfolio_id]])  -_xlfn.MINIFS(performance_data[portfolio_value],performance_data[portfolio_id],performance_data[[#This Row],[portfolio_id]])</f>
        <v>453701.02</v>
      </c>
    </row>
    <row r="3570" spans="1:8" x14ac:dyDescent="0.3">
      <c r="A3570">
        <v>1280</v>
      </c>
      <c r="B3570" s="1">
        <v>45387</v>
      </c>
      <c r="C3570">
        <v>144745.68</v>
      </c>
      <c r="D3570">
        <v>-7.03</v>
      </c>
      <c r="E3570">
        <v>-6.34</v>
      </c>
      <c r="F3570">
        <v>4561.43</v>
      </c>
      <c r="G3570">
        <v>19856.28</v>
      </c>
      <c r="H3570">
        <f>_xlfn.MAXIFS(performance_data[portfolio_value],performance_data[portfolio_id],performance_data[[#This Row],[portfolio_id]])  -_xlfn.MINIFS(performance_data[portfolio_value],performance_data[portfolio_id],performance_data[[#This Row],[portfolio_id]])</f>
        <v>486253.62</v>
      </c>
    </row>
    <row r="3571" spans="1:8" x14ac:dyDescent="0.3">
      <c r="A3571">
        <v>1138</v>
      </c>
      <c r="B3571" s="1">
        <v>45480</v>
      </c>
      <c r="C3571">
        <v>144483.66</v>
      </c>
      <c r="D3571">
        <v>-5.33</v>
      </c>
      <c r="E3571">
        <v>-5.52</v>
      </c>
      <c r="F3571">
        <v>499.72</v>
      </c>
      <c r="G3571">
        <v>3885.37</v>
      </c>
      <c r="H3571">
        <f>_xlfn.MAXIFS(performance_data[portfolio_value],performance_data[portfolio_id],performance_data[[#This Row],[portfolio_id]])  -_xlfn.MINIFS(performance_data[portfolio_value],performance_data[portfolio_id],performance_data[[#This Row],[portfolio_id]])</f>
        <v>470483.4</v>
      </c>
    </row>
    <row r="3572" spans="1:8" x14ac:dyDescent="0.3">
      <c r="A3572">
        <v>1029</v>
      </c>
      <c r="B3572" s="1">
        <v>44978</v>
      </c>
      <c r="C3572">
        <v>144248.01999999999</v>
      </c>
      <c r="D3572">
        <v>1.38</v>
      </c>
      <c r="E3572">
        <v>1.53</v>
      </c>
      <c r="F3572">
        <v>16431.18</v>
      </c>
      <c r="G3572">
        <v>6496.46</v>
      </c>
      <c r="H3572">
        <f>_xlfn.MAXIFS(performance_data[portfolio_value],performance_data[portfolio_id],performance_data[[#This Row],[portfolio_id]])  -_xlfn.MINIFS(performance_data[portfolio_value],performance_data[portfolio_id],performance_data[[#This Row],[portfolio_id]])</f>
        <v>457051.31000000006</v>
      </c>
    </row>
    <row r="3573" spans="1:8" x14ac:dyDescent="0.3">
      <c r="A3573">
        <v>4566</v>
      </c>
      <c r="B3573" s="1">
        <v>45060</v>
      </c>
      <c r="C3573">
        <v>144104.07</v>
      </c>
      <c r="D3573">
        <v>4.51</v>
      </c>
      <c r="E3573">
        <v>3.87</v>
      </c>
      <c r="F3573">
        <v>12182.94</v>
      </c>
      <c r="G3573">
        <v>1777.27</v>
      </c>
      <c r="H3573">
        <f>_xlfn.MAXIFS(performance_data[portfolio_value],performance_data[portfolio_id],performance_data[[#This Row],[portfolio_id]])  -_xlfn.MINIFS(performance_data[portfolio_value],performance_data[portfolio_id],performance_data[[#This Row],[portfolio_id]])</f>
        <v>454731.38</v>
      </c>
    </row>
    <row r="3574" spans="1:8" x14ac:dyDescent="0.3">
      <c r="A3574">
        <v>6369</v>
      </c>
      <c r="B3574" s="1">
        <v>45159</v>
      </c>
      <c r="C3574">
        <v>144072.24</v>
      </c>
      <c r="D3574">
        <v>8.33</v>
      </c>
      <c r="E3574">
        <v>7.2</v>
      </c>
      <c r="F3574">
        <v>8449.94</v>
      </c>
      <c r="G3574">
        <v>13453.84</v>
      </c>
      <c r="H3574">
        <f>_xlfn.MAXIFS(performance_data[portfolio_value],performance_data[portfolio_id],performance_data[[#This Row],[portfolio_id]])  -_xlfn.MINIFS(performance_data[portfolio_value],performance_data[portfolio_id],performance_data[[#This Row],[portfolio_id]])</f>
        <v>449634.47000000003</v>
      </c>
    </row>
    <row r="3575" spans="1:8" x14ac:dyDescent="0.3">
      <c r="A3575">
        <v>8661</v>
      </c>
      <c r="B3575" s="1">
        <v>45341</v>
      </c>
      <c r="C3575">
        <v>143937.24</v>
      </c>
      <c r="D3575">
        <v>1.4</v>
      </c>
      <c r="E3575">
        <v>1.67</v>
      </c>
      <c r="F3575">
        <v>13219.95</v>
      </c>
      <c r="G3575">
        <v>16357.02</v>
      </c>
      <c r="H3575">
        <f>_xlfn.MAXIFS(performance_data[portfolio_value],performance_data[portfolio_id],performance_data[[#This Row],[portfolio_id]])  -_xlfn.MINIFS(performance_data[portfolio_value],performance_data[portfolio_id],performance_data[[#This Row],[portfolio_id]])</f>
        <v>474158.26</v>
      </c>
    </row>
    <row r="3576" spans="1:8" x14ac:dyDescent="0.3">
      <c r="A3576">
        <v>1858</v>
      </c>
      <c r="B3576" s="1">
        <v>45134</v>
      </c>
      <c r="C3576">
        <v>143773.35</v>
      </c>
      <c r="D3576">
        <v>-4.75</v>
      </c>
      <c r="E3576">
        <v>-4.18</v>
      </c>
      <c r="F3576">
        <v>5558.78</v>
      </c>
      <c r="G3576">
        <v>12503.45</v>
      </c>
      <c r="H3576">
        <f>_xlfn.MAXIFS(performance_data[portfolio_value],performance_data[portfolio_id],performance_data[[#This Row],[portfolio_id]])  -_xlfn.MINIFS(performance_data[portfolio_value],performance_data[portfolio_id],performance_data[[#This Row],[portfolio_id]])</f>
        <v>431587.87</v>
      </c>
    </row>
    <row r="3577" spans="1:8" x14ac:dyDescent="0.3">
      <c r="A3577">
        <v>6655</v>
      </c>
      <c r="B3577" s="1">
        <v>45011</v>
      </c>
      <c r="C3577">
        <v>143753.57</v>
      </c>
      <c r="D3577">
        <v>-2.06</v>
      </c>
      <c r="E3577">
        <v>-1.88</v>
      </c>
      <c r="F3577">
        <v>3190.83</v>
      </c>
      <c r="G3577">
        <v>19407.759999999998</v>
      </c>
      <c r="H3577">
        <f>_xlfn.MAXIFS(performance_data[portfolio_value],performance_data[portfolio_id],performance_data[[#This Row],[portfolio_id]])  -_xlfn.MINIFS(performance_data[portfolio_value],performance_data[portfolio_id],performance_data[[#This Row],[portfolio_id]])</f>
        <v>479054.82</v>
      </c>
    </row>
    <row r="3578" spans="1:8" x14ac:dyDescent="0.3">
      <c r="A3578">
        <v>3862</v>
      </c>
      <c r="B3578" s="1">
        <v>44952</v>
      </c>
      <c r="C3578">
        <v>143585</v>
      </c>
      <c r="D3578">
        <v>14.3</v>
      </c>
      <c r="E3578">
        <v>13.91</v>
      </c>
      <c r="F3578">
        <v>11719.41</v>
      </c>
      <c r="G3578">
        <v>4853.83</v>
      </c>
      <c r="H3578">
        <f>_xlfn.MAXIFS(performance_data[portfolio_value],performance_data[portfolio_id],performance_data[[#This Row],[portfolio_id]])  -_xlfn.MINIFS(performance_data[portfolio_value],performance_data[portfolio_id],performance_data[[#This Row],[portfolio_id]])</f>
        <v>477592.26</v>
      </c>
    </row>
    <row r="3579" spans="1:8" x14ac:dyDescent="0.3">
      <c r="A3579">
        <v>8616</v>
      </c>
      <c r="B3579" s="1">
        <v>45003</v>
      </c>
      <c r="C3579">
        <v>143514.15</v>
      </c>
      <c r="D3579">
        <v>11.25</v>
      </c>
      <c r="E3579">
        <v>12</v>
      </c>
      <c r="F3579">
        <v>11642.5</v>
      </c>
      <c r="G3579">
        <v>2909.03</v>
      </c>
      <c r="H3579">
        <f>_xlfn.MAXIFS(performance_data[portfolio_value],performance_data[portfolio_id],performance_data[[#This Row],[portfolio_id]])  -_xlfn.MINIFS(performance_data[portfolio_value],performance_data[portfolio_id],performance_data[[#This Row],[portfolio_id]])</f>
        <v>422410.99</v>
      </c>
    </row>
    <row r="3580" spans="1:8" x14ac:dyDescent="0.3">
      <c r="A3580">
        <v>2461</v>
      </c>
      <c r="B3580" s="1">
        <v>45184</v>
      </c>
      <c r="C3580">
        <v>143501.88</v>
      </c>
      <c r="D3580">
        <v>10.49</v>
      </c>
      <c r="E3580">
        <v>11.63</v>
      </c>
      <c r="F3580">
        <v>12951.42</v>
      </c>
      <c r="G3580">
        <v>10481.91</v>
      </c>
      <c r="H3580">
        <f>_xlfn.MAXIFS(performance_data[portfolio_value],performance_data[portfolio_id],performance_data[[#This Row],[portfolio_id]])  -_xlfn.MINIFS(performance_data[portfolio_value],performance_data[portfolio_id],performance_data[[#This Row],[portfolio_id]])</f>
        <v>479062.15</v>
      </c>
    </row>
    <row r="3581" spans="1:8" x14ac:dyDescent="0.3">
      <c r="A3581">
        <v>8661</v>
      </c>
      <c r="B3581" s="1">
        <v>45492</v>
      </c>
      <c r="C3581">
        <v>143482.19</v>
      </c>
      <c r="D3581">
        <v>-8.93</v>
      </c>
      <c r="E3581">
        <v>-9.2100000000000009</v>
      </c>
      <c r="F3581">
        <v>2758.78</v>
      </c>
      <c r="G3581">
        <v>1474.09</v>
      </c>
      <c r="H3581">
        <f>_xlfn.MAXIFS(performance_data[portfolio_value],performance_data[portfolio_id],performance_data[[#This Row],[portfolio_id]])  -_xlfn.MINIFS(performance_data[portfolio_value],performance_data[portfolio_id],performance_data[[#This Row],[portfolio_id]])</f>
        <v>474158.26</v>
      </c>
    </row>
    <row r="3582" spans="1:8" x14ac:dyDescent="0.3">
      <c r="A3582">
        <v>9730</v>
      </c>
      <c r="B3582" s="1">
        <v>44845</v>
      </c>
      <c r="C3582">
        <v>143099.24</v>
      </c>
      <c r="D3582">
        <v>5.32</v>
      </c>
      <c r="E3582">
        <v>4.68</v>
      </c>
      <c r="F3582">
        <v>6872.57</v>
      </c>
      <c r="G3582">
        <v>5889.49</v>
      </c>
      <c r="H3582">
        <f>_xlfn.MAXIFS(performance_data[portfolio_value],performance_data[portfolio_id],performance_data[[#This Row],[portfolio_id]])  -_xlfn.MINIFS(performance_data[portfolio_value],performance_data[portfolio_id],performance_data[[#This Row],[portfolio_id]])</f>
        <v>418065.69999999995</v>
      </c>
    </row>
    <row r="3583" spans="1:8" x14ac:dyDescent="0.3">
      <c r="A3583">
        <v>3109</v>
      </c>
      <c r="B3583" s="1">
        <v>45320</v>
      </c>
      <c r="C3583">
        <v>143070.23000000001</v>
      </c>
      <c r="D3583">
        <v>13.78</v>
      </c>
      <c r="E3583">
        <v>15.19</v>
      </c>
      <c r="F3583">
        <v>6507.52</v>
      </c>
      <c r="G3583">
        <v>6935.85</v>
      </c>
      <c r="H3583">
        <f>_xlfn.MAXIFS(performance_data[portfolio_value],performance_data[portfolio_id],performance_data[[#This Row],[portfolio_id]])  -_xlfn.MINIFS(performance_data[portfolio_value],performance_data[portfolio_id],performance_data[[#This Row],[portfolio_id]])</f>
        <v>487003.91000000003</v>
      </c>
    </row>
    <row r="3584" spans="1:8" x14ac:dyDescent="0.3">
      <c r="A3584">
        <v>4993</v>
      </c>
      <c r="B3584" s="1">
        <v>45550</v>
      </c>
      <c r="C3584">
        <v>143065.92000000001</v>
      </c>
      <c r="D3584">
        <v>18.07</v>
      </c>
      <c r="E3584">
        <v>19.84</v>
      </c>
      <c r="F3584">
        <v>2294.34</v>
      </c>
      <c r="G3584">
        <v>8851.84</v>
      </c>
      <c r="H3584">
        <f>_xlfn.MAXIFS(performance_data[portfolio_value],performance_data[portfolio_id],performance_data[[#This Row],[portfolio_id]])  -_xlfn.MINIFS(performance_data[portfolio_value],performance_data[portfolio_id],performance_data[[#This Row],[portfolio_id]])</f>
        <v>459840.17</v>
      </c>
    </row>
    <row r="3585" spans="1:8" x14ac:dyDescent="0.3">
      <c r="A3585">
        <v>1475</v>
      </c>
      <c r="B3585" s="1">
        <v>44976</v>
      </c>
      <c r="C3585">
        <v>142930.67000000001</v>
      </c>
      <c r="D3585">
        <v>-3.17</v>
      </c>
      <c r="E3585">
        <v>-2.92</v>
      </c>
      <c r="F3585">
        <v>16137.38</v>
      </c>
      <c r="G3585">
        <v>6237.08</v>
      </c>
      <c r="H3585">
        <f>_xlfn.MAXIFS(performance_data[portfolio_value],performance_data[portfolio_id],performance_data[[#This Row],[portfolio_id]])  -_xlfn.MINIFS(performance_data[portfolio_value],performance_data[portfolio_id],performance_data[[#This Row],[portfolio_id]])</f>
        <v>429460.27</v>
      </c>
    </row>
    <row r="3586" spans="1:8" x14ac:dyDescent="0.3">
      <c r="A3586">
        <v>5646</v>
      </c>
      <c r="B3586" s="1">
        <v>45434</v>
      </c>
      <c r="C3586">
        <v>142916.06</v>
      </c>
      <c r="D3586">
        <v>12.8</v>
      </c>
      <c r="E3586">
        <v>14.73</v>
      </c>
      <c r="F3586">
        <v>8459.07</v>
      </c>
      <c r="G3586">
        <v>5529.09</v>
      </c>
      <c r="H3586">
        <f>_xlfn.MAXIFS(performance_data[portfolio_value],performance_data[portfolio_id],performance_data[[#This Row],[portfolio_id]])  -_xlfn.MINIFS(performance_data[portfolio_value],performance_data[portfolio_id],performance_data[[#This Row],[portfolio_id]])</f>
        <v>470901.14</v>
      </c>
    </row>
    <row r="3587" spans="1:8" x14ac:dyDescent="0.3">
      <c r="A3587">
        <v>1471</v>
      </c>
      <c r="B3587" s="1">
        <v>45336</v>
      </c>
      <c r="C3587">
        <v>142853.07999999999</v>
      </c>
      <c r="D3587">
        <v>4.4000000000000004</v>
      </c>
      <c r="E3587">
        <v>4.7</v>
      </c>
      <c r="F3587">
        <v>18455.45</v>
      </c>
      <c r="G3587">
        <v>12652.14</v>
      </c>
      <c r="H3587">
        <f>_xlfn.MAXIFS(performance_data[portfolio_value],performance_data[portfolio_id],performance_data[[#This Row],[portfolio_id]])  -_xlfn.MINIFS(performance_data[portfolio_value],performance_data[portfolio_id],performance_data[[#This Row],[portfolio_id]])</f>
        <v>482465.44</v>
      </c>
    </row>
    <row r="3588" spans="1:8" x14ac:dyDescent="0.3">
      <c r="A3588">
        <v>7582</v>
      </c>
      <c r="B3588" s="1">
        <v>45386</v>
      </c>
      <c r="C3588">
        <v>142656.84</v>
      </c>
      <c r="D3588">
        <v>-1.26</v>
      </c>
      <c r="E3588">
        <v>-1.39</v>
      </c>
      <c r="F3588">
        <v>18769.900000000001</v>
      </c>
      <c r="G3588">
        <v>2302.02</v>
      </c>
      <c r="H3588">
        <f>_xlfn.MAXIFS(performance_data[portfolio_value],performance_data[portfolio_id],performance_data[[#This Row],[portfolio_id]])  -_xlfn.MINIFS(performance_data[portfolio_value],performance_data[portfolio_id],performance_data[[#This Row],[portfolio_id]])</f>
        <v>455413.95</v>
      </c>
    </row>
    <row r="3589" spans="1:8" x14ac:dyDescent="0.3">
      <c r="A3589">
        <v>1029</v>
      </c>
      <c r="B3589" s="1">
        <v>44972</v>
      </c>
      <c r="C3589">
        <v>142622.88</v>
      </c>
      <c r="D3589">
        <v>8.1999999999999993</v>
      </c>
      <c r="E3589">
        <v>8.51</v>
      </c>
      <c r="F3589">
        <v>19553.37</v>
      </c>
      <c r="G3589">
        <v>3162.16</v>
      </c>
      <c r="H3589">
        <f>_xlfn.MAXIFS(performance_data[portfolio_value],performance_data[portfolio_id],performance_data[[#This Row],[portfolio_id]])  -_xlfn.MINIFS(performance_data[portfolio_value],performance_data[portfolio_id],performance_data[[#This Row],[portfolio_id]])</f>
        <v>457051.31000000006</v>
      </c>
    </row>
    <row r="3590" spans="1:8" x14ac:dyDescent="0.3">
      <c r="A3590">
        <v>1558</v>
      </c>
      <c r="B3590" s="1">
        <v>44921</v>
      </c>
      <c r="C3590">
        <v>142601.48000000001</v>
      </c>
      <c r="D3590">
        <v>-8.91</v>
      </c>
      <c r="E3590">
        <v>-8.5500000000000007</v>
      </c>
      <c r="F3590">
        <v>4553.32</v>
      </c>
      <c r="G3590">
        <v>14486.05</v>
      </c>
      <c r="H3590">
        <f>_xlfn.MAXIFS(performance_data[portfolio_value],performance_data[portfolio_id],performance_data[[#This Row],[portfolio_id]])  -_xlfn.MINIFS(performance_data[portfolio_value],performance_data[portfolio_id],performance_data[[#This Row],[portfolio_id]])</f>
        <v>474661.63</v>
      </c>
    </row>
    <row r="3591" spans="1:8" x14ac:dyDescent="0.3">
      <c r="A3591">
        <v>9920</v>
      </c>
      <c r="B3591" s="1">
        <v>45399</v>
      </c>
      <c r="C3591">
        <v>142583.79999999999</v>
      </c>
      <c r="D3591">
        <v>18</v>
      </c>
      <c r="E3591">
        <v>16.21</v>
      </c>
      <c r="F3591">
        <v>9721.33</v>
      </c>
      <c r="G3591">
        <v>18366.71</v>
      </c>
      <c r="H3591">
        <f>_xlfn.MAXIFS(performance_data[portfolio_value],performance_data[portfolio_id],performance_data[[#This Row],[portfolio_id]])  -_xlfn.MINIFS(performance_data[portfolio_value],performance_data[portfolio_id],performance_data[[#This Row],[portfolio_id]])</f>
        <v>448034.8</v>
      </c>
    </row>
    <row r="3592" spans="1:8" x14ac:dyDescent="0.3">
      <c r="A3592">
        <v>7747</v>
      </c>
      <c r="B3592" s="1">
        <v>45394</v>
      </c>
      <c r="C3592">
        <v>142569.84</v>
      </c>
      <c r="D3592">
        <v>-9.2899999999999991</v>
      </c>
      <c r="E3592">
        <v>-8.86</v>
      </c>
      <c r="F3592">
        <v>19038.22</v>
      </c>
      <c r="G3592">
        <v>16193.17</v>
      </c>
      <c r="H3592">
        <f>_xlfn.MAXIFS(performance_data[portfolio_value],performance_data[portfolio_id],performance_data[[#This Row],[portfolio_id]])  -_xlfn.MINIFS(performance_data[portfolio_value],performance_data[portfolio_id],performance_data[[#This Row],[portfolio_id]])</f>
        <v>485139.11</v>
      </c>
    </row>
    <row r="3593" spans="1:8" x14ac:dyDescent="0.3">
      <c r="A3593">
        <v>3900</v>
      </c>
      <c r="B3593" s="1">
        <v>45188</v>
      </c>
      <c r="C3593">
        <v>142568.78</v>
      </c>
      <c r="D3593">
        <v>10.81</v>
      </c>
      <c r="E3593">
        <v>12.32</v>
      </c>
      <c r="F3593">
        <v>11967.41</v>
      </c>
      <c r="G3593">
        <v>1357.67</v>
      </c>
      <c r="H3593">
        <f>_xlfn.MAXIFS(performance_data[portfolio_value],performance_data[portfolio_id],performance_data[[#This Row],[portfolio_id]])  -_xlfn.MINIFS(performance_data[portfolio_value],performance_data[portfolio_id],performance_data[[#This Row],[portfolio_id]])</f>
        <v>478128.35</v>
      </c>
    </row>
    <row r="3594" spans="1:8" x14ac:dyDescent="0.3">
      <c r="A3594">
        <v>8371</v>
      </c>
      <c r="B3594" s="1">
        <v>45432</v>
      </c>
      <c r="C3594">
        <v>142468.87</v>
      </c>
      <c r="D3594">
        <v>2.23</v>
      </c>
      <c r="E3594">
        <v>1.84</v>
      </c>
      <c r="F3594">
        <v>10948.55</v>
      </c>
      <c r="G3594">
        <v>13252.85</v>
      </c>
      <c r="H3594">
        <f>_xlfn.MAXIFS(performance_data[portfolio_value],performance_data[portfolio_id],performance_data[[#This Row],[portfolio_id]])  -_xlfn.MINIFS(performance_data[portfolio_value],performance_data[portfolio_id],performance_data[[#This Row],[portfolio_id]])</f>
        <v>463899.17000000004</v>
      </c>
    </row>
    <row r="3595" spans="1:8" x14ac:dyDescent="0.3">
      <c r="A3595">
        <v>5318</v>
      </c>
      <c r="B3595" s="1">
        <v>44973</v>
      </c>
      <c r="C3595">
        <v>142153.56</v>
      </c>
      <c r="D3595">
        <v>17.66</v>
      </c>
      <c r="E3595">
        <v>17.75</v>
      </c>
      <c r="F3595">
        <v>13237.65</v>
      </c>
      <c r="G3595">
        <v>7709.97</v>
      </c>
      <c r="H3595">
        <f>_xlfn.MAXIFS(performance_data[portfolio_value],performance_data[portfolio_id],performance_data[[#This Row],[portfolio_id]])  -_xlfn.MINIFS(performance_data[portfolio_value],performance_data[portfolio_id],performance_data[[#This Row],[portfolio_id]])</f>
        <v>455115.75</v>
      </c>
    </row>
    <row r="3596" spans="1:8" x14ac:dyDescent="0.3">
      <c r="A3596">
        <v>2382</v>
      </c>
      <c r="B3596" s="1">
        <v>45421</v>
      </c>
      <c r="C3596">
        <v>142056.89000000001</v>
      </c>
      <c r="D3596">
        <v>1.98</v>
      </c>
      <c r="E3596">
        <v>1.99</v>
      </c>
      <c r="F3596">
        <v>1718.57</v>
      </c>
      <c r="G3596">
        <v>6742.13</v>
      </c>
      <c r="H3596">
        <f>_xlfn.MAXIFS(performance_data[portfolio_value],performance_data[portfolio_id],performance_data[[#This Row],[portfolio_id]])  -_xlfn.MINIFS(performance_data[portfolio_value],performance_data[portfolio_id],performance_data[[#This Row],[portfolio_id]])</f>
        <v>438255.63</v>
      </c>
    </row>
    <row r="3597" spans="1:8" x14ac:dyDescent="0.3">
      <c r="A3597">
        <v>8313</v>
      </c>
      <c r="B3597" s="1">
        <v>45231</v>
      </c>
      <c r="C3597">
        <v>142047.51999999999</v>
      </c>
      <c r="D3597">
        <v>6.37</v>
      </c>
      <c r="E3597">
        <v>7.48</v>
      </c>
      <c r="F3597">
        <v>15442.05</v>
      </c>
      <c r="G3597">
        <v>15988.45</v>
      </c>
      <c r="H3597">
        <f>_xlfn.MAXIFS(performance_data[portfolio_value],performance_data[portfolio_id],performance_data[[#This Row],[portfolio_id]])  -_xlfn.MINIFS(performance_data[portfolio_value],performance_data[portfolio_id],performance_data[[#This Row],[portfolio_id]])</f>
        <v>414394.99</v>
      </c>
    </row>
    <row r="3598" spans="1:8" x14ac:dyDescent="0.3">
      <c r="A3598">
        <v>6937</v>
      </c>
      <c r="B3598" s="1">
        <v>44835</v>
      </c>
      <c r="C3598">
        <v>141922.6</v>
      </c>
      <c r="D3598">
        <v>8.4700000000000006</v>
      </c>
      <c r="E3598">
        <v>10.1</v>
      </c>
      <c r="F3598">
        <v>16907.7</v>
      </c>
      <c r="G3598">
        <v>5349.86</v>
      </c>
      <c r="H3598">
        <f>_xlfn.MAXIFS(performance_data[portfolio_value],performance_data[portfolio_id],performance_data[[#This Row],[portfolio_id]])  -_xlfn.MINIFS(performance_data[portfolio_value],performance_data[portfolio_id],performance_data[[#This Row],[portfolio_id]])</f>
        <v>381916.33999999997</v>
      </c>
    </row>
    <row r="3599" spans="1:8" x14ac:dyDescent="0.3">
      <c r="A3599">
        <v>3558</v>
      </c>
      <c r="B3599" s="1">
        <v>45404</v>
      </c>
      <c r="C3599">
        <v>141888.72</v>
      </c>
      <c r="D3599">
        <v>-4.5599999999999996</v>
      </c>
      <c r="E3599">
        <v>-3.66</v>
      </c>
      <c r="F3599">
        <v>2185.7199999999998</v>
      </c>
      <c r="G3599">
        <v>2348.4</v>
      </c>
      <c r="H3599">
        <f>_xlfn.MAXIFS(performance_data[portfolio_value],performance_data[portfolio_id],performance_data[[#This Row],[portfolio_id]])  -_xlfn.MINIFS(performance_data[portfolio_value],performance_data[portfolio_id],performance_data[[#This Row],[portfolio_id]])</f>
        <v>425424.75</v>
      </c>
    </row>
    <row r="3600" spans="1:8" x14ac:dyDescent="0.3">
      <c r="A3600">
        <v>6416</v>
      </c>
      <c r="B3600" s="1">
        <v>45472</v>
      </c>
      <c r="C3600">
        <v>141816.35999999999</v>
      </c>
      <c r="D3600">
        <v>0.01</v>
      </c>
      <c r="E3600">
        <v>0.01</v>
      </c>
      <c r="F3600">
        <v>11684.51</v>
      </c>
      <c r="G3600">
        <v>7241.53</v>
      </c>
      <c r="H3600">
        <f>_xlfn.MAXIFS(performance_data[portfolio_value],performance_data[portfolio_id],performance_data[[#This Row],[portfolio_id]])  -_xlfn.MINIFS(performance_data[portfolio_value],performance_data[portfolio_id],performance_data[[#This Row],[portfolio_id]])</f>
        <v>452655.38</v>
      </c>
    </row>
    <row r="3601" spans="1:8" x14ac:dyDescent="0.3">
      <c r="A3601">
        <v>4351</v>
      </c>
      <c r="B3601" s="1">
        <v>44925</v>
      </c>
      <c r="C3601">
        <v>141809.60999999999</v>
      </c>
      <c r="D3601">
        <v>1.44</v>
      </c>
      <c r="E3601">
        <v>1.61</v>
      </c>
      <c r="F3601">
        <v>6027.48</v>
      </c>
      <c r="G3601">
        <v>7005.33</v>
      </c>
      <c r="H3601">
        <f>_xlfn.MAXIFS(performance_data[portfolio_value],performance_data[portfolio_id],performance_data[[#This Row],[portfolio_id]])  -_xlfn.MINIFS(performance_data[portfolio_value],performance_data[portfolio_id],performance_data[[#This Row],[portfolio_id]])</f>
        <v>418174.16</v>
      </c>
    </row>
    <row r="3602" spans="1:8" x14ac:dyDescent="0.3">
      <c r="A3602">
        <v>5396</v>
      </c>
      <c r="B3602" s="1">
        <v>45227</v>
      </c>
      <c r="C3602">
        <v>141757.9</v>
      </c>
      <c r="D3602">
        <v>3.76</v>
      </c>
      <c r="E3602">
        <v>3.98</v>
      </c>
      <c r="F3602">
        <v>4960.17</v>
      </c>
      <c r="G3602">
        <v>13010.61</v>
      </c>
      <c r="H3602">
        <f>_xlfn.MAXIFS(performance_data[portfolio_value],performance_data[portfolio_id],performance_data[[#This Row],[portfolio_id]])  -_xlfn.MINIFS(performance_data[portfolio_value],performance_data[portfolio_id],performance_data[[#This Row],[portfolio_id]])</f>
        <v>447236.63</v>
      </c>
    </row>
    <row r="3603" spans="1:8" x14ac:dyDescent="0.3">
      <c r="A3603">
        <v>7976</v>
      </c>
      <c r="B3603" s="1">
        <v>44850</v>
      </c>
      <c r="C3603">
        <v>141495.87</v>
      </c>
      <c r="D3603">
        <v>2.0499999999999998</v>
      </c>
      <c r="E3603">
        <v>2.19</v>
      </c>
      <c r="F3603">
        <v>9972.64</v>
      </c>
      <c r="G3603">
        <v>10346.040000000001</v>
      </c>
      <c r="H3603">
        <f>_xlfn.MAXIFS(performance_data[portfolio_value],performance_data[portfolio_id],performance_data[[#This Row],[portfolio_id]])  -_xlfn.MINIFS(performance_data[portfolio_value],performance_data[portfolio_id],performance_data[[#This Row],[portfolio_id]])</f>
        <v>468760.57</v>
      </c>
    </row>
    <row r="3604" spans="1:8" x14ac:dyDescent="0.3">
      <c r="A3604">
        <v>1787</v>
      </c>
      <c r="B3604" s="1">
        <v>45079</v>
      </c>
      <c r="C3604">
        <v>141369.69</v>
      </c>
      <c r="D3604">
        <v>12.85</v>
      </c>
      <c r="E3604">
        <v>13.69</v>
      </c>
      <c r="F3604">
        <v>19481.060000000001</v>
      </c>
      <c r="G3604">
        <v>10613.05</v>
      </c>
      <c r="H3604">
        <f>_xlfn.MAXIFS(performance_data[portfolio_value],performance_data[portfolio_id],performance_data[[#This Row],[portfolio_id]])  -_xlfn.MINIFS(performance_data[portfolio_value],performance_data[portfolio_id],performance_data[[#This Row],[portfolio_id]])</f>
        <v>436386.18</v>
      </c>
    </row>
    <row r="3605" spans="1:8" x14ac:dyDescent="0.3">
      <c r="A3605">
        <v>7071</v>
      </c>
      <c r="B3605" s="1">
        <v>45342</v>
      </c>
      <c r="C3605">
        <v>141247.12</v>
      </c>
      <c r="D3605">
        <v>9.8000000000000007</v>
      </c>
      <c r="E3605">
        <v>9.32</v>
      </c>
      <c r="F3605">
        <v>6306.03</v>
      </c>
      <c r="G3605">
        <v>19520.919999999998</v>
      </c>
      <c r="H3605">
        <f>_xlfn.MAXIFS(performance_data[portfolio_value],performance_data[portfolio_id],performance_data[[#This Row],[portfolio_id]])  -_xlfn.MINIFS(performance_data[portfolio_value],performance_data[portfolio_id],performance_data[[#This Row],[portfolio_id]])</f>
        <v>433278.87</v>
      </c>
    </row>
    <row r="3606" spans="1:8" x14ac:dyDescent="0.3">
      <c r="A3606">
        <v>3300</v>
      </c>
      <c r="B3606" s="1">
        <v>45007</v>
      </c>
      <c r="C3606">
        <v>141184.01</v>
      </c>
      <c r="D3606">
        <v>14.89</v>
      </c>
      <c r="E3606">
        <v>16.38</v>
      </c>
      <c r="F3606">
        <v>18054.63</v>
      </c>
      <c r="G3606">
        <v>4443.8500000000004</v>
      </c>
      <c r="H3606">
        <f>_xlfn.MAXIFS(performance_data[portfolio_value],performance_data[portfolio_id],performance_data[[#This Row],[portfolio_id]])  -_xlfn.MINIFS(performance_data[portfolio_value],performance_data[portfolio_id],performance_data[[#This Row],[portfolio_id]])</f>
        <v>458185.77999999997</v>
      </c>
    </row>
    <row r="3607" spans="1:8" x14ac:dyDescent="0.3">
      <c r="A3607">
        <v>7582</v>
      </c>
      <c r="B3607" s="1">
        <v>44880</v>
      </c>
      <c r="C3607">
        <v>141075.95000000001</v>
      </c>
      <c r="D3607">
        <v>0.96</v>
      </c>
      <c r="E3607">
        <v>0.89</v>
      </c>
      <c r="F3607">
        <v>6881.9</v>
      </c>
      <c r="G3607">
        <v>16358.55</v>
      </c>
      <c r="H3607">
        <f>_xlfn.MAXIFS(performance_data[portfolio_value],performance_data[portfolio_id],performance_data[[#This Row],[portfolio_id]])  -_xlfn.MINIFS(performance_data[portfolio_value],performance_data[portfolio_id],performance_data[[#This Row],[portfolio_id]])</f>
        <v>455413.95</v>
      </c>
    </row>
    <row r="3608" spans="1:8" x14ac:dyDescent="0.3">
      <c r="A3608">
        <v>5396</v>
      </c>
      <c r="B3608" s="1">
        <v>44846</v>
      </c>
      <c r="C3608">
        <v>140942.01</v>
      </c>
      <c r="D3608">
        <v>-3.64</v>
      </c>
      <c r="E3608">
        <v>-3.7</v>
      </c>
      <c r="F3608">
        <v>7166.74</v>
      </c>
      <c r="G3608">
        <v>17961.419999999998</v>
      </c>
      <c r="H3608">
        <f>_xlfn.MAXIFS(performance_data[portfolio_value],performance_data[portfolio_id],performance_data[[#This Row],[portfolio_id]])  -_xlfn.MINIFS(performance_data[portfolio_value],performance_data[portfolio_id],performance_data[[#This Row],[portfolio_id]])</f>
        <v>447236.63</v>
      </c>
    </row>
    <row r="3609" spans="1:8" x14ac:dyDescent="0.3">
      <c r="A3609">
        <v>1726</v>
      </c>
      <c r="B3609" s="1">
        <v>45087</v>
      </c>
      <c r="C3609">
        <v>140894.65</v>
      </c>
      <c r="D3609">
        <v>7.78</v>
      </c>
      <c r="E3609">
        <v>6.72</v>
      </c>
      <c r="F3609">
        <v>1435.55</v>
      </c>
      <c r="G3609">
        <v>6476.58</v>
      </c>
      <c r="H3609">
        <f>_xlfn.MAXIFS(performance_data[portfolio_value],performance_data[portfolio_id],performance_data[[#This Row],[portfolio_id]])  -_xlfn.MINIFS(performance_data[portfolio_value],performance_data[portfolio_id],performance_data[[#This Row],[portfolio_id]])</f>
        <v>399055.5</v>
      </c>
    </row>
    <row r="3610" spans="1:8" x14ac:dyDescent="0.3">
      <c r="A3610">
        <v>6263</v>
      </c>
      <c r="B3610" s="1">
        <v>45505</v>
      </c>
      <c r="C3610">
        <v>140809.78</v>
      </c>
      <c r="D3610">
        <v>17.440000000000001</v>
      </c>
      <c r="E3610">
        <v>16.010000000000002</v>
      </c>
      <c r="F3610">
        <v>611.1</v>
      </c>
      <c r="G3610">
        <v>19332.37</v>
      </c>
      <c r="H3610">
        <f>_xlfn.MAXIFS(performance_data[portfolio_value],performance_data[portfolio_id],performance_data[[#This Row],[portfolio_id]])  -_xlfn.MINIFS(performance_data[portfolio_value],performance_data[portfolio_id],performance_data[[#This Row],[portfolio_id]])</f>
        <v>474822.41</v>
      </c>
    </row>
    <row r="3611" spans="1:8" x14ac:dyDescent="0.3">
      <c r="A3611">
        <v>3778</v>
      </c>
      <c r="B3611" s="1">
        <v>45506</v>
      </c>
      <c r="C3611">
        <v>140685.59</v>
      </c>
      <c r="D3611">
        <v>6.15</v>
      </c>
      <c r="E3611">
        <v>5.93</v>
      </c>
      <c r="F3611">
        <v>2553.31</v>
      </c>
      <c r="G3611">
        <v>15220.71</v>
      </c>
      <c r="H3611">
        <f>_xlfn.MAXIFS(performance_data[portfolio_value],performance_data[portfolio_id],performance_data[[#This Row],[portfolio_id]])  -_xlfn.MINIFS(performance_data[portfolio_value],performance_data[portfolio_id],performance_data[[#This Row],[portfolio_id]])</f>
        <v>469322.67</v>
      </c>
    </row>
    <row r="3612" spans="1:8" x14ac:dyDescent="0.3">
      <c r="A3612">
        <v>9044</v>
      </c>
      <c r="B3612" s="1">
        <v>45007</v>
      </c>
      <c r="C3612">
        <v>140366.78</v>
      </c>
      <c r="D3612">
        <v>-1.3</v>
      </c>
      <c r="E3612">
        <v>-1.39</v>
      </c>
      <c r="F3612">
        <v>3868.98</v>
      </c>
      <c r="G3612">
        <v>8541.1200000000008</v>
      </c>
      <c r="H3612">
        <f>_xlfn.MAXIFS(performance_data[portfolio_value],performance_data[portfolio_id],performance_data[[#This Row],[portfolio_id]])  -_xlfn.MINIFS(performance_data[portfolio_value],performance_data[portfolio_id],performance_data[[#This Row],[portfolio_id]])</f>
        <v>485490.77</v>
      </c>
    </row>
    <row r="3613" spans="1:8" x14ac:dyDescent="0.3">
      <c r="A3613">
        <v>7027</v>
      </c>
      <c r="B3613" s="1">
        <v>45370</v>
      </c>
      <c r="C3613">
        <v>140330.84</v>
      </c>
      <c r="D3613">
        <v>17.399999999999999</v>
      </c>
      <c r="E3613">
        <v>19.940000000000001</v>
      </c>
      <c r="F3613">
        <v>6768.71</v>
      </c>
      <c r="G3613">
        <v>1911.21</v>
      </c>
      <c r="H3613">
        <f>_xlfn.MAXIFS(performance_data[portfolio_value],performance_data[portfolio_id],performance_data[[#This Row],[portfolio_id]])  -_xlfn.MINIFS(performance_data[portfolio_value],performance_data[portfolio_id],performance_data[[#This Row],[portfolio_id]])</f>
        <v>469516.29000000004</v>
      </c>
    </row>
    <row r="3614" spans="1:8" x14ac:dyDescent="0.3">
      <c r="A3614">
        <v>7948</v>
      </c>
      <c r="B3614" s="1">
        <v>45114</v>
      </c>
      <c r="C3614">
        <v>140102.6</v>
      </c>
      <c r="D3614">
        <v>10.99</v>
      </c>
      <c r="E3614">
        <v>10.86</v>
      </c>
      <c r="F3614">
        <v>5479.88</v>
      </c>
      <c r="G3614">
        <v>12193.51</v>
      </c>
      <c r="H3614">
        <f>_xlfn.MAXIFS(performance_data[portfolio_value],performance_data[portfolio_id],performance_data[[#This Row],[portfolio_id]])  -_xlfn.MINIFS(performance_data[portfolio_value],performance_data[portfolio_id],performance_data[[#This Row],[portfolio_id]])</f>
        <v>454830.86</v>
      </c>
    </row>
    <row r="3615" spans="1:8" x14ac:dyDescent="0.3">
      <c r="A3615">
        <v>1069</v>
      </c>
      <c r="B3615" s="1">
        <v>45190</v>
      </c>
      <c r="C3615">
        <v>139796.64000000001</v>
      </c>
      <c r="D3615">
        <v>10.199999999999999</v>
      </c>
      <c r="E3615">
        <v>9.44</v>
      </c>
      <c r="F3615">
        <v>14955.52</v>
      </c>
      <c r="G3615">
        <v>1705.44</v>
      </c>
      <c r="H3615">
        <f>_xlfn.MAXIFS(performance_data[portfolio_value],performance_data[portfolio_id],performance_data[[#This Row],[portfolio_id]])  -_xlfn.MINIFS(performance_data[portfolio_value],performance_data[portfolio_id],performance_data[[#This Row],[portfolio_id]])</f>
        <v>457939.57999999996</v>
      </c>
    </row>
    <row r="3616" spans="1:8" x14ac:dyDescent="0.3">
      <c r="A3616">
        <v>3504</v>
      </c>
      <c r="B3616" s="1">
        <v>45245</v>
      </c>
      <c r="C3616">
        <v>139710.72</v>
      </c>
      <c r="D3616">
        <v>4.6500000000000004</v>
      </c>
      <c r="E3616">
        <v>3.83</v>
      </c>
      <c r="F3616">
        <v>8950.1200000000008</v>
      </c>
      <c r="G3616">
        <v>8967.01</v>
      </c>
      <c r="H3616">
        <f>_xlfn.MAXIFS(performance_data[portfolio_value],performance_data[portfolio_id],performance_data[[#This Row],[portfolio_id]])  -_xlfn.MINIFS(performance_data[portfolio_value],performance_data[portfolio_id],performance_data[[#This Row],[portfolio_id]])</f>
        <v>469495.57</v>
      </c>
    </row>
    <row r="3617" spans="1:8" x14ac:dyDescent="0.3">
      <c r="A3617">
        <v>8371</v>
      </c>
      <c r="B3617" s="1">
        <v>45499</v>
      </c>
      <c r="C3617">
        <v>139684.07999999999</v>
      </c>
      <c r="D3617">
        <v>11.4</v>
      </c>
      <c r="E3617">
        <v>12.51</v>
      </c>
      <c r="F3617">
        <v>6192.35</v>
      </c>
      <c r="G3617">
        <v>10282.77</v>
      </c>
      <c r="H3617">
        <f>_xlfn.MAXIFS(performance_data[portfolio_value],performance_data[portfolio_id],performance_data[[#This Row],[portfolio_id]])  -_xlfn.MINIFS(performance_data[portfolio_value],performance_data[portfolio_id],performance_data[[#This Row],[portfolio_id]])</f>
        <v>463899.17000000004</v>
      </c>
    </row>
    <row r="3618" spans="1:8" x14ac:dyDescent="0.3">
      <c r="A3618">
        <v>2598</v>
      </c>
      <c r="B3618" s="1">
        <v>45110</v>
      </c>
      <c r="C3618">
        <v>139680.28</v>
      </c>
      <c r="D3618">
        <v>7.33</v>
      </c>
      <c r="E3618">
        <v>7.38</v>
      </c>
      <c r="F3618">
        <v>14007.81</v>
      </c>
      <c r="G3618">
        <v>19072.150000000001</v>
      </c>
      <c r="H3618">
        <f>_xlfn.MAXIFS(performance_data[portfolio_value],performance_data[portfolio_id],performance_data[[#This Row],[portfolio_id]])  -_xlfn.MINIFS(performance_data[portfolio_value],performance_data[portfolio_id],performance_data[[#This Row],[portfolio_id]])</f>
        <v>483701.93</v>
      </c>
    </row>
    <row r="3619" spans="1:8" x14ac:dyDescent="0.3">
      <c r="A3619">
        <v>2363</v>
      </c>
      <c r="B3619" s="1">
        <v>45291</v>
      </c>
      <c r="C3619">
        <v>139619.4</v>
      </c>
      <c r="D3619">
        <v>2.41</v>
      </c>
      <c r="E3619">
        <v>2.4900000000000002</v>
      </c>
      <c r="F3619">
        <v>6922.32</v>
      </c>
      <c r="G3619">
        <v>17911.2</v>
      </c>
      <c r="H3619">
        <f>_xlfn.MAXIFS(performance_data[portfolio_value],performance_data[portfolio_id],performance_data[[#This Row],[portfolio_id]])  -_xlfn.MINIFS(performance_data[portfolio_value],performance_data[portfolio_id],performance_data[[#This Row],[portfolio_id]])</f>
        <v>480183.11000000004</v>
      </c>
    </row>
    <row r="3620" spans="1:8" x14ac:dyDescent="0.3">
      <c r="A3620">
        <v>7159</v>
      </c>
      <c r="B3620" s="1">
        <v>45100</v>
      </c>
      <c r="C3620">
        <v>139374.85999999999</v>
      </c>
      <c r="D3620">
        <v>11.65</v>
      </c>
      <c r="E3620">
        <v>11.71</v>
      </c>
      <c r="F3620">
        <v>7531.53</v>
      </c>
      <c r="G3620">
        <v>15107.26</v>
      </c>
      <c r="H3620">
        <f>_xlfn.MAXIFS(performance_data[portfolio_value],performance_data[portfolio_id],performance_data[[#This Row],[portfolio_id]])  -_xlfn.MINIFS(performance_data[portfolio_value],performance_data[portfolio_id],performance_data[[#This Row],[portfolio_id]])</f>
        <v>475159.84</v>
      </c>
    </row>
    <row r="3621" spans="1:8" x14ac:dyDescent="0.3">
      <c r="A3621">
        <v>2474</v>
      </c>
      <c r="B3621" s="1">
        <v>45310</v>
      </c>
      <c r="C3621">
        <v>139342.75</v>
      </c>
      <c r="D3621">
        <v>-0.7</v>
      </c>
      <c r="E3621">
        <v>-0.59</v>
      </c>
      <c r="F3621">
        <v>16233.43</v>
      </c>
      <c r="G3621">
        <v>14981.87</v>
      </c>
      <c r="H3621">
        <f>_xlfn.MAXIFS(performance_data[portfolio_value],performance_data[portfolio_id],performance_data[[#This Row],[portfolio_id]])  -_xlfn.MINIFS(performance_data[portfolio_value],performance_data[portfolio_id],performance_data[[#This Row],[portfolio_id]])</f>
        <v>428389.51</v>
      </c>
    </row>
    <row r="3622" spans="1:8" x14ac:dyDescent="0.3">
      <c r="A3622">
        <v>2382</v>
      </c>
      <c r="B3622" s="1">
        <v>45001</v>
      </c>
      <c r="C3622">
        <v>139247.67000000001</v>
      </c>
      <c r="D3622">
        <v>11.79</v>
      </c>
      <c r="E3622">
        <v>13.01</v>
      </c>
      <c r="F3622">
        <v>19208</v>
      </c>
      <c r="G3622">
        <v>8247.11</v>
      </c>
      <c r="H3622">
        <f>_xlfn.MAXIFS(performance_data[portfolio_value],performance_data[portfolio_id],performance_data[[#This Row],[portfolio_id]])  -_xlfn.MINIFS(performance_data[portfolio_value],performance_data[portfolio_id],performance_data[[#This Row],[portfolio_id]])</f>
        <v>438255.63</v>
      </c>
    </row>
    <row r="3623" spans="1:8" x14ac:dyDescent="0.3">
      <c r="A3623">
        <v>4700</v>
      </c>
      <c r="B3623" s="1">
        <v>45555</v>
      </c>
      <c r="C3623">
        <v>139154.16</v>
      </c>
      <c r="D3623">
        <v>10.69</v>
      </c>
      <c r="E3623">
        <v>10.28</v>
      </c>
      <c r="F3623">
        <v>7309.91</v>
      </c>
      <c r="G3623">
        <v>1739.43</v>
      </c>
      <c r="H3623">
        <f>_xlfn.MAXIFS(performance_data[portfolio_value],performance_data[portfolio_id],performance_data[[#This Row],[portfolio_id]])  -_xlfn.MINIFS(performance_data[portfolio_value],performance_data[portfolio_id],performance_data[[#This Row],[portfolio_id]])</f>
        <v>435590.85</v>
      </c>
    </row>
    <row r="3624" spans="1:8" x14ac:dyDescent="0.3">
      <c r="A3624">
        <v>1471</v>
      </c>
      <c r="B3624" s="1">
        <v>44868</v>
      </c>
      <c r="C3624">
        <v>139146.10999999999</v>
      </c>
      <c r="D3624">
        <v>2.21</v>
      </c>
      <c r="E3624">
        <v>1.95</v>
      </c>
      <c r="F3624">
        <v>6043</v>
      </c>
      <c r="G3624">
        <v>15613.06</v>
      </c>
      <c r="H3624">
        <f>_xlfn.MAXIFS(performance_data[portfolio_value],performance_data[portfolio_id],performance_data[[#This Row],[portfolio_id]])  -_xlfn.MINIFS(performance_data[portfolio_value],performance_data[portfolio_id],performance_data[[#This Row],[portfolio_id]])</f>
        <v>482465.44</v>
      </c>
    </row>
    <row r="3625" spans="1:8" x14ac:dyDescent="0.3">
      <c r="A3625">
        <v>8156</v>
      </c>
      <c r="B3625" s="1">
        <v>44868</v>
      </c>
      <c r="C3625">
        <v>139042.03</v>
      </c>
      <c r="D3625">
        <v>12.56</v>
      </c>
      <c r="E3625">
        <v>13.43</v>
      </c>
      <c r="F3625">
        <v>18214.54</v>
      </c>
      <c r="G3625">
        <v>4141.68</v>
      </c>
      <c r="H3625">
        <f>_xlfn.MAXIFS(performance_data[portfolio_value],performance_data[portfolio_id],performance_data[[#This Row],[portfolio_id]])  -_xlfn.MINIFS(performance_data[portfolio_value],performance_data[portfolio_id],performance_data[[#This Row],[portfolio_id]])</f>
        <v>428305.74</v>
      </c>
    </row>
    <row r="3626" spans="1:8" x14ac:dyDescent="0.3">
      <c r="A3626">
        <v>1845</v>
      </c>
      <c r="B3626" s="1">
        <v>45354</v>
      </c>
      <c r="C3626">
        <v>139021.47</v>
      </c>
      <c r="D3626">
        <v>-8.25</v>
      </c>
      <c r="E3626">
        <v>-7.41</v>
      </c>
      <c r="F3626">
        <v>7984.82</v>
      </c>
      <c r="G3626">
        <v>14193.37</v>
      </c>
      <c r="H3626">
        <f>_xlfn.MAXIFS(performance_data[portfolio_value],performance_data[portfolio_id],performance_data[[#This Row],[portfolio_id]])  -_xlfn.MINIFS(performance_data[portfolio_value],performance_data[portfolio_id],performance_data[[#This Row],[portfolio_id]])</f>
        <v>457089.26999999996</v>
      </c>
    </row>
    <row r="3627" spans="1:8" x14ac:dyDescent="0.3">
      <c r="A3627">
        <v>2363</v>
      </c>
      <c r="B3627" s="1">
        <v>44945</v>
      </c>
      <c r="C3627">
        <v>139015.57999999999</v>
      </c>
      <c r="D3627">
        <v>0.95</v>
      </c>
      <c r="E3627">
        <v>1</v>
      </c>
      <c r="F3627">
        <v>17177.28</v>
      </c>
      <c r="G3627">
        <v>955.81</v>
      </c>
      <c r="H3627">
        <f>_xlfn.MAXIFS(performance_data[portfolio_value],performance_data[portfolio_id],performance_data[[#This Row],[portfolio_id]])  -_xlfn.MINIFS(performance_data[portfolio_value],performance_data[portfolio_id],performance_data[[#This Row],[portfolio_id]])</f>
        <v>480183.11000000004</v>
      </c>
    </row>
    <row r="3628" spans="1:8" x14ac:dyDescent="0.3">
      <c r="A3628">
        <v>6070</v>
      </c>
      <c r="B3628" s="1">
        <v>45323</v>
      </c>
      <c r="C3628">
        <v>138872.98000000001</v>
      </c>
      <c r="D3628">
        <v>6.42</v>
      </c>
      <c r="E3628">
        <v>7.39</v>
      </c>
      <c r="F3628">
        <v>11537.75</v>
      </c>
      <c r="G3628">
        <v>16775.32</v>
      </c>
      <c r="H3628">
        <f>_xlfn.MAXIFS(performance_data[portfolio_value],performance_data[portfolio_id],performance_data[[#This Row],[portfolio_id]])  -_xlfn.MINIFS(performance_data[portfolio_value],performance_data[portfolio_id],performance_data[[#This Row],[portfolio_id]])</f>
        <v>410061.70999999996</v>
      </c>
    </row>
    <row r="3629" spans="1:8" x14ac:dyDescent="0.3">
      <c r="A3629">
        <v>3758</v>
      </c>
      <c r="B3629" s="1">
        <v>45358</v>
      </c>
      <c r="C3629">
        <v>138824.70000000001</v>
      </c>
      <c r="D3629">
        <v>6.78</v>
      </c>
      <c r="E3629">
        <v>5.54</v>
      </c>
      <c r="F3629">
        <v>1132.5999999999999</v>
      </c>
      <c r="G3629">
        <v>3091.55</v>
      </c>
      <c r="H3629">
        <f>_xlfn.MAXIFS(performance_data[portfolio_value],performance_data[portfolio_id],performance_data[[#This Row],[portfolio_id]])  -_xlfn.MINIFS(performance_data[portfolio_value],performance_data[portfolio_id],performance_data[[#This Row],[portfolio_id]])</f>
        <v>492828.58</v>
      </c>
    </row>
    <row r="3630" spans="1:8" x14ac:dyDescent="0.3">
      <c r="A3630">
        <v>8368</v>
      </c>
      <c r="B3630" s="1">
        <v>45399</v>
      </c>
      <c r="C3630">
        <v>138814.97</v>
      </c>
      <c r="D3630">
        <v>1.31</v>
      </c>
      <c r="E3630">
        <v>1.29</v>
      </c>
      <c r="F3630">
        <v>3287.65</v>
      </c>
      <c r="G3630">
        <v>17126.25</v>
      </c>
      <c r="H3630">
        <f>_xlfn.MAXIFS(performance_data[portfolio_value],performance_data[portfolio_id],performance_data[[#This Row],[portfolio_id]])  -_xlfn.MINIFS(performance_data[portfolio_value],performance_data[portfolio_id],performance_data[[#This Row],[portfolio_id]])</f>
        <v>459458.64</v>
      </c>
    </row>
    <row r="3631" spans="1:8" x14ac:dyDescent="0.3">
      <c r="A3631">
        <v>6258</v>
      </c>
      <c r="B3631" s="1">
        <v>45180</v>
      </c>
      <c r="C3631">
        <v>138735.67999999999</v>
      </c>
      <c r="D3631">
        <v>-3.65</v>
      </c>
      <c r="E3631">
        <v>-3.43</v>
      </c>
      <c r="F3631">
        <v>3135.69</v>
      </c>
      <c r="G3631">
        <v>13195.66</v>
      </c>
      <c r="H3631">
        <f>_xlfn.MAXIFS(performance_data[portfolio_value],performance_data[portfolio_id],performance_data[[#This Row],[portfolio_id]])  -_xlfn.MINIFS(performance_data[portfolio_value],performance_data[portfolio_id],performance_data[[#This Row],[portfolio_id]])</f>
        <v>490175.74</v>
      </c>
    </row>
    <row r="3632" spans="1:8" x14ac:dyDescent="0.3">
      <c r="A3632">
        <v>2439</v>
      </c>
      <c r="B3632" s="1">
        <v>45501</v>
      </c>
      <c r="C3632">
        <v>138510.76999999999</v>
      </c>
      <c r="D3632">
        <v>-8.06</v>
      </c>
      <c r="E3632">
        <v>-8.09</v>
      </c>
      <c r="F3632">
        <v>14321.01</v>
      </c>
      <c r="G3632">
        <v>10582.34</v>
      </c>
      <c r="H3632">
        <f>_xlfn.MAXIFS(performance_data[portfolio_value],performance_data[portfolio_id],performance_data[[#This Row],[portfolio_id]])  -_xlfn.MINIFS(performance_data[portfolio_value],performance_data[portfolio_id],performance_data[[#This Row],[portfolio_id]])</f>
        <v>472759.56</v>
      </c>
    </row>
    <row r="3633" spans="1:8" x14ac:dyDescent="0.3">
      <c r="A3633">
        <v>9031</v>
      </c>
      <c r="B3633" s="1">
        <v>45528</v>
      </c>
      <c r="C3633">
        <v>138481.88</v>
      </c>
      <c r="D3633">
        <v>-5.82</v>
      </c>
      <c r="E3633">
        <v>-5.63</v>
      </c>
      <c r="F3633">
        <v>15427.65</v>
      </c>
      <c r="G3633">
        <v>6419.18</v>
      </c>
      <c r="H3633">
        <f>_xlfn.MAXIFS(performance_data[portfolio_value],performance_data[portfolio_id],performance_data[[#This Row],[portfolio_id]])  -_xlfn.MINIFS(performance_data[portfolio_value],performance_data[portfolio_id],performance_data[[#This Row],[portfolio_id]])</f>
        <v>485890.45999999996</v>
      </c>
    </row>
    <row r="3634" spans="1:8" x14ac:dyDescent="0.3">
      <c r="A3634">
        <v>9525</v>
      </c>
      <c r="B3634" s="1">
        <v>45341</v>
      </c>
      <c r="C3634">
        <v>138404.49</v>
      </c>
      <c r="D3634">
        <v>9.25</v>
      </c>
      <c r="E3634">
        <v>9.43</v>
      </c>
      <c r="F3634">
        <v>13399.53</v>
      </c>
      <c r="G3634">
        <v>2221.1</v>
      </c>
      <c r="H3634">
        <f>_xlfn.MAXIFS(performance_data[portfolio_value],performance_data[portfolio_id],performance_data[[#This Row],[portfolio_id]])  -_xlfn.MINIFS(performance_data[portfolio_value],performance_data[portfolio_id],performance_data[[#This Row],[portfolio_id]])</f>
        <v>443691.57</v>
      </c>
    </row>
    <row r="3635" spans="1:8" x14ac:dyDescent="0.3">
      <c r="A3635">
        <v>2823</v>
      </c>
      <c r="B3635" s="1">
        <v>45176</v>
      </c>
      <c r="C3635">
        <v>138301.60999999999</v>
      </c>
      <c r="D3635">
        <v>-8.25</v>
      </c>
      <c r="E3635">
        <v>-8.5</v>
      </c>
      <c r="F3635">
        <v>18069.38</v>
      </c>
      <c r="G3635">
        <v>1494.77</v>
      </c>
      <c r="H3635">
        <f>_xlfn.MAXIFS(performance_data[portfolio_value],performance_data[portfolio_id],performance_data[[#This Row],[portfolio_id]])  -_xlfn.MINIFS(performance_data[portfolio_value],performance_data[portfolio_id],performance_data[[#This Row],[portfolio_id]])</f>
        <v>464043.64</v>
      </c>
    </row>
    <row r="3636" spans="1:8" x14ac:dyDescent="0.3">
      <c r="A3636">
        <v>6218</v>
      </c>
      <c r="B3636" s="1">
        <v>45436</v>
      </c>
      <c r="C3636">
        <v>138258.48000000001</v>
      </c>
      <c r="D3636">
        <v>14.71</v>
      </c>
      <c r="E3636">
        <v>13.18</v>
      </c>
      <c r="F3636">
        <v>8009.78</v>
      </c>
      <c r="G3636">
        <v>6214.16</v>
      </c>
      <c r="H3636">
        <f>_xlfn.MAXIFS(performance_data[portfolio_value],performance_data[portfolio_id],performance_data[[#This Row],[portfolio_id]])  -_xlfn.MINIFS(performance_data[portfolio_value],performance_data[portfolio_id],performance_data[[#This Row],[portfolio_id]])</f>
        <v>370614.20999999996</v>
      </c>
    </row>
    <row r="3637" spans="1:8" x14ac:dyDescent="0.3">
      <c r="A3637">
        <v>1719</v>
      </c>
      <c r="B3637" s="1">
        <v>45177</v>
      </c>
      <c r="C3637">
        <v>138244.46</v>
      </c>
      <c r="D3637">
        <v>10.56</v>
      </c>
      <c r="E3637">
        <v>8.8000000000000007</v>
      </c>
      <c r="F3637">
        <v>17828.79</v>
      </c>
      <c r="G3637">
        <v>14103.39</v>
      </c>
      <c r="H3637">
        <f>_xlfn.MAXIFS(performance_data[portfolio_value],performance_data[portfolio_id],performance_data[[#This Row],[portfolio_id]])  -_xlfn.MINIFS(performance_data[portfolio_value],performance_data[portfolio_id],performance_data[[#This Row],[portfolio_id]])</f>
        <v>489588.60000000003</v>
      </c>
    </row>
    <row r="3638" spans="1:8" x14ac:dyDescent="0.3">
      <c r="A3638">
        <v>5318</v>
      </c>
      <c r="B3638" s="1">
        <v>45513</v>
      </c>
      <c r="C3638">
        <v>138175.76</v>
      </c>
      <c r="D3638">
        <v>-3.88</v>
      </c>
      <c r="E3638">
        <v>-3.64</v>
      </c>
      <c r="F3638">
        <v>11331.57</v>
      </c>
      <c r="G3638">
        <v>5529.57</v>
      </c>
      <c r="H3638">
        <f>_xlfn.MAXIFS(performance_data[portfolio_value],performance_data[portfolio_id],performance_data[[#This Row],[portfolio_id]])  -_xlfn.MINIFS(performance_data[portfolio_value],performance_data[portfolio_id],performance_data[[#This Row],[portfolio_id]])</f>
        <v>455115.75</v>
      </c>
    </row>
    <row r="3639" spans="1:8" x14ac:dyDescent="0.3">
      <c r="A3639">
        <v>7049</v>
      </c>
      <c r="B3639" s="1">
        <v>44982</v>
      </c>
      <c r="C3639">
        <v>138117.70000000001</v>
      </c>
      <c r="D3639">
        <v>18.95</v>
      </c>
      <c r="E3639">
        <v>19.22</v>
      </c>
      <c r="F3639">
        <v>6684.13</v>
      </c>
      <c r="G3639">
        <v>4894.99</v>
      </c>
      <c r="H3639">
        <f>_xlfn.MAXIFS(performance_data[portfolio_value],performance_data[portfolio_id],performance_data[[#This Row],[portfolio_id]])  -_xlfn.MINIFS(performance_data[portfolio_value],performance_data[portfolio_id],performance_data[[#This Row],[portfolio_id]])</f>
        <v>484324.69999999995</v>
      </c>
    </row>
    <row r="3640" spans="1:8" x14ac:dyDescent="0.3">
      <c r="A3640">
        <v>7691</v>
      </c>
      <c r="B3640" s="1">
        <v>45296</v>
      </c>
      <c r="C3640">
        <v>137990.04</v>
      </c>
      <c r="D3640">
        <v>8.15</v>
      </c>
      <c r="E3640">
        <v>9.44</v>
      </c>
      <c r="F3640">
        <v>14614.56</v>
      </c>
      <c r="G3640">
        <v>5047.87</v>
      </c>
      <c r="H3640">
        <f>_xlfn.MAXIFS(performance_data[portfolio_value],performance_data[portfolio_id],performance_data[[#This Row],[portfolio_id]])  -_xlfn.MINIFS(performance_data[portfolio_value],performance_data[portfolio_id],performance_data[[#This Row],[portfolio_id]])</f>
        <v>435164.61000000004</v>
      </c>
    </row>
    <row r="3641" spans="1:8" x14ac:dyDescent="0.3">
      <c r="A3641">
        <v>3558</v>
      </c>
      <c r="B3641" s="1">
        <v>45390</v>
      </c>
      <c r="C3641">
        <v>137976.4</v>
      </c>
      <c r="D3641">
        <v>1.48</v>
      </c>
      <c r="E3641">
        <v>1.64</v>
      </c>
      <c r="F3641">
        <v>3840.23</v>
      </c>
      <c r="G3641">
        <v>7534.37</v>
      </c>
      <c r="H3641">
        <f>_xlfn.MAXIFS(performance_data[portfolio_value],performance_data[portfolio_id],performance_data[[#This Row],[portfolio_id]])  -_xlfn.MINIFS(performance_data[portfolio_value],performance_data[portfolio_id],performance_data[[#This Row],[portfolio_id]])</f>
        <v>425424.75</v>
      </c>
    </row>
    <row r="3642" spans="1:8" x14ac:dyDescent="0.3">
      <c r="A3642">
        <v>7581</v>
      </c>
      <c r="B3642" s="1">
        <v>45455</v>
      </c>
      <c r="C3642">
        <v>137896.38</v>
      </c>
      <c r="D3642">
        <v>-2.33</v>
      </c>
      <c r="E3642">
        <v>-2.71</v>
      </c>
      <c r="F3642">
        <v>6974.57</v>
      </c>
      <c r="G3642">
        <v>15207.91</v>
      </c>
      <c r="H3642">
        <f>_xlfn.MAXIFS(performance_data[portfolio_value],performance_data[portfolio_id],performance_data[[#This Row],[portfolio_id]])  -_xlfn.MINIFS(performance_data[portfolio_value],performance_data[portfolio_id],performance_data[[#This Row],[portfolio_id]])</f>
        <v>487536.22</v>
      </c>
    </row>
    <row r="3643" spans="1:8" x14ac:dyDescent="0.3">
      <c r="A3643">
        <v>7655</v>
      </c>
      <c r="B3643" s="1">
        <v>45495</v>
      </c>
      <c r="C3643">
        <v>137893.09</v>
      </c>
      <c r="D3643">
        <v>13.16</v>
      </c>
      <c r="E3643">
        <v>12.61</v>
      </c>
      <c r="F3643">
        <v>17831.87</v>
      </c>
      <c r="G3643">
        <v>19549.43</v>
      </c>
      <c r="H3643">
        <f>_xlfn.MAXIFS(performance_data[portfolio_value],performance_data[portfolio_id],performance_data[[#This Row],[portfolio_id]])  -_xlfn.MINIFS(performance_data[portfolio_value],performance_data[portfolio_id],performance_data[[#This Row],[portfolio_id]])</f>
        <v>476664.48000000004</v>
      </c>
    </row>
    <row r="3644" spans="1:8" x14ac:dyDescent="0.3">
      <c r="A3644">
        <v>9757</v>
      </c>
      <c r="B3644" s="1">
        <v>45391</v>
      </c>
      <c r="C3644">
        <v>137849.96</v>
      </c>
      <c r="D3644">
        <v>13.11</v>
      </c>
      <c r="E3644">
        <v>13.36</v>
      </c>
      <c r="F3644">
        <v>18845.259999999998</v>
      </c>
      <c r="G3644">
        <v>10481.4</v>
      </c>
      <c r="H3644">
        <f>_xlfn.MAXIFS(performance_data[portfolio_value],performance_data[portfolio_id],performance_data[[#This Row],[portfolio_id]])  -_xlfn.MINIFS(performance_data[portfolio_value],performance_data[portfolio_id],performance_data[[#This Row],[portfolio_id]])</f>
        <v>457002.45</v>
      </c>
    </row>
    <row r="3645" spans="1:8" x14ac:dyDescent="0.3">
      <c r="A3645">
        <v>1029</v>
      </c>
      <c r="B3645" s="1">
        <v>44858</v>
      </c>
      <c r="C3645">
        <v>137828.97</v>
      </c>
      <c r="D3645">
        <v>-5.37</v>
      </c>
      <c r="E3645">
        <v>-4.46</v>
      </c>
      <c r="F3645">
        <v>7721.98</v>
      </c>
      <c r="G3645">
        <v>17074.349999999999</v>
      </c>
      <c r="H3645">
        <f>_xlfn.MAXIFS(performance_data[portfolio_value],performance_data[portfolio_id],performance_data[[#This Row],[portfolio_id]])  -_xlfn.MINIFS(performance_data[portfolio_value],performance_data[portfolio_id],performance_data[[#This Row],[portfolio_id]])</f>
        <v>457051.31000000006</v>
      </c>
    </row>
    <row r="3646" spans="1:8" x14ac:dyDescent="0.3">
      <c r="A3646">
        <v>8907</v>
      </c>
      <c r="B3646" s="1">
        <v>45391</v>
      </c>
      <c r="C3646">
        <v>137821</v>
      </c>
      <c r="D3646">
        <v>11.44</v>
      </c>
      <c r="E3646">
        <v>10.33</v>
      </c>
      <c r="F3646">
        <v>2494.83</v>
      </c>
      <c r="G3646">
        <v>7684.18</v>
      </c>
      <c r="H3646">
        <f>_xlfn.MAXIFS(performance_data[portfolio_value],performance_data[portfolio_id],performance_data[[#This Row],[portfolio_id]])  -_xlfn.MINIFS(performance_data[portfolio_value],performance_data[portfolio_id],performance_data[[#This Row],[portfolio_id]])</f>
        <v>482589.74</v>
      </c>
    </row>
    <row r="3647" spans="1:8" x14ac:dyDescent="0.3">
      <c r="A3647">
        <v>5264</v>
      </c>
      <c r="B3647" s="1">
        <v>44899</v>
      </c>
      <c r="C3647">
        <v>137705.57</v>
      </c>
      <c r="D3647">
        <v>16.91</v>
      </c>
      <c r="E3647">
        <v>16.54</v>
      </c>
      <c r="F3647">
        <v>519.57000000000005</v>
      </c>
      <c r="G3647">
        <v>7726.21</v>
      </c>
      <c r="H3647">
        <f>_xlfn.MAXIFS(performance_data[portfolio_value],performance_data[portfolio_id],performance_data[[#This Row],[portfolio_id]])  -_xlfn.MINIFS(performance_data[portfolio_value],performance_data[portfolio_id],performance_data[[#This Row],[portfolio_id]])</f>
        <v>488077.94</v>
      </c>
    </row>
    <row r="3648" spans="1:8" x14ac:dyDescent="0.3">
      <c r="A3648">
        <v>9733</v>
      </c>
      <c r="B3648" s="1">
        <v>44947</v>
      </c>
      <c r="C3648">
        <v>137673.32999999999</v>
      </c>
      <c r="D3648">
        <v>-6.02</v>
      </c>
      <c r="E3648">
        <v>-5.47</v>
      </c>
      <c r="F3648">
        <v>288.58</v>
      </c>
      <c r="G3648">
        <v>15574.14</v>
      </c>
      <c r="H3648">
        <f>_xlfn.MAXIFS(performance_data[portfolio_value],performance_data[portfolio_id],performance_data[[#This Row],[portfolio_id]])  -_xlfn.MINIFS(performance_data[portfolio_value],performance_data[portfolio_id],performance_data[[#This Row],[portfolio_id]])</f>
        <v>471325.01</v>
      </c>
    </row>
    <row r="3649" spans="1:8" x14ac:dyDescent="0.3">
      <c r="A3649">
        <v>5110</v>
      </c>
      <c r="B3649" s="1">
        <v>44918</v>
      </c>
      <c r="C3649">
        <v>137619.51</v>
      </c>
      <c r="D3649">
        <v>-3.49</v>
      </c>
      <c r="E3649">
        <v>-3.48</v>
      </c>
      <c r="F3649">
        <v>14964.13</v>
      </c>
      <c r="G3649">
        <v>6776.04</v>
      </c>
      <c r="H3649">
        <f>_xlfn.MAXIFS(performance_data[portfolio_value],performance_data[portfolio_id],performance_data[[#This Row],[portfolio_id]])  -_xlfn.MINIFS(performance_data[portfolio_value],performance_data[portfolio_id],performance_data[[#This Row],[portfolio_id]])</f>
        <v>473852.29</v>
      </c>
    </row>
    <row r="3650" spans="1:8" x14ac:dyDescent="0.3">
      <c r="A3650">
        <v>5663</v>
      </c>
      <c r="B3650" s="1">
        <v>45036</v>
      </c>
      <c r="C3650">
        <v>137523.79</v>
      </c>
      <c r="D3650">
        <v>13.58</v>
      </c>
      <c r="E3650">
        <v>14.43</v>
      </c>
      <c r="F3650">
        <v>6731.05</v>
      </c>
      <c r="G3650">
        <v>2152.85</v>
      </c>
      <c r="H3650">
        <f>_xlfn.MAXIFS(performance_data[portfolio_value],performance_data[portfolio_id],performance_data[[#This Row],[portfolio_id]])  -_xlfn.MINIFS(performance_data[portfolio_value],performance_data[portfolio_id],performance_data[[#This Row],[portfolio_id]])</f>
        <v>433192.81</v>
      </c>
    </row>
    <row r="3651" spans="1:8" x14ac:dyDescent="0.3">
      <c r="A3651">
        <v>9983</v>
      </c>
      <c r="B3651" s="1">
        <v>45282</v>
      </c>
      <c r="C3651">
        <v>137477.63</v>
      </c>
      <c r="D3651">
        <v>4.78</v>
      </c>
      <c r="E3651">
        <v>4.03</v>
      </c>
      <c r="F3651">
        <v>12096.5</v>
      </c>
      <c r="G3651">
        <v>18817.88</v>
      </c>
      <c r="H3651">
        <f>_xlfn.MAXIFS(performance_data[portfolio_value],performance_data[portfolio_id],performance_data[[#This Row],[portfolio_id]])  -_xlfn.MINIFS(performance_data[portfolio_value],performance_data[portfolio_id],performance_data[[#This Row],[portfolio_id]])</f>
        <v>475948.09</v>
      </c>
    </row>
    <row r="3652" spans="1:8" x14ac:dyDescent="0.3">
      <c r="A3652">
        <v>1932</v>
      </c>
      <c r="B3652" s="1">
        <v>45453</v>
      </c>
      <c r="C3652">
        <v>137336.01999999999</v>
      </c>
      <c r="D3652">
        <v>6.14</v>
      </c>
      <c r="E3652">
        <v>5.28</v>
      </c>
      <c r="F3652">
        <v>11165.76</v>
      </c>
      <c r="G3652">
        <v>8436.06</v>
      </c>
      <c r="H3652">
        <f>_xlfn.MAXIFS(performance_data[portfolio_value],performance_data[portfolio_id],performance_data[[#This Row],[portfolio_id]])  -_xlfn.MINIFS(performance_data[portfolio_value],performance_data[portfolio_id],performance_data[[#This Row],[portfolio_id]])</f>
        <v>436132.11000000004</v>
      </c>
    </row>
    <row r="3653" spans="1:8" x14ac:dyDescent="0.3">
      <c r="A3653">
        <v>9525</v>
      </c>
      <c r="B3653" s="1">
        <v>45514</v>
      </c>
      <c r="C3653">
        <v>137313.23000000001</v>
      </c>
      <c r="D3653">
        <v>13.66</v>
      </c>
      <c r="E3653">
        <v>13.59</v>
      </c>
      <c r="F3653">
        <v>12142.54</v>
      </c>
      <c r="G3653">
        <v>13461.97</v>
      </c>
      <c r="H3653">
        <f>_xlfn.MAXIFS(performance_data[portfolio_value],performance_data[portfolio_id],performance_data[[#This Row],[portfolio_id]])  -_xlfn.MINIFS(performance_data[portfolio_value],performance_data[portfolio_id],performance_data[[#This Row],[portfolio_id]])</f>
        <v>443691.57</v>
      </c>
    </row>
    <row r="3654" spans="1:8" x14ac:dyDescent="0.3">
      <c r="A3654">
        <v>9834</v>
      </c>
      <c r="B3654" s="1">
        <v>45438</v>
      </c>
      <c r="C3654">
        <v>137262.09</v>
      </c>
      <c r="D3654">
        <v>-0.53</v>
      </c>
      <c r="E3654">
        <v>-0.56000000000000005</v>
      </c>
      <c r="F3654">
        <v>6228.36</v>
      </c>
      <c r="G3654">
        <v>1052.6300000000001</v>
      </c>
      <c r="H3654">
        <f>_xlfn.MAXIFS(performance_data[portfolio_value],performance_data[portfolio_id],performance_data[[#This Row],[portfolio_id]])  -_xlfn.MINIFS(performance_data[portfolio_value],performance_data[portfolio_id],performance_data[[#This Row],[portfolio_id]])</f>
        <v>459443.96</v>
      </c>
    </row>
    <row r="3655" spans="1:8" x14ac:dyDescent="0.3">
      <c r="A3655">
        <v>1475</v>
      </c>
      <c r="B3655" s="1">
        <v>45386</v>
      </c>
      <c r="C3655">
        <v>137256.99</v>
      </c>
      <c r="D3655">
        <v>-9.36</v>
      </c>
      <c r="E3655">
        <v>-8.6199999999999992</v>
      </c>
      <c r="F3655">
        <v>5721.3</v>
      </c>
      <c r="G3655">
        <v>4720.09</v>
      </c>
      <c r="H3655">
        <f>_xlfn.MAXIFS(performance_data[portfolio_value],performance_data[portfolio_id],performance_data[[#This Row],[portfolio_id]])  -_xlfn.MINIFS(performance_data[portfolio_value],performance_data[portfolio_id],performance_data[[#This Row],[portfolio_id]])</f>
        <v>429460.27</v>
      </c>
    </row>
    <row r="3656" spans="1:8" x14ac:dyDescent="0.3">
      <c r="A3656">
        <v>1471</v>
      </c>
      <c r="B3656" s="1">
        <v>45322</v>
      </c>
      <c r="C3656">
        <v>137183.76999999999</v>
      </c>
      <c r="D3656">
        <v>15.84</v>
      </c>
      <c r="E3656">
        <v>18.489999999999998</v>
      </c>
      <c r="F3656">
        <v>17277.2</v>
      </c>
      <c r="G3656">
        <v>15301.71</v>
      </c>
      <c r="H3656">
        <f>_xlfn.MAXIFS(performance_data[portfolio_value],performance_data[portfolio_id],performance_data[[#This Row],[portfolio_id]])  -_xlfn.MINIFS(performance_data[portfolio_value],performance_data[portfolio_id],performance_data[[#This Row],[portfolio_id]])</f>
        <v>482465.44</v>
      </c>
    </row>
    <row r="3657" spans="1:8" x14ac:dyDescent="0.3">
      <c r="A3657">
        <v>8975</v>
      </c>
      <c r="B3657" s="1">
        <v>45538</v>
      </c>
      <c r="C3657">
        <v>137130.49</v>
      </c>
      <c r="D3657">
        <v>19.88</v>
      </c>
      <c r="E3657">
        <v>19.989999999999998</v>
      </c>
      <c r="F3657">
        <v>10077.07</v>
      </c>
      <c r="G3657">
        <v>9467.76</v>
      </c>
      <c r="H3657">
        <f>_xlfn.MAXIFS(performance_data[portfolio_value],performance_data[portfolio_id],performance_data[[#This Row],[portfolio_id]])  -_xlfn.MINIFS(performance_data[portfolio_value],performance_data[portfolio_id],performance_data[[#This Row],[portfolio_id]])</f>
        <v>483808.81999999995</v>
      </c>
    </row>
    <row r="3658" spans="1:8" x14ac:dyDescent="0.3">
      <c r="A3658">
        <v>6240</v>
      </c>
      <c r="B3658" s="1">
        <v>45236</v>
      </c>
      <c r="C3658">
        <v>137073.35999999999</v>
      </c>
      <c r="D3658">
        <v>-0.49</v>
      </c>
      <c r="E3658">
        <v>-0.52</v>
      </c>
      <c r="F3658">
        <v>8232.08</v>
      </c>
      <c r="G3658">
        <v>15242.39</v>
      </c>
      <c r="H3658">
        <f>_xlfn.MAXIFS(performance_data[portfolio_value],performance_data[portfolio_id],performance_data[[#This Row],[portfolio_id]])  -_xlfn.MINIFS(performance_data[portfolio_value],performance_data[portfolio_id],performance_data[[#This Row],[portfolio_id]])</f>
        <v>472102.02999999997</v>
      </c>
    </row>
    <row r="3659" spans="1:8" x14ac:dyDescent="0.3">
      <c r="A3659">
        <v>7258</v>
      </c>
      <c r="B3659" s="1">
        <v>45463</v>
      </c>
      <c r="C3659">
        <v>136917.66</v>
      </c>
      <c r="D3659">
        <v>-6.35</v>
      </c>
      <c r="E3659">
        <v>-7.54</v>
      </c>
      <c r="F3659">
        <v>17792.009999999998</v>
      </c>
      <c r="G3659">
        <v>18313.38</v>
      </c>
      <c r="H3659">
        <f>_xlfn.MAXIFS(performance_data[portfolio_value],performance_data[portfolio_id],performance_data[[#This Row],[portfolio_id]])  -_xlfn.MINIFS(performance_data[portfolio_value],performance_data[portfolio_id],performance_data[[#This Row],[portfolio_id]])</f>
        <v>440287.99</v>
      </c>
    </row>
    <row r="3660" spans="1:8" x14ac:dyDescent="0.3">
      <c r="A3660">
        <v>8616</v>
      </c>
      <c r="B3660" s="1">
        <v>44968</v>
      </c>
      <c r="C3660">
        <v>136881.69</v>
      </c>
      <c r="D3660">
        <v>19.91</v>
      </c>
      <c r="E3660">
        <v>18.37</v>
      </c>
      <c r="F3660">
        <v>7520.34</v>
      </c>
      <c r="G3660">
        <v>11070.58</v>
      </c>
      <c r="H3660">
        <f>_xlfn.MAXIFS(performance_data[portfolio_value],performance_data[portfolio_id],performance_data[[#This Row],[portfolio_id]])  -_xlfn.MINIFS(performance_data[portfolio_value],performance_data[portfolio_id],performance_data[[#This Row],[portfolio_id]])</f>
        <v>422410.99</v>
      </c>
    </row>
    <row r="3661" spans="1:8" x14ac:dyDescent="0.3">
      <c r="A3661">
        <v>6444</v>
      </c>
      <c r="B3661" s="1">
        <v>45363</v>
      </c>
      <c r="C3661">
        <v>136871.98000000001</v>
      </c>
      <c r="D3661">
        <v>-7.19</v>
      </c>
      <c r="E3661">
        <v>-6.98</v>
      </c>
      <c r="F3661">
        <v>14282.52</v>
      </c>
      <c r="G3661">
        <v>9535.65</v>
      </c>
      <c r="H3661">
        <f>_xlfn.MAXIFS(performance_data[portfolio_value],performance_data[portfolio_id],performance_data[[#This Row],[portfolio_id]])  -_xlfn.MINIFS(performance_data[portfolio_value],performance_data[portfolio_id],performance_data[[#This Row],[portfolio_id]])</f>
        <v>462344.38</v>
      </c>
    </row>
    <row r="3662" spans="1:8" x14ac:dyDescent="0.3">
      <c r="A3662">
        <v>7634</v>
      </c>
      <c r="B3662" s="1">
        <v>44984</v>
      </c>
      <c r="C3662">
        <v>136680.85</v>
      </c>
      <c r="D3662">
        <v>-3.19</v>
      </c>
      <c r="E3662">
        <v>-3.03</v>
      </c>
      <c r="F3662">
        <v>17144.349999999999</v>
      </c>
      <c r="G3662">
        <v>4018.14</v>
      </c>
      <c r="H3662">
        <f>_xlfn.MAXIFS(performance_data[portfolio_value],performance_data[portfolio_id],performance_data[[#This Row],[portfolio_id]])  -_xlfn.MINIFS(performance_data[portfolio_value],performance_data[portfolio_id],performance_data[[#This Row],[portfolio_id]])</f>
        <v>443426.09</v>
      </c>
    </row>
    <row r="3663" spans="1:8" x14ac:dyDescent="0.3">
      <c r="A3663">
        <v>6070</v>
      </c>
      <c r="B3663" s="1">
        <v>44958</v>
      </c>
      <c r="C3663">
        <v>136613.51999999999</v>
      </c>
      <c r="D3663">
        <v>-5.25</v>
      </c>
      <c r="E3663">
        <v>-5.63</v>
      </c>
      <c r="F3663">
        <v>10462.14</v>
      </c>
      <c r="G3663">
        <v>3560.69</v>
      </c>
      <c r="H3663">
        <f>_xlfn.MAXIFS(performance_data[portfolio_value],performance_data[portfolio_id],performance_data[[#This Row],[portfolio_id]])  -_xlfn.MINIFS(performance_data[portfolio_value],performance_data[portfolio_id],performance_data[[#This Row],[portfolio_id]])</f>
        <v>410061.70999999996</v>
      </c>
    </row>
    <row r="3664" spans="1:8" x14ac:dyDescent="0.3">
      <c r="A3664">
        <v>1770</v>
      </c>
      <c r="B3664" s="1">
        <v>45475</v>
      </c>
      <c r="C3664">
        <v>135864.79</v>
      </c>
      <c r="D3664">
        <v>14.36</v>
      </c>
      <c r="E3664">
        <v>13.04</v>
      </c>
      <c r="F3664">
        <v>17890.689999999999</v>
      </c>
      <c r="G3664">
        <v>12014.04</v>
      </c>
      <c r="H3664">
        <f>_xlfn.MAXIFS(performance_data[portfolio_value],performance_data[portfolio_id],performance_data[[#This Row],[portfolio_id]])  -_xlfn.MINIFS(performance_data[portfolio_value],performance_data[portfolio_id],performance_data[[#This Row],[portfolio_id]])</f>
        <v>437061.47</v>
      </c>
    </row>
    <row r="3665" spans="1:8" x14ac:dyDescent="0.3">
      <c r="A3665">
        <v>6070</v>
      </c>
      <c r="B3665" s="1">
        <v>45247</v>
      </c>
      <c r="C3665">
        <v>135850.09</v>
      </c>
      <c r="D3665">
        <v>15.07</v>
      </c>
      <c r="E3665">
        <v>17.989999999999998</v>
      </c>
      <c r="F3665">
        <v>15007.16</v>
      </c>
      <c r="G3665">
        <v>19600.37</v>
      </c>
      <c r="H3665">
        <f>_xlfn.MAXIFS(performance_data[portfolio_value],performance_data[portfolio_id],performance_data[[#This Row],[portfolio_id]])  -_xlfn.MINIFS(performance_data[portfolio_value],performance_data[portfolio_id],performance_data[[#This Row],[portfolio_id]])</f>
        <v>410061.70999999996</v>
      </c>
    </row>
    <row r="3666" spans="1:8" x14ac:dyDescent="0.3">
      <c r="A3666">
        <v>7049</v>
      </c>
      <c r="B3666" s="1">
        <v>45419</v>
      </c>
      <c r="C3666">
        <v>135839.37</v>
      </c>
      <c r="D3666">
        <v>-9.65</v>
      </c>
      <c r="E3666">
        <v>-9.93</v>
      </c>
      <c r="F3666">
        <v>11736.9</v>
      </c>
      <c r="G3666">
        <v>1573.74</v>
      </c>
      <c r="H3666">
        <f>_xlfn.MAXIFS(performance_data[portfolio_value],performance_data[portfolio_id],performance_data[[#This Row],[portfolio_id]])  -_xlfn.MINIFS(performance_data[portfolio_value],performance_data[portfolio_id],performance_data[[#This Row],[portfolio_id]])</f>
        <v>484324.69999999995</v>
      </c>
    </row>
    <row r="3667" spans="1:8" x14ac:dyDescent="0.3">
      <c r="A3667">
        <v>8853</v>
      </c>
      <c r="B3667" s="1">
        <v>45509</v>
      </c>
      <c r="C3667">
        <v>135808.59</v>
      </c>
      <c r="D3667">
        <v>-6.01</v>
      </c>
      <c r="E3667">
        <v>-6.17</v>
      </c>
      <c r="F3667">
        <v>4593.78</v>
      </c>
      <c r="G3667">
        <v>7110.87</v>
      </c>
      <c r="H3667">
        <f>_xlfn.MAXIFS(performance_data[portfolio_value],performance_data[portfolio_id],performance_data[[#This Row],[portfolio_id]])  -_xlfn.MINIFS(performance_data[portfolio_value],performance_data[portfolio_id],performance_data[[#This Row],[portfolio_id]])</f>
        <v>435712.03</v>
      </c>
    </row>
    <row r="3668" spans="1:8" x14ac:dyDescent="0.3">
      <c r="A3668">
        <v>4157</v>
      </c>
      <c r="B3668" s="1">
        <v>44995</v>
      </c>
      <c r="C3668">
        <v>135772.60999999999</v>
      </c>
      <c r="D3668">
        <v>2.15</v>
      </c>
      <c r="E3668">
        <v>1.99</v>
      </c>
      <c r="F3668">
        <v>11321.93</v>
      </c>
      <c r="G3668">
        <v>7886.07</v>
      </c>
      <c r="H3668">
        <f>_xlfn.MAXIFS(performance_data[portfolio_value],performance_data[portfolio_id],performance_data[[#This Row],[portfolio_id]])  -_xlfn.MINIFS(performance_data[portfolio_value],performance_data[portfolio_id],performance_data[[#This Row],[portfolio_id]])</f>
        <v>463407.92000000004</v>
      </c>
    </row>
    <row r="3669" spans="1:8" x14ac:dyDescent="0.3">
      <c r="A3669">
        <v>3778</v>
      </c>
      <c r="B3669" s="1">
        <v>45331</v>
      </c>
      <c r="C3669">
        <v>135768.23000000001</v>
      </c>
      <c r="D3669">
        <v>15.92</v>
      </c>
      <c r="E3669">
        <v>17.010000000000002</v>
      </c>
      <c r="F3669">
        <v>18704.46</v>
      </c>
      <c r="G3669">
        <v>15544.49</v>
      </c>
      <c r="H3669">
        <f>_xlfn.MAXIFS(performance_data[portfolio_value],performance_data[portfolio_id],performance_data[[#This Row],[portfolio_id]])  -_xlfn.MINIFS(performance_data[portfolio_value],performance_data[portfolio_id],performance_data[[#This Row],[portfolio_id]])</f>
        <v>469322.67</v>
      </c>
    </row>
    <row r="3670" spans="1:8" x14ac:dyDescent="0.3">
      <c r="A3670">
        <v>4007</v>
      </c>
      <c r="B3670" s="1">
        <v>45368</v>
      </c>
      <c r="C3670">
        <v>135663.95000000001</v>
      </c>
      <c r="D3670">
        <v>-0.81</v>
      </c>
      <c r="E3670">
        <v>-0.72</v>
      </c>
      <c r="F3670">
        <v>13537.38</v>
      </c>
      <c r="G3670">
        <v>11485.78</v>
      </c>
      <c r="H3670">
        <f>_xlfn.MAXIFS(performance_data[portfolio_value],performance_data[portfolio_id],performance_data[[#This Row],[portfolio_id]])  -_xlfn.MINIFS(performance_data[portfolio_value],performance_data[portfolio_id],performance_data[[#This Row],[portfolio_id]])</f>
        <v>476899.14999999997</v>
      </c>
    </row>
    <row r="3671" spans="1:8" x14ac:dyDescent="0.3">
      <c r="A3671">
        <v>8069</v>
      </c>
      <c r="B3671" s="1">
        <v>45281</v>
      </c>
      <c r="C3671">
        <v>135661.5</v>
      </c>
      <c r="D3671">
        <v>14.85</v>
      </c>
      <c r="E3671">
        <v>13.49</v>
      </c>
      <c r="F3671">
        <v>1208.6400000000001</v>
      </c>
      <c r="G3671">
        <v>10319.64</v>
      </c>
      <c r="H3671">
        <f>_xlfn.MAXIFS(performance_data[portfolio_value],performance_data[portfolio_id],performance_data[[#This Row],[portfolio_id]])  -_xlfn.MINIFS(performance_data[portfolio_value],performance_data[portfolio_id],performance_data[[#This Row],[portfolio_id]])</f>
        <v>493005.85000000003</v>
      </c>
    </row>
    <row r="3672" spans="1:8" x14ac:dyDescent="0.3">
      <c r="A3672">
        <v>6937</v>
      </c>
      <c r="B3672" s="1">
        <v>45441</v>
      </c>
      <c r="C3672">
        <v>135642.25</v>
      </c>
      <c r="D3672">
        <v>3.51</v>
      </c>
      <c r="E3672">
        <v>3.79</v>
      </c>
      <c r="F3672">
        <v>6024.76</v>
      </c>
      <c r="G3672">
        <v>5075.9799999999996</v>
      </c>
      <c r="H3672">
        <f>_xlfn.MAXIFS(performance_data[portfolio_value],performance_data[portfolio_id],performance_data[[#This Row],[portfolio_id]])  -_xlfn.MINIFS(performance_data[portfolio_value],performance_data[portfolio_id],performance_data[[#This Row],[portfolio_id]])</f>
        <v>381916.33999999997</v>
      </c>
    </row>
    <row r="3673" spans="1:8" x14ac:dyDescent="0.3">
      <c r="A3673">
        <v>5110</v>
      </c>
      <c r="B3673" s="1">
        <v>45336</v>
      </c>
      <c r="C3673">
        <v>135403.34</v>
      </c>
      <c r="D3673">
        <v>15.7</v>
      </c>
      <c r="E3673">
        <v>16.14</v>
      </c>
      <c r="F3673">
        <v>18707.900000000001</v>
      </c>
      <c r="G3673">
        <v>13153.79</v>
      </c>
      <c r="H3673">
        <f>_xlfn.MAXIFS(performance_data[portfolio_value],performance_data[portfolio_id],performance_data[[#This Row],[portfolio_id]])  -_xlfn.MINIFS(performance_data[portfolio_value],performance_data[portfolio_id],performance_data[[#This Row],[portfolio_id]])</f>
        <v>473852.29</v>
      </c>
    </row>
    <row r="3674" spans="1:8" x14ac:dyDescent="0.3">
      <c r="A3674">
        <v>7747</v>
      </c>
      <c r="B3674" s="1">
        <v>45406</v>
      </c>
      <c r="C3674">
        <v>135123.85</v>
      </c>
      <c r="D3674">
        <v>4.3499999999999996</v>
      </c>
      <c r="E3674">
        <v>4.88</v>
      </c>
      <c r="F3674">
        <v>5401.98</v>
      </c>
      <c r="G3674">
        <v>2366.9</v>
      </c>
      <c r="H3674">
        <f>_xlfn.MAXIFS(performance_data[portfolio_value],performance_data[portfolio_id],performance_data[[#This Row],[portfolio_id]])  -_xlfn.MINIFS(performance_data[portfolio_value],performance_data[portfolio_id],performance_data[[#This Row],[portfolio_id]])</f>
        <v>485139.11</v>
      </c>
    </row>
    <row r="3675" spans="1:8" x14ac:dyDescent="0.3">
      <c r="A3675">
        <v>8313</v>
      </c>
      <c r="B3675" s="1">
        <v>45291</v>
      </c>
      <c r="C3675">
        <v>135091.35999999999</v>
      </c>
      <c r="D3675">
        <v>18.96</v>
      </c>
      <c r="E3675">
        <v>20.399999999999999</v>
      </c>
      <c r="F3675">
        <v>7740.67</v>
      </c>
      <c r="G3675">
        <v>5496.12</v>
      </c>
      <c r="H3675">
        <f>_xlfn.MAXIFS(performance_data[portfolio_value],performance_data[portfolio_id],performance_data[[#This Row],[portfolio_id]])  -_xlfn.MINIFS(performance_data[portfolio_value],performance_data[portfolio_id],performance_data[[#This Row],[portfolio_id]])</f>
        <v>414394.99</v>
      </c>
    </row>
    <row r="3676" spans="1:8" x14ac:dyDescent="0.3">
      <c r="A3676">
        <v>6810</v>
      </c>
      <c r="B3676" s="1">
        <v>45087</v>
      </c>
      <c r="C3676">
        <v>135087.82</v>
      </c>
      <c r="D3676">
        <v>2.83</v>
      </c>
      <c r="E3676">
        <v>2.98</v>
      </c>
      <c r="F3676">
        <v>19816.080000000002</v>
      </c>
      <c r="G3676">
        <v>13258.19</v>
      </c>
      <c r="H3676">
        <f>_xlfn.MAXIFS(performance_data[portfolio_value],performance_data[portfolio_id],performance_data[[#This Row],[portfolio_id]])  -_xlfn.MINIFS(performance_data[portfolio_value],performance_data[portfolio_id],performance_data[[#This Row],[portfolio_id]])</f>
        <v>430950.46</v>
      </c>
    </row>
    <row r="3677" spans="1:8" x14ac:dyDescent="0.3">
      <c r="A3677">
        <v>8371</v>
      </c>
      <c r="B3677" s="1">
        <v>45314</v>
      </c>
      <c r="C3677">
        <v>135042.9</v>
      </c>
      <c r="D3677">
        <v>15.99</v>
      </c>
      <c r="E3677">
        <v>15.62</v>
      </c>
      <c r="F3677">
        <v>18317.57</v>
      </c>
      <c r="G3677">
        <v>8170.42</v>
      </c>
      <c r="H3677">
        <f>_xlfn.MAXIFS(performance_data[portfolio_value],performance_data[portfolio_id],performance_data[[#This Row],[portfolio_id]])  -_xlfn.MINIFS(performance_data[portfolio_value],performance_data[portfolio_id],performance_data[[#This Row],[portfolio_id]])</f>
        <v>463899.17000000004</v>
      </c>
    </row>
    <row r="3678" spans="1:8" x14ac:dyDescent="0.3">
      <c r="A3678">
        <v>3120</v>
      </c>
      <c r="B3678" s="1">
        <v>44926</v>
      </c>
      <c r="C3678">
        <v>135016.26</v>
      </c>
      <c r="D3678">
        <v>6.46</v>
      </c>
      <c r="E3678">
        <v>5.67</v>
      </c>
      <c r="F3678">
        <v>19903.71</v>
      </c>
      <c r="G3678">
        <v>6498.68</v>
      </c>
      <c r="H3678">
        <f>_xlfn.MAXIFS(performance_data[portfolio_value],performance_data[portfolio_id],performance_data[[#This Row],[portfolio_id]])  -_xlfn.MINIFS(performance_data[portfolio_value],performance_data[portfolio_id],performance_data[[#This Row],[portfolio_id]])</f>
        <v>399846.82999999996</v>
      </c>
    </row>
    <row r="3679" spans="1:8" x14ac:dyDescent="0.3">
      <c r="A3679">
        <v>5792</v>
      </c>
      <c r="B3679" s="1">
        <v>45066</v>
      </c>
      <c r="C3679">
        <v>134995.42000000001</v>
      </c>
      <c r="D3679">
        <v>-8.32</v>
      </c>
      <c r="E3679">
        <v>-7.38</v>
      </c>
      <c r="F3679">
        <v>1365.08</v>
      </c>
      <c r="G3679">
        <v>19102.66</v>
      </c>
      <c r="H3679">
        <f>_xlfn.MAXIFS(performance_data[portfolio_value],performance_data[portfolio_id],performance_data[[#This Row],[portfolio_id]])  -_xlfn.MINIFS(performance_data[portfolio_value],performance_data[portfolio_id],performance_data[[#This Row],[portfolio_id]])</f>
        <v>436205.63</v>
      </c>
    </row>
    <row r="3680" spans="1:8" x14ac:dyDescent="0.3">
      <c r="A3680">
        <v>8234</v>
      </c>
      <c r="B3680" s="1">
        <v>44846</v>
      </c>
      <c r="C3680">
        <v>134993.29</v>
      </c>
      <c r="D3680">
        <v>2.73</v>
      </c>
      <c r="E3680">
        <v>2.2799999999999998</v>
      </c>
      <c r="F3680">
        <v>14984.31</v>
      </c>
      <c r="G3680">
        <v>5090.47</v>
      </c>
      <c r="H3680">
        <f>_xlfn.MAXIFS(performance_data[portfolio_value],performance_data[portfolio_id],performance_data[[#This Row],[portfolio_id]])  -_xlfn.MINIFS(performance_data[portfolio_value],performance_data[portfolio_id],performance_data[[#This Row],[portfolio_id]])</f>
        <v>465032.04</v>
      </c>
    </row>
    <row r="3681" spans="1:8" x14ac:dyDescent="0.3">
      <c r="A3681">
        <v>1770</v>
      </c>
      <c r="B3681" s="1">
        <v>45546</v>
      </c>
      <c r="C3681">
        <v>134881.49</v>
      </c>
      <c r="D3681">
        <v>10.79</v>
      </c>
      <c r="E3681">
        <v>12.04</v>
      </c>
      <c r="F3681">
        <v>2786.69</v>
      </c>
      <c r="G3681">
        <v>6485.53</v>
      </c>
      <c r="H3681">
        <f>_xlfn.MAXIFS(performance_data[portfolio_value],performance_data[portfolio_id],performance_data[[#This Row],[portfolio_id]])  -_xlfn.MINIFS(performance_data[portfolio_value],performance_data[portfolio_id],performance_data[[#This Row],[portfolio_id]])</f>
        <v>437061.47</v>
      </c>
    </row>
    <row r="3682" spans="1:8" x14ac:dyDescent="0.3">
      <c r="A3682">
        <v>4862</v>
      </c>
      <c r="B3682" s="1">
        <v>45136</v>
      </c>
      <c r="C3682">
        <v>134708.16</v>
      </c>
      <c r="D3682">
        <v>3.01</v>
      </c>
      <c r="E3682">
        <v>2.85</v>
      </c>
      <c r="F3682">
        <v>15876.34</v>
      </c>
      <c r="G3682">
        <v>18854.14</v>
      </c>
      <c r="H3682">
        <f>_xlfn.MAXIFS(performance_data[portfolio_value],performance_data[portfolio_id],performance_data[[#This Row],[portfolio_id]])  -_xlfn.MINIFS(performance_data[portfolio_value],performance_data[portfolio_id],performance_data[[#This Row],[portfolio_id]])</f>
        <v>473464.66000000003</v>
      </c>
    </row>
    <row r="3683" spans="1:8" x14ac:dyDescent="0.3">
      <c r="A3683">
        <v>9353</v>
      </c>
      <c r="B3683" s="1">
        <v>45082</v>
      </c>
      <c r="C3683">
        <v>134608.57999999999</v>
      </c>
      <c r="D3683">
        <v>17.71</v>
      </c>
      <c r="E3683">
        <v>17</v>
      </c>
      <c r="F3683">
        <v>6856.93</v>
      </c>
      <c r="G3683">
        <v>7067.5</v>
      </c>
      <c r="H3683">
        <f>_xlfn.MAXIFS(performance_data[portfolio_value],performance_data[portfolio_id],performance_data[[#This Row],[portfolio_id]])  -_xlfn.MINIFS(performance_data[portfolio_value],performance_data[portfolio_id],performance_data[[#This Row],[portfolio_id]])</f>
        <v>468899.83</v>
      </c>
    </row>
    <row r="3684" spans="1:8" x14ac:dyDescent="0.3">
      <c r="A3684">
        <v>8313</v>
      </c>
      <c r="B3684" s="1">
        <v>45478</v>
      </c>
      <c r="C3684">
        <v>134527.04999999999</v>
      </c>
      <c r="D3684">
        <v>-3.46</v>
      </c>
      <c r="E3684">
        <v>-2.91</v>
      </c>
      <c r="F3684">
        <v>12288.33</v>
      </c>
      <c r="G3684">
        <v>5014.6499999999996</v>
      </c>
      <c r="H3684">
        <f>_xlfn.MAXIFS(performance_data[portfolio_value],performance_data[portfolio_id],performance_data[[#This Row],[portfolio_id]])  -_xlfn.MINIFS(performance_data[portfolio_value],performance_data[portfolio_id],performance_data[[#This Row],[portfolio_id]])</f>
        <v>414394.99</v>
      </c>
    </row>
    <row r="3685" spans="1:8" x14ac:dyDescent="0.3">
      <c r="A3685">
        <v>4390</v>
      </c>
      <c r="B3685" s="1">
        <v>44998</v>
      </c>
      <c r="C3685">
        <v>134431.95000000001</v>
      </c>
      <c r="D3685">
        <v>-2.86</v>
      </c>
      <c r="E3685">
        <v>-2.77</v>
      </c>
      <c r="F3685">
        <v>3924.57</v>
      </c>
      <c r="G3685">
        <v>3084.77</v>
      </c>
      <c r="H3685">
        <f>_xlfn.MAXIFS(performance_data[portfolio_value],performance_data[portfolio_id],performance_data[[#This Row],[portfolio_id]])  -_xlfn.MINIFS(performance_data[portfolio_value],performance_data[portfolio_id],performance_data[[#This Row],[portfolio_id]])</f>
        <v>443653.97</v>
      </c>
    </row>
    <row r="3686" spans="1:8" x14ac:dyDescent="0.3">
      <c r="A3686">
        <v>1666</v>
      </c>
      <c r="B3686" s="1">
        <v>45135</v>
      </c>
      <c r="C3686">
        <v>134401.75</v>
      </c>
      <c r="D3686">
        <v>13.42</v>
      </c>
      <c r="E3686">
        <v>14.09</v>
      </c>
      <c r="F3686">
        <v>10868.39</v>
      </c>
      <c r="G3686">
        <v>2664.87</v>
      </c>
      <c r="H3686">
        <f>_xlfn.MAXIFS(performance_data[portfolio_value],performance_data[portfolio_id],performance_data[[#This Row],[portfolio_id]])  -_xlfn.MINIFS(performance_data[portfolio_value],performance_data[portfolio_id],performance_data[[#This Row],[portfolio_id]])</f>
        <v>493743.75</v>
      </c>
    </row>
    <row r="3687" spans="1:8" x14ac:dyDescent="0.3">
      <c r="A3687">
        <v>8069</v>
      </c>
      <c r="B3687" s="1">
        <v>45385</v>
      </c>
      <c r="C3687">
        <v>134321</v>
      </c>
      <c r="D3687">
        <v>10.199999999999999</v>
      </c>
      <c r="E3687">
        <v>12.16</v>
      </c>
      <c r="F3687">
        <v>9896.7900000000009</v>
      </c>
      <c r="G3687">
        <v>6803.24</v>
      </c>
      <c r="H3687">
        <f>_xlfn.MAXIFS(performance_data[portfolio_value],performance_data[portfolio_id],performance_data[[#This Row],[portfolio_id]])  -_xlfn.MINIFS(performance_data[portfolio_value],performance_data[portfolio_id],performance_data[[#This Row],[portfolio_id]])</f>
        <v>493005.85000000003</v>
      </c>
    </row>
    <row r="3688" spans="1:8" x14ac:dyDescent="0.3">
      <c r="A3688">
        <v>1858</v>
      </c>
      <c r="B3688" s="1">
        <v>45225</v>
      </c>
      <c r="C3688">
        <v>134192.81</v>
      </c>
      <c r="D3688">
        <v>19.61</v>
      </c>
      <c r="E3688">
        <v>17.190000000000001</v>
      </c>
      <c r="F3688">
        <v>17546.580000000002</v>
      </c>
      <c r="G3688">
        <v>1423.87</v>
      </c>
      <c r="H3688">
        <f>_xlfn.MAXIFS(performance_data[portfolio_value],performance_data[portfolio_id],performance_data[[#This Row],[portfolio_id]])  -_xlfn.MINIFS(performance_data[portfolio_value],performance_data[portfolio_id],performance_data[[#This Row],[portfolio_id]])</f>
        <v>431587.87</v>
      </c>
    </row>
    <row r="3689" spans="1:8" x14ac:dyDescent="0.3">
      <c r="A3689">
        <v>7172</v>
      </c>
      <c r="B3689" s="1">
        <v>45118</v>
      </c>
      <c r="C3689">
        <v>134180.97</v>
      </c>
      <c r="D3689">
        <v>1.87</v>
      </c>
      <c r="E3689">
        <v>1.56</v>
      </c>
      <c r="F3689">
        <v>17976.16</v>
      </c>
      <c r="G3689">
        <v>12044.99</v>
      </c>
      <c r="H3689">
        <f>_xlfn.MAXIFS(performance_data[portfolio_value],performance_data[portfolio_id],performance_data[[#This Row],[portfolio_id]])  -_xlfn.MINIFS(performance_data[portfolio_value],performance_data[portfolio_id],performance_data[[#This Row],[portfolio_id]])</f>
        <v>435214.88</v>
      </c>
    </row>
    <row r="3690" spans="1:8" x14ac:dyDescent="0.3">
      <c r="A3690">
        <v>2363</v>
      </c>
      <c r="B3690" s="1">
        <v>45126</v>
      </c>
      <c r="C3690">
        <v>134128.13</v>
      </c>
      <c r="D3690">
        <v>11.74</v>
      </c>
      <c r="E3690">
        <v>10.119999999999999</v>
      </c>
      <c r="F3690">
        <v>19191.28</v>
      </c>
      <c r="G3690">
        <v>11997.48</v>
      </c>
      <c r="H3690">
        <f>_xlfn.MAXIFS(performance_data[portfolio_value],performance_data[portfolio_id],performance_data[[#This Row],[portfolio_id]])  -_xlfn.MINIFS(performance_data[portfolio_value],performance_data[portfolio_id],performance_data[[#This Row],[portfolio_id]])</f>
        <v>480183.11000000004</v>
      </c>
    </row>
    <row r="3691" spans="1:8" x14ac:dyDescent="0.3">
      <c r="A3691">
        <v>5318</v>
      </c>
      <c r="B3691" s="1">
        <v>45052</v>
      </c>
      <c r="C3691">
        <v>134001.03</v>
      </c>
      <c r="D3691">
        <v>4.9800000000000004</v>
      </c>
      <c r="E3691">
        <v>4.7</v>
      </c>
      <c r="F3691">
        <v>7081.93</v>
      </c>
      <c r="G3691">
        <v>8126.39</v>
      </c>
      <c r="H3691">
        <f>_xlfn.MAXIFS(performance_data[portfolio_value],performance_data[portfolio_id],performance_data[[#This Row],[portfolio_id]])  -_xlfn.MINIFS(performance_data[portfolio_value],performance_data[portfolio_id],performance_data[[#This Row],[portfolio_id]])</f>
        <v>455115.75</v>
      </c>
    </row>
    <row r="3692" spans="1:8" x14ac:dyDescent="0.3">
      <c r="A3692">
        <v>9900</v>
      </c>
      <c r="B3692" s="1">
        <v>45508</v>
      </c>
      <c r="C3692">
        <v>133882.37</v>
      </c>
      <c r="D3692">
        <v>19.149999999999999</v>
      </c>
      <c r="E3692">
        <v>17.12</v>
      </c>
      <c r="F3692">
        <v>14966.97</v>
      </c>
      <c r="G3692">
        <v>11938.69</v>
      </c>
      <c r="H3692">
        <f>_xlfn.MAXIFS(performance_data[portfolio_value],performance_data[portfolio_id],performance_data[[#This Row],[portfolio_id]])  -_xlfn.MINIFS(performance_data[portfolio_value],performance_data[portfolio_id],performance_data[[#This Row],[portfolio_id]])</f>
        <v>451618.76</v>
      </c>
    </row>
    <row r="3693" spans="1:8" x14ac:dyDescent="0.3">
      <c r="A3693">
        <v>9983</v>
      </c>
      <c r="B3693" s="1">
        <v>45008</v>
      </c>
      <c r="C3693">
        <v>133841.03</v>
      </c>
      <c r="D3693">
        <v>-2.38</v>
      </c>
      <c r="E3693">
        <v>-2.61</v>
      </c>
      <c r="F3693">
        <v>16730.91</v>
      </c>
      <c r="G3693">
        <v>17291.86</v>
      </c>
      <c r="H3693">
        <f>_xlfn.MAXIFS(performance_data[portfolio_value],performance_data[portfolio_id],performance_data[[#This Row],[portfolio_id]])  -_xlfn.MINIFS(performance_data[portfolio_value],performance_data[portfolio_id],performance_data[[#This Row],[portfolio_id]])</f>
        <v>475948.09</v>
      </c>
    </row>
    <row r="3694" spans="1:8" x14ac:dyDescent="0.3">
      <c r="A3694">
        <v>7654</v>
      </c>
      <c r="B3694" s="1">
        <v>45330</v>
      </c>
      <c r="C3694">
        <v>133814.31</v>
      </c>
      <c r="D3694">
        <v>12.65</v>
      </c>
      <c r="E3694">
        <v>13.3</v>
      </c>
      <c r="F3694">
        <v>9328</v>
      </c>
      <c r="G3694">
        <v>2640.84</v>
      </c>
      <c r="H3694">
        <f>_xlfn.MAXIFS(performance_data[portfolio_value],performance_data[portfolio_id],performance_data[[#This Row],[portfolio_id]])  -_xlfn.MINIFS(performance_data[portfolio_value],performance_data[portfolio_id],performance_data[[#This Row],[portfolio_id]])</f>
        <v>457897.98</v>
      </c>
    </row>
    <row r="3695" spans="1:8" x14ac:dyDescent="0.3">
      <c r="A3695">
        <v>2448</v>
      </c>
      <c r="B3695" s="1">
        <v>44981</v>
      </c>
      <c r="C3695">
        <v>133763.03</v>
      </c>
      <c r="D3695">
        <v>0.35</v>
      </c>
      <c r="E3695">
        <v>0.42</v>
      </c>
      <c r="F3695">
        <v>4758.05</v>
      </c>
      <c r="G3695">
        <v>3760.74</v>
      </c>
      <c r="H3695">
        <f>_xlfn.MAXIFS(performance_data[portfolio_value],performance_data[portfolio_id],performance_data[[#This Row],[portfolio_id]])  -_xlfn.MINIFS(performance_data[portfolio_value],performance_data[portfolio_id],performance_data[[#This Row],[portfolio_id]])</f>
        <v>392353.16</v>
      </c>
    </row>
    <row r="3696" spans="1:8" x14ac:dyDescent="0.3">
      <c r="A3696">
        <v>2823</v>
      </c>
      <c r="B3696" s="1">
        <v>45465</v>
      </c>
      <c r="C3696">
        <v>133717.42000000001</v>
      </c>
      <c r="D3696">
        <v>-8.64</v>
      </c>
      <c r="E3696">
        <v>-9.99</v>
      </c>
      <c r="F3696">
        <v>6381.22</v>
      </c>
      <c r="G3696">
        <v>8075.79</v>
      </c>
      <c r="H3696">
        <f>_xlfn.MAXIFS(performance_data[portfolio_value],performance_data[portfolio_id],performance_data[[#This Row],[portfolio_id]])  -_xlfn.MINIFS(performance_data[portfolio_value],performance_data[portfolio_id],performance_data[[#This Row],[portfolio_id]])</f>
        <v>464043.64</v>
      </c>
    </row>
    <row r="3697" spans="1:8" x14ac:dyDescent="0.3">
      <c r="A3697">
        <v>7691</v>
      </c>
      <c r="B3697" s="1">
        <v>45146</v>
      </c>
      <c r="C3697">
        <v>133621.5</v>
      </c>
      <c r="D3697">
        <v>-0.11</v>
      </c>
      <c r="E3697">
        <v>-0.13</v>
      </c>
      <c r="F3697">
        <v>10361.35</v>
      </c>
      <c r="G3697">
        <v>7975.71</v>
      </c>
      <c r="H3697">
        <f>_xlfn.MAXIFS(performance_data[portfolio_value],performance_data[portfolio_id],performance_data[[#This Row],[portfolio_id]])  -_xlfn.MINIFS(performance_data[portfolio_value],performance_data[portfolio_id],performance_data[[#This Row],[portfolio_id]])</f>
        <v>435164.61000000004</v>
      </c>
    </row>
    <row r="3698" spans="1:8" x14ac:dyDescent="0.3">
      <c r="A3698">
        <v>8625</v>
      </c>
      <c r="B3698" s="1">
        <v>45457</v>
      </c>
      <c r="C3698">
        <v>133614.04999999999</v>
      </c>
      <c r="D3698">
        <v>17.489999999999998</v>
      </c>
      <c r="E3698">
        <v>19.239999999999998</v>
      </c>
      <c r="F3698">
        <v>3775.82</v>
      </c>
      <c r="G3698">
        <v>2923.66</v>
      </c>
      <c r="H3698">
        <f>_xlfn.MAXIFS(performance_data[portfolio_value],performance_data[portfolio_id],performance_data[[#This Row],[portfolio_id]])  -_xlfn.MINIFS(performance_data[portfolio_value],performance_data[portfolio_id],performance_data[[#This Row],[portfolio_id]])</f>
        <v>464702.64</v>
      </c>
    </row>
    <row r="3699" spans="1:8" x14ac:dyDescent="0.3">
      <c r="A3699">
        <v>4115</v>
      </c>
      <c r="B3699" s="1">
        <v>44935</v>
      </c>
      <c r="C3699">
        <v>133470.41</v>
      </c>
      <c r="D3699">
        <v>-9.35</v>
      </c>
      <c r="E3699">
        <v>-9.7899999999999991</v>
      </c>
      <c r="F3699">
        <v>2755.49</v>
      </c>
      <c r="G3699">
        <v>1039.1300000000001</v>
      </c>
      <c r="H3699">
        <f>_xlfn.MAXIFS(performance_data[portfolio_value],performance_data[portfolio_id],performance_data[[#This Row],[portfolio_id]])  -_xlfn.MINIFS(performance_data[portfolio_value],performance_data[portfolio_id],performance_data[[#This Row],[portfolio_id]])</f>
        <v>486789.51</v>
      </c>
    </row>
    <row r="3700" spans="1:8" x14ac:dyDescent="0.3">
      <c r="A3700">
        <v>5646</v>
      </c>
      <c r="B3700" s="1">
        <v>45059</v>
      </c>
      <c r="C3700">
        <v>133241.5</v>
      </c>
      <c r="D3700">
        <v>-2.93</v>
      </c>
      <c r="E3700">
        <v>-3.37</v>
      </c>
      <c r="F3700">
        <v>15294.74</v>
      </c>
      <c r="G3700">
        <v>7774.97</v>
      </c>
      <c r="H3700">
        <f>_xlfn.MAXIFS(performance_data[portfolio_value],performance_data[portfolio_id],performance_data[[#This Row],[portfolio_id]])  -_xlfn.MINIFS(performance_data[portfolio_value],performance_data[portfolio_id],performance_data[[#This Row],[portfolio_id]])</f>
        <v>470901.14</v>
      </c>
    </row>
    <row r="3701" spans="1:8" x14ac:dyDescent="0.3">
      <c r="A3701">
        <v>5007</v>
      </c>
      <c r="B3701" s="1">
        <v>45492</v>
      </c>
      <c r="C3701">
        <v>133120.57999999999</v>
      </c>
      <c r="D3701">
        <v>14.6</v>
      </c>
      <c r="E3701">
        <v>17.45</v>
      </c>
      <c r="F3701">
        <v>14989.47</v>
      </c>
      <c r="G3701">
        <v>14709.56</v>
      </c>
      <c r="H3701">
        <f>_xlfn.MAXIFS(performance_data[portfolio_value],performance_data[portfolio_id],performance_data[[#This Row],[portfolio_id]])  -_xlfn.MINIFS(performance_data[portfolio_value],performance_data[portfolio_id],performance_data[[#This Row],[portfolio_id]])</f>
        <v>446571.05</v>
      </c>
    </row>
    <row r="3702" spans="1:8" x14ac:dyDescent="0.3">
      <c r="A3702">
        <v>3120</v>
      </c>
      <c r="B3702" s="1">
        <v>45446</v>
      </c>
      <c r="C3702">
        <v>133062.56</v>
      </c>
      <c r="D3702">
        <v>11.18</v>
      </c>
      <c r="E3702">
        <v>11.99</v>
      </c>
      <c r="F3702">
        <v>12572.08</v>
      </c>
      <c r="G3702">
        <v>16816.45</v>
      </c>
      <c r="H3702">
        <f>_xlfn.MAXIFS(performance_data[portfolio_value],performance_data[portfolio_id],performance_data[[#This Row],[portfolio_id]])  -_xlfn.MINIFS(performance_data[portfolio_value],performance_data[portfolio_id],performance_data[[#This Row],[portfolio_id]])</f>
        <v>399846.82999999996</v>
      </c>
    </row>
    <row r="3703" spans="1:8" x14ac:dyDescent="0.3">
      <c r="A3703">
        <v>6444</v>
      </c>
      <c r="B3703" s="1">
        <v>45127</v>
      </c>
      <c r="C3703">
        <v>133000.6</v>
      </c>
      <c r="D3703">
        <v>-7.02</v>
      </c>
      <c r="E3703">
        <v>-7.26</v>
      </c>
      <c r="F3703">
        <v>14020.07</v>
      </c>
      <c r="G3703">
        <v>17839.53</v>
      </c>
      <c r="H3703">
        <f>_xlfn.MAXIFS(performance_data[portfolio_value],performance_data[portfolio_id],performance_data[[#This Row],[portfolio_id]])  -_xlfn.MINIFS(performance_data[portfolio_value],performance_data[portfolio_id],performance_data[[#This Row],[portfolio_id]])</f>
        <v>462344.38</v>
      </c>
    </row>
    <row r="3704" spans="1:8" x14ac:dyDescent="0.3">
      <c r="A3704">
        <v>6258</v>
      </c>
      <c r="B3704" s="1">
        <v>45378</v>
      </c>
      <c r="C3704">
        <v>132755.37</v>
      </c>
      <c r="D3704">
        <v>4.93</v>
      </c>
      <c r="E3704">
        <v>4.57</v>
      </c>
      <c r="F3704">
        <v>2988.76</v>
      </c>
      <c r="G3704">
        <v>995.68</v>
      </c>
      <c r="H3704">
        <f>_xlfn.MAXIFS(performance_data[portfolio_value],performance_data[portfolio_id],performance_data[[#This Row],[portfolio_id]])  -_xlfn.MINIFS(performance_data[portfolio_value],performance_data[portfolio_id],performance_data[[#This Row],[portfolio_id]])</f>
        <v>490175.74</v>
      </c>
    </row>
    <row r="3705" spans="1:8" x14ac:dyDescent="0.3">
      <c r="A3705">
        <v>9656</v>
      </c>
      <c r="B3705" s="1">
        <v>45194</v>
      </c>
      <c r="C3705">
        <v>132711.26</v>
      </c>
      <c r="D3705">
        <v>-3.67</v>
      </c>
      <c r="E3705">
        <v>-3.95</v>
      </c>
      <c r="F3705">
        <v>17868.259999999998</v>
      </c>
      <c r="G3705">
        <v>1024.3800000000001</v>
      </c>
      <c r="H3705">
        <f>_xlfn.MAXIFS(performance_data[portfolio_value],performance_data[portfolio_id],performance_data[[#This Row],[portfolio_id]])  -_xlfn.MINIFS(performance_data[portfolio_value],performance_data[portfolio_id],performance_data[[#This Row],[portfolio_id]])</f>
        <v>453690.11</v>
      </c>
    </row>
    <row r="3706" spans="1:8" x14ac:dyDescent="0.3">
      <c r="A3706">
        <v>4430</v>
      </c>
      <c r="B3706" s="1">
        <v>45116</v>
      </c>
      <c r="C3706">
        <v>132340.45000000001</v>
      </c>
      <c r="D3706">
        <v>2.25</v>
      </c>
      <c r="E3706">
        <v>2.48</v>
      </c>
      <c r="F3706">
        <v>5205.34</v>
      </c>
      <c r="G3706">
        <v>12338.8</v>
      </c>
      <c r="H3706">
        <f>_xlfn.MAXIFS(performance_data[portfolio_value],performance_data[portfolio_id],performance_data[[#This Row],[portfolio_id]])  -_xlfn.MINIFS(performance_data[portfolio_value],performance_data[portfolio_id],performance_data[[#This Row],[portfolio_id]])</f>
        <v>470065.89</v>
      </c>
    </row>
    <row r="3707" spans="1:8" x14ac:dyDescent="0.3">
      <c r="A3707">
        <v>5933</v>
      </c>
      <c r="B3707" s="1">
        <v>45054</v>
      </c>
      <c r="C3707">
        <v>132098.22</v>
      </c>
      <c r="D3707">
        <v>4.92</v>
      </c>
      <c r="E3707">
        <v>5.04</v>
      </c>
      <c r="F3707">
        <v>9650.75</v>
      </c>
      <c r="G3707">
        <v>9789.51</v>
      </c>
      <c r="H3707">
        <f>_xlfn.MAXIFS(performance_data[portfolio_value],performance_data[portfolio_id],performance_data[[#This Row],[portfolio_id]])  -_xlfn.MINIFS(performance_data[portfolio_value],performance_data[portfolio_id],performance_data[[#This Row],[portfolio_id]])</f>
        <v>453218.53</v>
      </c>
    </row>
    <row r="3708" spans="1:8" x14ac:dyDescent="0.3">
      <c r="A3708">
        <v>1138</v>
      </c>
      <c r="B3708" s="1">
        <v>45018</v>
      </c>
      <c r="C3708">
        <v>131829.59</v>
      </c>
      <c r="D3708">
        <v>18.84</v>
      </c>
      <c r="E3708">
        <v>16.84</v>
      </c>
      <c r="F3708">
        <v>19696.939999999999</v>
      </c>
      <c r="G3708">
        <v>19911.45</v>
      </c>
      <c r="H3708">
        <f>_xlfn.MAXIFS(performance_data[portfolio_value],performance_data[portfolio_id],performance_data[[#This Row],[portfolio_id]])  -_xlfn.MINIFS(performance_data[portfolio_value],performance_data[portfolio_id],performance_data[[#This Row],[portfolio_id]])</f>
        <v>470483.4</v>
      </c>
    </row>
    <row r="3709" spans="1:8" x14ac:dyDescent="0.3">
      <c r="A3709">
        <v>6258</v>
      </c>
      <c r="B3709" s="1">
        <v>45104</v>
      </c>
      <c r="C3709">
        <v>131544.88</v>
      </c>
      <c r="D3709">
        <v>-1.64</v>
      </c>
      <c r="E3709">
        <v>-1.41</v>
      </c>
      <c r="F3709">
        <v>16510.93</v>
      </c>
      <c r="G3709">
        <v>5803.31</v>
      </c>
      <c r="H3709">
        <f>_xlfn.MAXIFS(performance_data[portfolio_value],performance_data[portfolio_id],performance_data[[#This Row],[portfolio_id]])  -_xlfn.MINIFS(performance_data[portfolio_value],performance_data[portfolio_id],performance_data[[#This Row],[portfolio_id]])</f>
        <v>490175.74</v>
      </c>
    </row>
    <row r="3710" spans="1:8" x14ac:dyDescent="0.3">
      <c r="A3710">
        <v>4716</v>
      </c>
      <c r="B3710" s="1">
        <v>45447</v>
      </c>
      <c r="C3710">
        <v>131513.96</v>
      </c>
      <c r="D3710">
        <v>-2.37</v>
      </c>
      <c r="E3710">
        <v>-2.25</v>
      </c>
      <c r="F3710">
        <v>5994.63</v>
      </c>
      <c r="G3710">
        <v>19862.45</v>
      </c>
      <c r="H3710">
        <f>_xlfn.MAXIFS(performance_data[portfolio_value],performance_data[portfolio_id],performance_data[[#This Row],[portfolio_id]])  -_xlfn.MINIFS(performance_data[portfolio_value],performance_data[portfolio_id],performance_data[[#This Row],[portfolio_id]])</f>
        <v>444601.37</v>
      </c>
    </row>
    <row r="3711" spans="1:8" x14ac:dyDescent="0.3">
      <c r="A3711">
        <v>5396</v>
      </c>
      <c r="B3711" s="1">
        <v>45175</v>
      </c>
      <c r="C3711">
        <v>131421.49</v>
      </c>
      <c r="D3711">
        <v>5.89</v>
      </c>
      <c r="E3711">
        <v>5.14</v>
      </c>
      <c r="F3711">
        <v>6679.26</v>
      </c>
      <c r="G3711">
        <v>7832.18</v>
      </c>
      <c r="H3711">
        <f>_xlfn.MAXIFS(performance_data[portfolio_value],performance_data[portfolio_id],performance_data[[#This Row],[portfolio_id]])  -_xlfn.MINIFS(performance_data[portfolio_value],performance_data[portfolio_id],performance_data[[#This Row],[portfolio_id]])</f>
        <v>447236.63</v>
      </c>
    </row>
    <row r="3712" spans="1:8" x14ac:dyDescent="0.3">
      <c r="A3712">
        <v>7976</v>
      </c>
      <c r="B3712" s="1">
        <v>45197</v>
      </c>
      <c r="C3712">
        <v>131356.71</v>
      </c>
      <c r="D3712">
        <v>5.61</v>
      </c>
      <c r="E3712">
        <v>6.3</v>
      </c>
      <c r="F3712">
        <v>6215.11</v>
      </c>
      <c r="G3712">
        <v>3324.79</v>
      </c>
      <c r="H3712">
        <f>_xlfn.MAXIFS(performance_data[portfolio_value],performance_data[portfolio_id],performance_data[[#This Row],[portfolio_id]])  -_xlfn.MINIFS(performance_data[portfolio_value],performance_data[portfolio_id],performance_data[[#This Row],[portfolio_id]])</f>
        <v>468760.57</v>
      </c>
    </row>
    <row r="3713" spans="1:8" x14ac:dyDescent="0.3">
      <c r="A3713">
        <v>7046</v>
      </c>
      <c r="B3713" s="1">
        <v>45471</v>
      </c>
      <c r="C3713">
        <v>131230.26999999999</v>
      </c>
      <c r="D3713">
        <v>9.65</v>
      </c>
      <c r="E3713">
        <v>8.67</v>
      </c>
      <c r="F3713">
        <v>17180.990000000002</v>
      </c>
      <c r="G3713">
        <v>7492.81</v>
      </c>
      <c r="H3713">
        <f>_xlfn.MAXIFS(performance_data[portfolio_value],performance_data[portfolio_id],performance_data[[#This Row],[portfolio_id]])  -_xlfn.MINIFS(performance_data[portfolio_value],performance_data[portfolio_id],performance_data[[#This Row],[portfolio_id]])</f>
        <v>442911.24</v>
      </c>
    </row>
    <row r="3714" spans="1:8" x14ac:dyDescent="0.3">
      <c r="A3714">
        <v>2439</v>
      </c>
      <c r="B3714" s="1">
        <v>44993</v>
      </c>
      <c r="C3714">
        <v>131191.48000000001</v>
      </c>
      <c r="D3714">
        <v>-0.41</v>
      </c>
      <c r="E3714">
        <v>-0.35</v>
      </c>
      <c r="F3714">
        <v>5276.14</v>
      </c>
      <c r="G3714">
        <v>12439.18</v>
      </c>
      <c r="H3714">
        <f>_xlfn.MAXIFS(performance_data[portfolio_value],performance_data[portfolio_id],performance_data[[#This Row],[portfolio_id]])  -_xlfn.MINIFS(performance_data[portfolio_value],performance_data[portfolio_id],performance_data[[#This Row],[portfolio_id]])</f>
        <v>472759.56</v>
      </c>
    </row>
    <row r="3715" spans="1:8" x14ac:dyDescent="0.3">
      <c r="A3715">
        <v>1558</v>
      </c>
      <c r="B3715" s="1">
        <v>45058</v>
      </c>
      <c r="C3715">
        <v>131163.51999999999</v>
      </c>
      <c r="D3715">
        <v>-7.5</v>
      </c>
      <c r="E3715">
        <v>-6.47</v>
      </c>
      <c r="F3715">
        <v>1886.41</v>
      </c>
      <c r="G3715">
        <v>4067.8</v>
      </c>
      <c r="H3715">
        <f>_xlfn.MAXIFS(performance_data[portfolio_value],performance_data[portfolio_id],performance_data[[#This Row],[portfolio_id]])  -_xlfn.MINIFS(performance_data[portfolio_value],performance_data[portfolio_id],performance_data[[#This Row],[portfolio_id]])</f>
        <v>474661.63</v>
      </c>
    </row>
    <row r="3716" spans="1:8" x14ac:dyDescent="0.3">
      <c r="A3716">
        <v>1763</v>
      </c>
      <c r="B3716" s="1">
        <v>45508</v>
      </c>
      <c r="C3716">
        <v>131101.88</v>
      </c>
      <c r="D3716">
        <v>16.37</v>
      </c>
      <c r="E3716">
        <v>17.37</v>
      </c>
      <c r="F3716">
        <v>19869.61</v>
      </c>
      <c r="G3716">
        <v>7928.33</v>
      </c>
      <c r="H3716">
        <f>_xlfn.MAXIFS(performance_data[portfolio_value],performance_data[portfolio_id],performance_data[[#This Row],[portfolio_id]])  -_xlfn.MINIFS(performance_data[portfolio_value],performance_data[portfolio_id],performance_data[[#This Row],[portfolio_id]])</f>
        <v>400130.94</v>
      </c>
    </row>
    <row r="3717" spans="1:8" x14ac:dyDescent="0.3">
      <c r="A3717">
        <v>5158</v>
      </c>
      <c r="B3717" s="1">
        <v>44891</v>
      </c>
      <c r="C3717">
        <v>130965.62</v>
      </c>
      <c r="D3717">
        <v>2.48</v>
      </c>
      <c r="E3717">
        <v>2.76</v>
      </c>
      <c r="F3717">
        <v>13994.22</v>
      </c>
      <c r="G3717">
        <v>8960.3799999999992</v>
      </c>
      <c r="H3717">
        <f>_xlfn.MAXIFS(performance_data[portfolio_value],performance_data[portfolio_id],performance_data[[#This Row],[portfolio_id]])  -_xlfn.MINIFS(performance_data[portfolio_value],performance_data[portfolio_id],performance_data[[#This Row],[portfolio_id]])</f>
        <v>473185.55000000005</v>
      </c>
    </row>
    <row r="3718" spans="1:8" x14ac:dyDescent="0.3">
      <c r="A3718">
        <v>6258</v>
      </c>
      <c r="B3718" s="1">
        <v>45323</v>
      </c>
      <c r="C3718">
        <v>130597.2</v>
      </c>
      <c r="D3718">
        <v>11.74</v>
      </c>
      <c r="E3718">
        <v>10.49</v>
      </c>
      <c r="F3718">
        <v>18896.68</v>
      </c>
      <c r="G3718">
        <v>7718.82</v>
      </c>
      <c r="H3718">
        <f>_xlfn.MAXIFS(performance_data[portfolio_value],performance_data[portfolio_id],performance_data[[#This Row],[portfolio_id]])  -_xlfn.MINIFS(performance_data[portfolio_value],performance_data[portfolio_id],performance_data[[#This Row],[portfolio_id]])</f>
        <v>490175.74</v>
      </c>
    </row>
    <row r="3719" spans="1:8" x14ac:dyDescent="0.3">
      <c r="A3719">
        <v>7270</v>
      </c>
      <c r="B3719" s="1">
        <v>44996</v>
      </c>
      <c r="C3719">
        <v>130505.55</v>
      </c>
      <c r="D3719">
        <v>12</v>
      </c>
      <c r="E3719">
        <v>13.35</v>
      </c>
      <c r="F3719">
        <v>13756.44</v>
      </c>
      <c r="G3719">
        <v>13019.93</v>
      </c>
      <c r="H3719">
        <f>_xlfn.MAXIFS(performance_data[portfolio_value],performance_data[portfolio_id],performance_data[[#This Row],[portfolio_id]])  -_xlfn.MINIFS(performance_data[portfolio_value],performance_data[portfolio_id],performance_data[[#This Row],[portfolio_id]])</f>
        <v>455750.86000000004</v>
      </c>
    </row>
    <row r="3720" spans="1:8" x14ac:dyDescent="0.3">
      <c r="A3720">
        <v>5541</v>
      </c>
      <c r="B3720" s="1">
        <v>44926</v>
      </c>
      <c r="C3720">
        <v>130169.91</v>
      </c>
      <c r="D3720">
        <v>-2.84</v>
      </c>
      <c r="E3720">
        <v>-2.68</v>
      </c>
      <c r="F3720">
        <v>3666.09</v>
      </c>
      <c r="G3720">
        <v>5175.96</v>
      </c>
      <c r="H3720">
        <f>_xlfn.MAXIFS(performance_data[portfolio_value],performance_data[portfolio_id],performance_data[[#This Row],[portfolio_id]])  -_xlfn.MINIFS(performance_data[portfolio_value],performance_data[portfolio_id],performance_data[[#This Row],[portfolio_id]])</f>
        <v>428828.67</v>
      </c>
    </row>
    <row r="3721" spans="1:8" x14ac:dyDescent="0.3">
      <c r="A3721">
        <v>3302</v>
      </c>
      <c r="B3721" s="1">
        <v>44974</v>
      </c>
      <c r="C3721">
        <v>130162.8</v>
      </c>
      <c r="D3721">
        <v>-9.89</v>
      </c>
      <c r="E3721">
        <v>-10.02</v>
      </c>
      <c r="F3721">
        <v>15489.72</v>
      </c>
      <c r="G3721">
        <v>5814.74</v>
      </c>
      <c r="H3721">
        <f>_xlfn.MAXIFS(performance_data[portfolio_value],performance_data[portfolio_id],performance_data[[#This Row],[portfolio_id]])  -_xlfn.MINIFS(performance_data[portfolio_value],performance_data[portfolio_id],performance_data[[#This Row],[portfolio_id]])</f>
        <v>464384.52</v>
      </c>
    </row>
    <row r="3722" spans="1:8" x14ac:dyDescent="0.3">
      <c r="A3722">
        <v>7159</v>
      </c>
      <c r="B3722" s="1">
        <v>45486</v>
      </c>
      <c r="C3722">
        <v>129871.89</v>
      </c>
      <c r="D3722">
        <v>11.6</v>
      </c>
      <c r="E3722">
        <v>9.98</v>
      </c>
      <c r="F3722">
        <v>17155.25</v>
      </c>
      <c r="G3722">
        <v>16620.330000000002</v>
      </c>
      <c r="H3722">
        <f>_xlfn.MAXIFS(performance_data[portfolio_value],performance_data[portfolio_id],performance_data[[#This Row],[portfolio_id]])  -_xlfn.MINIFS(performance_data[portfolio_value],performance_data[portfolio_id],performance_data[[#This Row],[portfolio_id]])</f>
        <v>475159.84</v>
      </c>
    </row>
    <row r="3723" spans="1:8" x14ac:dyDescent="0.3">
      <c r="A3723">
        <v>6536</v>
      </c>
      <c r="B3723" s="1">
        <v>44838</v>
      </c>
      <c r="C3723">
        <v>129708.25</v>
      </c>
      <c r="D3723">
        <v>6.9</v>
      </c>
      <c r="E3723">
        <v>8.14</v>
      </c>
      <c r="F3723">
        <v>6426.45</v>
      </c>
      <c r="G3723">
        <v>15789.3</v>
      </c>
      <c r="H3723">
        <f>_xlfn.MAXIFS(performance_data[portfolio_value],performance_data[portfolio_id],performance_data[[#This Row],[portfolio_id]])  -_xlfn.MINIFS(performance_data[portfolio_value],performance_data[portfolio_id],performance_data[[#This Row],[portfolio_id]])</f>
        <v>418170.61</v>
      </c>
    </row>
    <row r="3724" spans="1:8" x14ac:dyDescent="0.3">
      <c r="A3724">
        <v>7976</v>
      </c>
      <c r="B3724" s="1">
        <v>44887</v>
      </c>
      <c r="C3724">
        <v>129701.11</v>
      </c>
      <c r="D3724">
        <v>0.33</v>
      </c>
      <c r="E3724">
        <v>0.33</v>
      </c>
      <c r="F3724">
        <v>6564.37</v>
      </c>
      <c r="G3724">
        <v>4483.62</v>
      </c>
      <c r="H3724">
        <f>_xlfn.MAXIFS(performance_data[portfolio_value],performance_data[portfolio_id],performance_data[[#This Row],[portfolio_id]])  -_xlfn.MINIFS(performance_data[portfolio_value],performance_data[portfolio_id],performance_data[[#This Row],[portfolio_id]])</f>
        <v>468760.57</v>
      </c>
    </row>
    <row r="3725" spans="1:8" x14ac:dyDescent="0.3">
      <c r="A3725">
        <v>8371</v>
      </c>
      <c r="B3725" s="1">
        <v>45518</v>
      </c>
      <c r="C3725">
        <v>129573.77</v>
      </c>
      <c r="D3725">
        <v>-1.55</v>
      </c>
      <c r="E3725">
        <v>-1.8</v>
      </c>
      <c r="F3725">
        <v>4160.32</v>
      </c>
      <c r="G3725">
        <v>2377.0300000000002</v>
      </c>
      <c r="H3725">
        <f>_xlfn.MAXIFS(performance_data[portfolio_value],performance_data[portfolio_id],performance_data[[#This Row],[portfolio_id]])  -_xlfn.MINIFS(performance_data[portfolio_value],performance_data[portfolio_id],performance_data[[#This Row],[portfolio_id]])</f>
        <v>463899.17000000004</v>
      </c>
    </row>
    <row r="3726" spans="1:8" x14ac:dyDescent="0.3">
      <c r="A3726">
        <v>2363</v>
      </c>
      <c r="B3726" s="1">
        <v>45343</v>
      </c>
      <c r="C3726">
        <v>129478.78</v>
      </c>
      <c r="D3726">
        <v>8.44</v>
      </c>
      <c r="E3726">
        <v>7.38</v>
      </c>
      <c r="F3726">
        <v>8994.49</v>
      </c>
      <c r="G3726">
        <v>12936.61</v>
      </c>
      <c r="H3726">
        <f>_xlfn.MAXIFS(performance_data[portfolio_value],performance_data[portfolio_id],performance_data[[#This Row],[portfolio_id]])  -_xlfn.MINIFS(performance_data[portfolio_value],performance_data[portfolio_id],performance_data[[#This Row],[portfolio_id]])</f>
        <v>480183.11000000004</v>
      </c>
    </row>
    <row r="3727" spans="1:8" x14ac:dyDescent="0.3">
      <c r="A3727">
        <v>2382</v>
      </c>
      <c r="B3727" s="1">
        <v>45124</v>
      </c>
      <c r="C3727">
        <v>129385.21</v>
      </c>
      <c r="D3727">
        <v>8.4600000000000009</v>
      </c>
      <c r="E3727">
        <v>9.09</v>
      </c>
      <c r="F3727">
        <v>19041.349999999999</v>
      </c>
      <c r="G3727">
        <v>6734.36</v>
      </c>
      <c r="H3727">
        <f>_xlfn.MAXIFS(performance_data[portfolio_value],performance_data[portfolio_id],performance_data[[#This Row],[portfolio_id]])  -_xlfn.MINIFS(performance_data[portfolio_value],performance_data[portfolio_id],performance_data[[#This Row],[portfolio_id]])</f>
        <v>438255.63</v>
      </c>
    </row>
    <row r="3728" spans="1:8" x14ac:dyDescent="0.3">
      <c r="A3728">
        <v>9353</v>
      </c>
      <c r="B3728" s="1">
        <v>44843</v>
      </c>
      <c r="C3728">
        <v>129376.01</v>
      </c>
      <c r="D3728">
        <v>12.28</v>
      </c>
      <c r="E3728">
        <v>11.21</v>
      </c>
      <c r="F3728">
        <v>15833.5</v>
      </c>
      <c r="G3728">
        <v>12150.22</v>
      </c>
      <c r="H3728">
        <f>_xlfn.MAXIFS(performance_data[portfolio_value],performance_data[portfolio_id],performance_data[[#This Row],[portfolio_id]])  -_xlfn.MINIFS(performance_data[portfolio_value],performance_data[portfolio_id],performance_data[[#This Row],[portfolio_id]])</f>
        <v>468899.83</v>
      </c>
    </row>
    <row r="3729" spans="1:8" x14ac:dyDescent="0.3">
      <c r="A3729">
        <v>3258</v>
      </c>
      <c r="B3729" s="1">
        <v>45534</v>
      </c>
      <c r="C3729">
        <v>129175.5</v>
      </c>
      <c r="D3729">
        <v>1.54</v>
      </c>
      <c r="E3729">
        <v>1.53</v>
      </c>
      <c r="F3729">
        <v>15319.93</v>
      </c>
      <c r="G3729">
        <v>5098.08</v>
      </c>
      <c r="H3729">
        <f>_xlfn.MAXIFS(performance_data[portfolio_value],performance_data[portfolio_id],performance_data[[#This Row],[portfolio_id]])  -_xlfn.MINIFS(performance_data[portfolio_value],performance_data[portfolio_id],performance_data[[#This Row],[portfolio_id]])</f>
        <v>470116.22000000003</v>
      </c>
    </row>
    <row r="3730" spans="1:8" x14ac:dyDescent="0.3">
      <c r="A3730">
        <v>1069</v>
      </c>
      <c r="B3730" s="1">
        <v>45158</v>
      </c>
      <c r="C3730">
        <v>129148.06</v>
      </c>
      <c r="D3730">
        <v>-1.17</v>
      </c>
      <c r="E3730">
        <v>-1.21</v>
      </c>
      <c r="F3730">
        <v>8360.48</v>
      </c>
      <c r="G3730">
        <v>5825.36</v>
      </c>
      <c r="H3730">
        <f>_xlfn.MAXIFS(performance_data[portfolio_value],performance_data[portfolio_id],performance_data[[#This Row],[portfolio_id]])  -_xlfn.MINIFS(performance_data[portfolio_value],performance_data[portfolio_id],performance_data[[#This Row],[portfolio_id]])</f>
        <v>457939.57999999996</v>
      </c>
    </row>
    <row r="3731" spans="1:8" x14ac:dyDescent="0.3">
      <c r="A3731">
        <v>9733</v>
      </c>
      <c r="B3731" s="1">
        <v>45023</v>
      </c>
      <c r="C3731">
        <v>129055.38</v>
      </c>
      <c r="D3731">
        <v>9.8000000000000007</v>
      </c>
      <c r="E3731">
        <v>8.16</v>
      </c>
      <c r="F3731">
        <v>3546.69</v>
      </c>
      <c r="G3731">
        <v>6418.37</v>
      </c>
      <c r="H3731">
        <f>_xlfn.MAXIFS(performance_data[portfolio_value],performance_data[portfolio_id],performance_data[[#This Row],[portfolio_id]])  -_xlfn.MINIFS(performance_data[portfolio_value],performance_data[portfolio_id],performance_data[[#This Row],[portfolio_id]])</f>
        <v>471325.01</v>
      </c>
    </row>
    <row r="3732" spans="1:8" x14ac:dyDescent="0.3">
      <c r="A3732">
        <v>8371</v>
      </c>
      <c r="B3732" s="1">
        <v>45499</v>
      </c>
      <c r="C3732">
        <v>129027.24</v>
      </c>
      <c r="D3732">
        <v>14.6</v>
      </c>
      <c r="E3732">
        <v>16.03</v>
      </c>
      <c r="F3732">
        <v>7490.15</v>
      </c>
      <c r="G3732">
        <v>12868.22</v>
      </c>
      <c r="H3732">
        <f>_xlfn.MAXIFS(performance_data[portfolio_value],performance_data[portfolio_id],performance_data[[#This Row],[portfolio_id]])  -_xlfn.MINIFS(performance_data[portfolio_value],performance_data[portfolio_id],performance_data[[#This Row],[portfolio_id]])</f>
        <v>463899.17000000004</v>
      </c>
    </row>
    <row r="3733" spans="1:8" x14ac:dyDescent="0.3">
      <c r="A3733">
        <v>1784</v>
      </c>
      <c r="B3733" s="1">
        <v>45468</v>
      </c>
      <c r="C3733">
        <v>128996.44</v>
      </c>
      <c r="D3733">
        <v>17.3</v>
      </c>
      <c r="E3733">
        <v>16.72</v>
      </c>
      <c r="F3733">
        <v>5363.03</v>
      </c>
      <c r="G3733">
        <v>14768</v>
      </c>
      <c r="H3733">
        <f>_xlfn.MAXIFS(performance_data[portfolio_value],performance_data[portfolio_id],performance_data[[#This Row],[portfolio_id]])  -_xlfn.MINIFS(performance_data[portfolio_value],performance_data[portfolio_id],performance_data[[#This Row],[portfolio_id]])</f>
        <v>449956.44999999995</v>
      </c>
    </row>
    <row r="3734" spans="1:8" x14ac:dyDescent="0.3">
      <c r="A3734">
        <v>2142</v>
      </c>
      <c r="B3734" s="1">
        <v>45409</v>
      </c>
      <c r="C3734">
        <v>128931.36</v>
      </c>
      <c r="D3734">
        <v>14.33</v>
      </c>
      <c r="E3734">
        <v>12.54</v>
      </c>
      <c r="F3734">
        <v>18061.759999999998</v>
      </c>
      <c r="G3734">
        <v>1633.99</v>
      </c>
      <c r="H3734">
        <f>_xlfn.MAXIFS(performance_data[portfolio_value],performance_data[portfolio_id],performance_data[[#This Row],[portfolio_id]])  -_xlfn.MINIFS(performance_data[portfolio_value],performance_data[portfolio_id],performance_data[[#This Row],[portfolio_id]])</f>
        <v>469379.89</v>
      </c>
    </row>
    <row r="3735" spans="1:8" x14ac:dyDescent="0.3">
      <c r="A3735">
        <v>7948</v>
      </c>
      <c r="B3735" s="1">
        <v>44947</v>
      </c>
      <c r="C3735">
        <v>128674.26</v>
      </c>
      <c r="D3735">
        <v>9.92</v>
      </c>
      <c r="E3735">
        <v>10.26</v>
      </c>
      <c r="F3735">
        <v>379.67</v>
      </c>
      <c r="G3735">
        <v>7857.79</v>
      </c>
      <c r="H3735">
        <f>_xlfn.MAXIFS(performance_data[portfolio_value],performance_data[portfolio_id],performance_data[[#This Row],[portfolio_id]])  -_xlfn.MINIFS(performance_data[portfolio_value],performance_data[portfolio_id],performance_data[[#This Row],[portfolio_id]])</f>
        <v>454830.86</v>
      </c>
    </row>
    <row r="3736" spans="1:8" x14ac:dyDescent="0.3">
      <c r="A3736">
        <v>9116</v>
      </c>
      <c r="B3736" s="1">
        <v>45437</v>
      </c>
      <c r="C3736">
        <v>128647.5</v>
      </c>
      <c r="D3736">
        <v>-2.5</v>
      </c>
      <c r="E3736">
        <v>-2.41</v>
      </c>
      <c r="F3736">
        <v>18377.77</v>
      </c>
      <c r="G3736">
        <v>13323.8</v>
      </c>
      <c r="H3736">
        <f>_xlfn.MAXIFS(performance_data[portfolio_value],performance_data[portfolio_id],performance_data[[#This Row],[portfolio_id]])  -_xlfn.MINIFS(performance_data[portfolio_value],performance_data[portfolio_id],performance_data[[#This Row],[portfolio_id]])</f>
        <v>466328.86</v>
      </c>
    </row>
    <row r="3737" spans="1:8" x14ac:dyDescent="0.3">
      <c r="A3737">
        <v>8977</v>
      </c>
      <c r="B3737" s="1">
        <v>45135</v>
      </c>
      <c r="C3737">
        <v>128634.34</v>
      </c>
      <c r="D3737">
        <v>-0.57999999999999996</v>
      </c>
      <c r="E3737">
        <v>-0.57999999999999996</v>
      </c>
      <c r="F3737">
        <v>9948.5</v>
      </c>
      <c r="G3737">
        <v>11264.75</v>
      </c>
      <c r="H3737">
        <f>_xlfn.MAXIFS(performance_data[portfolio_value],performance_data[portfolio_id],performance_data[[#This Row],[portfolio_id]])  -_xlfn.MINIFS(performance_data[portfolio_value],performance_data[portfolio_id],performance_data[[#This Row],[portfolio_id]])</f>
        <v>466406.88</v>
      </c>
    </row>
    <row r="3738" spans="1:8" x14ac:dyDescent="0.3">
      <c r="A3738">
        <v>6750</v>
      </c>
      <c r="B3738" s="1">
        <v>44924</v>
      </c>
      <c r="C3738">
        <v>128566.6</v>
      </c>
      <c r="D3738">
        <v>-0.85</v>
      </c>
      <c r="E3738">
        <v>-0.87</v>
      </c>
      <c r="F3738">
        <v>7297.33</v>
      </c>
      <c r="G3738">
        <v>6565.31</v>
      </c>
      <c r="H3738">
        <f>_xlfn.MAXIFS(performance_data[portfolio_value],performance_data[portfolio_id],performance_data[[#This Row],[portfolio_id]])  -_xlfn.MINIFS(performance_data[portfolio_value],performance_data[portfolio_id],performance_data[[#This Row],[portfolio_id]])</f>
        <v>442764.35</v>
      </c>
    </row>
    <row r="3739" spans="1:8" x14ac:dyDescent="0.3">
      <c r="A3739">
        <v>5431</v>
      </c>
      <c r="B3739" s="1">
        <v>45308</v>
      </c>
      <c r="C3739">
        <v>128384.84</v>
      </c>
      <c r="D3739">
        <v>9.6199999999999992</v>
      </c>
      <c r="E3739">
        <v>10.27</v>
      </c>
      <c r="F3739">
        <v>7998.4</v>
      </c>
      <c r="G3739">
        <v>15782.6</v>
      </c>
      <c r="H3739">
        <f>_xlfn.MAXIFS(performance_data[portfolio_value],performance_data[portfolio_id],performance_data[[#This Row],[portfolio_id]])  -_xlfn.MINIFS(performance_data[portfolio_value],performance_data[portfolio_id],performance_data[[#This Row],[portfolio_id]])</f>
        <v>445849.54</v>
      </c>
    </row>
    <row r="3740" spans="1:8" x14ac:dyDescent="0.3">
      <c r="A3740">
        <v>4430</v>
      </c>
      <c r="B3740" s="1">
        <v>44969</v>
      </c>
      <c r="C3740">
        <v>128364.35</v>
      </c>
      <c r="D3740">
        <v>-9.49</v>
      </c>
      <c r="E3740">
        <v>-10.56</v>
      </c>
      <c r="F3740">
        <v>17179.29</v>
      </c>
      <c r="G3740">
        <v>8764.59</v>
      </c>
      <c r="H3740">
        <f>_xlfn.MAXIFS(performance_data[portfolio_value],performance_data[portfolio_id],performance_data[[#This Row],[portfolio_id]])  -_xlfn.MINIFS(performance_data[portfolio_value],performance_data[portfolio_id],performance_data[[#This Row],[portfolio_id]])</f>
        <v>470065.89</v>
      </c>
    </row>
    <row r="3741" spans="1:8" x14ac:dyDescent="0.3">
      <c r="A3741">
        <v>9575</v>
      </c>
      <c r="B3741" s="1">
        <v>45209</v>
      </c>
      <c r="C3741">
        <v>128341.28</v>
      </c>
      <c r="D3741">
        <v>-1.5</v>
      </c>
      <c r="E3741">
        <v>-1.57</v>
      </c>
      <c r="F3741">
        <v>9656.39</v>
      </c>
      <c r="G3741">
        <v>2908.06</v>
      </c>
      <c r="H3741">
        <f>_xlfn.MAXIFS(performance_data[portfolio_value],performance_data[portfolio_id],performance_data[[#This Row],[portfolio_id]])  -_xlfn.MINIFS(performance_data[portfolio_value],performance_data[portfolio_id],performance_data[[#This Row],[portfolio_id]])</f>
        <v>399594.98000000004</v>
      </c>
    </row>
    <row r="3742" spans="1:8" x14ac:dyDescent="0.3">
      <c r="A3742">
        <v>9575</v>
      </c>
      <c r="B3742" s="1">
        <v>45519</v>
      </c>
      <c r="C3742">
        <v>128266.72</v>
      </c>
      <c r="D3742">
        <v>18.22</v>
      </c>
      <c r="E3742">
        <v>17.64</v>
      </c>
      <c r="F3742">
        <v>14281.26</v>
      </c>
      <c r="G3742">
        <v>4871.8599999999997</v>
      </c>
      <c r="H3742">
        <f>_xlfn.MAXIFS(performance_data[portfolio_value],performance_data[portfolio_id],performance_data[[#This Row],[portfolio_id]])  -_xlfn.MINIFS(performance_data[portfolio_value],performance_data[portfolio_id],performance_data[[#This Row],[portfolio_id]])</f>
        <v>399594.98000000004</v>
      </c>
    </row>
    <row r="3743" spans="1:8" x14ac:dyDescent="0.3">
      <c r="A3743">
        <v>2439</v>
      </c>
      <c r="B3743" s="1">
        <v>45492</v>
      </c>
      <c r="C3743">
        <v>128113.47</v>
      </c>
      <c r="D3743">
        <v>5.7</v>
      </c>
      <c r="E3743">
        <v>5.43</v>
      </c>
      <c r="F3743">
        <v>13892.57</v>
      </c>
      <c r="G3743">
        <v>3066.28</v>
      </c>
      <c r="H3743">
        <f>_xlfn.MAXIFS(performance_data[portfolio_value],performance_data[portfolio_id],performance_data[[#This Row],[portfolio_id]])  -_xlfn.MINIFS(performance_data[portfolio_value],performance_data[portfolio_id],performance_data[[#This Row],[portfolio_id]])</f>
        <v>472759.56</v>
      </c>
    </row>
    <row r="3744" spans="1:8" x14ac:dyDescent="0.3">
      <c r="A3744">
        <v>8371</v>
      </c>
      <c r="B3744" s="1">
        <v>45393</v>
      </c>
      <c r="C3744">
        <v>127879.92</v>
      </c>
      <c r="D3744">
        <v>16.53</v>
      </c>
      <c r="E3744">
        <v>15.37</v>
      </c>
      <c r="F3744">
        <v>16023.35</v>
      </c>
      <c r="G3744">
        <v>10536.55</v>
      </c>
      <c r="H3744">
        <f>_xlfn.MAXIFS(performance_data[portfolio_value],performance_data[portfolio_id],performance_data[[#This Row],[portfolio_id]])  -_xlfn.MINIFS(performance_data[portfolio_value],performance_data[portfolio_id],performance_data[[#This Row],[portfolio_id]])</f>
        <v>463899.17000000004</v>
      </c>
    </row>
    <row r="3745" spans="1:8" x14ac:dyDescent="0.3">
      <c r="A3745">
        <v>7602</v>
      </c>
      <c r="B3745" s="1">
        <v>45555</v>
      </c>
      <c r="C3745">
        <v>127853.75</v>
      </c>
      <c r="D3745">
        <v>17.600000000000001</v>
      </c>
      <c r="E3745">
        <v>16</v>
      </c>
      <c r="F3745">
        <v>17595.009999999998</v>
      </c>
      <c r="G3745">
        <v>17754.03</v>
      </c>
      <c r="H3745">
        <f>_xlfn.MAXIFS(performance_data[portfolio_value],performance_data[portfolio_id],performance_data[[#This Row],[portfolio_id]])  -_xlfn.MINIFS(performance_data[portfolio_value],performance_data[portfolio_id],performance_data[[#This Row],[portfolio_id]])</f>
        <v>463482.04000000004</v>
      </c>
    </row>
    <row r="3746" spans="1:8" x14ac:dyDescent="0.3">
      <c r="A3746">
        <v>8032</v>
      </c>
      <c r="B3746" s="1">
        <v>44952</v>
      </c>
      <c r="C3746">
        <v>127823.98</v>
      </c>
      <c r="D3746">
        <v>-9.58</v>
      </c>
      <c r="E3746">
        <v>-8.58</v>
      </c>
      <c r="F3746">
        <v>9399.07</v>
      </c>
      <c r="G3746">
        <v>7849.96</v>
      </c>
      <c r="H3746">
        <f>_xlfn.MAXIFS(performance_data[portfolio_value],performance_data[portfolio_id],performance_data[[#This Row],[portfolio_id]])  -_xlfn.MINIFS(performance_data[portfolio_value],performance_data[portfolio_id],performance_data[[#This Row],[portfolio_id]])</f>
        <v>484805.46</v>
      </c>
    </row>
    <row r="3747" spans="1:8" x14ac:dyDescent="0.3">
      <c r="A3747">
        <v>6218</v>
      </c>
      <c r="B3747" s="1">
        <v>45409</v>
      </c>
      <c r="C3747">
        <v>127753.01</v>
      </c>
      <c r="D3747">
        <v>16.89</v>
      </c>
      <c r="E3747">
        <v>18.8</v>
      </c>
      <c r="F3747">
        <v>4863.6899999999996</v>
      </c>
      <c r="G3747">
        <v>18574.2</v>
      </c>
      <c r="H3747">
        <f>_xlfn.MAXIFS(performance_data[portfolio_value],performance_data[portfolio_id],performance_data[[#This Row],[portfolio_id]])  -_xlfn.MINIFS(performance_data[portfolio_value],performance_data[portfolio_id],performance_data[[#This Row],[portfolio_id]])</f>
        <v>370614.20999999996</v>
      </c>
    </row>
    <row r="3748" spans="1:8" x14ac:dyDescent="0.3">
      <c r="A3748">
        <v>3758</v>
      </c>
      <c r="B3748" s="1">
        <v>45344</v>
      </c>
      <c r="C3748">
        <v>127622.18</v>
      </c>
      <c r="D3748">
        <v>13.62</v>
      </c>
      <c r="E3748">
        <v>15.75</v>
      </c>
      <c r="F3748">
        <v>18218.62</v>
      </c>
      <c r="G3748">
        <v>16877.82</v>
      </c>
      <c r="H3748">
        <f>_xlfn.MAXIFS(performance_data[portfolio_value],performance_data[portfolio_id],performance_data[[#This Row],[portfolio_id]])  -_xlfn.MINIFS(performance_data[portfolio_value],performance_data[portfolio_id],performance_data[[#This Row],[portfolio_id]])</f>
        <v>492828.58</v>
      </c>
    </row>
    <row r="3749" spans="1:8" x14ac:dyDescent="0.3">
      <c r="A3749">
        <v>4705</v>
      </c>
      <c r="B3749" s="1">
        <v>44877</v>
      </c>
      <c r="C3749">
        <v>127608.59</v>
      </c>
      <c r="D3749">
        <v>12.79</v>
      </c>
      <c r="E3749">
        <v>10.91</v>
      </c>
      <c r="F3749">
        <v>10208.19</v>
      </c>
      <c r="G3749">
        <v>13981.95</v>
      </c>
      <c r="H3749">
        <f>_xlfn.MAXIFS(performance_data[portfolio_value],performance_data[portfolio_id],performance_data[[#This Row],[portfolio_id]])  -_xlfn.MINIFS(performance_data[portfolio_value],performance_data[portfolio_id],performance_data[[#This Row],[portfolio_id]])</f>
        <v>457432.01999999996</v>
      </c>
    </row>
    <row r="3750" spans="1:8" x14ac:dyDescent="0.3">
      <c r="A3750">
        <v>9920</v>
      </c>
      <c r="B3750" s="1">
        <v>44864</v>
      </c>
      <c r="C3750">
        <v>127572.5</v>
      </c>
      <c r="D3750">
        <v>-1.94</v>
      </c>
      <c r="E3750">
        <v>-1.62</v>
      </c>
      <c r="F3750">
        <v>4388.45</v>
      </c>
      <c r="G3750">
        <v>7880.18</v>
      </c>
      <c r="H3750">
        <f>_xlfn.MAXIFS(performance_data[portfolio_value],performance_data[portfolio_id],performance_data[[#This Row],[portfolio_id]])  -_xlfn.MINIFS(performance_data[portfolio_value],performance_data[portfolio_id],performance_data[[#This Row],[portfolio_id]])</f>
        <v>448034.8</v>
      </c>
    </row>
    <row r="3751" spans="1:8" x14ac:dyDescent="0.3">
      <c r="A3751">
        <v>1029</v>
      </c>
      <c r="B3751" s="1">
        <v>45034</v>
      </c>
      <c r="C3751">
        <v>127532.28</v>
      </c>
      <c r="D3751">
        <v>11</v>
      </c>
      <c r="E3751">
        <v>9.43</v>
      </c>
      <c r="F3751">
        <v>11031.77</v>
      </c>
      <c r="G3751">
        <v>16710.07</v>
      </c>
      <c r="H3751">
        <f>_xlfn.MAXIFS(performance_data[portfolio_value],performance_data[portfolio_id],performance_data[[#This Row],[portfolio_id]])  -_xlfn.MINIFS(performance_data[portfolio_value],performance_data[portfolio_id],performance_data[[#This Row],[portfolio_id]])</f>
        <v>457051.31000000006</v>
      </c>
    </row>
    <row r="3752" spans="1:8" x14ac:dyDescent="0.3">
      <c r="A3752">
        <v>5792</v>
      </c>
      <c r="B3752" s="1">
        <v>45000</v>
      </c>
      <c r="C3752">
        <v>127520.94</v>
      </c>
      <c r="D3752">
        <v>0.93</v>
      </c>
      <c r="E3752">
        <v>1.03</v>
      </c>
      <c r="F3752">
        <v>13839.68</v>
      </c>
      <c r="G3752">
        <v>4523.4799999999996</v>
      </c>
      <c r="H3752">
        <f>_xlfn.MAXIFS(performance_data[portfolio_value],performance_data[portfolio_id],performance_data[[#This Row],[portfolio_id]])  -_xlfn.MINIFS(performance_data[portfolio_value],performance_data[portfolio_id],performance_data[[#This Row],[portfolio_id]])</f>
        <v>436205.63</v>
      </c>
    </row>
    <row r="3753" spans="1:8" x14ac:dyDescent="0.3">
      <c r="A3753">
        <v>9063</v>
      </c>
      <c r="B3753" s="1">
        <v>45335</v>
      </c>
      <c r="C3753">
        <v>127132.38</v>
      </c>
      <c r="D3753">
        <v>-6.84</v>
      </c>
      <c r="E3753">
        <v>-5.83</v>
      </c>
      <c r="F3753">
        <v>11326.41</v>
      </c>
      <c r="G3753">
        <v>18083.43</v>
      </c>
      <c r="H3753">
        <f>_xlfn.MAXIFS(performance_data[portfolio_value],performance_data[portfolio_id],performance_data[[#This Row],[portfolio_id]])  -_xlfn.MINIFS(performance_data[portfolio_value],performance_data[portfolio_id],performance_data[[#This Row],[portfolio_id]])</f>
        <v>443243.98</v>
      </c>
    </row>
    <row r="3754" spans="1:8" x14ac:dyDescent="0.3">
      <c r="A3754">
        <v>2159</v>
      </c>
      <c r="B3754" s="1">
        <v>45143</v>
      </c>
      <c r="C3754">
        <v>127124.92</v>
      </c>
      <c r="D3754">
        <v>1.18</v>
      </c>
      <c r="E3754">
        <v>1.0900000000000001</v>
      </c>
      <c r="F3754">
        <v>17710.84</v>
      </c>
      <c r="G3754">
        <v>3830.1</v>
      </c>
      <c r="H3754">
        <f>_xlfn.MAXIFS(performance_data[portfolio_value],performance_data[portfolio_id],performance_data[[#This Row],[portfolio_id]])  -_xlfn.MINIFS(performance_data[portfolio_value],performance_data[portfolio_id],performance_data[[#This Row],[portfolio_id]])</f>
        <v>461419.62</v>
      </c>
    </row>
    <row r="3755" spans="1:8" x14ac:dyDescent="0.3">
      <c r="A3755">
        <v>6661</v>
      </c>
      <c r="B3755" s="1">
        <v>45415</v>
      </c>
      <c r="C3755">
        <v>127055.39</v>
      </c>
      <c r="D3755">
        <v>5.07</v>
      </c>
      <c r="E3755">
        <v>4.12</v>
      </c>
      <c r="F3755">
        <v>789.41</v>
      </c>
      <c r="G3755">
        <v>5047.43</v>
      </c>
      <c r="H3755">
        <f>_xlfn.MAXIFS(performance_data[portfolio_value],performance_data[portfolio_id],performance_data[[#This Row],[portfolio_id]])  -_xlfn.MINIFS(performance_data[portfolio_value],performance_data[portfolio_id],performance_data[[#This Row],[portfolio_id]])</f>
        <v>461216.61000000004</v>
      </c>
    </row>
    <row r="3756" spans="1:8" x14ac:dyDescent="0.3">
      <c r="A3756">
        <v>6070</v>
      </c>
      <c r="B3756" s="1">
        <v>45375</v>
      </c>
      <c r="C3756">
        <v>127051.72</v>
      </c>
      <c r="D3756">
        <v>-0.06</v>
      </c>
      <c r="E3756">
        <v>-0.06</v>
      </c>
      <c r="F3756">
        <v>7834.38</v>
      </c>
      <c r="G3756">
        <v>12217.42</v>
      </c>
      <c r="H3756">
        <f>_xlfn.MAXIFS(performance_data[portfolio_value],performance_data[portfolio_id],performance_data[[#This Row],[portfolio_id]])  -_xlfn.MINIFS(performance_data[portfolio_value],performance_data[portfolio_id],performance_data[[#This Row],[portfolio_id]])</f>
        <v>410061.70999999996</v>
      </c>
    </row>
    <row r="3757" spans="1:8" x14ac:dyDescent="0.3">
      <c r="A3757">
        <v>3302</v>
      </c>
      <c r="B3757" s="1">
        <v>45404</v>
      </c>
      <c r="C3757">
        <v>126983.38</v>
      </c>
      <c r="D3757">
        <v>8.6199999999999992</v>
      </c>
      <c r="E3757">
        <v>9.14</v>
      </c>
      <c r="F3757">
        <v>18981.900000000001</v>
      </c>
      <c r="G3757">
        <v>12212.07</v>
      </c>
      <c r="H3757">
        <f>_xlfn.MAXIFS(performance_data[portfolio_value],performance_data[portfolio_id],performance_data[[#This Row],[portfolio_id]])  -_xlfn.MINIFS(performance_data[portfolio_value],performance_data[portfolio_id],performance_data[[#This Row],[portfolio_id]])</f>
        <v>464384.52</v>
      </c>
    </row>
    <row r="3758" spans="1:8" x14ac:dyDescent="0.3">
      <c r="A3758">
        <v>9566</v>
      </c>
      <c r="B3758" s="1">
        <v>45313</v>
      </c>
      <c r="C3758">
        <v>126968.41</v>
      </c>
      <c r="D3758">
        <v>16</v>
      </c>
      <c r="E3758">
        <v>17.309999999999999</v>
      </c>
      <c r="F3758">
        <v>4790.57</v>
      </c>
      <c r="G3758">
        <v>7823.35</v>
      </c>
      <c r="H3758">
        <f>_xlfn.MAXIFS(performance_data[portfolio_value],performance_data[portfolio_id],performance_data[[#This Row],[portfolio_id]])  -_xlfn.MINIFS(performance_data[portfolio_value],performance_data[portfolio_id],performance_data[[#This Row],[portfolio_id]])</f>
        <v>453376.16</v>
      </c>
    </row>
    <row r="3759" spans="1:8" x14ac:dyDescent="0.3">
      <c r="A3759">
        <v>2525</v>
      </c>
      <c r="B3759" s="1">
        <v>44944</v>
      </c>
      <c r="C3759">
        <v>126930.09</v>
      </c>
      <c r="D3759">
        <v>13.51</v>
      </c>
      <c r="E3759">
        <v>14.52</v>
      </c>
      <c r="F3759">
        <v>7143.67</v>
      </c>
      <c r="G3759">
        <v>6655.92</v>
      </c>
      <c r="H3759">
        <f>_xlfn.MAXIFS(performance_data[portfolio_value],performance_data[portfolio_id],performance_data[[#This Row],[portfolio_id]])  -_xlfn.MINIFS(performance_data[portfolio_value],performance_data[portfolio_id],performance_data[[#This Row],[portfolio_id]])</f>
        <v>487382.06</v>
      </c>
    </row>
    <row r="3760" spans="1:8" x14ac:dyDescent="0.3">
      <c r="A3760">
        <v>7270</v>
      </c>
      <c r="B3760" s="1">
        <v>45528</v>
      </c>
      <c r="C3760">
        <v>126566.03</v>
      </c>
      <c r="D3760">
        <v>16.77</v>
      </c>
      <c r="E3760">
        <v>13.54</v>
      </c>
      <c r="F3760">
        <v>9218.85</v>
      </c>
      <c r="G3760">
        <v>8741.44</v>
      </c>
      <c r="H3760">
        <f>_xlfn.MAXIFS(performance_data[portfolio_value],performance_data[portfolio_id],performance_data[[#This Row],[portfolio_id]])  -_xlfn.MINIFS(performance_data[portfolio_value],performance_data[portfolio_id],performance_data[[#This Row],[portfolio_id]])</f>
        <v>455750.86000000004</v>
      </c>
    </row>
    <row r="3761" spans="1:8" x14ac:dyDescent="0.3">
      <c r="A3761">
        <v>8069</v>
      </c>
      <c r="B3761" s="1">
        <v>45367</v>
      </c>
      <c r="C3761">
        <v>126360.6</v>
      </c>
      <c r="D3761">
        <v>0.56999999999999995</v>
      </c>
      <c r="E3761">
        <v>0.64</v>
      </c>
      <c r="F3761">
        <v>4769.4799999999996</v>
      </c>
      <c r="G3761">
        <v>5292.08</v>
      </c>
      <c r="H3761">
        <f>_xlfn.MAXIFS(performance_data[portfolio_value],performance_data[portfolio_id],performance_data[[#This Row],[portfolio_id]])  -_xlfn.MINIFS(performance_data[portfolio_value],performance_data[portfolio_id],performance_data[[#This Row],[portfolio_id]])</f>
        <v>493005.85000000003</v>
      </c>
    </row>
    <row r="3762" spans="1:8" x14ac:dyDescent="0.3">
      <c r="A3762">
        <v>4355</v>
      </c>
      <c r="B3762" s="1">
        <v>45557</v>
      </c>
      <c r="C3762">
        <v>126286.02</v>
      </c>
      <c r="D3762">
        <v>3.59</v>
      </c>
      <c r="E3762">
        <v>3.51</v>
      </c>
      <c r="F3762">
        <v>14715</v>
      </c>
      <c r="G3762">
        <v>3373.81</v>
      </c>
      <c r="H3762">
        <f>_xlfn.MAXIFS(performance_data[portfolio_value],performance_data[portfolio_id],performance_data[[#This Row],[portfolio_id]])  -_xlfn.MINIFS(performance_data[portfolio_value],performance_data[portfolio_id],performance_data[[#This Row],[portfolio_id]])</f>
        <v>490384.75999999995</v>
      </c>
    </row>
    <row r="3763" spans="1:8" x14ac:dyDescent="0.3">
      <c r="A3763">
        <v>9153</v>
      </c>
      <c r="B3763" s="1">
        <v>45303</v>
      </c>
      <c r="C3763">
        <v>126120.27</v>
      </c>
      <c r="D3763">
        <v>-6.55</v>
      </c>
      <c r="E3763">
        <v>-6.89</v>
      </c>
      <c r="F3763">
        <v>7902.93</v>
      </c>
      <c r="G3763">
        <v>16868.2</v>
      </c>
      <c r="H3763">
        <f>_xlfn.MAXIFS(performance_data[portfolio_value],performance_data[portfolio_id],performance_data[[#This Row],[portfolio_id]])  -_xlfn.MINIFS(performance_data[portfolio_value],performance_data[portfolio_id],performance_data[[#This Row],[portfolio_id]])</f>
        <v>460470.45999999996</v>
      </c>
    </row>
    <row r="3764" spans="1:8" x14ac:dyDescent="0.3">
      <c r="A3764">
        <v>8280</v>
      </c>
      <c r="B3764" s="1">
        <v>45048</v>
      </c>
      <c r="C3764">
        <v>126050.45</v>
      </c>
      <c r="D3764">
        <v>-8.2799999999999994</v>
      </c>
      <c r="E3764">
        <v>-9.39</v>
      </c>
      <c r="F3764">
        <v>715.25</v>
      </c>
      <c r="G3764">
        <v>12549.86</v>
      </c>
      <c r="H3764">
        <f>_xlfn.MAXIFS(performance_data[portfolio_value],performance_data[portfolio_id],performance_data[[#This Row],[portfolio_id]])  -_xlfn.MINIFS(performance_data[portfolio_value],performance_data[portfolio_id],performance_data[[#This Row],[portfolio_id]])</f>
        <v>435213.7</v>
      </c>
    </row>
    <row r="3765" spans="1:8" x14ac:dyDescent="0.3">
      <c r="A3765">
        <v>9236</v>
      </c>
      <c r="B3765" s="1">
        <v>45543</v>
      </c>
      <c r="C3765">
        <v>125910.27</v>
      </c>
      <c r="D3765">
        <v>18.32</v>
      </c>
      <c r="E3765">
        <v>17.100000000000001</v>
      </c>
      <c r="F3765">
        <v>1718.91</v>
      </c>
      <c r="G3765">
        <v>16820.22</v>
      </c>
      <c r="H3765">
        <f>_xlfn.MAXIFS(performance_data[portfolio_value],performance_data[portfolio_id],performance_data[[#This Row],[portfolio_id]])  -_xlfn.MINIFS(performance_data[portfolio_value],performance_data[portfolio_id],performance_data[[#This Row],[portfolio_id]])</f>
        <v>437102.15</v>
      </c>
    </row>
    <row r="3766" spans="1:8" x14ac:dyDescent="0.3">
      <c r="A3766">
        <v>7582</v>
      </c>
      <c r="B3766" s="1">
        <v>45463</v>
      </c>
      <c r="C3766">
        <v>125577.85</v>
      </c>
      <c r="D3766">
        <v>7.74</v>
      </c>
      <c r="E3766">
        <v>6.86</v>
      </c>
      <c r="F3766">
        <v>4560.3999999999996</v>
      </c>
      <c r="G3766">
        <v>19145.919999999998</v>
      </c>
      <c r="H3766">
        <f>_xlfn.MAXIFS(performance_data[portfolio_value],performance_data[portfolio_id],performance_data[[#This Row],[portfolio_id]])  -_xlfn.MINIFS(performance_data[portfolio_value],performance_data[portfolio_id],performance_data[[#This Row],[portfolio_id]])</f>
        <v>455413.95</v>
      </c>
    </row>
    <row r="3767" spans="1:8" x14ac:dyDescent="0.3">
      <c r="A3767">
        <v>7265</v>
      </c>
      <c r="B3767" s="1">
        <v>45206</v>
      </c>
      <c r="C3767">
        <v>125545.24</v>
      </c>
      <c r="D3767">
        <v>3.11</v>
      </c>
      <c r="E3767">
        <v>3.27</v>
      </c>
      <c r="F3767">
        <v>12737.88</v>
      </c>
      <c r="G3767">
        <v>15645.42</v>
      </c>
      <c r="H3767">
        <f>_xlfn.MAXIFS(performance_data[portfolio_value],performance_data[portfolio_id],performance_data[[#This Row],[portfolio_id]])  -_xlfn.MINIFS(performance_data[portfolio_value],performance_data[portfolio_id],performance_data[[#This Row],[portfolio_id]])</f>
        <v>460611.42</v>
      </c>
    </row>
    <row r="3768" spans="1:8" x14ac:dyDescent="0.3">
      <c r="A3768">
        <v>6810</v>
      </c>
      <c r="B3768" s="1">
        <v>44873</v>
      </c>
      <c r="C3768">
        <v>125241.06</v>
      </c>
      <c r="D3768">
        <v>-9.8800000000000008</v>
      </c>
      <c r="E3768">
        <v>-10.02</v>
      </c>
      <c r="F3768">
        <v>8872.34</v>
      </c>
      <c r="G3768">
        <v>8828.7900000000009</v>
      </c>
      <c r="H3768">
        <f>_xlfn.MAXIFS(performance_data[portfolio_value],performance_data[portfolio_id],performance_data[[#This Row],[portfolio_id]])  -_xlfn.MINIFS(performance_data[portfolio_value],performance_data[portfolio_id],performance_data[[#This Row],[portfolio_id]])</f>
        <v>430950.46</v>
      </c>
    </row>
    <row r="3769" spans="1:8" x14ac:dyDescent="0.3">
      <c r="A3769">
        <v>9525</v>
      </c>
      <c r="B3769" s="1">
        <v>45482</v>
      </c>
      <c r="C3769">
        <v>125153.19</v>
      </c>
      <c r="D3769">
        <v>12.39</v>
      </c>
      <c r="E3769">
        <v>11.2</v>
      </c>
      <c r="F3769">
        <v>19172.64</v>
      </c>
      <c r="G3769">
        <v>13196.49</v>
      </c>
      <c r="H3769">
        <f>_xlfn.MAXIFS(performance_data[portfolio_value],performance_data[portfolio_id],performance_data[[#This Row],[portfolio_id]])  -_xlfn.MINIFS(performance_data[portfolio_value],performance_data[portfolio_id],performance_data[[#This Row],[portfolio_id]])</f>
        <v>443691.57</v>
      </c>
    </row>
    <row r="3770" spans="1:8" x14ac:dyDescent="0.3">
      <c r="A3770">
        <v>1204</v>
      </c>
      <c r="B3770" s="1">
        <v>44938</v>
      </c>
      <c r="C3770">
        <v>125138.08</v>
      </c>
      <c r="D3770">
        <v>13.66</v>
      </c>
      <c r="E3770">
        <v>11.17</v>
      </c>
      <c r="F3770">
        <v>1246.68</v>
      </c>
      <c r="G3770">
        <v>11864.22</v>
      </c>
      <c r="H3770">
        <f>_xlfn.MAXIFS(performance_data[portfolio_value],performance_data[portfolio_id],performance_data[[#This Row],[portfolio_id]])  -_xlfn.MINIFS(performance_data[portfolio_value],performance_data[portfolio_id],performance_data[[#This Row],[portfolio_id]])</f>
        <v>473571.24</v>
      </c>
    </row>
    <row r="3771" spans="1:8" x14ac:dyDescent="0.3">
      <c r="A3771">
        <v>5227</v>
      </c>
      <c r="B3771" s="1">
        <v>44950</v>
      </c>
      <c r="C3771">
        <v>125109.53</v>
      </c>
      <c r="D3771">
        <v>7.18</v>
      </c>
      <c r="E3771">
        <v>6.24</v>
      </c>
      <c r="F3771">
        <v>11819.45</v>
      </c>
      <c r="G3771">
        <v>952.51</v>
      </c>
      <c r="H3771">
        <f>_xlfn.MAXIFS(performance_data[portfolio_value],performance_data[portfolio_id],performance_data[[#This Row],[portfolio_id]])  -_xlfn.MINIFS(performance_data[portfolio_value],performance_data[portfolio_id],performance_data[[#This Row],[portfolio_id]])</f>
        <v>481851.52</v>
      </c>
    </row>
    <row r="3772" spans="1:8" x14ac:dyDescent="0.3">
      <c r="A3772">
        <v>7858</v>
      </c>
      <c r="B3772" s="1">
        <v>45281</v>
      </c>
      <c r="C3772">
        <v>124916.43</v>
      </c>
      <c r="D3772">
        <v>12.81</v>
      </c>
      <c r="E3772">
        <v>13.32</v>
      </c>
      <c r="F3772">
        <v>16513.57</v>
      </c>
      <c r="G3772">
        <v>9181.5400000000009</v>
      </c>
      <c r="H3772">
        <f>_xlfn.MAXIFS(performance_data[portfolio_value],performance_data[portfolio_id],performance_data[[#This Row],[portfolio_id]])  -_xlfn.MINIFS(performance_data[portfolio_value],performance_data[portfolio_id],performance_data[[#This Row],[portfolio_id]])</f>
        <v>441350.53</v>
      </c>
    </row>
    <row r="3773" spans="1:8" x14ac:dyDescent="0.3">
      <c r="A3773">
        <v>3574</v>
      </c>
      <c r="B3773" s="1">
        <v>45237</v>
      </c>
      <c r="C3773">
        <v>124877.19</v>
      </c>
      <c r="D3773">
        <v>2.99</v>
      </c>
      <c r="E3773">
        <v>2.65</v>
      </c>
      <c r="F3773">
        <v>12059.13</v>
      </c>
      <c r="G3773">
        <v>1133.3</v>
      </c>
      <c r="H3773">
        <f>_xlfn.MAXIFS(performance_data[portfolio_value],performance_data[portfolio_id],performance_data[[#This Row],[portfolio_id]])  -_xlfn.MINIFS(performance_data[portfolio_value],performance_data[portfolio_id],performance_data[[#This Row],[portfolio_id]])</f>
        <v>469908.89999999997</v>
      </c>
    </row>
    <row r="3774" spans="1:8" x14ac:dyDescent="0.3">
      <c r="A3774">
        <v>4119</v>
      </c>
      <c r="B3774" s="1">
        <v>45542</v>
      </c>
      <c r="C3774">
        <v>124852.86</v>
      </c>
      <c r="D3774">
        <v>-5.66</v>
      </c>
      <c r="E3774">
        <v>-5.57</v>
      </c>
      <c r="F3774">
        <v>2727.35</v>
      </c>
      <c r="G3774">
        <v>8160.18</v>
      </c>
      <c r="H3774">
        <f>_xlfn.MAXIFS(performance_data[portfolio_value],performance_data[portfolio_id],performance_data[[#This Row],[portfolio_id]])  -_xlfn.MINIFS(performance_data[portfolio_value],performance_data[portfolio_id],performance_data[[#This Row],[portfolio_id]])</f>
        <v>478103.85000000003</v>
      </c>
    </row>
    <row r="3775" spans="1:8" x14ac:dyDescent="0.3">
      <c r="A3775">
        <v>2150</v>
      </c>
      <c r="B3775" s="1">
        <v>45094</v>
      </c>
      <c r="C3775">
        <v>124840.61</v>
      </c>
      <c r="D3775">
        <v>-4.45</v>
      </c>
      <c r="E3775">
        <v>-4.68</v>
      </c>
      <c r="F3775">
        <v>13618.76</v>
      </c>
      <c r="G3775">
        <v>14914.7</v>
      </c>
      <c r="H3775">
        <f>_xlfn.MAXIFS(performance_data[portfolio_value],performance_data[portfolio_id],performance_data[[#This Row],[portfolio_id]])  -_xlfn.MINIFS(performance_data[portfolio_value],performance_data[portfolio_id],performance_data[[#This Row],[portfolio_id]])</f>
        <v>452694.02999999997</v>
      </c>
    </row>
    <row r="3776" spans="1:8" x14ac:dyDescent="0.3">
      <c r="A3776">
        <v>1784</v>
      </c>
      <c r="B3776" s="1">
        <v>44865</v>
      </c>
      <c r="C3776">
        <v>124781.87</v>
      </c>
      <c r="D3776">
        <v>-5.1100000000000003</v>
      </c>
      <c r="E3776">
        <v>-5.71</v>
      </c>
      <c r="F3776">
        <v>9295.9599999999991</v>
      </c>
      <c r="G3776">
        <v>19575.990000000002</v>
      </c>
      <c r="H3776">
        <f>_xlfn.MAXIFS(performance_data[portfolio_value],performance_data[portfolio_id],performance_data[[#This Row],[portfolio_id]])  -_xlfn.MINIFS(performance_data[portfolio_value],performance_data[portfolio_id],performance_data[[#This Row],[portfolio_id]])</f>
        <v>449956.44999999995</v>
      </c>
    </row>
    <row r="3777" spans="1:8" x14ac:dyDescent="0.3">
      <c r="A3777">
        <v>5044</v>
      </c>
      <c r="B3777" s="1">
        <v>45014</v>
      </c>
      <c r="C3777">
        <v>124531.52</v>
      </c>
      <c r="D3777">
        <v>-1.68</v>
      </c>
      <c r="E3777">
        <v>-1.6</v>
      </c>
      <c r="F3777">
        <v>214.6</v>
      </c>
      <c r="G3777">
        <v>478.21</v>
      </c>
      <c r="H3777">
        <f>_xlfn.MAXIFS(performance_data[portfolio_value],performance_data[portfolio_id],performance_data[[#This Row],[portfolio_id]])  -_xlfn.MINIFS(performance_data[portfolio_value],performance_data[portfolio_id],performance_data[[#This Row],[portfolio_id]])</f>
        <v>444691.66</v>
      </c>
    </row>
    <row r="3778" spans="1:8" x14ac:dyDescent="0.3">
      <c r="A3778">
        <v>7071</v>
      </c>
      <c r="B3778" s="1">
        <v>45556</v>
      </c>
      <c r="C3778">
        <v>124424.81</v>
      </c>
      <c r="D3778">
        <v>3.66</v>
      </c>
      <c r="E3778">
        <v>3.89</v>
      </c>
      <c r="F3778">
        <v>6171.95</v>
      </c>
      <c r="G3778">
        <v>18892.759999999998</v>
      </c>
      <c r="H3778">
        <f>_xlfn.MAXIFS(performance_data[portfolio_value],performance_data[portfolio_id],performance_data[[#This Row],[portfolio_id]])  -_xlfn.MINIFS(performance_data[portfolio_value],performance_data[portfolio_id],performance_data[[#This Row],[portfolio_id]])</f>
        <v>433278.87</v>
      </c>
    </row>
    <row r="3779" spans="1:8" x14ac:dyDescent="0.3">
      <c r="A3779">
        <v>9920</v>
      </c>
      <c r="B3779" s="1">
        <v>45511</v>
      </c>
      <c r="C3779">
        <v>124341.2</v>
      </c>
      <c r="D3779">
        <v>-2.8</v>
      </c>
      <c r="E3779">
        <v>-2.71</v>
      </c>
      <c r="F3779">
        <v>10283.780000000001</v>
      </c>
      <c r="G3779">
        <v>9043.7000000000007</v>
      </c>
      <c r="H3779">
        <f>_xlfn.MAXIFS(performance_data[portfolio_value],performance_data[portfolio_id],performance_data[[#This Row],[portfolio_id]])  -_xlfn.MINIFS(performance_data[portfolio_value],performance_data[portfolio_id],performance_data[[#This Row],[portfolio_id]])</f>
        <v>448034.8</v>
      </c>
    </row>
    <row r="3780" spans="1:8" x14ac:dyDescent="0.3">
      <c r="A3780">
        <v>6297</v>
      </c>
      <c r="B3780" s="1">
        <v>44927</v>
      </c>
      <c r="C3780">
        <v>124245.79</v>
      </c>
      <c r="D3780">
        <v>18.940000000000001</v>
      </c>
      <c r="E3780">
        <v>16.18</v>
      </c>
      <c r="F3780">
        <v>8431.0400000000009</v>
      </c>
      <c r="G3780">
        <v>2657.81</v>
      </c>
      <c r="H3780">
        <f>_xlfn.MAXIFS(performance_data[portfolio_value],performance_data[portfolio_id],performance_data[[#This Row],[portfolio_id]])  -_xlfn.MINIFS(performance_data[portfolio_value],performance_data[portfolio_id],performance_data[[#This Row],[portfolio_id]])</f>
        <v>472248.07</v>
      </c>
    </row>
    <row r="3781" spans="1:8" x14ac:dyDescent="0.3">
      <c r="A3781">
        <v>4843</v>
      </c>
      <c r="B3781" s="1">
        <v>45420</v>
      </c>
      <c r="C3781">
        <v>124215.46</v>
      </c>
      <c r="D3781">
        <v>15.72</v>
      </c>
      <c r="E3781">
        <v>15.25</v>
      </c>
      <c r="F3781">
        <v>1118.68</v>
      </c>
      <c r="G3781">
        <v>4659.07</v>
      </c>
      <c r="H3781">
        <f>_xlfn.MAXIFS(performance_data[portfolio_value],performance_data[portfolio_id],performance_data[[#This Row],[portfolio_id]])  -_xlfn.MINIFS(performance_data[portfolio_value],performance_data[portfolio_id],performance_data[[#This Row],[portfolio_id]])</f>
        <v>453583.27999999997</v>
      </c>
    </row>
    <row r="3782" spans="1:8" x14ac:dyDescent="0.3">
      <c r="A3782">
        <v>2697</v>
      </c>
      <c r="B3782" s="1">
        <v>45444</v>
      </c>
      <c r="C3782">
        <v>123960.48</v>
      </c>
      <c r="D3782">
        <v>-5.49</v>
      </c>
      <c r="E3782">
        <v>-6.2</v>
      </c>
      <c r="F3782">
        <v>2377.7199999999998</v>
      </c>
      <c r="G3782">
        <v>10821.9</v>
      </c>
      <c r="H3782">
        <f>_xlfn.MAXIFS(performance_data[portfolio_value],performance_data[portfolio_id],performance_data[[#This Row],[portfolio_id]])  -_xlfn.MINIFS(performance_data[portfolio_value],performance_data[portfolio_id],performance_data[[#This Row],[portfolio_id]])</f>
        <v>490596.61000000004</v>
      </c>
    </row>
    <row r="3783" spans="1:8" x14ac:dyDescent="0.3">
      <c r="A3783">
        <v>4700</v>
      </c>
      <c r="B3783" s="1">
        <v>45344</v>
      </c>
      <c r="C3783">
        <v>123856.2</v>
      </c>
      <c r="D3783">
        <v>17.760000000000002</v>
      </c>
      <c r="E3783">
        <v>19.829999999999998</v>
      </c>
      <c r="F3783">
        <v>18322.580000000002</v>
      </c>
      <c r="G3783">
        <v>13738.23</v>
      </c>
      <c r="H3783">
        <f>_xlfn.MAXIFS(performance_data[portfolio_value],performance_data[portfolio_id],performance_data[[#This Row],[portfolio_id]])  -_xlfn.MINIFS(performance_data[portfolio_value],performance_data[portfolio_id],performance_data[[#This Row],[portfolio_id]])</f>
        <v>435590.85</v>
      </c>
    </row>
    <row r="3784" spans="1:8" x14ac:dyDescent="0.3">
      <c r="A3784">
        <v>1932</v>
      </c>
      <c r="B3784" s="1">
        <v>45482</v>
      </c>
      <c r="C3784">
        <v>123854.91</v>
      </c>
      <c r="D3784">
        <v>17.89</v>
      </c>
      <c r="E3784">
        <v>15.94</v>
      </c>
      <c r="F3784">
        <v>4138.51</v>
      </c>
      <c r="G3784">
        <v>10459.59</v>
      </c>
      <c r="H3784">
        <f>_xlfn.MAXIFS(performance_data[portfolio_value],performance_data[portfolio_id],performance_data[[#This Row],[portfolio_id]])  -_xlfn.MINIFS(performance_data[portfolio_value],performance_data[portfolio_id],performance_data[[#This Row],[portfolio_id]])</f>
        <v>436132.11000000004</v>
      </c>
    </row>
    <row r="3785" spans="1:8" x14ac:dyDescent="0.3">
      <c r="A3785">
        <v>8371</v>
      </c>
      <c r="B3785" s="1">
        <v>45206</v>
      </c>
      <c r="C3785">
        <v>123777.91</v>
      </c>
      <c r="D3785">
        <v>17.350000000000001</v>
      </c>
      <c r="E3785">
        <v>19.149999999999999</v>
      </c>
      <c r="F3785">
        <v>12118.14</v>
      </c>
      <c r="G3785">
        <v>10825.5</v>
      </c>
      <c r="H3785">
        <f>_xlfn.MAXIFS(performance_data[portfolio_value],performance_data[portfolio_id],performance_data[[#This Row],[portfolio_id]])  -_xlfn.MINIFS(performance_data[portfolio_value],performance_data[portfolio_id],performance_data[[#This Row],[portfolio_id]])</f>
        <v>463899.17000000004</v>
      </c>
    </row>
    <row r="3786" spans="1:8" x14ac:dyDescent="0.3">
      <c r="A3786">
        <v>2079</v>
      </c>
      <c r="B3786" s="1">
        <v>45236</v>
      </c>
      <c r="C3786">
        <v>123759.9</v>
      </c>
      <c r="D3786">
        <v>-9.99</v>
      </c>
      <c r="E3786">
        <v>-10.62</v>
      </c>
      <c r="F3786">
        <v>7547.29</v>
      </c>
      <c r="G3786">
        <v>12494.99</v>
      </c>
      <c r="H3786">
        <f>_xlfn.MAXIFS(performance_data[portfolio_value],performance_data[portfolio_id],performance_data[[#This Row],[portfolio_id]])  -_xlfn.MINIFS(performance_data[portfolio_value],performance_data[portfolio_id],performance_data[[#This Row],[portfolio_id]])</f>
        <v>464239.71</v>
      </c>
    </row>
    <row r="3787" spans="1:8" x14ac:dyDescent="0.3">
      <c r="A3787">
        <v>2582</v>
      </c>
      <c r="B3787" s="1">
        <v>45151</v>
      </c>
      <c r="C3787">
        <v>123738.68</v>
      </c>
      <c r="D3787">
        <v>18.37</v>
      </c>
      <c r="E3787">
        <v>19.989999999999998</v>
      </c>
      <c r="F3787">
        <v>14039.78</v>
      </c>
      <c r="G3787">
        <v>8186.17</v>
      </c>
      <c r="H3787">
        <f>_xlfn.MAXIFS(performance_data[portfolio_value],performance_data[portfolio_id],performance_data[[#This Row],[portfolio_id]])  -_xlfn.MINIFS(performance_data[portfolio_value],performance_data[portfolio_id],performance_data[[#This Row],[portfolio_id]])</f>
        <v>486555.19</v>
      </c>
    </row>
    <row r="3788" spans="1:8" x14ac:dyDescent="0.3">
      <c r="A3788">
        <v>2823</v>
      </c>
      <c r="B3788" s="1">
        <v>45410</v>
      </c>
      <c r="C3788">
        <v>123531.86</v>
      </c>
      <c r="D3788">
        <v>-6.52</v>
      </c>
      <c r="E3788">
        <v>-6.29</v>
      </c>
      <c r="F3788">
        <v>4572.37</v>
      </c>
      <c r="G3788">
        <v>15356.84</v>
      </c>
      <c r="H3788">
        <f>_xlfn.MAXIFS(performance_data[portfolio_value],performance_data[portfolio_id],performance_data[[#This Row],[portfolio_id]])  -_xlfn.MINIFS(performance_data[portfolio_value],performance_data[portfolio_id],performance_data[[#This Row],[portfolio_id]])</f>
        <v>464043.64</v>
      </c>
    </row>
    <row r="3789" spans="1:8" x14ac:dyDescent="0.3">
      <c r="A3789">
        <v>8356</v>
      </c>
      <c r="B3789" s="1">
        <v>45062</v>
      </c>
      <c r="C3789">
        <v>123371.04</v>
      </c>
      <c r="D3789">
        <v>-1.1599999999999999</v>
      </c>
      <c r="E3789">
        <v>-1.1399999999999999</v>
      </c>
      <c r="F3789">
        <v>18367.34</v>
      </c>
      <c r="G3789">
        <v>7376.71</v>
      </c>
      <c r="H3789">
        <f>_xlfn.MAXIFS(performance_data[portfolio_value],performance_data[portfolio_id],performance_data[[#This Row],[portfolio_id]])  -_xlfn.MINIFS(performance_data[portfolio_value],performance_data[portfolio_id],performance_data[[#This Row],[portfolio_id]])</f>
        <v>446952.44999999995</v>
      </c>
    </row>
    <row r="3790" spans="1:8" x14ac:dyDescent="0.3">
      <c r="A3790">
        <v>8503</v>
      </c>
      <c r="B3790" s="1">
        <v>45344</v>
      </c>
      <c r="C3790">
        <v>123329.57</v>
      </c>
      <c r="D3790">
        <v>16.149999999999999</v>
      </c>
      <c r="E3790">
        <v>18.09</v>
      </c>
      <c r="F3790">
        <v>4522.67</v>
      </c>
      <c r="G3790">
        <v>16786.150000000001</v>
      </c>
      <c r="H3790">
        <f>_xlfn.MAXIFS(performance_data[portfolio_value],performance_data[portfolio_id],performance_data[[#This Row],[portfolio_id]])  -_xlfn.MINIFS(performance_data[portfolio_value],performance_data[portfolio_id],performance_data[[#This Row],[portfolio_id]])</f>
        <v>405764.54</v>
      </c>
    </row>
    <row r="3791" spans="1:8" x14ac:dyDescent="0.3">
      <c r="A3791">
        <v>9730</v>
      </c>
      <c r="B3791" s="1">
        <v>45494</v>
      </c>
      <c r="C3791">
        <v>123326.89</v>
      </c>
      <c r="D3791">
        <v>15.07</v>
      </c>
      <c r="E3791">
        <v>17.239999999999998</v>
      </c>
      <c r="F3791">
        <v>6587.59</v>
      </c>
      <c r="G3791">
        <v>15093.88</v>
      </c>
      <c r="H3791">
        <f>_xlfn.MAXIFS(performance_data[portfolio_value],performance_data[portfolio_id],performance_data[[#This Row],[portfolio_id]])  -_xlfn.MINIFS(performance_data[portfolio_value],performance_data[portfolio_id],performance_data[[#This Row],[portfolio_id]])</f>
        <v>418065.69999999995</v>
      </c>
    </row>
    <row r="3792" spans="1:8" x14ac:dyDescent="0.3">
      <c r="A3792">
        <v>5110</v>
      </c>
      <c r="B3792" s="1">
        <v>45479</v>
      </c>
      <c r="C3792">
        <v>123286.25</v>
      </c>
      <c r="D3792">
        <v>-7.8</v>
      </c>
      <c r="E3792">
        <v>-9.32</v>
      </c>
      <c r="F3792">
        <v>12089.39</v>
      </c>
      <c r="G3792">
        <v>7090.68</v>
      </c>
      <c r="H3792">
        <f>_xlfn.MAXIFS(performance_data[portfolio_value],performance_data[portfolio_id],performance_data[[#This Row],[portfolio_id]])  -_xlfn.MINIFS(performance_data[portfolio_value],performance_data[portfolio_id],performance_data[[#This Row],[portfolio_id]])</f>
        <v>473852.29</v>
      </c>
    </row>
    <row r="3793" spans="1:8" x14ac:dyDescent="0.3">
      <c r="A3793">
        <v>6590</v>
      </c>
      <c r="B3793" s="1">
        <v>45358</v>
      </c>
      <c r="C3793">
        <v>123258.55</v>
      </c>
      <c r="D3793">
        <v>1.46</v>
      </c>
      <c r="E3793">
        <v>1.27</v>
      </c>
      <c r="F3793">
        <v>18773.599999999999</v>
      </c>
      <c r="G3793">
        <v>16868.2</v>
      </c>
      <c r="H3793">
        <f>_xlfn.MAXIFS(performance_data[portfolio_value],performance_data[portfolio_id],performance_data[[#This Row],[portfolio_id]])  -_xlfn.MINIFS(performance_data[portfolio_value],performance_data[portfolio_id],performance_data[[#This Row],[portfolio_id]])</f>
        <v>473105.95</v>
      </c>
    </row>
    <row r="3794" spans="1:8" x14ac:dyDescent="0.3">
      <c r="A3794">
        <v>1280</v>
      </c>
      <c r="B3794" s="1">
        <v>44989</v>
      </c>
      <c r="C3794">
        <v>123186.33</v>
      </c>
      <c r="D3794">
        <v>5.71</v>
      </c>
      <c r="E3794">
        <v>5.36</v>
      </c>
      <c r="F3794">
        <v>14267.71</v>
      </c>
      <c r="G3794">
        <v>3516.08</v>
      </c>
      <c r="H3794">
        <f>_xlfn.MAXIFS(performance_data[portfolio_value],performance_data[portfolio_id],performance_data[[#This Row],[portfolio_id]])  -_xlfn.MINIFS(performance_data[portfolio_value],performance_data[portfolio_id],performance_data[[#This Row],[portfolio_id]])</f>
        <v>486253.62</v>
      </c>
    </row>
    <row r="3795" spans="1:8" x14ac:dyDescent="0.3">
      <c r="A3795">
        <v>2525</v>
      </c>
      <c r="B3795" s="1">
        <v>44922</v>
      </c>
      <c r="C3795">
        <v>123110.61</v>
      </c>
      <c r="D3795">
        <v>-4.1100000000000003</v>
      </c>
      <c r="E3795">
        <v>-4.28</v>
      </c>
      <c r="F3795">
        <v>8607.26</v>
      </c>
      <c r="G3795">
        <v>4661.53</v>
      </c>
      <c r="H3795">
        <f>_xlfn.MAXIFS(performance_data[portfolio_value],performance_data[portfolio_id],performance_data[[#This Row],[portfolio_id]])  -_xlfn.MINIFS(performance_data[portfolio_value],performance_data[portfolio_id],performance_data[[#This Row],[portfolio_id]])</f>
        <v>487382.06</v>
      </c>
    </row>
    <row r="3796" spans="1:8" x14ac:dyDescent="0.3">
      <c r="A3796">
        <v>9900</v>
      </c>
      <c r="B3796" s="1">
        <v>44955</v>
      </c>
      <c r="C3796">
        <v>123059.95</v>
      </c>
      <c r="D3796">
        <v>16.100000000000001</v>
      </c>
      <c r="E3796">
        <v>18.57</v>
      </c>
      <c r="F3796">
        <v>7720.13</v>
      </c>
      <c r="G3796">
        <v>6262.16</v>
      </c>
      <c r="H3796">
        <f>_xlfn.MAXIFS(performance_data[portfolio_value],performance_data[portfolio_id],performance_data[[#This Row],[portfolio_id]])  -_xlfn.MINIFS(performance_data[portfolio_value],performance_data[portfolio_id],performance_data[[#This Row],[portfolio_id]])</f>
        <v>451618.76</v>
      </c>
    </row>
    <row r="3797" spans="1:8" x14ac:dyDescent="0.3">
      <c r="A3797">
        <v>2142</v>
      </c>
      <c r="B3797" s="1">
        <v>44853</v>
      </c>
      <c r="C3797">
        <v>122923.11</v>
      </c>
      <c r="D3797">
        <v>-8.5399999999999991</v>
      </c>
      <c r="E3797">
        <v>-9.34</v>
      </c>
      <c r="F3797">
        <v>1334.28</v>
      </c>
      <c r="G3797">
        <v>6429.23</v>
      </c>
      <c r="H3797">
        <f>_xlfn.MAXIFS(performance_data[portfolio_value],performance_data[portfolio_id],performance_data[[#This Row],[portfolio_id]])  -_xlfn.MINIFS(performance_data[portfolio_value],performance_data[portfolio_id],performance_data[[#This Row],[portfolio_id]])</f>
        <v>469379.89</v>
      </c>
    </row>
    <row r="3798" spans="1:8" x14ac:dyDescent="0.3">
      <c r="A3798">
        <v>5318</v>
      </c>
      <c r="B3798" s="1">
        <v>44832</v>
      </c>
      <c r="C3798">
        <v>122785.73</v>
      </c>
      <c r="D3798">
        <v>-1.24</v>
      </c>
      <c r="E3798">
        <v>-1.08</v>
      </c>
      <c r="F3798">
        <v>14767.68</v>
      </c>
      <c r="G3798">
        <v>3366.46</v>
      </c>
      <c r="H3798">
        <f>_xlfn.MAXIFS(performance_data[portfolio_value],performance_data[portfolio_id],performance_data[[#This Row],[portfolio_id]])  -_xlfn.MINIFS(performance_data[portfolio_value],performance_data[portfolio_id],performance_data[[#This Row],[portfolio_id]])</f>
        <v>455115.75</v>
      </c>
    </row>
    <row r="3799" spans="1:8" x14ac:dyDescent="0.3">
      <c r="A3799">
        <v>2382</v>
      </c>
      <c r="B3799" s="1">
        <v>44975</v>
      </c>
      <c r="C3799">
        <v>122678.35</v>
      </c>
      <c r="D3799">
        <v>12.76</v>
      </c>
      <c r="E3799">
        <v>14.52</v>
      </c>
      <c r="F3799">
        <v>7909.21</v>
      </c>
      <c r="G3799">
        <v>13180.4</v>
      </c>
      <c r="H3799">
        <f>_xlfn.MAXIFS(performance_data[portfolio_value],performance_data[portfolio_id],performance_data[[#This Row],[portfolio_id]])  -_xlfn.MINIFS(performance_data[portfolio_value],performance_data[portfolio_id],performance_data[[#This Row],[portfolio_id]])</f>
        <v>438255.63</v>
      </c>
    </row>
    <row r="3800" spans="1:8" x14ac:dyDescent="0.3">
      <c r="A3800">
        <v>6536</v>
      </c>
      <c r="B3800" s="1">
        <v>45104</v>
      </c>
      <c r="C3800">
        <v>122588.33</v>
      </c>
      <c r="D3800">
        <v>7.7</v>
      </c>
      <c r="E3800">
        <v>9.09</v>
      </c>
      <c r="F3800">
        <v>18206.349999999999</v>
      </c>
      <c r="G3800">
        <v>11900.61</v>
      </c>
      <c r="H3800">
        <f>_xlfn.MAXIFS(performance_data[portfolio_value],performance_data[portfolio_id],performance_data[[#This Row],[portfolio_id]])  -_xlfn.MINIFS(performance_data[portfolio_value],performance_data[portfolio_id],performance_data[[#This Row],[portfolio_id]])</f>
        <v>418170.61</v>
      </c>
    </row>
    <row r="3801" spans="1:8" x14ac:dyDescent="0.3">
      <c r="A3801">
        <v>1483</v>
      </c>
      <c r="B3801" s="1">
        <v>45284</v>
      </c>
      <c r="C3801">
        <v>122557.9</v>
      </c>
      <c r="D3801">
        <v>11.51</v>
      </c>
      <c r="E3801">
        <v>11.44</v>
      </c>
      <c r="F3801">
        <v>6707.36</v>
      </c>
      <c r="G3801">
        <v>1376.36</v>
      </c>
      <c r="H3801">
        <f>_xlfn.MAXIFS(performance_data[portfolio_value],performance_data[portfolio_id],performance_data[[#This Row],[portfolio_id]])  -_xlfn.MINIFS(performance_data[portfolio_value],performance_data[portfolio_id],performance_data[[#This Row],[portfolio_id]])</f>
        <v>360719.92</v>
      </c>
    </row>
    <row r="3802" spans="1:8" x14ac:dyDescent="0.3">
      <c r="A3802">
        <v>7046</v>
      </c>
      <c r="B3802" s="1">
        <v>45424</v>
      </c>
      <c r="C3802">
        <v>122545.93</v>
      </c>
      <c r="D3802">
        <v>-6.42</v>
      </c>
      <c r="E3802">
        <v>-6.76</v>
      </c>
      <c r="F3802">
        <v>4832.28</v>
      </c>
      <c r="G3802">
        <v>4219.47</v>
      </c>
      <c r="H3802">
        <f>_xlfn.MAXIFS(performance_data[portfolio_value],performance_data[portfolio_id],performance_data[[#This Row],[portfolio_id]])  -_xlfn.MINIFS(performance_data[portfolio_value],performance_data[portfolio_id],performance_data[[#This Row],[portfolio_id]])</f>
        <v>442911.24</v>
      </c>
    </row>
    <row r="3803" spans="1:8" x14ac:dyDescent="0.3">
      <c r="A3803">
        <v>7071</v>
      </c>
      <c r="B3803" s="1">
        <v>45422</v>
      </c>
      <c r="C3803">
        <v>122360.07</v>
      </c>
      <c r="D3803">
        <v>-9.31</v>
      </c>
      <c r="E3803">
        <v>-7.74</v>
      </c>
      <c r="F3803">
        <v>19078.32</v>
      </c>
      <c r="G3803">
        <v>8812.27</v>
      </c>
      <c r="H3803">
        <f>_xlfn.MAXIFS(performance_data[portfolio_value],performance_data[portfolio_id],performance_data[[#This Row],[portfolio_id]])  -_xlfn.MINIFS(performance_data[portfolio_value],performance_data[portfolio_id],performance_data[[#This Row],[portfolio_id]])</f>
        <v>433278.87</v>
      </c>
    </row>
    <row r="3804" spans="1:8" x14ac:dyDescent="0.3">
      <c r="A3804">
        <v>8550</v>
      </c>
      <c r="B3804" s="1">
        <v>45476</v>
      </c>
      <c r="C3804">
        <v>122337.86</v>
      </c>
      <c r="D3804">
        <v>6.35</v>
      </c>
      <c r="E3804">
        <v>7.57</v>
      </c>
      <c r="F3804">
        <v>7462.81</v>
      </c>
      <c r="G3804">
        <v>728.08</v>
      </c>
      <c r="H3804">
        <f>_xlfn.MAXIFS(performance_data[portfolio_value],performance_data[portfolio_id],performance_data[[#This Row],[portfolio_id]])  -_xlfn.MINIFS(performance_data[portfolio_value],performance_data[portfolio_id],performance_data[[#This Row],[portfolio_id]])</f>
        <v>379808.92000000004</v>
      </c>
    </row>
    <row r="3805" spans="1:8" x14ac:dyDescent="0.3">
      <c r="A3805">
        <v>1069</v>
      </c>
      <c r="B3805" s="1">
        <v>45333</v>
      </c>
      <c r="C3805">
        <v>122328.57</v>
      </c>
      <c r="D3805">
        <v>15.27</v>
      </c>
      <c r="E3805">
        <v>12.94</v>
      </c>
      <c r="F3805">
        <v>6930.06</v>
      </c>
      <c r="G3805">
        <v>19213.14</v>
      </c>
      <c r="H3805">
        <f>_xlfn.MAXIFS(performance_data[portfolio_value],performance_data[portfolio_id],performance_data[[#This Row],[portfolio_id]])  -_xlfn.MINIFS(performance_data[portfolio_value],performance_data[portfolio_id],performance_data[[#This Row],[portfolio_id]])</f>
        <v>457939.57999999996</v>
      </c>
    </row>
    <row r="3806" spans="1:8" x14ac:dyDescent="0.3">
      <c r="A3806">
        <v>9116</v>
      </c>
      <c r="B3806" s="1">
        <v>44986</v>
      </c>
      <c r="C3806">
        <v>122272.8</v>
      </c>
      <c r="D3806">
        <v>-1.91</v>
      </c>
      <c r="E3806">
        <v>-1.78</v>
      </c>
      <c r="F3806">
        <v>16171.66</v>
      </c>
      <c r="G3806">
        <v>3361.45</v>
      </c>
      <c r="H3806">
        <f>_xlfn.MAXIFS(performance_data[portfolio_value],performance_data[portfolio_id],performance_data[[#This Row],[portfolio_id]])  -_xlfn.MINIFS(performance_data[portfolio_value],performance_data[portfolio_id],performance_data[[#This Row],[portfolio_id]])</f>
        <v>466328.86</v>
      </c>
    </row>
    <row r="3807" spans="1:8" x14ac:dyDescent="0.3">
      <c r="A3807">
        <v>5110</v>
      </c>
      <c r="B3807" s="1">
        <v>45007</v>
      </c>
      <c r="C3807">
        <v>122162.72</v>
      </c>
      <c r="D3807">
        <v>1.95</v>
      </c>
      <c r="E3807">
        <v>2.13</v>
      </c>
      <c r="F3807">
        <v>9118.2999999999993</v>
      </c>
      <c r="G3807">
        <v>15948.44</v>
      </c>
      <c r="H3807">
        <f>_xlfn.MAXIFS(performance_data[portfolio_value],performance_data[portfolio_id],performance_data[[#This Row],[portfolio_id]])  -_xlfn.MINIFS(performance_data[portfolio_value],performance_data[portfolio_id],performance_data[[#This Row],[portfolio_id]])</f>
        <v>473852.29</v>
      </c>
    </row>
    <row r="3808" spans="1:8" x14ac:dyDescent="0.3">
      <c r="A3808">
        <v>3574</v>
      </c>
      <c r="B3808" s="1">
        <v>45518</v>
      </c>
      <c r="C3808">
        <v>121829.96</v>
      </c>
      <c r="D3808">
        <v>0.47</v>
      </c>
      <c r="E3808">
        <v>0.54</v>
      </c>
      <c r="F3808">
        <v>10023</v>
      </c>
      <c r="G3808">
        <v>8937.34</v>
      </c>
      <c r="H3808">
        <f>_xlfn.MAXIFS(performance_data[portfolio_value],performance_data[portfolio_id],performance_data[[#This Row],[portfolio_id]])  -_xlfn.MINIFS(performance_data[portfolio_value],performance_data[portfolio_id],performance_data[[#This Row],[portfolio_id]])</f>
        <v>469908.89999999997</v>
      </c>
    </row>
    <row r="3809" spans="1:8" x14ac:dyDescent="0.3">
      <c r="A3809">
        <v>7265</v>
      </c>
      <c r="B3809" s="1">
        <v>45315</v>
      </c>
      <c r="C3809">
        <v>121734.23</v>
      </c>
      <c r="D3809">
        <v>7.15</v>
      </c>
      <c r="E3809">
        <v>7.74</v>
      </c>
      <c r="F3809">
        <v>8994.4</v>
      </c>
      <c r="G3809">
        <v>15789.22</v>
      </c>
      <c r="H3809">
        <f>_xlfn.MAXIFS(performance_data[portfolio_value],performance_data[portfolio_id],performance_data[[#This Row],[portfolio_id]])  -_xlfn.MINIFS(performance_data[portfolio_value],performance_data[portfolio_id],performance_data[[#This Row],[portfolio_id]])</f>
        <v>460611.42</v>
      </c>
    </row>
    <row r="3810" spans="1:8" x14ac:dyDescent="0.3">
      <c r="A3810">
        <v>8996</v>
      </c>
      <c r="B3810" s="1">
        <v>45272</v>
      </c>
      <c r="C3810">
        <v>121689.1</v>
      </c>
      <c r="D3810">
        <v>-0.03</v>
      </c>
      <c r="E3810">
        <v>-0.03</v>
      </c>
      <c r="F3810">
        <v>3494.36</v>
      </c>
      <c r="G3810">
        <v>9619.65</v>
      </c>
      <c r="H3810">
        <f>_xlfn.MAXIFS(performance_data[portfolio_value],performance_data[portfolio_id],performance_data[[#This Row],[portfolio_id]])  -_xlfn.MINIFS(performance_data[portfolio_value],performance_data[portfolio_id],performance_data[[#This Row],[portfolio_id]])</f>
        <v>463976.63999999996</v>
      </c>
    </row>
    <row r="3811" spans="1:8" x14ac:dyDescent="0.3">
      <c r="A3811">
        <v>5044</v>
      </c>
      <c r="B3811" s="1">
        <v>45244</v>
      </c>
      <c r="C3811">
        <v>121685.17</v>
      </c>
      <c r="D3811">
        <v>12.34</v>
      </c>
      <c r="E3811">
        <v>12.7</v>
      </c>
      <c r="F3811">
        <v>10701.91</v>
      </c>
      <c r="G3811">
        <v>5074.03</v>
      </c>
      <c r="H3811">
        <f>_xlfn.MAXIFS(performance_data[portfolio_value],performance_data[portfolio_id],performance_data[[#This Row],[portfolio_id]])  -_xlfn.MINIFS(performance_data[portfolio_value],performance_data[portfolio_id],performance_data[[#This Row],[portfolio_id]])</f>
        <v>444691.66</v>
      </c>
    </row>
    <row r="3812" spans="1:8" x14ac:dyDescent="0.3">
      <c r="A3812">
        <v>4862</v>
      </c>
      <c r="B3812" s="1">
        <v>45097</v>
      </c>
      <c r="C3812">
        <v>121670</v>
      </c>
      <c r="D3812">
        <v>2.0699999999999998</v>
      </c>
      <c r="E3812">
        <v>1.74</v>
      </c>
      <c r="F3812">
        <v>52.82</v>
      </c>
      <c r="G3812">
        <v>8368.81</v>
      </c>
      <c r="H3812">
        <f>_xlfn.MAXIFS(performance_data[portfolio_value],performance_data[portfolio_id],performance_data[[#This Row],[portfolio_id]])  -_xlfn.MINIFS(performance_data[portfolio_value],performance_data[portfolio_id],performance_data[[#This Row],[portfolio_id]])</f>
        <v>473464.66000000003</v>
      </c>
    </row>
    <row r="3813" spans="1:8" x14ac:dyDescent="0.3">
      <c r="A3813">
        <v>6218</v>
      </c>
      <c r="B3813" s="1">
        <v>45275</v>
      </c>
      <c r="C3813">
        <v>121590.22</v>
      </c>
      <c r="D3813">
        <v>-2.4700000000000002</v>
      </c>
      <c r="E3813">
        <v>-2.16</v>
      </c>
      <c r="F3813">
        <v>9603.43</v>
      </c>
      <c r="G3813">
        <v>4020.68</v>
      </c>
      <c r="H3813">
        <f>_xlfn.MAXIFS(performance_data[portfolio_value],performance_data[portfolio_id],performance_data[[#This Row],[portfolio_id]])  -_xlfn.MINIFS(performance_data[portfolio_value],performance_data[portfolio_id],performance_data[[#This Row],[portfolio_id]])</f>
        <v>370614.20999999996</v>
      </c>
    </row>
    <row r="3814" spans="1:8" x14ac:dyDescent="0.3">
      <c r="A3814">
        <v>8353</v>
      </c>
      <c r="B3814" s="1">
        <v>45491</v>
      </c>
      <c r="C3814">
        <v>121560.56</v>
      </c>
      <c r="D3814">
        <v>5.72</v>
      </c>
      <c r="E3814">
        <v>5.05</v>
      </c>
      <c r="F3814">
        <v>6668.51</v>
      </c>
      <c r="G3814">
        <v>2181.89</v>
      </c>
      <c r="H3814">
        <f>_xlfn.MAXIFS(performance_data[portfolio_value],performance_data[portfolio_id],performance_data[[#This Row],[portfolio_id]])  -_xlfn.MINIFS(performance_data[portfolio_value],performance_data[portfolio_id],performance_data[[#This Row],[portfolio_id]])</f>
        <v>484346.58</v>
      </c>
    </row>
    <row r="3815" spans="1:8" x14ac:dyDescent="0.3">
      <c r="A3815">
        <v>7858</v>
      </c>
      <c r="B3815" s="1">
        <v>45285</v>
      </c>
      <c r="C3815">
        <v>121217.58</v>
      </c>
      <c r="D3815">
        <v>13.7</v>
      </c>
      <c r="E3815">
        <v>11.2</v>
      </c>
      <c r="F3815">
        <v>18457.46</v>
      </c>
      <c r="G3815">
        <v>5346.53</v>
      </c>
      <c r="H3815">
        <f>_xlfn.MAXIFS(performance_data[portfolio_value],performance_data[portfolio_id],performance_data[[#This Row],[portfolio_id]])  -_xlfn.MINIFS(performance_data[portfolio_value],performance_data[portfolio_id],performance_data[[#This Row],[portfolio_id]])</f>
        <v>441350.53</v>
      </c>
    </row>
    <row r="3816" spans="1:8" x14ac:dyDescent="0.3">
      <c r="A3816">
        <v>4157</v>
      </c>
      <c r="B3816" s="1">
        <v>45236</v>
      </c>
      <c r="C3816">
        <v>121025.86</v>
      </c>
      <c r="D3816">
        <v>4.4000000000000004</v>
      </c>
      <c r="E3816">
        <v>4.0199999999999996</v>
      </c>
      <c r="F3816">
        <v>9389.35</v>
      </c>
      <c r="G3816">
        <v>9429.68</v>
      </c>
      <c r="H3816">
        <f>_xlfn.MAXIFS(performance_data[portfolio_value],performance_data[portfolio_id],performance_data[[#This Row],[portfolio_id]])  -_xlfn.MINIFS(performance_data[portfolio_value],performance_data[portfolio_id],performance_data[[#This Row],[portfolio_id]])</f>
        <v>463407.92000000004</v>
      </c>
    </row>
    <row r="3817" spans="1:8" x14ac:dyDescent="0.3">
      <c r="A3817">
        <v>1726</v>
      </c>
      <c r="B3817" s="1">
        <v>45333</v>
      </c>
      <c r="C3817">
        <v>121019.94</v>
      </c>
      <c r="D3817">
        <v>-2.93</v>
      </c>
      <c r="E3817">
        <v>-2.59</v>
      </c>
      <c r="F3817">
        <v>11257.14</v>
      </c>
      <c r="G3817">
        <v>19166.259999999998</v>
      </c>
      <c r="H3817">
        <f>_xlfn.MAXIFS(performance_data[portfolio_value],performance_data[portfolio_id],performance_data[[#This Row],[portfolio_id]])  -_xlfn.MINIFS(performance_data[portfolio_value],performance_data[portfolio_id],performance_data[[#This Row],[portfolio_id]])</f>
        <v>399055.5</v>
      </c>
    </row>
    <row r="3818" spans="1:8" x14ac:dyDescent="0.3">
      <c r="A3818">
        <v>7172</v>
      </c>
      <c r="B3818" s="1">
        <v>45130</v>
      </c>
      <c r="C3818">
        <v>120985.36</v>
      </c>
      <c r="D3818">
        <v>12.12</v>
      </c>
      <c r="E3818">
        <v>13.43</v>
      </c>
      <c r="F3818">
        <v>4203.2</v>
      </c>
      <c r="G3818">
        <v>9293</v>
      </c>
      <c r="H3818">
        <f>_xlfn.MAXIFS(performance_data[portfolio_value],performance_data[portfolio_id],performance_data[[#This Row],[portfolio_id]])  -_xlfn.MINIFS(performance_data[portfolio_value],performance_data[portfolio_id],performance_data[[#This Row],[portfolio_id]])</f>
        <v>435214.88</v>
      </c>
    </row>
    <row r="3819" spans="1:8" x14ac:dyDescent="0.3">
      <c r="A3819">
        <v>8625</v>
      </c>
      <c r="B3819" s="1">
        <v>45079</v>
      </c>
      <c r="C3819">
        <v>120934.15</v>
      </c>
      <c r="D3819">
        <v>-2.1800000000000002</v>
      </c>
      <c r="E3819">
        <v>-2.2000000000000002</v>
      </c>
      <c r="F3819">
        <v>7164.56</v>
      </c>
      <c r="G3819">
        <v>15528.97</v>
      </c>
      <c r="H3819">
        <f>_xlfn.MAXIFS(performance_data[portfolio_value],performance_data[portfolio_id],performance_data[[#This Row],[portfolio_id]])  -_xlfn.MINIFS(performance_data[portfolio_value],performance_data[portfolio_id],performance_data[[#This Row],[portfolio_id]])</f>
        <v>464702.64</v>
      </c>
    </row>
    <row r="3820" spans="1:8" x14ac:dyDescent="0.3">
      <c r="A3820">
        <v>8994</v>
      </c>
      <c r="B3820" s="1">
        <v>45538</v>
      </c>
      <c r="C3820">
        <v>120765.97</v>
      </c>
      <c r="D3820">
        <v>9.1</v>
      </c>
      <c r="E3820">
        <v>10.72</v>
      </c>
      <c r="F3820">
        <v>17394.23</v>
      </c>
      <c r="G3820">
        <v>4884.3</v>
      </c>
      <c r="H3820">
        <f>_xlfn.MAXIFS(performance_data[portfolio_value],performance_data[portfolio_id],performance_data[[#This Row],[portfolio_id]])  -_xlfn.MINIFS(performance_data[portfolio_value],performance_data[portfolio_id],performance_data[[#This Row],[portfolio_id]])</f>
        <v>424784.69</v>
      </c>
    </row>
    <row r="3821" spans="1:8" x14ac:dyDescent="0.3">
      <c r="A3821">
        <v>4862</v>
      </c>
      <c r="B3821" s="1">
        <v>45247</v>
      </c>
      <c r="C3821">
        <v>120764.42</v>
      </c>
      <c r="D3821">
        <v>14.44</v>
      </c>
      <c r="E3821">
        <v>14.32</v>
      </c>
      <c r="F3821">
        <v>290.95999999999998</v>
      </c>
      <c r="G3821">
        <v>7239.98</v>
      </c>
      <c r="H3821">
        <f>_xlfn.MAXIFS(performance_data[portfolio_value],performance_data[portfolio_id],performance_data[[#This Row],[portfolio_id]])  -_xlfn.MINIFS(performance_data[portfolio_value],performance_data[portfolio_id],performance_data[[#This Row],[portfolio_id]])</f>
        <v>473464.66000000003</v>
      </c>
    </row>
    <row r="3822" spans="1:8" x14ac:dyDescent="0.3">
      <c r="A3822">
        <v>6369</v>
      </c>
      <c r="B3822" s="1">
        <v>45136</v>
      </c>
      <c r="C3822">
        <v>120628.93</v>
      </c>
      <c r="D3822">
        <v>0.13</v>
      </c>
      <c r="E3822">
        <v>0.11</v>
      </c>
      <c r="F3822">
        <v>444.37</v>
      </c>
      <c r="G3822">
        <v>6309.37</v>
      </c>
      <c r="H3822">
        <f>_xlfn.MAXIFS(performance_data[portfolio_value],performance_data[portfolio_id],performance_data[[#This Row],[portfolio_id]])  -_xlfn.MINIFS(performance_data[portfolio_value],performance_data[portfolio_id],performance_data[[#This Row],[portfolio_id]])</f>
        <v>449634.47000000003</v>
      </c>
    </row>
    <row r="3823" spans="1:8" x14ac:dyDescent="0.3">
      <c r="A3823">
        <v>1069</v>
      </c>
      <c r="B3823" s="1">
        <v>45229</v>
      </c>
      <c r="C3823">
        <v>120446.47</v>
      </c>
      <c r="D3823">
        <v>-9.74</v>
      </c>
      <c r="E3823">
        <v>-8.31</v>
      </c>
      <c r="F3823">
        <v>11638.11</v>
      </c>
      <c r="G3823">
        <v>6481.53</v>
      </c>
      <c r="H3823">
        <f>_xlfn.MAXIFS(performance_data[portfolio_value],performance_data[portfolio_id],performance_data[[#This Row],[portfolio_id]])  -_xlfn.MINIFS(performance_data[portfolio_value],performance_data[portfolio_id],performance_data[[#This Row],[portfolio_id]])</f>
        <v>457939.57999999996</v>
      </c>
    </row>
    <row r="3824" spans="1:8" x14ac:dyDescent="0.3">
      <c r="A3824">
        <v>8907</v>
      </c>
      <c r="B3824" s="1">
        <v>45166</v>
      </c>
      <c r="C3824">
        <v>120408.28</v>
      </c>
      <c r="D3824">
        <v>7.39</v>
      </c>
      <c r="E3824">
        <v>7.73</v>
      </c>
      <c r="F3824">
        <v>15175.85</v>
      </c>
      <c r="G3824">
        <v>2616.88</v>
      </c>
      <c r="H3824">
        <f>_xlfn.MAXIFS(performance_data[portfolio_value],performance_data[portfolio_id],performance_data[[#This Row],[portfolio_id]])  -_xlfn.MINIFS(performance_data[portfolio_value],performance_data[portfolio_id],performance_data[[#This Row],[portfolio_id]])</f>
        <v>482589.74</v>
      </c>
    </row>
    <row r="3825" spans="1:8" x14ac:dyDescent="0.3">
      <c r="A3825">
        <v>8002</v>
      </c>
      <c r="B3825" s="1">
        <v>45502</v>
      </c>
      <c r="C3825">
        <v>120114.74</v>
      </c>
      <c r="D3825">
        <v>13.61</v>
      </c>
      <c r="E3825">
        <v>13.8</v>
      </c>
      <c r="F3825">
        <v>13953.03</v>
      </c>
      <c r="G3825">
        <v>3313.02</v>
      </c>
      <c r="H3825">
        <f>_xlfn.MAXIFS(performance_data[portfolio_value],performance_data[portfolio_id],performance_data[[#This Row],[portfolio_id]])  -_xlfn.MINIFS(performance_data[portfolio_value],performance_data[portfolio_id],performance_data[[#This Row],[portfolio_id]])</f>
        <v>453701.02</v>
      </c>
    </row>
    <row r="3826" spans="1:8" x14ac:dyDescent="0.3">
      <c r="A3826">
        <v>4430</v>
      </c>
      <c r="B3826" s="1">
        <v>45481</v>
      </c>
      <c r="C3826">
        <v>120086.45</v>
      </c>
      <c r="D3826">
        <v>5.64</v>
      </c>
      <c r="E3826">
        <v>4.8099999999999996</v>
      </c>
      <c r="F3826">
        <v>4931.59</v>
      </c>
      <c r="G3826">
        <v>9348.7199999999993</v>
      </c>
      <c r="H3826">
        <f>_xlfn.MAXIFS(performance_data[portfolio_value],performance_data[portfolio_id],performance_data[[#This Row],[portfolio_id]])  -_xlfn.MINIFS(performance_data[portfolio_value],performance_data[portfolio_id],performance_data[[#This Row],[portfolio_id]])</f>
        <v>470065.89</v>
      </c>
    </row>
    <row r="3827" spans="1:8" x14ac:dyDescent="0.3">
      <c r="A3827">
        <v>6416</v>
      </c>
      <c r="B3827" s="1">
        <v>45354</v>
      </c>
      <c r="C3827">
        <v>120056.34</v>
      </c>
      <c r="D3827">
        <v>-5.96</v>
      </c>
      <c r="E3827">
        <v>-6.56</v>
      </c>
      <c r="F3827">
        <v>19812.009999999998</v>
      </c>
      <c r="G3827">
        <v>7764.43</v>
      </c>
      <c r="H3827">
        <f>_xlfn.MAXIFS(performance_data[portfolio_value],performance_data[portfolio_id],performance_data[[#This Row],[portfolio_id]])  -_xlfn.MINIFS(performance_data[portfolio_value],performance_data[portfolio_id],performance_data[[#This Row],[portfolio_id]])</f>
        <v>452655.38</v>
      </c>
    </row>
    <row r="3828" spans="1:8" x14ac:dyDescent="0.3">
      <c r="A3828">
        <v>4007</v>
      </c>
      <c r="B3828" s="1">
        <v>45001</v>
      </c>
      <c r="C3828">
        <v>119976.29</v>
      </c>
      <c r="D3828">
        <v>2.38</v>
      </c>
      <c r="E3828">
        <v>2.83</v>
      </c>
      <c r="F3828">
        <v>5023.24</v>
      </c>
      <c r="G3828">
        <v>13470.2</v>
      </c>
      <c r="H3828">
        <f>_xlfn.MAXIFS(performance_data[portfolio_value],performance_data[portfolio_id],performance_data[[#This Row],[portfolio_id]])  -_xlfn.MINIFS(performance_data[portfolio_value],performance_data[portfolio_id],performance_data[[#This Row],[portfolio_id]])</f>
        <v>476899.14999999997</v>
      </c>
    </row>
    <row r="3829" spans="1:8" x14ac:dyDescent="0.3">
      <c r="A3829">
        <v>7634</v>
      </c>
      <c r="B3829" s="1">
        <v>45199</v>
      </c>
      <c r="C3829">
        <v>119872.5</v>
      </c>
      <c r="D3829">
        <v>6.34</v>
      </c>
      <c r="E3829">
        <v>7.08</v>
      </c>
      <c r="F3829">
        <v>10473.39</v>
      </c>
      <c r="G3829">
        <v>11736.11</v>
      </c>
      <c r="H3829">
        <f>_xlfn.MAXIFS(performance_data[portfolio_value],performance_data[portfolio_id],performance_data[[#This Row],[portfolio_id]])  -_xlfn.MINIFS(performance_data[portfolio_value],performance_data[portfolio_id],performance_data[[#This Row],[portfolio_id]])</f>
        <v>443426.09</v>
      </c>
    </row>
    <row r="3830" spans="1:8" x14ac:dyDescent="0.3">
      <c r="A3830">
        <v>9015</v>
      </c>
      <c r="B3830" s="1">
        <v>45065</v>
      </c>
      <c r="C3830">
        <v>119786.91</v>
      </c>
      <c r="D3830">
        <v>-9.2899999999999991</v>
      </c>
      <c r="E3830">
        <v>-8.14</v>
      </c>
      <c r="F3830">
        <v>1361.07</v>
      </c>
      <c r="G3830">
        <v>14358.43</v>
      </c>
      <c r="H3830">
        <f>_xlfn.MAXIFS(performance_data[portfolio_value],performance_data[portfolio_id],performance_data[[#This Row],[portfolio_id]])  -_xlfn.MINIFS(performance_data[portfolio_value],performance_data[portfolio_id],performance_data[[#This Row],[portfolio_id]])</f>
        <v>481081.97</v>
      </c>
    </row>
    <row r="3831" spans="1:8" x14ac:dyDescent="0.3">
      <c r="A3831">
        <v>2823</v>
      </c>
      <c r="B3831" s="1">
        <v>45338</v>
      </c>
      <c r="C3831">
        <v>119452.02</v>
      </c>
      <c r="D3831">
        <v>17.46</v>
      </c>
      <c r="E3831">
        <v>17.45</v>
      </c>
      <c r="F3831">
        <v>11320.01</v>
      </c>
      <c r="G3831">
        <v>15730.27</v>
      </c>
      <c r="H3831">
        <f>_xlfn.MAXIFS(performance_data[portfolio_value],performance_data[portfolio_id],performance_data[[#This Row],[portfolio_id]])  -_xlfn.MINIFS(performance_data[portfolio_value],performance_data[portfolio_id],performance_data[[#This Row],[portfolio_id]])</f>
        <v>464043.64</v>
      </c>
    </row>
    <row r="3832" spans="1:8" x14ac:dyDescent="0.3">
      <c r="A3832">
        <v>9525</v>
      </c>
      <c r="B3832" s="1">
        <v>45317</v>
      </c>
      <c r="C3832">
        <v>119414.6</v>
      </c>
      <c r="D3832">
        <v>14.58</v>
      </c>
      <c r="E3832">
        <v>13.96</v>
      </c>
      <c r="F3832">
        <v>7326.53</v>
      </c>
      <c r="G3832">
        <v>13260.6</v>
      </c>
      <c r="H3832">
        <f>_xlfn.MAXIFS(performance_data[portfolio_value],performance_data[portfolio_id],performance_data[[#This Row],[portfolio_id]])  -_xlfn.MINIFS(performance_data[portfolio_value],performance_data[portfolio_id],performance_data[[#This Row],[portfolio_id]])</f>
        <v>443691.57</v>
      </c>
    </row>
    <row r="3833" spans="1:8" x14ac:dyDescent="0.3">
      <c r="A3833">
        <v>3504</v>
      </c>
      <c r="B3833" s="1">
        <v>45176</v>
      </c>
      <c r="C3833">
        <v>119393.49</v>
      </c>
      <c r="D3833">
        <v>11.85</v>
      </c>
      <c r="E3833">
        <v>10.92</v>
      </c>
      <c r="F3833">
        <v>6021.79</v>
      </c>
      <c r="G3833">
        <v>11760.76</v>
      </c>
      <c r="H3833">
        <f>_xlfn.MAXIFS(performance_data[portfolio_value],performance_data[portfolio_id],performance_data[[#This Row],[portfolio_id]])  -_xlfn.MINIFS(performance_data[portfolio_value],performance_data[portfolio_id],performance_data[[#This Row],[portfolio_id]])</f>
        <v>469495.57</v>
      </c>
    </row>
    <row r="3834" spans="1:8" x14ac:dyDescent="0.3">
      <c r="A3834">
        <v>7258</v>
      </c>
      <c r="B3834" s="1">
        <v>45029</v>
      </c>
      <c r="C3834">
        <v>119372.9</v>
      </c>
      <c r="D3834">
        <v>2.46</v>
      </c>
      <c r="E3834">
        <v>2.74</v>
      </c>
      <c r="F3834">
        <v>12357.82</v>
      </c>
      <c r="G3834">
        <v>13338.88</v>
      </c>
      <c r="H3834">
        <f>_xlfn.MAXIFS(performance_data[portfolio_value],performance_data[portfolio_id],performance_data[[#This Row],[portfolio_id]])  -_xlfn.MINIFS(performance_data[portfolio_value],performance_data[portfolio_id],performance_data[[#This Row],[portfolio_id]])</f>
        <v>440287.99</v>
      </c>
    </row>
    <row r="3835" spans="1:8" x14ac:dyDescent="0.3">
      <c r="A3835">
        <v>9656</v>
      </c>
      <c r="B3835" s="1">
        <v>45367</v>
      </c>
      <c r="C3835">
        <v>119360.16</v>
      </c>
      <c r="D3835">
        <v>11.46</v>
      </c>
      <c r="E3835">
        <v>10.59</v>
      </c>
      <c r="F3835">
        <v>6988.64</v>
      </c>
      <c r="G3835">
        <v>10447.790000000001</v>
      </c>
      <c r="H3835">
        <f>_xlfn.MAXIFS(performance_data[portfolio_value],performance_data[portfolio_id],performance_data[[#This Row],[portfolio_id]])  -_xlfn.MINIFS(performance_data[portfolio_value],performance_data[portfolio_id],performance_data[[#This Row],[portfolio_id]])</f>
        <v>453690.11</v>
      </c>
    </row>
    <row r="3836" spans="1:8" x14ac:dyDescent="0.3">
      <c r="A3836">
        <v>6810</v>
      </c>
      <c r="B3836" s="1">
        <v>45043</v>
      </c>
      <c r="C3836">
        <v>119325.77</v>
      </c>
      <c r="D3836">
        <v>-7.96</v>
      </c>
      <c r="E3836">
        <v>-7.73</v>
      </c>
      <c r="F3836">
        <v>1030.96</v>
      </c>
      <c r="G3836">
        <v>18888.669999999998</v>
      </c>
      <c r="H3836">
        <f>_xlfn.MAXIFS(performance_data[portfolio_value],performance_data[portfolio_id],performance_data[[#This Row],[portfolio_id]])  -_xlfn.MINIFS(performance_data[portfolio_value],performance_data[portfolio_id],performance_data[[#This Row],[portfolio_id]])</f>
        <v>430950.46</v>
      </c>
    </row>
    <row r="3837" spans="1:8" x14ac:dyDescent="0.3">
      <c r="A3837">
        <v>4566</v>
      </c>
      <c r="B3837" s="1">
        <v>45099</v>
      </c>
      <c r="C3837">
        <v>119267.7</v>
      </c>
      <c r="D3837">
        <v>-9.7200000000000006</v>
      </c>
      <c r="E3837">
        <v>-8.0399999999999991</v>
      </c>
      <c r="F3837">
        <v>13463.46</v>
      </c>
      <c r="G3837">
        <v>10005.99</v>
      </c>
      <c r="H3837">
        <f>_xlfn.MAXIFS(performance_data[portfolio_value],performance_data[portfolio_id],performance_data[[#This Row],[portfolio_id]])  -_xlfn.MINIFS(performance_data[portfolio_value],performance_data[portfolio_id],performance_data[[#This Row],[portfolio_id]])</f>
        <v>454731.38</v>
      </c>
    </row>
    <row r="3838" spans="1:8" x14ac:dyDescent="0.3">
      <c r="A3838">
        <v>5968</v>
      </c>
      <c r="B3838" s="1">
        <v>44993</v>
      </c>
      <c r="C3838">
        <v>119098.23</v>
      </c>
      <c r="D3838">
        <v>17.2</v>
      </c>
      <c r="E3838">
        <v>18.190000000000001</v>
      </c>
      <c r="F3838">
        <v>11504.16</v>
      </c>
      <c r="G3838">
        <v>19367.240000000002</v>
      </c>
      <c r="H3838">
        <f>_xlfn.MAXIFS(performance_data[portfolio_value],performance_data[portfolio_id],performance_data[[#This Row],[portfolio_id]])  -_xlfn.MINIFS(performance_data[portfolio_value],performance_data[portfolio_id],performance_data[[#This Row],[portfolio_id]])</f>
        <v>479742.19</v>
      </c>
    </row>
    <row r="3839" spans="1:8" x14ac:dyDescent="0.3">
      <c r="A3839">
        <v>1069</v>
      </c>
      <c r="B3839" s="1">
        <v>45038</v>
      </c>
      <c r="C3839">
        <v>119020.58</v>
      </c>
      <c r="D3839">
        <v>-3.15</v>
      </c>
      <c r="E3839">
        <v>-3.63</v>
      </c>
      <c r="F3839">
        <v>466.05</v>
      </c>
      <c r="G3839">
        <v>16679.43</v>
      </c>
      <c r="H3839">
        <f>_xlfn.MAXIFS(performance_data[portfolio_value],performance_data[portfolio_id],performance_data[[#This Row],[portfolio_id]])  -_xlfn.MINIFS(performance_data[portfolio_value],performance_data[portfolio_id],performance_data[[#This Row],[portfolio_id]])</f>
        <v>457939.57999999996</v>
      </c>
    </row>
    <row r="3840" spans="1:8" x14ac:dyDescent="0.3">
      <c r="A3840">
        <v>7858</v>
      </c>
      <c r="B3840" s="1">
        <v>45256</v>
      </c>
      <c r="C3840">
        <v>118972</v>
      </c>
      <c r="D3840">
        <v>13.65</v>
      </c>
      <c r="E3840">
        <v>12.88</v>
      </c>
      <c r="F3840">
        <v>18388.05</v>
      </c>
      <c r="G3840">
        <v>4919.24</v>
      </c>
      <c r="H3840">
        <f>_xlfn.MAXIFS(performance_data[portfolio_value],performance_data[portfolio_id],performance_data[[#This Row],[portfolio_id]])  -_xlfn.MINIFS(performance_data[portfolio_value],performance_data[portfolio_id],performance_data[[#This Row],[portfolio_id]])</f>
        <v>441350.53</v>
      </c>
    </row>
    <row r="3841" spans="1:8" x14ac:dyDescent="0.3">
      <c r="A3841">
        <v>8313</v>
      </c>
      <c r="B3841" s="1">
        <v>45022</v>
      </c>
      <c r="C3841">
        <v>118895.15</v>
      </c>
      <c r="D3841">
        <v>7.33</v>
      </c>
      <c r="E3841">
        <v>7.8</v>
      </c>
      <c r="F3841">
        <v>8614.48</v>
      </c>
      <c r="G3841">
        <v>17822.86</v>
      </c>
      <c r="H3841">
        <f>_xlfn.MAXIFS(performance_data[portfolio_value],performance_data[portfolio_id],performance_data[[#This Row],[portfolio_id]])  -_xlfn.MINIFS(performance_data[portfolio_value],performance_data[portfolio_id],performance_data[[#This Row],[portfolio_id]])</f>
        <v>414394.99</v>
      </c>
    </row>
    <row r="3842" spans="1:8" x14ac:dyDescent="0.3">
      <c r="A3842">
        <v>1719</v>
      </c>
      <c r="B3842" s="1">
        <v>45184</v>
      </c>
      <c r="C3842">
        <v>118643.81</v>
      </c>
      <c r="D3842">
        <v>-8.11</v>
      </c>
      <c r="E3842">
        <v>-9.64</v>
      </c>
      <c r="F3842">
        <v>3297.75</v>
      </c>
      <c r="G3842">
        <v>19523.47</v>
      </c>
      <c r="H3842">
        <f>_xlfn.MAXIFS(performance_data[portfolio_value],performance_data[portfolio_id],performance_data[[#This Row],[portfolio_id]])  -_xlfn.MINIFS(performance_data[portfolio_value],performance_data[portfolio_id],performance_data[[#This Row],[portfolio_id]])</f>
        <v>489588.60000000003</v>
      </c>
    </row>
    <row r="3843" spans="1:8" x14ac:dyDescent="0.3">
      <c r="A3843">
        <v>7691</v>
      </c>
      <c r="B3843" s="1">
        <v>45445</v>
      </c>
      <c r="C3843">
        <v>118585.64</v>
      </c>
      <c r="D3843">
        <v>-0.55000000000000004</v>
      </c>
      <c r="E3843">
        <v>-0.6</v>
      </c>
      <c r="F3843">
        <v>13290.88</v>
      </c>
      <c r="G3843">
        <v>17265.990000000002</v>
      </c>
      <c r="H3843">
        <f>_xlfn.MAXIFS(performance_data[portfolio_value],performance_data[portfolio_id],performance_data[[#This Row],[portfolio_id]])  -_xlfn.MINIFS(performance_data[portfolio_value],performance_data[portfolio_id],performance_data[[#This Row],[portfolio_id]])</f>
        <v>435164.61000000004</v>
      </c>
    </row>
    <row r="3844" spans="1:8" x14ac:dyDescent="0.3">
      <c r="A3844">
        <v>6070</v>
      </c>
      <c r="B3844" s="1">
        <v>45532</v>
      </c>
      <c r="C3844">
        <v>118551.01</v>
      </c>
      <c r="D3844">
        <v>-1.63</v>
      </c>
      <c r="E3844">
        <v>-1.62</v>
      </c>
      <c r="F3844">
        <v>292.17</v>
      </c>
      <c r="G3844">
        <v>816.48</v>
      </c>
      <c r="H3844">
        <f>_xlfn.MAXIFS(performance_data[portfolio_value],performance_data[portfolio_id],performance_data[[#This Row],[portfolio_id]])  -_xlfn.MINIFS(performance_data[portfolio_value],performance_data[portfolio_id],performance_data[[#This Row],[portfolio_id]])</f>
        <v>410061.70999999996</v>
      </c>
    </row>
    <row r="3845" spans="1:8" x14ac:dyDescent="0.3">
      <c r="A3845">
        <v>3302</v>
      </c>
      <c r="B3845" s="1">
        <v>45548</v>
      </c>
      <c r="C3845">
        <v>118531.93</v>
      </c>
      <c r="D3845">
        <v>-2.2999999999999998</v>
      </c>
      <c r="E3845">
        <v>-2.52</v>
      </c>
      <c r="F3845">
        <v>187.15</v>
      </c>
      <c r="G3845">
        <v>4615.07</v>
      </c>
      <c r="H3845">
        <f>_xlfn.MAXIFS(performance_data[portfolio_value],performance_data[portfolio_id],performance_data[[#This Row],[portfolio_id]])  -_xlfn.MINIFS(performance_data[portfolio_value],performance_data[portfolio_id],performance_data[[#This Row],[portfolio_id]])</f>
        <v>464384.52</v>
      </c>
    </row>
    <row r="3846" spans="1:8" x14ac:dyDescent="0.3">
      <c r="A3846">
        <v>6218</v>
      </c>
      <c r="B3846" s="1">
        <v>45027</v>
      </c>
      <c r="C3846">
        <v>118307.8</v>
      </c>
      <c r="D3846">
        <v>-3.42</v>
      </c>
      <c r="E3846">
        <v>-3.62</v>
      </c>
      <c r="F3846">
        <v>1198.21</v>
      </c>
      <c r="G3846">
        <v>181.42</v>
      </c>
      <c r="H3846">
        <f>_xlfn.MAXIFS(performance_data[portfolio_value],performance_data[portfolio_id],performance_data[[#This Row],[portfolio_id]])  -_xlfn.MINIFS(performance_data[portfolio_value],performance_data[portfolio_id],performance_data[[#This Row],[portfolio_id]])</f>
        <v>370614.20999999996</v>
      </c>
    </row>
    <row r="3847" spans="1:8" x14ac:dyDescent="0.3">
      <c r="A3847">
        <v>9920</v>
      </c>
      <c r="B3847" s="1">
        <v>45393</v>
      </c>
      <c r="C3847">
        <v>118283.14</v>
      </c>
      <c r="D3847">
        <v>10.23</v>
      </c>
      <c r="E3847">
        <v>8.49</v>
      </c>
      <c r="F3847">
        <v>64.209999999999994</v>
      </c>
      <c r="G3847">
        <v>8796.4699999999993</v>
      </c>
      <c r="H3847">
        <f>_xlfn.MAXIFS(performance_data[portfolio_value],performance_data[portfolio_id],performance_data[[#This Row],[portfolio_id]])  -_xlfn.MINIFS(performance_data[portfolio_value],performance_data[portfolio_id],performance_data[[#This Row],[portfolio_id]])</f>
        <v>448034.8</v>
      </c>
    </row>
    <row r="3848" spans="1:8" x14ac:dyDescent="0.3">
      <c r="A3848">
        <v>3300</v>
      </c>
      <c r="B3848" s="1">
        <v>44955</v>
      </c>
      <c r="C3848">
        <v>118111.83</v>
      </c>
      <c r="D3848">
        <v>14.02</v>
      </c>
      <c r="E3848">
        <v>12.98</v>
      </c>
      <c r="F3848">
        <v>12834.48</v>
      </c>
      <c r="G3848">
        <v>5080.66</v>
      </c>
      <c r="H3848">
        <f>_xlfn.MAXIFS(performance_data[portfolio_value],performance_data[portfolio_id],performance_data[[#This Row],[portfolio_id]])  -_xlfn.MINIFS(performance_data[portfolio_value],performance_data[portfolio_id],performance_data[[#This Row],[portfolio_id]])</f>
        <v>458185.77999999997</v>
      </c>
    </row>
    <row r="3849" spans="1:8" x14ac:dyDescent="0.3">
      <c r="A3849">
        <v>6444</v>
      </c>
      <c r="B3849" s="1">
        <v>45317</v>
      </c>
      <c r="C3849">
        <v>118101.89</v>
      </c>
      <c r="D3849">
        <v>1.02</v>
      </c>
      <c r="E3849">
        <v>0.89</v>
      </c>
      <c r="F3849">
        <v>19759.82</v>
      </c>
      <c r="G3849">
        <v>13700.25</v>
      </c>
      <c r="H3849">
        <f>_xlfn.MAXIFS(performance_data[portfolio_value],performance_data[portfolio_id],performance_data[[#This Row],[portfolio_id]])  -_xlfn.MINIFS(performance_data[portfolio_value],performance_data[portfolio_id],performance_data[[#This Row],[portfolio_id]])</f>
        <v>462344.38</v>
      </c>
    </row>
    <row r="3850" spans="1:8" x14ac:dyDescent="0.3">
      <c r="A3850">
        <v>2363</v>
      </c>
      <c r="B3850" s="1">
        <v>45087</v>
      </c>
      <c r="C3850">
        <v>117529</v>
      </c>
      <c r="D3850">
        <v>12.31</v>
      </c>
      <c r="E3850">
        <v>10.33</v>
      </c>
      <c r="F3850">
        <v>18696.55</v>
      </c>
      <c r="G3850">
        <v>200.74</v>
      </c>
      <c r="H3850">
        <f>_xlfn.MAXIFS(performance_data[portfolio_value],performance_data[portfolio_id],performance_data[[#This Row],[portfolio_id]])  -_xlfn.MINIFS(performance_data[portfolio_value],performance_data[portfolio_id],performance_data[[#This Row],[portfolio_id]])</f>
        <v>480183.11000000004</v>
      </c>
    </row>
    <row r="3851" spans="1:8" x14ac:dyDescent="0.3">
      <c r="A3851">
        <v>2823</v>
      </c>
      <c r="B3851" s="1">
        <v>45272</v>
      </c>
      <c r="C3851">
        <v>117454.47</v>
      </c>
      <c r="D3851">
        <v>5.5</v>
      </c>
      <c r="E3851">
        <v>5.14</v>
      </c>
      <c r="F3851">
        <v>2671.98</v>
      </c>
      <c r="G3851">
        <v>10366.77</v>
      </c>
      <c r="H3851">
        <f>_xlfn.MAXIFS(performance_data[portfolio_value],performance_data[portfolio_id],performance_data[[#This Row],[portfolio_id]])  -_xlfn.MINIFS(performance_data[portfolio_value],performance_data[portfolio_id],performance_data[[#This Row],[portfolio_id]])</f>
        <v>464043.64</v>
      </c>
    </row>
    <row r="3852" spans="1:8" x14ac:dyDescent="0.3">
      <c r="A3852">
        <v>9044</v>
      </c>
      <c r="B3852" s="1">
        <v>45105</v>
      </c>
      <c r="C3852">
        <v>117390.01</v>
      </c>
      <c r="D3852">
        <v>18.850000000000001</v>
      </c>
      <c r="E3852">
        <v>15.18</v>
      </c>
      <c r="F3852">
        <v>16138.67</v>
      </c>
      <c r="G3852">
        <v>1591.79</v>
      </c>
      <c r="H3852">
        <f>_xlfn.MAXIFS(performance_data[portfolio_value],performance_data[portfolio_id],performance_data[[#This Row],[portfolio_id]])  -_xlfn.MINIFS(performance_data[portfolio_value],performance_data[portfolio_id],performance_data[[#This Row],[portfolio_id]])</f>
        <v>485490.77</v>
      </c>
    </row>
    <row r="3853" spans="1:8" x14ac:dyDescent="0.3">
      <c r="A3853">
        <v>5044</v>
      </c>
      <c r="B3853" s="1">
        <v>44850</v>
      </c>
      <c r="C3853">
        <v>117287.13</v>
      </c>
      <c r="D3853">
        <v>6.91</v>
      </c>
      <c r="E3853">
        <v>6.88</v>
      </c>
      <c r="F3853">
        <v>8785.11</v>
      </c>
      <c r="G3853">
        <v>19282.34</v>
      </c>
      <c r="H3853">
        <f>_xlfn.MAXIFS(performance_data[portfolio_value],performance_data[portfolio_id],performance_data[[#This Row],[portfolio_id]])  -_xlfn.MINIFS(performance_data[portfolio_value],performance_data[portfolio_id],performance_data[[#This Row],[portfolio_id]])</f>
        <v>444691.66</v>
      </c>
    </row>
    <row r="3854" spans="1:8" x14ac:dyDescent="0.3">
      <c r="A3854">
        <v>6240</v>
      </c>
      <c r="B3854" s="1">
        <v>45242</v>
      </c>
      <c r="C3854">
        <v>117184.58</v>
      </c>
      <c r="D3854">
        <v>5.79</v>
      </c>
      <c r="E3854">
        <v>5.08</v>
      </c>
      <c r="F3854">
        <v>6461.82</v>
      </c>
      <c r="G3854">
        <v>15474.28</v>
      </c>
      <c r="H3854">
        <f>_xlfn.MAXIFS(performance_data[portfolio_value],performance_data[portfolio_id],performance_data[[#This Row],[portfolio_id]])  -_xlfn.MINIFS(performance_data[portfolio_value],performance_data[portfolio_id],performance_data[[#This Row],[portfolio_id]])</f>
        <v>472102.02999999997</v>
      </c>
    </row>
    <row r="3855" spans="1:8" x14ac:dyDescent="0.3">
      <c r="A3855">
        <v>4351</v>
      </c>
      <c r="B3855" s="1">
        <v>45471</v>
      </c>
      <c r="C3855">
        <v>117113.37</v>
      </c>
      <c r="D3855">
        <v>-6.16</v>
      </c>
      <c r="E3855">
        <v>-7.38</v>
      </c>
      <c r="F3855">
        <v>2034.69</v>
      </c>
      <c r="G3855">
        <v>8986.3700000000008</v>
      </c>
      <c r="H3855">
        <f>_xlfn.MAXIFS(performance_data[portfolio_value],performance_data[portfolio_id],performance_data[[#This Row],[portfolio_id]])  -_xlfn.MINIFS(performance_data[portfolio_value],performance_data[portfolio_id],performance_data[[#This Row],[portfolio_id]])</f>
        <v>418174.16</v>
      </c>
    </row>
    <row r="3856" spans="1:8" x14ac:dyDescent="0.3">
      <c r="A3856">
        <v>7983</v>
      </c>
      <c r="B3856" s="1">
        <v>45320</v>
      </c>
      <c r="C3856">
        <v>117096.97</v>
      </c>
      <c r="D3856">
        <v>5.25</v>
      </c>
      <c r="E3856">
        <v>5.38</v>
      </c>
      <c r="F3856">
        <v>10658.15</v>
      </c>
      <c r="G3856">
        <v>12840.58</v>
      </c>
      <c r="H3856">
        <f>_xlfn.MAXIFS(performance_data[portfolio_value],performance_data[portfolio_id],performance_data[[#This Row],[portfolio_id]])  -_xlfn.MINIFS(performance_data[portfolio_value],performance_data[portfolio_id],performance_data[[#This Row],[portfolio_id]])</f>
        <v>472441.38</v>
      </c>
    </row>
    <row r="3857" spans="1:8" x14ac:dyDescent="0.3">
      <c r="A3857">
        <v>4843</v>
      </c>
      <c r="B3857" s="1">
        <v>45348</v>
      </c>
      <c r="C3857">
        <v>116921.16</v>
      </c>
      <c r="D3857">
        <v>6.04</v>
      </c>
      <c r="E3857">
        <v>6.78</v>
      </c>
      <c r="F3857">
        <v>18711.669999999998</v>
      </c>
      <c r="G3857">
        <v>8771</v>
      </c>
      <c r="H3857">
        <f>_xlfn.MAXIFS(performance_data[portfolio_value],performance_data[portfolio_id],performance_data[[#This Row],[portfolio_id]])  -_xlfn.MINIFS(performance_data[portfolio_value],performance_data[portfolio_id],performance_data[[#This Row],[portfolio_id]])</f>
        <v>453583.27999999997</v>
      </c>
    </row>
    <row r="3858" spans="1:8" x14ac:dyDescent="0.3">
      <c r="A3858">
        <v>2235</v>
      </c>
      <c r="B3858" s="1">
        <v>45532</v>
      </c>
      <c r="C3858">
        <v>116915.16</v>
      </c>
      <c r="D3858">
        <v>14.99</v>
      </c>
      <c r="E3858">
        <v>13.24</v>
      </c>
      <c r="F3858">
        <v>18540.41</v>
      </c>
      <c r="G3858">
        <v>9876.49</v>
      </c>
      <c r="H3858">
        <f>_xlfn.MAXIFS(performance_data[portfolio_value],performance_data[portfolio_id],performance_data[[#This Row],[portfolio_id]])  -_xlfn.MINIFS(performance_data[portfolio_value],performance_data[portfolio_id],performance_data[[#This Row],[portfolio_id]])</f>
        <v>474352.65</v>
      </c>
    </row>
    <row r="3859" spans="1:8" x14ac:dyDescent="0.3">
      <c r="A3859">
        <v>7747</v>
      </c>
      <c r="B3859" s="1">
        <v>45283</v>
      </c>
      <c r="C3859">
        <v>116772.59</v>
      </c>
      <c r="D3859">
        <v>5.67</v>
      </c>
      <c r="E3859">
        <v>4.7300000000000004</v>
      </c>
      <c r="F3859">
        <v>2452.69</v>
      </c>
      <c r="G3859">
        <v>10148.24</v>
      </c>
      <c r="H3859">
        <f>_xlfn.MAXIFS(performance_data[portfolio_value],performance_data[portfolio_id],performance_data[[#This Row],[portfolio_id]])  -_xlfn.MINIFS(performance_data[portfolio_value],performance_data[portfolio_id],performance_data[[#This Row],[portfolio_id]])</f>
        <v>485139.11</v>
      </c>
    </row>
    <row r="3860" spans="1:8" x14ac:dyDescent="0.3">
      <c r="A3860">
        <v>6240</v>
      </c>
      <c r="B3860" s="1">
        <v>45509</v>
      </c>
      <c r="C3860">
        <v>116763.86</v>
      </c>
      <c r="D3860">
        <v>-6.57</v>
      </c>
      <c r="E3860">
        <v>-6.43</v>
      </c>
      <c r="F3860">
        <v>5465.53</v>
      </c>
      <c r="G3860">
        <v>2934.68</v>
      </c>
      <c r="H3860">
        <f>_xlfn.MAXIFS(performance_data[portfolio_value],performance_data[portfolio_id],performance_data[[#This Row],[portfolio_id]])  -_xlfn.MINIFS(performance_data[portfolio_value],performance_data[portfolio_id],performance_data[[#This Row],[portfolio_id]])</f>
        <v>472102.02999999997</v>
      </c>
    </row>
    <row r="3861" spans="1:8" x14ac:dyDescent="0.3">
      <c r="A3861">
        <v>3900</v>
      </c>
      <c r="B3861" s="1">
        <v>44993</v>
      </c>
      <c r="C3861">
        <v>116629.98</v>
      </c>
      <c r="D3861">
        <v>3</v>
      </c>
      <c r="E3861">
        <v>3.32</v>
      </c>
      <c r="F3861">
        <v>12179.95</v>
      </c>
      <c r="G3861">
        <v>11946.43</v>
      </c>
      <c r="H3861">
        <f>_xlfn.MAXIFS(performance_data[portfolio_value],performance_data[portfolio_id],performance_data[[#This Row],[portfolio_id]])  -_xlfn.MINIFS(performance_data[portfolio_value],performance_data[portfolio_id],performance_data[[#This Row],[portfolio_id]])</f>
        <v>478128.35</v>
      </c>
    </row>
    <row r="3862" spans="1:8" x14ac:dyDescent="0.3">
      <c r="A3862">
        <v>1405</v>
      </c>
      <c r="B3862" s="1">
        <v>44848</v>
      </c>
      <c r="C3862">
        <v>116514.6</v>
      </c>
      <c r="D3862">
        <v>3.03</v>
      </c>
      <c r="E3862">
        <v>3.19</v>
      </c>
      <c r="F3862">
        <v>14886.86</v>
      </c>
      <c r="G3862">
        <v>14143.88</v>
      </c>
      <c r="H3862">
        <f>_xlfn.MAXIFS(performance_data[portfolio_value],performance_data[portfolio_id],performance_data[[#This Row],[portfolio_id]])  -_xlfn.MINIFS(performance_data[portfolio_value],performance_data[portfolio_id],performance_data[[#This Row],[portfolio_id]])</f>
        <v>448826.29000000004</v>
      </c>
    </row>
    <row r="3863" spans="1:8" x14ac:dyDescent="0.3">
      <c r="A3863">
        <v>4771</v>
      </c>
      <c r="B3863" s="1">
        <v>45488</v>
      </c>
      <c r="C3863">
        <v>116503.03999999999</v>
      </c>
      <c r="D3863">
        <v>19.86</v>
      </c>
      <c r="E3863">
        <v>23.66</v>
      </c>
      <c r="F3863">
        <v>13588.13</v>
      </c>
      <c r="G3863">
        <v>10228.629999999999</v>
      </c>
      <c r="H3863">
        <f>_xlfn.MAXIFS(performance_data[portfolio_value],performance_data[portfolio_id],performance_data[[#This Row],[portfolio_id]])  -_xlfn.MINIFS(performance_data[portfolio_value],performance_data[portfolio_id],performance_data[[#This Row],[portfolio_id]])</f>
        <v>445300.02</v>
      </c>
    </row>
    <row r="3864" spans="1:8" x14ac:dyDescent="0.3">
      <c r="A3864">
        <v>3558</v>
      </c>
      <c r="B3864" s="1">
        <v>45548</v>
      </c>
      <c r="C3864">
        <v>116498.8</v>
      </c>
      <c r="D3864">
        <v>12.18</v>
      </c>
      <c r="E3864">
        <v>11.25</v>
      </c>
      <c r="F3864">
        <v>16608.72</v>
      </c>
      <c r="G3864">
        <v>616.1</v>
      </c>
      <c r="H3864">
        <f>_xlfn.MAXIFS(performance_data[portfolio_value],performance_data[portfolio_id],performance_data[[#This Row],[portfolio_id]])  -_xlfn.MINIFS(performance_data[portfolio_value],performance_data[portfolio_id],performance_data[[#This Row],[portfolio_id]])</f>
        <v>425424.75</v>
      </c>
    </row>
    <row r="3865" spans="1:8" x14ac:dyDescent="0.3">
      <c r="A3865">
        <v>9031</v>
      </c>
      <c r="B3865" s="1">
        <v>45403</v>
      </c>
      <c r="C3865">
        <v>116368.47</v>
      </c>
      <c r="D3865">
        <v>-9.57</v>
      </c>
      <c r="E3865">
        <v>-11.19</v>
      </c>
      <c r="F3865">
        <v>16248.03</v>
      </c>
      <c r="G3865">
        <v>4918.22</v>
      </c>
      <c r="H3865">
        <f>_xlfn.MAXIFS(performance_data[portfolio_value],performance_data[portfolio_id],performance_data[[#This Row],[portfolio_id]])  -_xlfn.MINIFS(performance_data[portfolio_value],performance_data[portfolio_id],performance_data[[#This Row],[portfolio_id]])</f>
        <v>485890.45999999996</v>
      </c>
    </row>
    <row r="3866" spans="1:8" x14ac:dyDescent="0.3">
      <c r="A3866">
        <v>6536</v>
      </c>
      <c r="B3866" s="1">
        <v>45264</v>
      </c>
      <c r="C3866">
        <v>116366.9</v>
      </c>
      <c r="D3866">
        <v>-8.7799999999999994</v>
      </c>
      <c r="E3866">
        <v>-9.3800000000000008</v>
      </c>
      <c r="F3866">
        <v>6250.89</v>
      </c>
      <c r="G3866">
        <v>19028.88</v>
      </c>
      <c r="H3866">
        <f>_xlfn.MAXIFS(performance_data[portfolio_value],performance_data[portfolio_id],performance_data[[#This Row],[portfolio_id]])  -_xlfn.MINIFS(performance_data[portfolio_value],performance_data[portfolio_id],performance_data[[#This Row],[portfolio_id]])</f>
        <v>418170.61</v>
      </c>
    </row>
    <row r="3867" spans="1:8" x14ac:dyDescent="0.3">
      <c r="A3867">
        <v>3258</v>
      </c>
      <c r="B3867" s="1">
        <v>44915</v>
      </c>
      <c r="C3867">
        <v>116336.56</v>
      </c>
      <c r="D3867">
        <v>0.13</v>
      </c>
      <c r="E3867">
        <v>0.13</v>
      </c>
      <c r="F3867">
        <v>14354.74</v>
      </c>
      <c r="G3867">
        <v>16686.02</v>
      </c>
      <c r="H3867">
        <f>_xlfn.MAXIFS(performance_data[portfolio_value],performance_data[portfolio_id],performance_data[[#This Row],[portfolio_id]])  -_xlfn.MINIFS(performance_data[portfolio_value],performance_data[portfolio_id],performance_data[[#This Row],[portfolio_id]])</f>
        <v>470116.22000000003</v>
      </c>
    </row>
    <row r="3868" spans="1:8" x14ac:dyDescent="0.3">
      <c r="A3868">
        <v>9900</v>
      </c>
      <c r="B3868" s="1">
        <v>45214</v>
      </c>
      <c r="C3868">
        <v>116280.78</v>
      </c>
      <c r="D3868">
        <v>-3.12</v>
      </c>
      <c r="E3868">
        <v>-2.56</v>
      </c>
      <c r="F3868">
        <v>12072.84</v>
      </c>
      <c r="G3868">
        <v>19635.79</v>
      </c>
      <c r="H3868">
        <f>_xlfn.MAXIFS(performance_data[portfolio_value],performance_data[portfolio_id],performance_data[[#This Row],[portfolio_id]])  -_xlfn.MINIFS(performance_data[portfolio_value],performance_data[portfolio_id],performance_data[[#This Row],[portfolio_id]])</f>
        <v>451618.76</v>
      </c>
    </row>
    <row r="3869" spans="1:8" x14ac:dyDescent="0.3">
      <c r="A3869">
        <v>1770</v>
      </c>
      <c r="B3869" s="1">
        <v>44983</v>
      </c>
      <c r="C3869">
        <v>116272.19</v>
      </c>
      <c r="D3869">
        <v>19.46</v>
      </c>
      <c r="E3869">
        <v>16.64</v>
      </c>
      <c r="F3869">
        <v>10848.4</v>
      </c>
      <c r="G3869">
        <v>4693.07</v>
      </c>
      <c r="H3869">
        <f>_xlfn.MAXIFS(performance_data[portfolio_value],performance_data[portfolio_id],performance_data[[#This Row],[portfolio_id]])  -_xlfn.MINIFS(performance_data[portfolio_value],performance_data[portfolio_id],performance_data[[#This Row],[portfolio_id]])</f>
        <v>437061.47</v>
      </c>
    </row>
    <row r="3870" spans="1:8" x14ac:dyDescent="0.3">
      <c r="A3870">
        <v>9525</v>
      </c>
      <c r="B3870" s="1">
        <v>45351</v>
      </c>
      <c r="C3870">
        <v>116268.47</v>
      </c>
      <c r="D3870">
        <v>-8.19</v>
      </c>
      <c r="E3870">
        <v>-7.61</v>
      </c>
      <c r="F3870">
        <v>15886.74</v>
      </c>
      <c r="G3870">
        <v>18342.59</v>
      </c>
      <c r="H3870">
        <f>_xlfn.MAXIFS(performance_data[portfolio_value],performance_data[portfolio_id],performance_data[[#This Row],[portfolio_id]])  -_xlfn.MINIFS(performance_data[portfolio_value],performance_data[portfolio_id],performance_data[[#This Row],[portfolio_id]])</f>
        <v>443691.57</v>
      </c>
    </row>
    <row r="3871" spans="1:8" x14ac:dyDescent="0.3">
      <c r="A3871">
        <v>8975</v>
      </c>
      <c r="B3871" s="1">
        <v>45441</v>
      </c>
      <c r="C3871">
        <v>116213.38</v>
      </c>
      <c r="D3871">
        <v>-2.34</v>
      </c>
      <c r="E3871">
        <v>-2.52</v>
      </c>
      <c r="F3871">
        <v>15854.29</v>
      </c>
      <c r="G3871">
        <v>10670.13</v>
      </c>
      <c r="H3871">
        <f>_xlfn.MAXIFS(performance_data[portfolio_value],performance_data[portfolio_id],performance_data[[#This Row],[portfolio_id]])  -_xlfn.MINIFS(performance_data[portfolio_value],performance_data[portfolio_id],performance_data[[#This Row],[portfolio_id]])</f>
        <v>483808.81999999995</v>
      </c>
    </row>
    <row r="3872" spans="1:8" x14ac:dyDescent="0.3">
      <c r="A3872">
        <v>7049</v>
      </c>
      <c r="B3872" s="1">
        <v>45450</v>
      </c>
      <c r="C3872">
        <v>115936.74</v>
      </c>
      <c r="D3872">
        <v>11.05</v>
      </c>
      <c r="E3872">
        <v>12.85</v>
      </c>
      <c r="F3872">
        <v>3920.21</v>
      </c>
      <c r="G3872">
        <v>18875.12</v>
      </c>
      <c r="H3872">
        <f>_xlfn.MAXIFS(performance_data[portfolio_value],performance_data[portfolio_id],performance_data[[#This Row],[portfolio_id]])  -_xlfn.MINIFS(performance_data[portfolio_value],performance_data[portfolio_id],performance_data[[#This Row],[portfolio_id]])</f>
        <v>484324.69999999995</v>
      </c>
    </row>
    <row r="3873" spans="1:8" x14ac:dyDescent="0.3">
      <c r="A3873">
        <v>1726</v>
      </c>
      <c r="B3873" s="1">
        <v>45264</v>
      </c>
      <c r="C3873">
        <v>115912.8</v>
      </c>
      <c r="D3873">
        <v>-3.68</v>
      </c>
      <c r="E3873">
        <v>-3.92</v>
      </c>
      <c r="F3873">
        <v>10449.69</v>
      </c>
      <c r="G3873">
        <v>10470.84</v>
      </c>
      <c r="H3873">
        <f>_xlfn.MAXIFS(performance_data[portfolio_value],performance_data[portfolio_id],performance_data[[#This Row],[portfolio_id]])  -_xlfn.MINIFS(performance_data[portfolio_value],performance_data[portfolio_id],performance_data[[#This Row],[portfolio_id]])</f>
        <v>399055.5</v>
      </c>
    </row>
    <row r="3874" spans="1:8" x14ac:dyDescent="0.3">
      <c r="A3874">
        <v>8355</v>
      </c>
      <c r="B3874" s="1">
        <v>45179</v>
      </c>
      <c r="C3874">
        <v>115795.19</v>
      </c>
      <c r="D3874">
        <v>5.8</v>
      </c>
      <c r="E3874">
        <v>5.38</v>
      </c>
      <c r="F3874">
        <v>19175.29</v>
      </c>
      <c r="G3874">
        <v>12040.6</v>
      </c>
      <c r="H3874">
        <f>_xlfn.MAXIFS(performance_data[portfolio_value],performance_data[portfolio_id],performance_data[[#This Row],[portfolio_id]])  -_xlfn.MINIFS(performance_data[portfolio_value],performance_data[portfolio_id],performance_data[[#This Row],[portfolio_id]])</f>
        <v>437888.26</v>
      </c>
    </row>
    <row r="3875" spans="1:8" x14ac:dyDescent="0.3">
      <c r="A3875">
        <v>2079</v>
      </c>
      <c r="B3875" s="1">
        <v>44987</v>
      </c>
      <c r="C3875">
        <v>115735.44</v>
      </c>
      <c r="D3875">
        <v>1.76</v>
      </c>
      <c r="E3875">
        <v>1.55</v>
      </c>
      <c r="F3875">
        <v>9339.5</v>
      </c>
      <c r="G3875">
        <v>12976.41</v>
      </c>
      <c r="H3875">
        <f>_xlfn.MAXIFS(performance_data[portfolio_value],performance_data[portfolio_id],performance_data[[#This Row],[portfolio_id]])  -_xlfn.MINIFS(performance_data[portfolio_value],performance_data[portfolio_id],performance_data[[#This Row],[portfolio_id]])</f>
        <v>464239.71</v>
      </c>
    </row>
    <row r="3876" spans="1:8" x14ac:dyDescent="0.3">
      <c r="A3876">
        <v>8907</v>
      </c>
      <c r="B3876" s="1">
        <v>45157</v>
      </c>
      <c r="C3876">
        <v>115466.37</v>
      </c>
      <c r="D3876">
        <v>-9.81</v>
      </c>
      <c r="E3876">
        <v>-11.53</v>
      </c>
      <c r="F3876">
        <v>2088.75</v>
      </c>
      <c r="G3876">
        <v>19029.72</v>
      </c>
      <c r="H3876">
        <f>_xlfn.MAXIFS(performance_data[portfolio_value],performance_data[portfolio_id],performance_data[[#This Row],[portfolio_id]])  -_xlfn.MINIFS(performance_data[portfolio_value],performance_data[portfolio_id],performance_data[[#This Row],[portfolio_id]])</f>
        <v>482589.74</v>
      </c>
    </row>
    <row r="3877" spans="1:8" x14ac:dyDescent="0.3">
      <c r="A3877">
        <v>4119</v>
      </c>
      <c r="B3877" s="1">
        <v>45470</v>
      </c>
      <c r="C3877">
        <v>115378.15</v>
      </c>
      <c r="D3877">
        <v>-4.8899999999999997</v>
      </c>
      <c r="E3877">
        <v>-5.3</v>
      </c>
      <c r="F3877">
        <v>7690.17</v>
      </c>
      <c r="G3877">
        <v>18457.349999999999</v>
      </c>
      <c r="H3877">
        <f>_xlfn.MAXIFS(performance_data[portfolio_value],performance_data[portfolio_id],performance_data[[#This Row],[portfolio_id]])  -_xlfn.MINIFS(performance_data[portfolio_value],performance_data[portfolio_id],performance_data[[#This Row],[portfolio_id]])</f>
        <v>478103.85000000003</v>
      </c>
    </row>
    <row r="3878" spans="1:8" x14ac:dyDescent="0.3">
      <c r="A3878">
        <v>4948</v>
      </c>
      <c r="B3878" s="1">
        <v>44882</v>
      </c>
      <c r="C3878">
        <v>115258.46</v>
      </c>
      <c r="D3878">
        <v>-9.19</v>
      </c>
      <c r="E3878">
        <v>-7.48</v>
      </c>
      <c r="F3878">
        <v>10021.23</v>
      </c>
      <c r="G3878">
        <v>4480.6000000000004</v>
      </c>
      <c r="H3878">
        <f>_xlfn.MAXIFS(performance_data[portfolio_value],performance_data[portfolio_id],performance_data[[#This Row],[portfolio_id]])  -_xlfn.MINIFS(performance_data[portfolio_value],performance_data[portfolio_id],performance_data[[#This Row],[portfolio_id]])</f>
        <v>431324.61</v>
      </c>
    </row>
    <row r="3879" spans="1:8" x14ac:dyDescent="0.3">
      <c r="A3879">
        <v>8234</v>
      </c>
      <c r="B3879" s="1">
        <v>45151</v>
      </c>
      <c r="C3879">
        <v>115188.82</v>
      </c>
      <c r="D3879">
        <v>14.18</v>
      </c>
      <c r="E3879">
        <v>13.01</v>
      </c>
      <c r="F3879">
        <v>2000.47</v>
      </c>
      <c r="G3879">
        <v>3679.22</v>
      </c>
      <c r="H3879">
        <f>_xlfn.MAXIFS(performance_data[portfolio_value],performance_data[portfolio_id],performance_data[[#This Row],[portfolio_id]])  -_xlfn.MINIFS(performance_data[portfolio_value],performance_data[portfolio_id],performance_data[[#This Row],[portfolio_id]])</f>
        <v>465032.04</v>
      </c>
    </row>
    <row r="3880" spans="1:8" x14ac:dyDescent="0.3">
      <c r="A3880">
        <v>2304</v>
      </c>
      <c r="B3880" s="1">
        <v>45102</v>
      </c>
      <c r="C3880">
        <v>114836.54</v>
      </c>
      <c r="D3880">
        <v>6.47</v>
      </c>
      <c r="E3880">
        <v>7.76</v>
      </c>
      <c r="F3880">
        <v>14721.13</v>
      </c>
      <c r="G3880">
        <v>593.39</v>
      </c>
      <c r="H3880">
        <f>_xlfn.MAXIFS(performance_data[portfolio_value],performance_data[portfolio_id],performance_data[[#This Row],[portfolio_id]])  -_xlfn.MINIFS(performance_data[portfolio_value],performance_data[portfolio_id],performance_data[[#This Row],[portfolio_id]])</f>
        <v>451431.26</v>
      </c>
    </row>
    <row r="3881" spans="1:8" x14ac:dyDescent="0.3">
      <c r="A3881">
        <v>2474</v>
      </c>
      <c r="B3881" s="1">
        <v>45553</v>
      </c>
      <c r="C3881">
        <v>114740.69</v>
      </c>
      <c r="D3881">
        <v>-0.63</v>
      </c>
      <c r="E3881">
        <v>-0.62</v>
      </c>
      <c r="F3881">
        <v>3681.9</v>
      </c>
      <c r="G3881">
        <v>15765.42</v>
      </c>
      <c r="H3881">
        <f>_xlfn.MAXIFS(performance_data[portfolio_value],performance_data[portfolio_id],performance_data[[#This Row],[portfolio_id]])  -_xlfn.MINIFS(performance_data[portfolio_value],performance_data[portfolio_id],performance_data[[#This Row],[portfolio_id]])</f>
        <v>428389.51</v>
      </c>
    </row>
    <row r="3882" spans="1:8" x14ac:dyDescent="0.3">
      <c r="A3882">
        <v>6536</v>
      </c>
      <c r="B3882" s="1">
        <v>45122</v>
      </c>
      <c r="C3882">
        <v>114505.07</v>
      </c>
      <c r="D3882">
        <v>5.96</v>
      </c>
      <c r="E3882">
        <v>5.81</v>
      </c>
      <c r="F3882">
        <v>14745.93</v>
      </c>
      <c r="G3882">
        <v>18151.32</v>
      </c>
      <c r="H3882">
        <f>_xlfn.MAXIFS(performance_data[portfolio_value],performance_data[portfolio_id],performance_data[[#This Row],[portfolio_id]])  -_xlfn.MINIFS(performance_data[portfolio_value],performance_data[portfolio_id],performance_data[[#This Row],[portfolio_id]])</f>
        <v>418170.61</v>
      </c>
    </row>
    <row r="3883" spans="1:8" x14ac:dyDescent="0.3">
      <c r="A3883">
        <v>4705</v>
      </c>
      <c r="B3883" s="1">
        <v>45497</v>
      </c>
      <c r="C3883">
        <v>114391.39</v>
      </c>
      <c r="D3883">
        <v>-9.52</v>
      </c>
      <c r="E3883">
        <v>-9.6999999999999993</v>
      </c>
      <c r="F3883">
        <v>5164.29</v>
      </c>
      <c r="G3883">
        <v>5133.01</v>
      </c>
      <c r="H3883">
        <f>_xlfn.MAXIFS(performance_data[portfolio_value],performance_data[portfolio_id],performance_data[[#This Row],[portfolio_id]])  -_xlfn.MINIFS(performance_data[portfolio_value],performance_data[portfolio_id],performance_data[[#This Row],[portfolio_id]])</f>
        <v>457432.01999999996</v>
      </c>
    </row>
    <row r="3884" spans="1:8" x14ac:dyDescent="0.3">
      <c r="A3884">
        <v>4321</v>
      </c>
      <c r="B3884" s="1">
        <v>45161</v>
      </c>
      <c r="C3884">
        <v>114226.8</v>
      </c>
      <c r="D3884">
        <v>2.62</v>
      </c>
      <c r="E3884">
        <v>3.07</v>
      </c>
      <c r="F3884">
        <v>18158.09</v>
      </c>
      <c r="G3884">
        <v>16531.560000000001</v>
      </c>
      <c r="H3884">
        <f>_xlfn.MAXIFS(performance_data[portfolio_value],performance_data[portfolio_id],performance_data[[#This Row],[portfolio_id]])  -_xlfn.MINIFS(performance_data[portfolio_value],performance_data[portfolio_id],performance_data[[#This Row],[portfolio_id]])</f>
        <v>487167.08</v>
      </c>
    </row>
    <row r="3885" spans="1:8" x14ac:dyDescent="0.3">
      <c r="A3885">
        <v>3640</v>
      </c>
      <c r="B3885" s="1">
        <v>45464</v>
      </c>
      <c r="C3885">
        <v>114176.85</v>
      </c>
      <c r="D3885">
        <v>-3.89</v>
      </c>
      <c r="E3885">
        <v>-4.0199999999999996</v>
      </c>
      <c r="F3885">
        <v>8662.4</v>
      </c>
      <c r="G3885">
        <v>12359.59</v>
      </c>
      <c r="H3885">
        <f>_xlfn.MAXIFS(performance_data[portfolio_value],performance_data[portfolio_id],performance_data[[#This Row],[portfolio_id]])  -_xlfn.MINIFS(performance_data[portfolio_value],performance_data[portfolio_id],performance_data[[#This Row],[portfolio_id]])</f>
        <v>436207.13999999996</v>
      </c>
    </row>
    <row r="3886" spans="1:8" x14ac:dyDescent="0.3">
      <c r="A3886">
        <v>2448</v>
      </c>
      <c r="B3886" s="1">
        <v>45240</v>
      </c>
      <c r="C3886">
        <v>114035.63</v>
      </c>
      <c r="D3886">
        <v>10.46</v>
      </c>
      <c r="E3886">
        <v>12.18</v>
      </c>
      <c r="F3886">
        <v>312.83</v>
      </c>
      <c r="G3886">
        <v>16784.28</v>
      </c>
      <c r="H3886">
        <f>_xlfn.MAXIFS(performance_data[portfolio_value],performance_data[portfolio_id],performance_data[[#This Row],[portfolio_id]])  -_xlfn.MINIFS(performance_data[portfolio_value],performance_data[portfolio_id],performance_data[[#This Row],[portfolio_id]])</f>
        <v>392353.16</v>
      </c>
    </row>
    <row r="3887" spans="1:8" x14ac:dyDescent="0.3">
      <c r="A3887">
        <v>8582</v>
      </c>
      <c r="B3887" s="1">
        <v>45475</v>
      </c>
      <c r="C3887">
        <v>113836.66</v>
      </c>
      <c r="D3887">
        <v>2.69</v>
      </c>
      <c r="E3887">
        <v>2.86</v>
      </c>
      <c r="F3887">
        <v>6798.32</v>
      </c>
      <c r="G3887">
        <v>6853.92</v>
      </c>
      <c r="H3887">
        <f>_xlfn.MAXIFS(performance_data[portfolio_value],performance_data[portfolio_id],performance_data[[#This Row],[portfolio_id]])  -_xlfn.MINIFS(performance_data[portfolio_value],performance_data[portfolio_id],performance_data[[#This Row],[portfolio_id]])</f>
        <v>468848.31</v>
      </c>
    </row>
    <row r="3888" spans="1:8" x14ac:dyDescent="0.3">
      <c r="A3888">
        <v>2439</v>
      </c>
      <c r="B3888" s="1">
        <v>45048</v>
      </c>
      <c r="C3888">
        <v>113793.02</v>
      </c>
      <c r="D3888">
        <v>-7.79</v>
      </c>
      <c r="E3888">
        <v>-8.82</v>
      </c>
      <c r="F3888">
        <v>16256.45</v>
      </c>
      <c r="G3888">
        <v>11707.36</v>
      </c>
      <c r="H3888">
        <f>_xlfn.MAXIFS(performance_data[portfolio_value],performance_data[portfolio_id],performance_data[[#This Row],[portfolio_id]])  -_xlfn.MINIFS(performance_data[portfolio_value],performance_data[portfolio_id],performance_data[[#This Row],[portfolio_id]])</f>
        <v>472759.56</v>
      </c>
    </row>
    <row r="3889" spans="1:8" x14ac:dyDescent="0.3">
      <c r="A3889">
        <v>4355</v>
      </c>
      <c r="B3889" s="1">
        <v>45054</v>
      </c>
      <c r="C3889">
        <v>113758.35</v>
      </c>
      <c r="D3889">
        <v>2.93</v>
      </c>
      <c r="E3889">
        <v>3.17</v>
      </c>
      <c r="F3889">
        <v>8589.84</v>
      </c>
      <c r="G3889">
        <v>17686.75</v>
      </c>
      <c r="H3889">
        <f>_xlfn.MAXIFS(performance_data[portfolio_value],performance_data[portfolio_id],performance_data[[#This Row],[portfolio_id]])  -_xlfn.MINIFS(performance_data[portfolio_value],performance_data[portfolio_id],performance_data[[#This Row],[portfolio_id]])</f>
        <v>490384.75999999995</v>
      </c>
    </row>
    <row r="3890" spans="1:8" x14ac:dyDescent="0.3">
      <c r="A3890">
        <v>5646</v>
      </c>
      <c r="B3890" s="1">
        <v>45055</v>
      </c>
      <c r="C3890">
        <v>113588.78</v>
      </c>
      <c r="D3890">
        <v>5.21</v>
      </c>
      <c r="E3890">
        <v>4.33</v>
      </c>
      <c r="F3890">
        <v>19040.810000000001</v>
      </c>
      <c r="G3890">
        <v>10980.35</v>
      </c>
      <c r="H3890">
        <f>_xlfn.MAXIFS(performance_data[portfolio_value],performance_data[portfolio_id],performance_data[[#This Row],[portfolio_id]])  -_xlfn.MINIFS(performance_data[portfolio_value],performance_data[portfolio_id],performance_data[[#This Row],[portfolio_id]])</f>
        <v>470901.14</v>
      </c>
    </row>
    <row r="3891" spans="1:8" x14ac:dyDescent="0.3">
      <c r="A3891">
        <v>4862</v>
      </c>
      <c r="B3891" s="1">
        <v>45002</v>
      </c>
      <c r="C3891">
        <v>113488.41</v>
      </c>
      <c r="D3891">
        <v>13.32</v>
      </c>
      <c r="E3891">
        <v>14.56</v>
      </c>
      <c r="F3891">
        <v>16265.8</v>
      </c>
      <c r="G3891">
        <v>13542.27</v>
      </c>
      <c r="H3891">
        <f>_xlfn.MAXIFS(performance_data[portfolio_value],performance_data[portfolio_id],performance_data[[#This Row],[portfolio_id]])  -_xlfn.MINIFS(performance_data[portfolio_value],performance_data[portfolio_id],performance_data[[#This Row],[portfolio_id]])</f>
        <v>473464.66000000003</v>
      </c>
    </row>
    <row r="3892" spans="1:8" x14ac:dyDescent="0.3">
      <c r="A3892">
        <v>1845</v>
      </c>
      <c r="B3892" s="1">
        <v>45408</v>
      </c>
      <c r="C3892">
        <v>113442.74</v>
      </c>
      <c r="D3892">
        <v>-8.09</v>
      </c>
      <c r="E3892">
        <v>-9.24</v>
      </c>
      <c r="F3892">
        <v>6508.27</v>
      </c>
      <c r="G3892">
        <v>16271.94</v>
      </c>
      <c r="H3892">
        <f>_xlfn.MAXIFS(performance_data[portfolio_value],performance_data[portfolio_id],performance_data[[#This Row],[portfolio_id]])  -_xlfn.MINIFS(performance_data[portfolio_value],performance_data[portfolio_id],performance_data[[#This Row],[portfolio_id]])</f>
        <v>457089.26999999996</v>
      </c>
    </row>
    <row r="3893" spans="1:8" x14ac:dyDescent="0.3">
      <c r="A3893">
        <v>2344</v>
      </c>
      <c r="B3893" s="1">
        <v>44958</v>
      </c>
      <c r="C3893">
        <v>113384.56</v>
      </c>
      <c r="D3893">
        <v>-2.82</v>
      </c>
      <c r="E3893">
        <v>-3.28</v>
      </c>
      <c r="F3893">
        <v>10278.49</v>
      </c>
      <c r="G3893">
        <v>12494.89</v>
      </c>
      <c r="H3893">
        <f>_xlfn.MAXIFS(performance_data[portfolio_value],performance_data[portfolio_id],performance_data[[#This Row],[portfolio_id]])  -_xlfn.MINIFS(performance_data[portfolio_value],performance_data[portfolio_id],performance_data[[#This Row],[portfolio_id]])</f>
        <v>454138.68</v>
      </c>
    </row>
    <row r="3894" spans="1:8" x14ac:dyDescent="0.3">
      <c r="A3894">
        <v>5264</v>
      </c>
      <c r="B3894" s="1">
        <v>44907</v>
      </c>
      <c r="C3894">
        <v>113263.11</v>
      </c>
      <c r="D3894">
        <v>18.239999999999998</v>
      </c>
      <c r="E3894">
        <v>20.92</v>
      </c>
      <c r="F3894">
        <v>13643.39</v>
      </c>
      <c r="G3894">
        <v>12472.16</v>
      </c>
      <c r="H3894">
        <f>_xlfn.MAXIFS(performance_data[portfolio_value],performance_data[portfolio_id],performance_data[[#This Row],[portfolio_id]])  -_xlfn.MINIFS(performance_data[portfolio_value],performance_data[portfolio_id],performance_data[[#This Row],[portfolio_id]])</f>
        <v>488077.94</v>
      </c>
    </row>
    <row r="3895" spans="1:8" x14ac:dyDescent="0.3">
      <c r="A3895">
        <v>7234</v>
      </c>
      <c r="B3895" s="1">
        <v>45056</v>
      </c>
      <c r="C3895">
        <v>113136.76</v>
      </c>
      <c r="D3895">
        <v>16.829999999999998</v>
      </c>
      <c r="E3895">
        <v>19.72</v>
      </c>
      <c r="F3895">
        <v>4650.05</v>
      </c>
      <c r="G3895">
        <v>3747.15</v>
      </c>
      <c r="H3895">
        <f>_xlfn.MAXIFS(performance_data[portfolio_value],performance_data[portfolio_id],performance_data[[#This Row],[portfolio_id]])  -_xlfn.MINIFS(performance_data[portfolio_value],performance_data[portfolio_id],performance_data[[#This Row],[portfolio_id]])</f>
        <v>446518.34</v>
      </c>
    </row>
    <row r="3896" spans="1:8" x14ac:dyDescent="0.3">
      <c r="A3896">
        <v>8625</v>
      </c>
      <c r="B3896" s="1">
        <v>44943</v>
      </c>
      <c r="C3896">
        <v>113130.78</v>
      </c>
      <c r="D3896">
        <v>7.92</v>
      </c>
      <c r="E3896">
        <v>8.61</v>
      </c>
      <c r="F3896">
        <v>5005.71</v>
      </c>
      <c r="G3896">
        <v>11551.78</v>
      </c>
      <c r="H3896">
        <f>_xlfn.MAXIFS(performance_data[portfolio_value],performance_data[portfolio_id],performance_data[[#This Row],[portfolio_id]])  -_xlfn.MINIFS(performance_data[portfolio_value],performance_data[portfolio_id],performance_data[[#This Row],[portfolio_id]])</f>
        <v>464702.64</v>
      </c>
    </row>
    <row r="3897" spans="1:8" x14ac:dyDescent="0.3">
      <c r="A3897">
        <v>7655</v>
      </c>
      <c r="B3897" s="1">
        <v>45330</v>
      </c>
      <c r="C3897">
        <v>113108.15</v>
      </c>
      <c r="D3897">
        <v>15.53</v>
      </c>
      <c r="E3897">
        <v>15.78</v>
      </c>
      <c r="F3897">
        <v>12138.2</v>
      </c>
      <c r="G3897">
        <v>3721.26</v>
      </c>
      <c r="H3897">
        <f>_xlfn.MAXIFS(performance_data[portfolio_value],performance_data[portfolio_id],performance_data[[#This Row],[portfolio_id]])  -_xlfn.MINIFS(performance_data[portfolio_value],performance_data[portfolio_id],performance_data[[#This Row],[portfolio_id]])</f>
        <v>476664.48000000004</v>
      </c>
    </row>
    <row r="3898" spans="1:8" x14ac:dyDescent="0.3">
      <c r="A3898">
        <v>1410</v>
      </c>
      <c r="B3898" s="1">
        <v>45004</v>
      </c>
      <c r="C3898">
        <v>113002.33</v>
      </c>
      <c r="D3898">
        <v>-9.74</v>
      </c>
      <c r="E3898">
        <v>-8.41</v>
      </c>
      <c r="F3898">
        <v>8871.7900000000009</v>
      </c>
      <c r="G3898">
        <v>10711.96</v>
      </c>
      <c r="H3898">
        <f>_xlfn.MAXIFS(performance_data[portfolio_value],performance_data[portfolio_id],performance_data[[#This Row],[portfolio_id]])  -_xlfn.MINIFS(performance_data[portfolio_value],performance_data[portfolio_id],performance_data[[#This Row],[portfolio_id]])</f>
        <v>481394.79</v>
      </c>
    </row>
    <row r="3899" spans="1:8" x14ac:dyDescent="0.3">
      <c r="A3899">
        <v>6444</v>
      </c>
      <c r="B3899" s="1">
        <v>45313</v>
      </c>
      <c r="C3899">
        <v>112968.55</v>
      </c>
      <c r="D3899">
        <v>19.420000000000002</v>
      </c>
      <c r="E3899">
        <v>18.309999999999999</v>
      </c>
      <c r="F3899">
        <v>16425.63</v>
      </c>
      <c r="G3899">
        <v>14897.68</v>
      </c>
      <c r="H3899">
        <f>_xlfn.MAXIFS(performance_data[portfolio_value],performance_data[portfolio_id],performance_data[[#This Row],[portfolio_id]])  -_xlfn.MINIFS(performance_data[portfolio_value],performance_data[portfolio_id],performance_data[[#This Row],[portfolio_id]])</f>
        <v>462344.38</v>
      </c>
    </row>
    <row r="3900" spans="1:8" x14ac:dyDescent="0.3">
      <c r="A3900">
        <v>1787</v>
      </c>
      <c r="B3900" s="1">
        <v>45027</v>
      </c>
      <c r="C3900">
        <v>112820.07</v>
      </c>
      <c r="D3900">
        <v>2.06</v>
      </c>
      <c r="E3900">
        <v>2.44</v>
      </c>
      <c r="F3900">
        <v>14759.74</v>
      </c>
      <c r="G3900">
        <v>19482.400000000001</v>
      </c>
      <c r="H3900">
        <f>_xlfn.MAXIFS(performance_data[portfolio_value],performance_data[portfolio_id],performance_data[[#This Row],[portfolio_id]])  -_xlfn.MINIFS(performance_data[portfolio_value],performance_data[portfolio_id],performance_data[[#This Row],[portfolio_id]])</f>
        <v>436386.18</v>
      </c>
    </row>
    <row r="3901" spans="1:8" x14ac:dyDescent="0.3">
      <c r="A3901">
        <v>1787</v>
      </c>
      <c r="B3901" s="1">
        <v>44949</v>
      </c>
      <c r="C3901">
        <v>112815.42</v>
      </c>
      <c r="D3901">
        <v>16.55</v>
      </c>
      <c r="E3901">
        <v>15.83</v>
      </c>
      <c r="F3901">
        <v>12758.15</v>
      </c>
      <c r="G3901">
        <v>3878.13</v>
      </c>
      <c r="H3901">
        <f>_xlfn.MAXIFS(performance_data[portfolio_value],performance_data[portfolio_id],performance_data[[#This Row],[portfolio_id]])  -_xlfn.MINIFS(performance_data[portfolio_value],performance_data[portfolio_id],performance_data[[#This Row],[portfolio_id]])</f>
        <v>436386.18</v>
      </c>
    </row>
    <row r="3902" spans="1:8" x14ac:dyDescent="0.3">
      <c r="A3902">
        <v>6590</v>
      </c>
      <c r="B3902" s="1">
        <v>45083</v>
      </c>
      <c r="C3902">
        <v>112785.61</v>
      </c>
      <c r="D3902">
        <v>12.47</v>
      </c>
      <c r="E3902">
        <v>10.16</v>
      </c>
      <c r="F3902">
        <v>16408.89</v>
      </c>
      <c r="G3902">
        <v>18732.62</v>
      </c>
      <c r="H3902">
        <f>_xlfn.MAXIFS(performance_data[portfolio_value],performance_data[portfolio_id],performance_data[[#This Row],[portfolio_id]])  -_xlfn.MINIFS(performance_data[portfolio_value],performance_data[portfolio_id],performance_data[[#This Row],[portfolio_id]])</f>
        <v>473105.95</v>
      </c>
    </row>
    <row r="3903" spans="1:8" x14ac:dyDescent="0.3">
      <c r="A3903">
        <v>5158</v>
      </c>
      <c r="B3903" s="1">
        <v>45122</v>
      </c>
      <c r="C3903">
        <v>112394.43</v>
      </c>
      <c r="D3903">
        <v>8.01</v>
      </c>
      <c r="E3903">
        <v>9.48</v>
      </c>
      <c r="F3903">
        <v>6878.81</v>
      </c>
      <c r="G3903">
        <v>4507.9799999999996</v>
      </c>
      <c r="H3903">
        <f>_xlfn.MAXIFS(performance_data[portfolio_value],performance_data[portfolio_id],performance_data[[#This Row],[portfolio_id]])  -_xlfn.MINIFS(performance_data[portfolio_value],performance_data[portfolio_id],performance_data[[#This Row],[portfolio_id]])</f>
        <v>473185.55000000005</v>
      </c>
    </row>
    <row r="3904" spans="1:8" x14ac:dyDescent="0.3">
      <c r="A3904">
        <v>9751</v>
      </c>
      <c r="B3904" s="1">
        <v>45558</v>
      </c>
      <c r="C3904">
        <v>112348.37</v>
      </c>
      <c r="D3904">
        <v>8.5</v>
      </c>
      <c r="E3904">
        <v>9.9700000000000006</v>
      </c>
      <c r="F3904">
        <v>17103.93</v>
      </c>
      <c r="G3904">
        <v>16771.68</v>
      </c>
      <c r="H3904">
        <f>_xlfn.MAXIFS(performance_data[portfolio_value],performance_data[portfolio_id],performance_data[[#This Row],[portfolio_id]])  -_xlfn.MINIFS(performance_data[portfolio_value],performance_data[portfolio_id],performance_data[[#This Row],[portfolio_id]])</f>
        <v>486791.28</v>
      </c>
    </row>
    <row r="3905" spans="1:8" x14ac:dyDescent="0.3">
      <c r="A3905">
        <v>6218</v>
      </c>
      <c r="B3905" s="1">
        <v>45137</v>
      </c>
      <c r="C3905">
        <v>112138.83</v>
      </c>
      <c r="D3905">
        <v>6.22</v>
      </c>
      <c r="E3905">
        <v>6.52</v>
      </c>
      <c r="F3905">
        <v>12455.32</v>
      </c>
      <c r="G3905">
        <v>12476.27</v>
      </c>
      <c r="H3905">
        <f>_xlfn.MAXIFS(performance_data[portfolio_value],performance_data[portfolio_id],performance_data[[#This Row],[portfolio_id]])  -_xlfn.MINIFS(performance_data[portfolio_value],performance_data[portfolio_id],performance_data[[#This Row],[portfolio_id]])</f>
        <v>370614.20999999996</v>
      </c>
    </row>
    <row r="3906" spans="1:8" x14ac:dyDescent="0.3">
      <c r="A3906">
        <v>9730</v>
      </c>
      <c r="B3906" s="1">
        <v>45028</v>
      </c>
      <c r="C3906">
        <v>112048.65</v>
      </c>
      <c r="D3906">
        <v>1.98</v>
      </c>
      <c r="E3906">
        <v>1.76</v>
      </c>
      <c r="F3906">
        <v>11548.26</v>
      </c>
      <c r="G3906">
        <v>4466.78</v>
      </c>
      <c r="H3906">
        <f>_xlfn.MAXIFS(performance_data[portfolio_value],performance_data[portfolio_id],performance_data[[#This Row],[portfolio_id]])  -_xlfn.MINIFS(performance_data[portfolio_value],performance_data[portfolio_id],performance_data[[#This Row],[portfolio_id]])</f>
        <v>418065.69999999995</v>
      </c>
    </row>
    <row r="3907" spans="1:8" x14ac:dyDescent="0.3">
      <c r="A3907">
        <v>8582</v>
      </c>
      <c r="B3907" s="1">
        <v>45069</v>
      </c>
      <c r="C3907">
        <v>112021.89</v>
      </c>
      <c r="D3907">
        <v>-7.78</v>
      </c>
      <c r="E3907">
        <v>-6.79</v>
      </c>
      <c r="F3907">
        <v>11382.15</v>
      </c>
      <c r="G3907">
        <v>9109.3799999999992</v>
      </c>
      <c r="H3907">
        <f>_xlfn.MAXIFS(performance_data[portfolio_value],performance_data[portfolio_id],performance_data[[#This Row],[portfolio_id]])  -_xlfn.MINIFS(performance_data[portfolio_value],performance_data[portfolio_id],performance_data[[#This Row],[portfolio_id]])</f>
        <v>468848.31</v>
      </c>
    </row>
    <row r="3908" spans="1:8" x14ac:dyDescent="0.3">
      <c r="A3908">
        <v>6258</v>
      </c>
      <c r="B3908" s="1">
        <v>45143</v>
      </c>
      <c r="C3908">
        <v>112020.29</v>
      </c>
      <c r="D3908">
        <v>8.48</v>
      </c>
      <c r="E3908">
        <v>9.2899999999999991</v>
      </c>
      <c r="F3908">
        <v>17366.38</v>
      </c>
      <c r="G3908">
        <v>16147.51</v>
      </c>
      <c r="H3908">
        <f>_xlfn.MAXIFS(performance_data[portfolio_value],performance_data[portfolio_id],performance_data[[#This Row],[portfolio_id]])  -_xlfn.MINIFS(performance_data[portfolio_value],performance_data[portfolio_id],performance_data[[#This Row],[portfolio_id]])</f>
        <v>490175.74</v>
      </c>
    </row>
    <row r="3909" spans="1:8" x14ac:dyDescent="0.3">
      <c r="A3909">
        <v>2363</v>
      </c>
      <c r="B3909" s="1">
        <v>45348</v>
      </c>
      <c r="C3909">
        <v>111994.45</v>
      </c>
      <c r="D3909">
        <v>13.04</v>
      </c>
      <c r="E3909">
        <v>14.55</v>
      </c>
      <c r="F3909">
        <v>6971.4</v>
      </c>
      <c r="G3909">
        <v>2629.48</v>
      </c>
      <c r="H3909">
        <f>_xlfn.MAXIFS(performance_data[portfolio_value],performance_data[portfolio_id],performance_data[[#This Row],[portfolio_id]])  -_xlfn.MINIFS(performance_data[portfolio_value],performance_data[portfolio_id],performance_data[[#This Row],[portfolio_id]])</f>
        <v>480183.11000000004</v>
      </c>
    </row>
    <row r="3910" spans="1:8" x14ac:dyDescent="0.3">
      <c r="A3910">
        <v>3640</v>
      </c>
      <c r="B3910" s="1">
        <v>45374</v>
      </c>
      <c r="C3910">
        <v>111765.3</v>
      </c>
      <c r="D3910">
        <v>11.59</v>
      </c>
      <c r="E3910">
        <v>12.87</v>
      </c>
      <c r="F3910">
        <v>189.66</v>
      </c>
      <c r="G3910">
        <v>9754.3799999999992</v>
      </c>
      <c r="H3910">
        <f>_xlfn.MAXIFS(performance_data[portfolio_value],performance_data[portfolio_id],performance_data[[#This Row],[portfolio_id]])  -_xlfn.MINIFS(performance_data[portfolio_value],performance_data[portfolio_id],performance_data[[#This Row],[portfolio_id]])</f>
        <v>436207.13999999996</v>
      </c>
    </row>
    <row r="3911" spans="1:8" x14ac:dyDescent="0.3">
      <c r="A3911">
        <v>7858</v>
      </c>
      <c r="B3911" s="1">
        <v>45356</v>
      </c>
      <c r="C3911">
        <v>111585.97</v>
      </c>
      <c r="D3911">
        <v>-5.45</v>
      </c>
      <c r="E3911">
        <v>-5.26</v>
      </c>
      <c r="F3911">
        <v>302.98</v>
      </c>
      <c r="G3911">
        <v>2847.03</v>
      </c>
      <c r="H3911">
        <f>_xlfn.MAXIFS(performance_data[portfolio_value],performance_data[portfolio_id],performance_data[[#This Row],[portfolio_id]])  -_xlfn.MINIFS(performance_data[portfolio_value],performance_data[portfolio_id],performance_data[[#This Row],[portfolio_id]])</f>
        <v>441350.53</v>
      </c>
    </row>
    <row r="3912" spans="1:8" x14ac:dyDescent="0.3">
      <c r="A3912">
        <v>1069</v>
      </c>
      <c r="B3912" s="1">
        <v>45139</v>
      </c>
      <c r="C3912">
        <v>111426.95</v>
      </c>
      <c r="D3912">
        <v>6.36</v>
      </c>
      <c r="E3912">
        <v>5.33</v>
      </c>
      <c r="F3912">
        <v>12771.5</v>
      </c>
      <c r="G3912">
        <v>2338.96</v>
      </c>
      <c r="H3912">
        <f>_xlfn.MAXIFS(performance_data[portfolio_value],performance_data[portfolio_id],performance_data[[#This Row],[portfolio_id]])  -_xlfn.MINIFS(performance_data[portfolio_value],performance_data[portfolio_id],performance_data[[#This Row],[portfolio_id]])</f>
        <v>457939.57999999996</v>
      </c>
    </row>
    <row r="3913" spans="1:8" x14ac:dyDescent="0.3">
      <c r="A3913">
        <v>1483</v>
      </c>
      <c r="B3913" s="1">
        <v>45270</v>
      </c>
      <c r="C3913">
        <v>111278.41</v>
      </c>
      <c r="D3913">
        <v>16.48</v>
      </c>
      <c r="E3913">
        <v>19.02</v>
      </c>
      <c r="F3913">
        <v>15746.34</v>
      </c>
      <c r="G3913">
        <v>18709.64</v>
      </c>
      <c r="H3913">
        <f>_xlfn.MAXIFS(performance_data[portfolio_value],performance_data[portfolio_id],performance_data[[#This Row],[portfolio_id]])  -_xlfn.MINIFS(performance_data[portfolio_value],performance_data[portfolio_id],performance_data[[#This Row],[portfolio_id]])</f>
        <v>360719.92</v>
      </c>
    </row>
    <row r="3914" spans="1:8" x14ac:dyDescent="0.3">
      <c r="A3914">
        <v>7159</v>
      </c>
      <c r="B3914" s="1">
        <v>45250</v>
      </c>
      <c r="C3914">
        <v>111171.67</v>
      </c>
      <c r="D3914">
        <v>16.440000000000001</v>
      </c>
      <c r="E3914">
        <v>15.39</v>
      </c>
      <c r="F3914">
        <v>13189.63</v>
      </c>
      <c r="G3914">
        <v>8699.42</v>
      </c>
      <c r="H3914">
        <f>_xlfn.MAXIFS(performance_data[portfolio_value],performance_data[portfolio_id],performance_data[[#This Row],[portfolio_id]])  -_xlfn.MINIFS(performance_data[portfolio_value],performance_data[portfolio_id],performance_data[[#This Row],[portfolio_id]])</f>
        <v>475159.84</v>
      </c>
    </row>
    <row r="3915" spans="1:8" x14ac:dyDescent="0.3">
      <c r="A3915">
        <v>5044</v>
      </c>
      <c r="B3915" s="1">
        <v>45377</v>
      </c>
      <c r="C3915">
        <v>111120.34</v>
      </c>
      <c r="D3915">
        <v>11.51</v>
      </c>
      <c r="E3915">
        <v>11.65</v>
      </c>
      <c r="F3915">
        <v>13351.12</v>
      </c>
      <c r="G3915">
        <v>3317.43</v>
      </c>
      <c r="H3915">
        <f>_xlfn.MAXIFS(performance_data[portfolio_value],performance_data[portfolio_id],performance_data[[#This Row],[portfolio_id]])  -_xlfn.MINIFS(performance_data[portfolio_value],performance_data[portfolio_id],performance_data[[#This Row],[portfolio_id]])</f>
        <v>444691.66</v>
      </c>
    </row>
    <row r="3916" spans="1:8" x14ac:dyDescent="0.3">
      <c r="A3916">
        <v>9116</v>
      </c>
      <c r="B3916" s="1">
        <v>44888</v>
      </c>
      <c r="C3916">
        <v>111058.66</v>
      </c>
      <c r="D3916">
        <v>16.37</v>
      </c>
      <c r="E3916">
        <v>19.559999999999999</v>
      </c>
      <c r="F3916">
        <v>7363.56</v>
      </c>
      <c r="G3916">
        <v>13288.31</v>
      </c>
      <c r="H3916">
        <f>_xlfn.MAXIFS(performance_data[portfolio_value],performance_data[portfolio_id],performance_data[[#This Row],[portfolio_id]])  -_xlfn.MINIFS(performance_data[portfolio_value],performance_data[portfolio_id],performance_data[[#This Row],[portfolio_id]])</f>
        <v>466328.86</v>
      </c>
    </row>
    <row r="3917" spans="1:8" x14ac:dyDescent="0.3">
      <c r="A3917">
        <v>3302</v>
      </c>
      <c r="B3917" s="1">
        <v>45069</v>
      </c>
      <c r="C3917">
        <v>110924.34</v>
      </c>
      <c r="D3917">
        <v>2.46</v>
      </c>
      <c r="E3917">
        <v>2.29</v>
      </c>
      <c r="F3917">
        <v>14157.23</v>
      </c>
      <c r="G3917">
        <v>16279.47</v>
      </c>
      <c r="H3917">
        <f>_xlfn.MAXIFS(performance_data[portfolio_value],performance_data[portfolio_id],performance_data[[#This Row],[portfolio_id]])  -_xlfn.MINIFS(performance_data[portfolio_value],performance_data[portfolio_id],performance_data[[#This Row],[portfolio_id]])</f>
        <v>464384.52</v>
      </c>
    </row>
    <row r="3918" spans="1:8" x14ac:dyDescent="0.3">
      <c r="A3918">
        <v>8002</v>
      </c>
      <c r="B3918" s="1">
        <v>44850</v>
      </c>
      <c r="C3918">
        <v>110877</v>
      </c>
      <c r="D3918">
        <v>-9.67</v>
      </c>
      <c r="E3918">
        <v>-8.2200000000000006</v>
      </c>
      <c r="F3918">
        <v>13797.81</v>
      </c>
      <c r="G3918">
        <v>11498.97</v>
      </c>
      <c r="H3918">
        <f>_xlfn.MAXIFS(performance_data[portfolio_value],performance_data[portfolio_id],performance_data[[#This Row],[portfolio_id]])  -_xlfn.MINIFS(performance_data[portfolio_value],performance_data[portfolio_id],performance_data[[#This Row],[portfolio_id]])</f>
        <v>453701.02</v>
      </c>
    </row>
    <row r="3919" spans="1:8" x14ac:dyDescent="0.3">
      <c r="A3919">
        <v>8069</v>
      </c>
      <c r="B3919" s="1">
        <v>44958</v>
      </c>
      <c r="C3919">
        <v>110794.02</v>
      </c>
      <c r="D3919">
        <v>18.78</v>
      </c>
      <c r="E3919">
        <v>22.25</v>
      </c>
      <c r="F3919">
        <v>5459.87</v>
      </c>
      <c r="G3919">
        <v>1495.09</v>
      </c>
      <c r="H3919">
        <f>_xlfn.MAXIFS(performance_data[portfolio_value],performance_data[portfolio_id],performance_data[[#This Row],[portfolio_id]])  -_xlfn.MINIFS(performance_data[portfolio_value],performance_data[portfolio_id],performance_data[[#This Row],[portfolio_id]])</f>
        <v>493005.85000000003</v>
      </c>
    </row>
    <row r="3920" spans="1:8" x14ac:dyDescent="0.3">
      <c r="A3920">
        <v>4843</v>
      </c>
      <c r="B3920" s="1">
        <v>45055</v>
      </c>
      <c r="C3920">
        <v>110661.49</v>
      </c>
      <c r="D3920">
        <v>-8.35</v>
      </c>
      <c r="E3920">
        <v>-9.76</v>
      </c>
      <c r="F3920">
        <v>8847.8700000000008</v>
      </c>
      <c r="G3920">
        <v>16990.57</v>
      </c>
      <c r="H3920">
        <f>_xlfn.MAXIFS(performance_data[portfolio_value],performance_data[portfolio_id],performance_data[[#This Row],[portfolio_id]])  -_xlfn.MINIFS(performance_data[portfolio_value],performance_data[portfolio_id],performance_data[[#This Row],[portfolio_id]])</f>
        <v>453583.27999999997</v>
      </c>
    </row>
    <row r="3921" spans="1:8" x14ac:dyDescent="0.3">
      <c r="A3921">
        <v>9353</v>
      </c>
      <c r="B3921" s="1">
        <v>45077</v>
      </c>
      <c r="C3921">
        <v>110637.49</v>
      </c>
      <c r="D3921">
        <v>6.64</v>
      </c>
      <c r="E3921">
        <v>7.6</v>
      </c>
      <c r="F3921">
        <v>6022.65</v>
      </c>
      <c r="G3921">
        <v>9234.3700000000008</v>
      </c>
      <c r="H3921">
        <f>_xlfn.MAXIFS(performance_data[portfolio_value],performance_data[portfolio_id],performance_data[[#This Row],[portfolio_id]])  -_xlfn.MINIFS(performance_data[portfolio_value],performance_data[portfolio_id],performance_data[[#This Row],[portfolio_id]])</f>
        <v>468899.83</v>
      </c>
    </row>
    <row r="3922" spans="1:8" x14ac:dyDescent="0.3">
      <c r="A3922">
        <v>8582</v>
      </c>
      <c r="B3922" s="1">
        <v>45430</v>
      </c>
      <c r="C3922">
        <v>110615.16</v>
      </c>
      <c r="D3922">
        <v>-4.7699999999999996</v>
      </c>
      <c r="E3922">
        <v>-4.7699999999999996</v>
      </c>
      <c r="F3922">
        <v>14662.54</v>
      </c>
      <c r="G3922">
        <v>3658.99</v>
      </c>
      <c r="H3922">
        <f>_xlfn.MAXIFS(performance_data[portfolio_value],performance_data[portfolio_id],performance_data[[#This Row],[portfolio_id]])  -_xlfn.MINIFS(performance_data[portfolio_value],performance_data[portfolio_id],performance_data[[#This Row],[portfolio_id]])</f>
        <v>468848.31</v>
      </c>
    </row>
    <row r="3923" spans="1:8" x14ac:dyDescent="0.3">
      <c r="A3923">
        <v>3258</v>
      </c>
      <c r="B3923" s="1">
        <v>45560</v>
      </c>
      <c r="C3923">
        <v>110585.41</v>
      </c>
      <c r="D3923">
        <v>14.68</v>
      </c>
      <c r="E3923">
        <v>16.97</v>
      </c>
      <c r="F3923">
        <v>11333.69</v>
      </c>
      <c r="G3923">
        <v>13570.97</v>
      </c>
      <c r="H3923">
        <f>_xlfn.MAXIFS(performance_data[portfolio_value],performance_data[portfolio_id],performance_data[[#This Row],[portfolio_id]])  -_xlfn.MINIFS(performance_data[portfolio_value],performance_data[portfolio_id],performance_data[[#This Row],[portfolio_id]])</f>
        <v>470116.22000000003</v>
      </c>
    </row>
    <row r="3924" spans="1:8" x14ac:dyDescent="0.3">
      <c r="A3924">
        <v>9116</v>
      </c>
      <c r="B3924" s="1">
        <v>45005</v>
      </c>
      <c r="C3924">
        <v>110542.44</v>
      </c>
      <c r="D3924">
        <v>11.61</v>
      </c>
      <c r="E3924">
        <v>11.03</v>
      </c>
      <c r="F3924">
        <v>15947.58</v>
      </c>
      <c r="G3924">
        <v>4238.87</v>
      </c>
      <c r="H3924">
        <f>_xlfn.MAXIFS(performance_data[portfolio_value],performance_data[portfolio_id],performance_data[[#This Row],[portfolio_id]])  -_xlfn.MINIFS(performance_data[portfolio_value],performance_data[portfolio_id],performance_data[[#This Row],[portfolio_id]])</f>
        <v>466328.86</v>
      </c>
    </row>
    <row r="3925" spans="1:8" x14ac:dyDescent="0.3">
      <c r="A3925">
        <v>1410</v>
      </c>
      <c r="B3925" s="1">
        <v>44960</v>
      </c>
      <c r="C3925">
        <v>110470.34</v>
      </c>
      <c r="D3925">
        <v>1.89</v>
      </c>
      <c r="E3925">
        <v>1.63</v>
      </c>
      <c r="F3925">
        <v>7731.81</v>
      </c>
      <c r="G3925">
        <v>2989.66</v>
      </c>
      <c r="H3925">
        <f>_xlfn.MAXIFS(performance_data[portfolio_value],performance_data[portfolio_id],performance_data[[#This Row],[portfolio_id]])  -_xlfn.MINIFS(performance_data[portfolio_value],performance_data[portfolio_id],performance_data[[#This Row],[portfolio_id]])</f>
        <v>481394.79</v>
      </c>
    </row>
    <row r="3926" spans="1:8" x14ac:dyDescent="0.3">
      <c r="A3926">
        <v>9698</v>
      </c>
      <c r="B3926" s="1">
        <v>45185</v>
      </c>
      <c r="C3926">
        <v>110442.77</v>
      </c>
      <c r="D3926">
        <v>-1.39</v>
      </c>
      <c r="E3926">
        <v>-1.1399999999999999</v>
      </c>
      <c r="F3926">
        <v>6301.2</v>
      </c>
      <c r="G3926">
        <v>3485.67</v>
      </c>
      <c r="H3926">
        <f>_xlfn.MAXIFS(performance_data[portfolio_value],performance_data[portfolio_id],performance_data[[#This Row],[portfolio_id]])  -_xlfn.MINIFS(performance_data[portfolio_value],performance_data[portfolio_id],performance_data[[#This Row],[portfolio_id]])</f>
        <v>472544.12</v>
      </c>
    </row>
    <row r="3927" spans="1:8" x14ac:dyDescent="0.3">
      <c r="A3927">
        <v>5158</v>
      </c>
      <c r="B3927" s="1">
        <v>44868</v>
      </c>
      <c r="C3927">
        <v>110441.83</v>
      </c>
      <c r="D3927">
        <v>14.05</v>
      </c>
      <c r="E3927">
        <v>14.45</v>
      </c>
      <c r="F3927">
        <v>8962.2900000000009</v>
      </c>
      <c r="G3927">
        <v>9179.68</v>
      </c>
      <c r="H3927">
        <f>_xlfn.MAXIFS(performance_data[portfolio_value],performance_data[portfolio_id],performance_data[[#This Row],[portfolio_id]])  -_xlfn.MINIFS(performance_data[portfolio_value],performance_data[portfolio_id],performance_data[[#This Row],[portfolio_id]])</f>
        <v>473185.55000000005</v>
      </c>
    </row>
    <row r="3928" spans="1:8" x14ac:dyDescent="0.3">
      <c r="A3928">
        <v>3778</v>
      </c>
      <c r="B3928" s="1">
        <v>45027</v>
      </c>
      <c r="C3928">
        <v>110401.79</v>
      </c>
      <c r="D3928">
        <v>6.15</v>
      </c>
      <c r="E3928">
        <v>6.29</v>
      </c>
      <c r="F3928">
        <v>6657.57</v>
      </c>
      <c r="G3928">
        <v>9941.8700000000008</v>
      </c>
      <c r="H3928">
        <f>_xlfn.MAXIFS(performance_data[portfolio_value],performance_data[portfolio_id],performance_data[[#This Row],[portfolio_id]])  -_xlfn.MINIFS(performance_data[portfolio_value],performance_data[portfolio_id],performance_data[[#This Row],[portfolio_id]])</f>
        <v>469322.67</v>
      </c>
    </row>
    <row r="3929" spans="1:8" x14ac:dyDescent="0.3">
      <c r="A3929">
        <v>7976</v>
      </c>
      <c r="B3929" s="1">
        <v>44880</v>
      </c>
      <c r="C3929">
        <v>110398.01</v>
      </c>
      <c r="D3929">
        <v>7.41</v>
      </c>
      <c r="E3929">
        <v>7.51</v>
      </c>
      <c r="F3929">
        <v>6761.25</v>
      </c>
      <c r="G3929">
        <v>1585.68</v>
      </c>
      <c r="H3929">
        <f>_xlfn.MAXIFS(performance_data[portfolio_value],performance_data[portfolio_id],performance_data[[#This Row],[portfolio_id]])  -_xlfn.MINIFS(performance_data[portfolio_value],performance_data[portfolio_id],performance_data[[#This Row],[portfolio_id]])</f>
        <v>468760.57</v>
      </c>
    </row>
    <row r="3930" spans="1:8" x14ac:dyDescent="0.3">
      <c r="A3930">
        <v>5792</v>
      </c>
      <c r="B3930" s="1">
        <v>44991</v>
      </c>
      <c r="C3930">
        <v>110224.76</v>
      </c>
      <c r="D3930">
        <v>-0.02</v>
      </c>
      <c r="E3930">
        <v>-0.02</v>
      </c>
      <c r="F3930">
        <v>18076.98</v>
      </c>
      <c r="G3930">
        <v>14238.58</v>
      </c>
      <c r="H3930">
        <f>_xlfn.MAXIFS(performance_data[portfolio_value],performance_data[portfolio_id],performance_data[[#This Row],[portfolio_id]])  -_xlfn.MINIFS(performance_data[portfolio_value],performance_data[portfolio_id],performance_data[[#This Row],[portfolio_id]])</f>
        <v>436205.63</v>
      </c>
    </row>
    <row r="3931" spans="1:8" x14ac:dyDescent="0.3">
      <c r="A3931">
        <v>7602</v>
      </c>
      <c r="B3931" s="1">
        <v>44847</v>
      </c>
      <c r="C3931">
        <v>110220.2</v>
      </c>
      <c r="D3931">
        <v>16.71</v>
      </c>
      <c r="E3931">
        <v>17.63</v>
      </c>
      <c r="F3931">
        <v>16954.740000000002</v>
      </c>
      <c r="G3931">
        <v>9967.24</v>
      </c>
      <c r="H3931">
        <f>_xlfn.MAXIFS(performance_data[portfolio_value],performance_data[portfolio_id],performance_data[[#This Row],[portfolio_id]])  -_xlfn.MINIFS(performance_data[portfolio_value],performance_data[portfolio_id],performance_data[[#This Row],[portfolio_id]])</f>
        <v>463482.04000000004</v>
      </c>
    </row>
    <row r="3932" spans="1:8" x14ac:dyDescent="0.3">
      <c r="A3932">
        <v>8355</v>
      </c>
      <c r="B3932" s="1">
        <v>45272</v>
      </c>
      <c r="C3932">
        <v>110207.03999999999</v>
      </c>
      <c r="D3932">
        <v>18.28</v>
      </c>
      <c r="E3932">
        <v>19.690000000000001</v>
      </c>
      <c r="F3932">
        <v>5569.02</v>
      </c>
      <c r="G3932">
        <v>19798.68</v>
      </c>
      <c r="H3932">
        <f>_xlfn.MAXIFS(performance_data[portfolio_value],performance_data[portfolio_id],performance_data[[#This Row],[portfolio_id]])  -_xlfn.MINIFS(performance_data[portfolio_value],performance_data[portfolio_id],performance_data[[#This Row],[portfolio_id]])</f>
        <v>437888.26</v>
      </c>
    </row>
    <row r="3933" spans="1:8" x14ac:dyDescent="0.3">
      <c r="A3933">
        <v>9920</v>
      </c>
      <c r="B3933" s="1">
        <v>45081</v>
      </c>
      <c r="C3933">
        <v>110206.28</v>
      </c>
      <c r="D3933">
        <v>-5.74</v>
      </c>
      <c r="E3933">
        <v>-6.49</v>
      </c>
      <c r="F3933">
        <v>15529.36</v>
      </c>
      <c r="G3933">
        <v>13894.28</v>
      </c>
      <c r="H3933">
        <f>_xlfn.MAXIFS(performance_data[portfolio_value],performance_data[portfolio_id],performance_data[[#This Row],[portfolio_id]])  -_xlfn.MINIFS(performance_data[portfolio_value],performance_data[portfolio_id],performance_data[[#This Row],[portfolio_id]])</f>
        <v>448034.8</v>
      </c>
    </row>
    <row r="3934" spans="1:8" x14ac:dyDescent="0.3">
      <c r="A3934">
        <v>1280</v>
      </c>
      <c r="B3934" s="1">
        <v>44869</v>
      </c>
      <c r="C3934">
        <v>110142.91</v>
      </c>
      <c r="D3934">
        <v>16.850000000000001</v>
      </c>
      <c r="E3934">
        <v>18.850000000000001</v>
      </c>
      <c r="F3934">
        <v>17563.240000000002</v>
      </c>
      <c r="G3934">
        <v>15937.53</v>
      </c>
      <c r="H3934">
        <f>_xlfn.MAXIFS(performance_data[portfolio_value],performance_data[portfolio_id],performance_data[[#This Row],[portfolio_id]])  -_xlfn.MINIFS(performance_data[portfolio_value],performance_data[portfolio_id],performance_data[[#This Row],[portfolio_id]])</f>
        <v>486253.62</v>
      </c>
    </row>
    <row r="3935" spans="1:8" x14ac:dyDescent="0.3">
      <c r="A3935">
        <v>1405</v>
      </c>
      <c r="B3935" s="1">
        <v>45389</v>
      </c>
      <c r="C3935">
        <v>110055.49</v>
      </c>
      <c r="D3935">
        <v>-6.82</v>
      </c>
      <c r="E3935">
        <v>-6.83</v>
      </c>
      <c r="F3935">
        <v>14257.08</v>
      </c>
      <c r="G3935">
        <v>1223.27</v>
      </c>
      <c r="H3935">
        <f>_xlfn.MAXIFS(performance_data[portfolio_value],performance_data[portfolio_id],performance_data[[#This Row],[portfolio_id]])  -_xlfn.MINIFS(performance_data[portfolio_value],performance_data[portfolio_id],performance_data[[#This Row],[portfolio_id]])</f>
        <v>448826.29000000004</v>
      </c>
    </row>
    <row r="3936" spans="1:8" x14ac:dyDescent="0.3">
      <c r="A3936">
        <v>8313</v>
      </c>
      <c r="B3936" s="1">
        <v>44891</v>
      </c>
      <c r="C3936">
        <v>109927.41</v>
      </c>
      <c r="D3936">
        <v>-6.63</v>
      </c>
      <c r="E3936">
        <v>-6.63</v>
      </c>
      <c r="F3936">
        <v>14479.34</v>
      </c>
      <c r="G3936">
        <v>2679.85</v>
      </c>
      <c r="H3936">
        <f>_xlfn.MAXIFS(performance_data[portfolio_value],performance_data[portfolio_id],performance_data[[#This Row],[portfolio_id]])  -_xlfn.MINIFS(performance_data[portfolio_value],performance_data[portfolio_id],performance_data[[#This Row],[portfolio_id]])</f>
        <v>414394.99</v>
      </c>
    </row>
    <row r="3937" spans="1:8" x14ac:dyDescent="0.3">
      <c r="A3937">
        <v>7948</v>
      </c>
      <c r="B3937" s="1">
        <v>45070</v>
      </c>
      <c r="C3937">
        <v>109831.88</v>
      </c>
      <c r="D3937">
        <v>-4.54</v>
      </c>
      <c r="E3937">
        <v>-4.8899999999999997</v>
      </c>
      <c r="F3937">
        <v>1054.23</v>
      </c>
      <c r="G3937">
        <v>10460.08</v>
      </c>
      <c r="H3937">
        <f>_xlfn.MAXIFS(performance_data[portfolio_value],performance_data[portfolio_id],performance_data[[#This Row],[portfolio_id]])  -_xlfn.MINIFS(performance_data[portfolio_value],performance_data[portfolio_id],performance_data[[#This Row],[portfolio_id]])</f>
        <v>454830.86</v>
      </c>
    </row>
    <row r="3938" spans="1:8" x14ac:dyDescent="0.3">
      <c r="A3938">
        <v>1719</v>
      </c>
      <c r="B3938" s="1">
        <v>44894</v>
      </c>
      <c r="C3938">
        <v>109802.48</v>
      </c>
      <c r="D3938">
        <v>13.06</v>
      </c>
      <c r="E3938">
        <v>11.29</v>
      </c>
      <c r="F3938">
        <v>18356.77</v>
      </c>
      <c r="G3938">
        <v>2699.88</v>
      </c>
      <c r="H3938">
        <f>_xlfn.MAXIFS(performance_data[portfolio_value],performance_data[portfolio_id],performance_data[[#This Row],[portfolio_id]])  -_xlfn.MINIFS(performance_data[portfolio_value],performance_data[portfolio_id],performance_data[[#This Row],[portfolio_id]])</f>
        <v>489588.60000000003</v>
      </c>
    </row>
    <row r="3939" spans="1:8" x14ac:dyDescent="0.3">
      <c r="A3939">
        <v>3504</v>
      </c>
      <c r="B3939" s="1">
        <v>44917</v>
      </c>
      <c r="C3939">
        <v>109738.43</v>
      </c>
      <c r="D3939">
        <v>5.54</v>
      </c>
      <c r="E3939">
        <v>6.2</v>
      </c>
      <c r="F3939">
        <v>1221.23</v>
      </c>
      <c r="G3939">
        <v>14033.17</v>
      </c>
      <c r="H3939">
        <f>_xlfn.MAXIFS(performance_data[portfolio_value],performance_data[portfolio_id],performance_data[[#This Row],[portfolio_id]])  -_xlfn.MINIFS(performance_data[portfolio_value],performance_data[portfolio_id],performance_data[[#This Row],[portfolio_id]])</f>
        <v>469495.57</v>
      </c>
    </row>
    <row r="3940" spans="1:8" x14ac:dyDescent="0.3">
      <c r="A3940">
        <v>2582</v>
      </c>
      <c r="B3940" s="1">
        <v>45288</v>
      </c>
      <c r="C3940">
        <v>109700.05</v>
      </c>
      <c r="D3940">
        <v>13.9</v>
      </c>
      <c r="E3940">
        <v>15.19</v>
      </c>
      <c r="F3940">
        <v>5263.11</v>
      </c>
      <c r="G3940">
        <v>3152.07</v>
      </c>
      <c r="H3940">
        <f>_xlfn.MAXIFS(performance_data[portfolio_value],performance_data[portfolio_id],performance_data[[#This Row],[portfolio_id]])  -_xlfn.MINIFS(performance_data[portfolio_value],performance_data[portfolio_id],performance_data[[#This Row],[portfolio_id]])</f>
        <v>486555.19</v>
      </c>
    </row>
    <row r="3941" spans="1:8" x14ac:dyDescent="0.3">
      <c r="A3941">
        <v>9834</v>
      </c>
      <c r="B3941" s="1">
        <v>44861</v>
      </c>
      <c r="C3941">
        <v>109664.66</v>
      </c>
      <c r="D3941">
        <v>-3.88</v>
      </c>
      <c r="E3941">
        <v>-3.85</v>
      </c>
      <c r="F3941">
        <v>13272.34</v>
      </c>
      <c r="G3941">
        <v>6678.37</v>
      </c>
      <c r="H3941">
        <f>_xlfn.MAXIFS(performance_data[portfolio_value],performance_data[portfolio_id],performance_data[[#This Row],[portfolio_id]])  -_xlfn.MINIFS(performance_data[portfolio_value],performance_data[portfolio_id],performance_data[[#This Row],[portfolio_id]])</f>
        <v>459443.96</v>
      </c>
    </row>
    <row r="3942" spans="1:8" x14ac:dyDescent="0.3">
      <c r="A3942">
        <v>2304</v>
      </c>
      <c r="B3942" s="1">
        <v>45357</v>
      </c>
      <c r="C3942">
        <v>109427.38</v>
      </c>
      <c r="D3942">
        <v>4.04</v>
      </c>
      <c r="E3942">
        <v>3.75</v>
      </c>
      <c r="F3942">
        <v>13993.5</v>
      </c>
      <c r="G3942">
        <v>613.11</v>
      </c>
      <c r="H3942">
        <f>_xlfn.MAXIFS(performance_data[portfolio_value],performance_data[portfolio_id],performance_data[[#This Row],[portfolio_id]])  -_xlfn.MINIFS(performance_data[portfolio_value],performance_data[portfolio_id],performance_data[[#This Row],[portfolio_id]])</f>
        <v>451431.26</v>
      </c>
    </row>
    <row r="3943" spans="1:8" x14ac:dyDescent="0.3">
      <c r="A3943">
        <v>5110</v>
      </c>
      <c r="B3943" s="1">
        <v>45111</v>
      </c>
      <c r="C3943">
        <v>109391.88</v>
      </c>
      <c r="D3943">
        <v>13.71</v>
      </c>
      <c r="E3943">
        <v>14.54</v>
      </c>
      <c r="F3943">
        <v>8800.73</v>
      </c>
      <c r="G3943">
        <v>15458.75</v>
      </c>
      <c r="H3943">
        <f>_xlfn.MAXIFS(performance_data[portfolio_value],performance_data[portfolio_id],performance_data[[#This Row],[portfolio_id]])  -_xlfn.MINIFS(performance_data[portfolio_value],performance_data[portfolio_id],performance_data[[#This Row],[portfolio_id]])</f>
        <v>473852.29</v>
      </c>
    </row>
    <row r="3944" spans="1:8" x14ac:dyDescent="0.3">
      <c r="A3944">
        <v>8853</v>
      </c>
      <c r="B3944" s="1">
        <v>45250</v>
      </c>
      <c r="C3944">
        <v>109314.82</v>
      </c>
      <c r="D3944">
        <v>-5.68</v>
      </c>
      <c r="E3944">
        <v>-5.83</v>
      </c>
      <c r="F3944">
        <v>6431.26</v>
      </c>
      <c r="G3944">
        <v>19806.77</v>
      </c>
      <c r="H3944">
        <f>_xlfn.MAXIFS(performance_data[portfolio_value],performance_data[portfolio_id],performance_data[[#This Row],[portfolio_id]])  -_xlfn.MINIFS(performance_data[portfolio_value],performance_data[portfolio_id],performance_data[[#This Row],[portfolio_id]])</f>
        <v>435712.03</v>
      </c>
    </row>
    <row r="3945" spans="1:8" x14ac:dyDescent="0.3">
      <c r="A3945">
        <v>5390</v>
      </c>
      <c r="B3945" s="1">
        <v>45298</v>
      </c>
      <c r="C3945">
        <v>109092.19</v>
      </c>
      <c r="D3945">
        <v>8.34</v>
      </c>
      <c r="E3945">
        <v>7.58</v>
      </c>
      <c r="F3945">
        <v>5382.77</v>
      </c>
      <c r="G3945">
        <v>6721.87</v>
      </c>
      <c r="H3945">
        <f>_xlfn.MAXIFS(performance_data[portfolio_value],performance_data[portfolio_id],performance_data[[#This Row],[portfolio_id]])  -_xlfn.MINIFS(performance_data[portfolio_value],performance_data[portfolio_id],performance_data[[#This Row],[portfolio_id]])</f>
        <v>453454.35</v>
      </c>
    </row>
    <row r="3946" spans="1:8" x14ac:dyDescent="0.3">
      <c r="A3946">
        <v>2448</v>
      </c>
      <c r="B3946" s="1">
        <v>45330</v>
      </c>
      <c r="C3946">
        <v>109076.19</v>
      </c>
      <c r="D3946">
        <v>-6.24</v>
      </c>
      <c r="E3946">
        <v>-6.09</v>
      </c>
      <c r="F3946">
        <v>15626.97</v>
      </c>
      <c r="G3946">
        <v>13227.68</v>
      </c>
      <c r="H3946">
        <f>_xlfn.MAXIFS(performance_data[portfolio_value],performance_data[portfolio_id],performance_data[[#This Row],[portfolio_id]])  -_xlfn.MINIFS(performance_data[portfolio_value],performance_data[portfolio_id],performance_data[[#This Row],[portfolio_id]])</f>
        <v>392353.16</v>
      </c>
    </row>
    <row r="3947" spans="1:8" x14ac:dyDescent="0.3">
      <c r="A3947">
        <v>2235</v>
      </c>
      <c r="B3947" s="1">
        <v>45019</v>
      </c>
      <c r="C3947">
        <v>109051.38</v>
      </c>
      <c r="D3947">
        <v>5.93</v>
      </c>
      <c r="E3947">
        <v>6.41</v>
      </c>
      <c r="F3947">
        <v>2835.76</v>
      </c>
      <c r="G3947">
        <v>13991.44</v>
      </c>
      <c r="H3947">
        <f>_xlfn.MAXIFS(performance_data[portfolio_value],performance_data[portfolio_id],performance_data[[#This Row],[portfolio_id]])  -_xlfn.MINIFS(performance_data[portfolio_value],performance_data[portfolio_id],performance_data[[#This Row],[portfolio_id]])</f>
        <v>474352.65</v>
      </c>
    </row>
    <row r="3948" spans="1:8" x14ac:dyDescent="0.3">
      <c r="A3948">
        <v>7234</v>
      </c>
      <c r="B3948" s="1">
        <v>45378</v>
      </c>
      <c r="C3948">
        <v>108713.91</v>
      </c>
      <c r="D3948">
        <v>-5.42</v>
      </c>
      <c r="E3948">
        <v>-6.13</v>
      </c>
      <c r="F3948">
        <v>4508.04</v>
      </c>
      <c r="G3948">
        <v>2942.64</v>
      </c>
      <c r="H3948">
        <f>_xlfn.MAXIFS(performance_data[portfolio_value],performance_data[portfolio_id],performance_data[[#This Row],[portfolio_id]])  -_xlfn.MINIFS(performance_data[portfolio_value],performance_data[portfolio_id],performance_data[[#This Row],[portfolio_id]])</f>
        <v>446518.34</v>
      </c>
    </row>
    <row r="3949" spans="1:8" x14ac:dyDescent="0.3">
      <c r="A3949">
        <v>8907</v>
      </c>
      <c r="B3949" s="1">
        <v>45212</v>
      </c>
      <c r="C3949">
        <v>108566.81</v>
      </c>
      <c r="D3949">
        <v>-3.33</v>
      </c>
      <c r="E3949">
        <v>-2.92</v>
      </c>
      <c r="F3949">
        <v>7008.71</v>
      </c>
      <c r="G3949">
        <v>943.57</v>
      </c>
      <c r="H3949">
        <f>_xlfn.MAXIFS(performance_data[portfolio_value],performance_data[portfolio_id],performance_data[[#This Row],[portfolio_id]])  -_xlfn.MINIFS(performance_data[portfolio_value],performance_data[portfolio_id],performance_data[[#This Row],[portfolio_id]])</f>
        <v>482589.74</v>
      </c>
    </row>
    <row r="3950" spans="1:8" x14ac:dyDescent="0.3">
      <c r="A3950">
        <v>1280</v>
      </c>
      <c r="B3950" s="1">
        <v>45250</v>
      </c>
      <c r="C3950">
        <v>108379.22</v>
      </c>
      <c r="D3950">
        <v>15.11</v>
      </c>
      <c r="E3950">
        <v>15.3</v>
      </c>
      <c r="F3950">
        <v>7592.49</v>
      </c>
      <c r="G3950">
        <v>2021.59</v>
      </c>
      <c r="H3950">
        <f>_xlfn.MAXIFS(performance_data[portfolio_value],performance_data[portfolio_id],performance_data[[#This Row],[portfolio_id]])  -_xlfn.MINIFS(performance_data[portfolio_value],performance_data[portfolio_id],performance_data[[#This Row],[portfolio_id]])</f>
        <v>486253.62</v>
      </c>
    </row>
    <row r="3951" spans="1:8" x14ac:dyDescent="0.3">
      <c r="A3951">
        <v>2474</v>
      </c>
      <c r="B3951" s="1">
        <v>45350</v>
      </c>
      <c r="C3951">
        <v>108035.91</v>
      </c>
      <c r="D3951">
        <v>14.28</v>
      </c>
      <c r="E3951">
        <v>15.21</v>
      </c>
      <c r="F3951">
        <v>12801.68</v>
      </c>
      <c r="G3951">
        <v>2112.21</v>
      </c>
      <c r="H3951">
        <f>_xlfn.MAXIFS(performance_data[portfolio_value],performance_data[portfolio_id],performance_data[[#This Row],[portfolio_id]])  -_xlfn.MINIFS(performance_data[portfolio_value],performance_data[portfolio_id],performance_data[[#This Row],[portfolio_id]])</f>
        <v>428389.51</v>
      </c>
    </row>
    <row r="3952" spans="1:8" x14ac:dyDescent="0.3">
      <c r="A3952">
        <v>5541</v>
      </c>
      <c r="B3952" s="1">
        <v>45218</v>
      </c>
      <c r="C3952">
        <v>108026.92</v>
      </c>
      <c r="D3952">
        <v>19.38</v>
      </c>
      <c r="E3952">
        <v>16.34</v>
      </c>
      <c r="F3952">
        <v>11341.7</v>
      </c>
      <c r="G3952">
        <v>3994.51</v>
      </c>
      <c r="H3952">
        <f>_xlfn.MAXIFS(performance_data[portfolio_value],performance_data[portfolio_id],performance_data[[#This Row],[portfolio_id]])  -_xlfn.MINIFS(performance_data[portfolio_value],performance_data[portfolio_id],performance_data[[#This Row],[portfolio_id]])</f>
        <v>428828.67</v>
      </c>
    </row>
    <row r="3953" spans="1:8" x14ac:dyDescent="0.3">
      <c r="A3953">
        <v>5631</v>
      </c>
      <c r="B3953" s="1">
        <v>45158</v>
      </c>
      <c r="C3953">
        <v>107822.32</v>
      </c>
      <c r="D3953">
        <v>-7.36</v>
      </c>
      <c r="E3953">
        <v>-8.08</v>
      </c>
      <c r="F3953">
        <v>11519.45</v>
      </c>
      <c r="G3953">
        <v>2206.92</v>
      </c>
      <c r="H3953">
        <f>_xlfn.MAXIFS(performance_data[portfolio_value],performance_data[portfolio_id],performance_data[[#This Row],[portfolio_id]])  -_xlfn.MINIFS(performance_data[portfolio_value],performance_data[portfolio_id],performance_data[[#This Row],[portfolio_id]])</f>
        <v>441834.38</v>
      </c>
    </row>
    <row r="3954" spans="1:8" x14ac:dyDescent="0.3">
      <c r="A3954">
        <v>1784</v>
      </c>
      <c r="B3954" s="1">
        <v>45270</v>
      </c>
      <c r="C3954">
        <v>107713.98</v>
      </c>
      <c r="D3954">
        <v>19.420000000000002</v>
      </c>
      <c r="E3954">
        <v>21.76</v>
      </c>
      <c r="F3954">
        <v>18807.189999999999</v>
      </c>
      <c r="G3954">
        <v>8594.85</v>
      </c>
      <c r="H3954">
        <f>_xlfn.MAXIFS(performance_data[portfolio_value],performance_data[portfolio_id],performance_data[[#This Row],[portfolio_id]])  -_xlfn.MINIFS(performance_data[portfolio_value],performance_data[portfolio_id],performance_data[[#This Row],[portfolio_id]])</f>
        <v>449956.44999999995</v>
      </c>
    </row>
    <row r="3955" spans="1:8" x14ac:dyDescent="0.3">
      <c r="A3955">
        <v>5431</v>
      </c>
      <c r="B3955" s="1">
        <v>45445</v>
      </c>
      <c r="C3955">
        <v>107563.72</v>
      </c>
      <c r="D3955">
        <v>-5.32</v>
      </c>
      <c r="E3955">
        <v>-6.24</v>
      </c>
      <c r="F3955">
        <v>1809.5</v>
      </c>
      <c r="G3955">
        <v>8447.86</v>
      </c>
      <c r="H3955">
        <f>_xlfn.MAXIFS(performance_data[portfolio_value],performance_data[portfolio_id],performance_data[[#This Row],[portfolio_id]])  -_xlfn.MINIFS(performance_data[portfolio_value],performance_data[portfolio_id],performance_data[[#This Row],[portfolio_id]])</f>
        <v>445849.54</v>
      </c>
    </row>
    <row r="3956" spans="1:8" x14ac:dyDescent="0.3">
      <c r="A3956">
        <v>9353</v>
      </c>
      <c r="B3956" s="1">
        <v>45161</v>
      </c>
      <c r="C3956">
        <v>107400.28</v>
      </c>
      <c r="D3956">
        <v>4.93</v>
      </c>
      <c r="E3956">
        <v>5.32</v>
      </c>
      <c r="F3956">
        <v>1051.24</v>
      </c>
      <c r="G3956">
        <v>1775.29</v>
      </c>
      <c r="H3956">
        <f>_xlfn.MAXIFS(performance_data[portfolio_value],performance_data[portfolio_id],performance_data[[#This Row],[portfolio_id]])  -_xlfn.MINIFS(performance_data[portfolio_value],performance_data[portfolio_id],performance_data[[#This Row],[portfolio_id]])</f>
        <v>468899.83</v>
      </c>
    </row>
    <row r="3957" spans="1:8" x14ac:dyDescent="0.3">
      <c r="A3957">
        <v>1405</v>
      </c>
      <c r="B3957" s="1">
        <v>45061</v>
      </c>
      <c r="C3957">
        <v>107314.34</v>
      </c>
      <c r="D3957">
        <v>-8.59</v>
      </c>
      <c r="E3957">
        <v>-9.25</v>
      </c>
      <c r="F3957">
        <v>7293.1</v>
      </c>
      <c r="G3957">
        <v>12487.08</v>
      </c>
      <c r="H3957">
        <f>_xlfn.MAXIFS(performance_data[portfolio_value],performance_data[portfolio_id],performance_data[[#This Row],[portfolio_id]])  -_xlfn.MINIFS(performance_data[portfolio_value],performance_data[portfolio_id],performance_data[[#This Row],[portfolio_id]])</f>
        <v>448826.29000000004</v>
      </c>
    </row>
    <row r="3958" spans="1:8" x14ac:dyDescent="0.3">
      <c r="A3958">
        <v>2678</v>
      </c>
      <c r="B3958" s="1">
        <v>45015</v>
      </c>
      <c r="C3958">
        <v>107305.85</v>
      </c>
      <c r="D3958">
        <v>15.02</v>
      </c>
      <c r="E3958">
        <v>14.72</v>
      </c>
      <c r="F3958">
        <v>6004.72</v>
      </c>
      <c r="G3958">
        <v>7056.89</v>
      </c>
      <c r="H3958">
        <f>_xlfn.MAXIFS(performance_data[portfolio_value],performance_data[portfolio_id],performance_data[[#This Row],[portfolio_id]])  -_xlfn.MINIFS(performance_data[portfolio_value],performance_data[portfolio_id],performance_data[[#This Row],[portfolio_id]])</f>
        <v>489002.06</v>
      </c>
    </row>
    <row r="3959" spans="1:8" x14ac:dyDescent="0.3">
      <c r="A3959">
        <v>7691</v>
      </c>
      <c r="B3959" s="1">
        <v>45252</v>
      </c>
      <c r="C3959">
        <v>107302.13</v>
      </c>
      <c r="D3959">
        <v>3.49</v>
      </c>
      <c r="E3959">
        <v>2.91</v>
      </c>
      <c r="F3959">
        <v>1455.72</v>
      </c>
      <c r="G3959">
        <v>8232.2000000000007</v>
      </c>
      <c r="H3959">
        <f>_xlfn.MAXIFS(performance_data[portfolio_value],performance_data[portfolio_id],performance_data[[#This Row],[portfolio_id]])  -_xlfn.MINIFS(performance_data[portfolio_value],performance_data[portfolio_id],performance_data[[#This Row],[portfolio_id]])</f>
        <v>435164.61000000004</v>
      </c>
    </row>
    <row r="3960" spans="1:8" x14ac:dyDescent="0.3">
      <c r="A3960">
        <v>9751</v>
      </c>
      <c r="B3960" s="1">
        <v>45149</v>
      </c>
      <c r="C3960">
        <v>107207.01</v>
      </c>
      <c r="D3960">
        <v>-1.33</v>
      </c>
      <c r="E3960">
        <v>-1.48</v>
      </c>
      <c r="F3960">
        <v>4223.63</v>
      </c>
      <c r="G3960">
        <v>3893.59</v>
      </c>
      <c r="H3960">
        <f>_xlfn.MAXIFS(performance_data[portfolio_value],performance_data[portfolio_id],performance_data[[#This Row],[portfolio_id]])  -_xlfn.MINIFS(performance_data[portfolio_value],performance_data[portfolio_id],performance_data[[#This Row],[portfolio_id]])</f>
        <v>486791.28</v>
      </c>
    </row>
    <row r="3961" spans="1:8" x14ac:dyDescent="0.3">
      <c r="A3961">
        <v>2678</v>
      </c>
      <c r="B3961" s="1">
        <v>45141</v>
      </c>
      <c r="C3961">
        <v>107196.46</v>
      </c>
      <c r="D3961">
        <v>3.64</v>
      </c>
      <c r="E3961">
        <v>3.26</v>
      </c>
      <c r="F3961">
        <v>17080.96</v>
      </c>
      <c r="G3961">
        <v>16493.13</v>
      </c>
      <c r="H3961">
        <f>_xlfn.MAXIFS(performance_data[portfolio_value],performance_data[portfolio_id],performance_data[[#This Row],[portfolio_id]])  -_xlfn.MINIFS(performance_data[portfolio_value],performance_data[portfolio_id],performance_data[[#This Row],[portfolio_id]])</f>
        <v>489002.06</v>
      </c>
    </row>
    <row r="3962" spans="1:8" x14ac:dyDescent="0.3">
      <c r="A3962">
        <v>5396</v>
      </c>
      <c r="B3962" s="1">
        <v>45534</v>
      </c>
      <c r="C3962">
        <v>107078.11</v>
      </c>
      <c r="D3962">
        <v>1.98</v>
      </c>
      <c r="E3962">
        <v>1.84</v>
      </c>
      <c r="F3962">
        <v>10832.33</v>
      </c>
      <c r="G3962">
        <v>7851.06</v>
      </c>
      <c r="H3962">
        <f>_xlfn.MAXIFS(performance_data[portfolio_value],performance_data[portfolio_id],performance_data[[#This Row],[portfolio_id]])  -_xlfn.MINIFS(performance_data[portfolio_value],performance_data[portfolio_id],performance_data[[#This Row],[portfolio_id]])</f>
        <v>447236.63</v>
      </c>
    </row>
    <row r="3963" spans="1:8" x14ac:dyDescent="0.3">
      <c r="A3963">
        <v>3938</v>
      </c>
      <c r="B3963" s="1">
        <v>45159</v>
      </c>
      <c r="C3963">
        <v>107072.54</v>
      </c>
      <c r="D3963">
        <v>4.62</v>
      </c>
      <c r="E3963">
        <v>4.18</v>
      </c>
      <c r="F3963">
        <v>3603.37</v>
      </c>
      <c r="G3963">
        <v>15519.96</v>
      </c>
      <c r="H3963">
        <f>_xlfn.MAXIFS(performance_data[portfolio_value],performance_data[portfolio_id],performance_data[[#This Row],[portfolio_id]])  -_xlfn.MINIFS(performance_data[portfolio_value],performance_data[portfolio_id],performance_data[[#This Row],[portfolio_id]])</f>
        <v>478323.07999999996</v>
      </c>
    </row>
    <row r="3964" spans="1:8" x14ac:dyDescent="0.3">
      <c r="A3964">
        <v>1770</v>
      </c>
      <c r="B3964" s="1">
        <v>45508</v>
      </c>
      <c r="C3964">
        <v>106550.41</v>
      </c>
      <c r="D3964">
        <v>1.4</v>
      </c>
      <c r="E3964">
        <v>1.67</v>
      </c>
      <c r="F3964">
        <v>19482.96</v>
      </c>
      <c r="G3964">
        <v>2008.56</v>
      </c>
      <c r="H3964">
        <f>_xlfn.MAXIFS(performance_data[portfolio_value],performance_data[portfolio_id],performance_data[[#This Row],[portfolio_id]])  -_xlfn.MINIFS(performance_data[portfolio_value],performance_data[portfolio_id],performance_data[[#This Row],[portfolio_id]])</f>
        <v>437061.47</v>
      </c>
    </row>
    <row r="3965" spans="1:8" x14ac:dyDescent="0.3">
      <c r="A3965">
        <v>9236</v>
      </c>
      <c r="B3965" s="1">
        <v>45290</v>
      </c>
      <c r="C3965">
        <v>106139.65</v>
      </c>
      <c r="D3965">
        <v>-5.28</v>
      </c>
      <c r="E3965">
        <v>-4.33</v>
      </c>
      <c r="F3965">
        <v>11931.82</v>
      </c>
      <c r="G3965">
        <v>7640.64</v>
      </c>
      <c r="H3965">
        <f>_xlfn.MAXIFS(performance_data[portfolio_value],performance_data[portfolio_id],performance_data[[#This Row],[portfolio_id]])  -_xlfn.MINIFS(performance_data[portfolio_value],performance_data[portfolio_id],performance_data[[#This Row],[portfolio_id]])</f>
        <v>437102.15</v>
      </c>
    </row>
    <row r="3966" spans="1:8" x14ac:dyDescent="0.3">
      <c r="A3966">
        <v>9353</v>
      </c>
      <c r="B3966" s="1">
        <v>44959</v>
      </c>
      <c r="C3966">
        <v>105832.51</v>
      </c>
      <c r="D3966">
        <v>-7.56</v>
      </c>
      <c r="E3966">
        <v>-7.59</v>
      </c>
      <c r="F3966">
        <v>15585.21</v>
      </c>
      <c r="G3966">
        <v>2851.95</v>
      </c>
      <c r="H3966">
        <f>_xlfn.MAXIFS(performance_data[portfolio_value],performance_data[portfolio_id],performance_data[[#This Row],[portfolio_id]])  -_xlfn.MINIFS(performance_data[portfolio_value],performance_data[portfolio_id],performance_data[[#This Row],[portfolio_id]])</f>
        <v>468899.83</v>
      </c>
    </row>
    <row r="3967" spans="1:8" x14ac:dyDescent="0.3">
      <c r="A3967">
        <v>8853</v>
      </c>
      <c r="B3967" s="1">
        <v>45431</v>
      </c>
      <c r="C3967">
        <v>105686.56</v>
      </c>
      <c r="D3967">
        <v>7.51</v>
      </c>
      <c r="E3967">
        <v>8.5</v>
      </c>
      <c r="F3967">
        <v>11342.07</v>
      </c>
      <c r="G3967">
        <v>17802.490000000002</v>
      </c>
      <c r="H3967">
        <f>_xlfn.MAXIFS(performance_data[portfolio_value],performance_data[portfolio_id],performance_data[[#This Row],[portfolio_id]])  -_xlfn.MINIFS(performance_data[portfolio_value],performance_data[portfolio_id],performance_data[[#This Row],[portfolio_id]])</f>
        <v>435712.03</v>
      </c>
    </row>
    <row r="3968" spans="1:8" x14ac:dyDescent="0.3">
      <c r="A3968">
        <v>1405</v>
      </c>
      <c r="B3968" s="1">
        <v>45383</v>
      </c>
      <c r="C3968">
        <v>105649.29</v>
      </c>
      <c r="D3968">
        <v>-9.8000000000000007</v>
      </c>
      <c r="E3968">
        <v>-8.35</v>
      </c>
      <c r="F3968">
        <v>7225.41</v>
      </c>
      <c r="G3968">
        <v>3937.86</v>
      </c>
      <c r="H3968">
        <f>_xlfn.MAXIFS(performance_data[portfolio_value],performance_data[portfolio_id],performance_data[[#This Row],[portfolio_id]])  -_xlfn.MINIFS(performance_data[portfolio_value],performance_data[portfolio_id],performance_data[[#This Row],[portfolio_id]])</f>
        <v>448826.29000000004</v>
      </c>
    </row>
    <row r="3969" spans="1:8" x14ac:dyDescent="0.3">
      <c r="A3969">
        <v>7027</v>
      </c>
      <c r="B3969" s="1">
        <v>45112</v>
      </c>
      <c r="C3969">
        <v>105624.94</v>
      </c>
      <c r="D3969">
        <v>3.5</v>
      </c>
      <c r="E3969">
        <v>4.1399999999999997</v>
      </c>
      <c r="F3969">
        <v>9354.11</v>
      </c>
      <c r="G3969">
        <v>1242.46</v>
      </c>
      <c r="H3969">
        <f>_xlfn.MAXIFS(performance_data[portfolio_value],performance_data[portfolio_id],performance_data[[#This Row],[portfolio_id]])  -_xlfn.MINIFS(performance_data[portfolio_value],performance_data[portfolio_id],performance_data[[#This Row],[portfolio_id]])</f>
        <v>469516.29000000004</v>
      </c>
    </row>
    <row r="3970" spans="1:8" x14ac:dyDescent="0.3">
      <c r="A3970">
        <v>7027</v>
      </c>
      <c r="B3970" s="1">
        <v>45052</v>
      </c>
      <c r="C3970">
        <v>105608.33</v>
      </c>
      <c r="D3970">
        <v>0.21</v>
      </c>
      <c r="E3970">
        <v>0.19</v>
      </c>
      <c r="F3970">
        <v>17297.32</v>
      </c>
      <c r="G3970">
        <v>5200.47</v>
      </c>
      <c r="H3970">
        <f>_xlfn.MAXIFS(performance_data[portfolio_value],performance_data[portfolio_id],performance_data[[#This Row],[portfolio_id]])  -_xlfn.MINIFS(performance_data[portfolio_value],performance_data[portfolio_id],performance_data[[#This Row],[portfolio_id]])</f>
        <v>469516.29000000004</v>
      </c>
    </row>
    <row r="3971" spans="1:8" x14ac:dyDescent="0.3">
      <c r="A3971">
        <v>7265</v>
      </c>
      <c r="B3971" s="1">
        <v>45056</v>
      </c>
      <c r="C3971">
        <v>105463.79</v>
      </c>
      <c r="D3971">
        <v>-4.9400000000000004</v>
      </c>
      <c r="E3971">
        <v>-5.35</v>
      </c>
      <c r="F3971">
        <v>18335.849999999999</v>
      </c>
      <c r="G3971">
        <v>7308.27</v>
      </c>
      <c r="H3971">
        <f>_xlfn.MAXIFS(performance_data[portfolio_value],performance_data[portfolio_id],performance_data[[#This Row],[portfolio_id]])  -_xlfn.MINIFS(performance_data[portfolio_value],performance_data[portfolio_id],performance_data[[#This Row],[portfolio_id]])</f>
        <v>460611.42</v>
      </c>
    </row>
    <row r="3972" spans="1:8" x14ac:dyDescent="0.3">
      <c r="A3972">
        <v>8907</v>
      </c>
      <c r="B3972" s="1">
        <v>44887</v>
      </c>
      <c r="C3972">
        <v>105429.21</v>
      </c>
      <c r="D3972">
        <v>-6</v>
      </c>
      <c r="E3972">
        <v>-5.34</v>
      </c>
      <c r="F3972">
        <v>18103.25</v>
      </c>
      <c r="G3972">
        <v>19908.03</v>
      </c>
      <c r="H3972">
        <f>_xlfn.MAXIFS(performance_data[portfolio_value],performance_data[portfolio_id],performance_data[[#This Row],[portfolio_id]])  -_xlfn.MINIFS(performance_data[portfolio_value],performance_data[portfolio_id],performance_data[[#This Row],[portfolio_id]])</f>
        <v>482589.74</v>
      </c>
    </row>
    <row r="3973" spans="1:8" x14ac:dyDescent="0.3">
      <c r="A3973">
        <v>8582</v>
      </c>
      <c r="B3973" s="1">
        <v>45367</v>
      </c>
      <c r="C3973">
        <v>105427.84</v>
      </c>
      <c r="D3973">
        <v>-9.58</v>
      </c>
      <c r="E3973">
        <v>-9.3800000000000008</v>
      </c>
      <c r="F3973">
        <v>14299.19</v>
      </c>
      <c r="G3973">
        <v>11289.84</v>
      </c>
      <c r="H3973">
        <f>_xlfn.MAXIFS(performance_data[portfolio_value],performance_data[portfolio_id],performance_data[[#This Row],[portfolio_id]])  -_xlfn.MINIFS(performance_data[portfolio_value],performance_data[portfolio_id],performance_data[[#This Row],[portfolio_id]])</f>
        <v>468848.31</v>
      </c>
    </row>
    <row r="3974" spans="1:8" x14ac:dyDescent="0.3">
      <c r="A3974">
        <v>3193</v>
      </c>
      <c r="B3974" s="1">
        <v>45557</v>
      </c>
      <c r="C3974">
        <v>105380</v>
      </c>
      <c r="D3974">
        <v>6.68</v>
      </c>
      <c r="E3974">
        <v>7.56</v>
      </c>
      <c r="F3974">
        <v>651.94000000000005</v>
      </c>
      <c r="G3974">
        <v>5280.9</v>
      </c>
      <c r="H3974">
        <f>_xlfn.MAXIFS(performance_data[portfolio_value],performance_data[portfolio_id],performance_data[[#This Row],[portfolio_id]])  -_xlfn.MINIFS(performance_data[portfolio_value],performance_data[portfolio_id],performance_data[[#This Row],[portfolio_id]])</f>
        <v>403498.75</v>
      </c>
    </row>
    <row r="3975" spans="1:8" x14ac:dyDescent="0.3">
      <c r="A3975">
        <v>5158</v>
      </c>
      <c r="B3975" s="1">
        <v>44846</v>
      </c>
      <c r="C3975">
        <v>105271.46</v>
      </c>
      <c r="D3975">
        <v>7.32</v>
      </c>
      <c r="E3975">
        <v>8.66</v>
      </c>
      <c r="F3975">
        <v>18485.59</v>
      </c>
      <c r="G3975">
        <v>12583.62</v>
      </c>
      <c r="H3975">
        <f>_xlfn.MAXIFS(performance_data[portfolio_value],performance_data[portfolio_id],performance_data[[#This Row],[portfolio_id]])  -_xlfn.MINIFS(performance_data[portfolio_value],performance_data[portfolio_id],performance_data[[#This Row],[portfolio_id]])</f>
        <v>473185.55000000005</v>
      </c>
    </row>
    <row r="3976" spans="1:8" x14ac:dyDescent="0.3">
      <c r="A3976">
        <v>6070</v>
      </c>
      <c r="B3976" s="1">
        <v>45539</v>
      </c>
      <c r="C3976">
        <v>104836.26</v>
      </c>
      <c r="D3976">
        <v>15.55</v>
      </c>
      <c r="E3976">
        <v>18.46</v>
      </c>
      <c r="F3976">
        <v>3225.08</v>
      </c>
      <c r="G3976">
        <v>6015.4</v>
      </c>
      <c r="H3976">
        <f>_xlfn.MAXIFS(performance_data[portfolio_value],performance_data[portfolio_id],performance_data[[#This Row],[portfolio_id]])  -_xlfn.MINIFS(performance_data[portfolio_value],performance_data[portfolio_id],performance_data[[#This Row],[portfolio_id]])</f>
        <v>410061.70999999996</v>
      </c>
    </row>
    <row r="3977" spans="1:8" x14ac:dyDescent="0.3">
      <c r="A3977">
        <v>1845</v>
      </c>
      <c r="B3977" s="1">
        <v>45140</v>
      </c>
      <c r="C3977">
        <v>104712.91</v>
      </c>
      <c r="D3977">
        <v>7.19</v>
      </c>
      <c r="E3977">
        <v>8.27</v>
      </c>
      <c r="F3977">
        <v>7709.84</v>
      </c>
      <c r="G3977">
        <v>7259.23</v>
      </c>
      <c r="H3977">
        <f>_xlfn.MAXIFS(performance_data[portfolio_value],performance_data[portfolio_id],performance_data[[#This Row],[portfolio_id]])  -_xlfn.MINIFS(performance_data[portfolio_value],performance_data[portfolio_id],performance_data[[#This Row],[portfolio_id]])</f>
        <v>457089.26999999996</v>
      </c>
    </row>
    <row r="3978" spans="1:8" x14ac:dyDescent="0.3">
      <c r="A3978">
        <v>2142</v>
      </c>
      <c r="B3978" s="1">
        <v>45095</v>
      </c>
      <c r="C3978">
        <v>104686.81</v>
      </c>
      <c r="D3978">
        <v>14.67</v>
      </c>
      <c r="E3978">
        <v>12.62</v>
      </c>
      <c r="F3978">
        <v>15570.39</v>
      </c>
      <c r="G3978">
        <v>6821.31</v>
      </c>
      <c r="H3978">
        <f>_xlfn.MAXIFS(performance_data[portfolio_value],performance_data[portfolio_id],performance_data[[#This Row],[portfolio_id]])  -_xlfn.MINIFS(performance_data[portfolio_value],performance_data[portfolio_id],performance_data[[#This Row],[portfolio_id]])</f>
        <v>469379.89</v>
      </c>
    </row>
    <row r="3979" spans="1:8" x14ac:dyDescent="0.3">
      <c r="A3979">
        <v>3504</v>
      </c>
      <c r="B3979" s="1">
        <v>45483</v>
      </c>
      <c r="C3979">
        <v>104654.03</v>
      </c>
      <c r="D3979">
        <v>-9.3699999999999992</v>
      </c>
      <c r="E3979">
        <v>-10.61</v>
      </c>
      <c r="F3979">
        <v>1515.64</v>
      </c>
      <c r="G3979">
        <v>14953.95</v>
      </c>
      <c r="H3979">
        <f>_xlfn.MAXIFS(performance_data[portfolio_value],performance_data[portfolio_id],performance_data[[#This Row],[portfolio_id]])  -_xlfn.MINIFS(performance_data[portfolio_value],performance_data[portfolio_id],performance_data[[#This Row],[portfolio_id]])</f>
        <v>469495.57</v>
      </c>
    </row>
    <row r="3980" spans="1:8" x14ac:dyDescent="0.3">
      <c r="A3980">
        <v>7234</v>
      </c>
      <c r="B3980" s="1">
        <v>45365</v>
      </c>
      <c r="C3980">
        <v>104611.37</v>
      </c>
      <c r="D3980">
        <v>18.41</v>
      </c>
      <c r="E3980">
        <v>22.03</v>
      </c>
      <c r="F3980">
        <v>3435.25</v>
      </c>
      <c r="G3980">
        <v>17066.97</v>
      </c>
      <c r="H3980">
        <f>_xlfn.MAXIFS(performance_data[portfolio_value],performance_data[portfolio_id],performance_data[[#This Row],[portfolio_id]])  -_xlfn.MINIFS(performance_data[portfolio_value],performance_data[portfolio_id],performance_data[[#This Row],[portfolio_id]])</f>
        <v>446518.34</v>
      </c>
    </row>
    <row r="3981" spans="1:8" x14ac:dyDescent="0.3">
      <c r="A3981">
        <v>5158</v>
      </c>
      <c r="B3981" s="1">
        <v>44843</v>
      </c>
      <c r="C3981">
        <v>104365.87</v>
      </c>
      <c r="D3981">
        <v>-4.24</v>
      </c>
      <c r="E3981">
        <v>-3.62</v>
      </c>
      <c r="F3981">
        <v>5335.35</v>
      </c>
      <c r="G3981">
        <v>4312.93</v>
      </c>
      <c r="H3981">
        <f>_xlfn.MAXIFS(performance_data[portfolio_value],performance_data[portfolio_id],performance_data[[#This Row],[portfolio_id]])  -_xlfn.MINIFS(performance_data[portfolio_value],performance_data[portfolio_id],performance_data[[#This Row],[portfolio_id]])</f>
        <v>473185.55000000005</v>
      </c>
    </row>
    <row r="3982" spans="1:8" x14ac:dyDescent="0.3">
      <c r="A3982">
        <v>1475</v>
      </c>
      <c r="B3982" s="1">
        <v>45417</v>
      </c>
      <c r="C3982">
        <v>104210.58</v>
      </c>
      <c r="D3982">
        <v>4.49</v>
      </c>
      <c r="E3982">
        <v>4.18</v>
      </c>
      <c r="F3982">
        <v>16437.36</v>
      </c>
      <c r="G3982">
        <v>17880.8</v>
      </c>
      <c r="H3982">
        <f>_xlfn.MAXIFS(performance_data[portfolio_value],performance_data[portfolio_id],performance_data[[#This Row],[portfolio_id]])  -_xlfn.MINIFS(performance_data[portfolio_value],performance_data[portfolio_id],performance_data[[#This Row],[portfolio_id]])</f>
        <v>429460.27</v>
      </c>
    </row>
    <row r="3983" spans="1:8" x14ac:dyDescent="0.3">
      <c r="A3983">
        <v>7747</v>
      </c>
      <c r="B3983" s="1">
        <v>45504</v>
      </c>
      <c r="C3983">
        <v>104007.63</v>
      </c>
      <c r="D3983">
        <v>4.87</v>
      </c>
      <c r="E3983">
        <v>4.68</v>
      </c>
      <c r="F3983">
        <v>7953.1</v>
      </c>
      <c r="G3983">
        <v>9785.01</v>
      </c>
      <c r="H3983">
        <f>_xlfn.MAXIFS(performance_data[portfolio_value],performance_data[portfolio_id],performance_data[[#This Row],[portfolio_id]])  -_xlfn.MINIFS(performance_data[portfolio_value],performance_data[portfolio_id],performance_data[[#This Row],[portfolio_id]])</f>
        <v>485139.11</v>
      </c>
    </row>
    <row r="3984" spans="1:8" x14ac:dyDescent="0.3">
      <c r="A3984">
        <v>7071</v>
      </c>
      <c r="B3984" s="1">
        <v>45428</v>
      </c>
      <c r="C3984">
        <v>103969.66</v>
      </c>
      <c r="D3984">
        <v>-7.58</v>
      </c>
      <c r="E3984">
        <v>-7.04</v>
      </c>
      <c r="F3984">
        <v>8869.59</v>
      </c>
      <c r="G3984">
        <v>9281.92</v>
      </c>
      <c r="H3984">
        <f>_xlfn.MAXIFS(performance_data[portfolio_value],performance_data[portfolio_id],performance_data[[#This Row],[portfolio_id]])  -_xlfn.MINIFS(performance_data[portfolio_value],performance_data[portfolio_id],performance_data[[#This Row],[portfolio_id]])</f>
        <v>433278.87</v>
      </c>
    </row>
    <row r="3985" spans="1:8" x14ac:dyDescent="0.3">
      <c r="A3985">
        <v>4993</v>
      </c>
      <c r="B3985" s="1">
        <v>45518</v>
      </c>
      <c r="C3985">
        <v>103801.91</v>
      </c>
      <c r="D3985">
        <v>10.61</v>
      </c>
      <c r="E3985">
        <v>9.94</v>
      </c>
      <c r="F3985">
        <v>10556.39</v>
      </c>
      <c r="G3985">
        <v>18861.77</v>
      </c>
      <c r="H3985">
        <f>_xlfn.MAXIFS(performance_data[portfolio_value],performance_data[portfolio_id],performance_data[[#This Row],[portfolio_id]])  -_xlfn.MINIFS(performance_data[portfolio_value],performance_data[portfolio_id],performance_data[[#This Row],[portfolio_id]])</f>
        <v>459840.17</v>
      </c>
    </row>
    <row r="3986" spans="1:8" x14ac:dyDescent="0.3">
      <c r="A3986">
        <v>9566</v>
      </c>
      <c r="B3986" s="1">
        <v>45548</v>
      </c>
      <c r="C3986">
        <v>103794.07</v>
      </c>
      <c r="D3986">
        <v>9.89</v>
      </c>
      <c r="E3986">
        <v>11.49</v>
      </c>
      <c r="F3986">
        <v>113.47</v>
      </c>
      <c r="G3986">
        <v>19938.84</v>
      </c>
      <c r="H3986">
        <f>_xlfn.MAXIFS(performance_data[portfolio_value],performance_data[portfolio_id],performance_data[[#This Row],[portfolio_id]])  -_xlfn.MINIFS(performance_data[portfolio_value],performance_data[portfolio_id],performance_data[[#This Row],[portfolio_id]])</f>
        <v>453376.16</v>
      </c>
    </row>
    <row r="3987" spans="1:8" x14ac:dyDescent="0.3">
      <c r="A3987">
        <v>1029</v>
      </c>
      <c r="B3987" s="1">
        <v>45351</v>
      </c>
      <c r="C3987">
        <v>103782.7</v>
      </c>
      <c r="D3987">
        <v>3.12</v>
      </c>
      <c r="E3987">
        <v>2.85</v>
      </c>
      <c r="F3987">
        <v>7559.82</v>
      </c>
      <c r="G3987">
        <v>4789.26</v>
      </c>
      <c r="H3987">
        <f>_xlfn.MAXIFS(performance_data[portfolio_value],performance_data[portfolio_id],performance_data[[#This Row],[portfolio_id]])  -_xlfn.MINIFS(performance_data[portfolio_value],performance_data[portfolio_id],performance_data[[#This Row],[portfolio_id]])</f>
        <v>457051.31000000006</v>
      </c>
    </row>
    <row r="3988" spans="1:8" x14ac:dyDescent="0.3">
      <c r="A3988">
        <v>1787</v>
      </c>
      <c r="B3988" s="1">
        <v>44999</v>
      </c>
      <c r="C3988">
        <v>103776.44</v>
      </c>
      <c r="D3988">
        <v>18.48</v>
      </c>
      <c r="E3988">
        <v>18.07</v>
      </c>
      <c r="F3988">
        <v>14112.72</v>
      </c>
      <c r="G3988">
        <v>5548.7</v>
      </c>
      <c r="H3988">
        <f>_xlfn.MAXIFS(performance_data[portfolio_value],performance_data[portfolio_id],performance_data[[#This Row],[portfolio_id]])  -_xlfn.MINIFS(performance_data[portfolio_value],performance_data[portfolio_id],performance_data[[#This Row],[portfolio_id]])</f>
        <v>436386.18</v>
      </c>
    </row>
    <row r="3989" spans="1:8" x14ac:dyDescent="0.3">
      <c r="A3989">
        <v>4119</v>
      </c>
      <c r="B3989" s="1">
        <v>45147</v>
      </c>
      <c r="C3989">
        <v>103772.14</v>
      </c>
      <c r="D3989">
        <v>-1.67</v>
      </c>
      <c r="E3989">
        <v>-1.87</v>
      </c>
      <c r="F3989">
        <v>4794.8599999999997</v>
      </c>
      <c r="G3989">
        <v>2821.63</v>
      </c>
      <c r="H3989">
        <f>_xlfn.MAXIFS(performance_data[portfolio_value],performance_data[portfolio_id],performance_data[[#This Row],[portfolio_id]])  -_xlfn.MINIFS(performance_data[portfolio_value],performance_data[portfolio_id],performance_data[[#This Row],[portfolio_id]])</f>
        <v>478103.85000000003</v>
      </c>
    </row>
    <row r="3990" spans="1:8" x14ac:dyDescent="0.3">
      <c r="A3990">
        <v>7983</v>
      </c>
      <c r="B3990" s="1">
        <v>45107</v>
      </c>
      <c r="C3990">
        <v>103738.6</v>
      </c>
      <c r="D3990">
        <v>6.81</v>
      </c>
      <c r="E3990">
        <v>8.1199999999999992</v>
      </c>
      <c r="F3990">
        <v>2557</v>
      </c>
      <c r="G3990">
        <v>17962.38</v>
      </c>
      <c r="H3990">
        <f>_xlfn.MAXIFS(performance_data[portfolio_value],performance_data[portfolio_id],performance_data[[#This Row],[portfolio_id]])  -_xlfn.MINIFS(performance_data[portfolio_value],performance_data[portfolio_id],performance_data[[#This Row],[portfolio_id]])</f>
        <v>472441.38</v>
      </c>
    </row>
    <row r="3991" spans="1:8" x14ac:dyDescent="0.3">
      <c r="A3991">
        <v>5933</v>
      </c>
      <c r="B3991" s="1">
        <v>45159</v>
      </c>
      <c r="C3991">
        <v>103651.08</v>
      </c>
      <c r="D3991">
        <v>-3.43</v>
      </c>
      <c r="E3991">
        <v>-4.01</v>
      </c>
      <c r="F3991">
        <v>2039.89</v>
      </c>
      <c r="G3991">
        <v>2716.63</v>
      </c>
      <c r="H3991">
        <f>_xlfn.MAXIFS(performance_data[portfolio_value],performance_data[portfolio_id],performance_data[[#This Row],[portfolio_id]])  -_xlfn.MINIFS(performance_data[portfolio_value],performance_data[portfolio_id],performance_data[[#This Row],[portfolio_id]])</f>
        <v>453218.53</v>
      </c>
    </row>
    <row r="3992" spans="1:8" x14ac:dyDescent="0.3">
      <c r="A3992">
        <v>9730</v>
      </c>
      <c r="B3992" s="1">
        <v>45146</v>
      </c>
      <c r="C3992">
        <v>103525.19</v>
      </c>
      <c r="D3992">
        <v>16.63</v>
      </c>
      <c r="E3992">
        <v>17.510000000000002</v>
      </c>
      <c r="F3992">
        <v>13750.66</v>
      </c>
      <c r="G3992">
        <v>2365.34</v>
      </c>
      <c r="H3992">
        <f>_xlfn.MAXIFS(performance_data[portfolio_value],performance_data[portfolio_id],performance_data[[#This Row],[portfolio_id]])  -_xlfn.MINIFS(performance_data[portfolio_value],performance_data[portfolio_id],performance_data[[#This Row],[portfolio_id]])</f>
        <v>418065.69999999995</v>
      </c>
    </row>
    <row r="3993" spans="1:8" x14ac:dyDescent="0.3">
      <c r="A3993">
        <v>9427</v>
      </c>
      <c r="B3993" s="1">
        <v>45524</v>
      </c>
      <c r="C3993">
        <v>103462.54</v>
      </c>
      <c r="D3993">
        <v>9.52</v>
      </c>
      <c r="E3993">
        <v>8.94</v>
      </c>
      <c r="F3993">
        <v>14082.98</v>
      </c>
      <c r="G3993">
        <v>9071.65</v>
      </c>
      <c r="H3993">
        <f>_xlfn.MAXIFS(performance_data[portfolio_value],performance_data[portfolio_id],performance_data[[#This Row],[portfolio_id]])  -_xlfn.MINIFS(performance_data[portfolio_value],performance_data[portfolio_id],performance_data[[#This Row],[portfolio_id]])</f>
        <v>468625.12</v>
      </c>
    </row>
    <row r="3994" spans="1:8" x14ac:dyDescent="0.3">
      <c r="A3994">
        <v>9427</v>
      </c>
      <c r="B3994" s="1">
        <v>45322</v>
      </c>
      <c r="C3994">
        <v>103441.48</v>
      </c>
      <c r="D3994">
        <v>-0.12</v>
      </c>
      <c r="E3994">
        <v>-0.1</v>
      </c>
      <c r="F3994">
        <v>6157.36</v>
      </c>
      <c r="G3994">
        <v>12032.44</v>
      </c>
      <c r="H3994">
        <f>_xlfn.MAXIFS(performance_data[portfolio_value],performance_data[portfolio_id],performance_data[[#This Row],[portfolio_id]])  -_xlfn.MINIFS(performance_data[portfolio_value],performance_data[portfolio_id],performance_data[[#This Row],[portfolio_id]])</f>
        <v>468625.12</v>
      </c>
    </row>
    <row r="3995" spans="1:8" x14ac:dyDescent="0.3">
      <c r="A3995">
        <v>1405</v>
      </c>
      <c r="B3995" s="1">
        <v>45075</v>
      </c>
      <c r="C3995">
        <v>103202.62</v>
      </c>
      <c r="D3995">
        <v>-3.84</v>
      </c>
      <c r="E3995">
        <v>-4.1399999999999997</v>
      </c>
      <c r="F3995">
        <v>10603.93</v>
      </c>
      <c r="G3995">
        <v>867.72</v>
      </c>
      <c r="H3995">
        <f>_xlfn.MAXIFS(performance_data[portfolio_value],performance_data[portfolio_id],performance_data[[#This Row],[portfolio_id]])  -_xlfn.MINIFS(performance_data[portfolio_value],performance_data[portfolio_id],performance_data[[#This Row],[portfolio_id]])</f>
        <v>448826.29000000004</v>
      </c>
    </row>
    <row r="3996" spans="1:8" x14ac:dyDescent="0.3">
      <c r="A3996">
        <v>8994</v>
      </c>
      <c r="B3996" s="1">
        <v>44874</v>
      </c>
      <c r="C3996">
        <v>103023.95</v>
      </c>
      <c r="D3996">
        <v>8.99</v>
      </c>
      <c r="E3996">
        <v>8.92</v>
      </c>
      <c r="F3996">
        <v>17184.099999999999</v>
      </c>
      <c r="G3996">
        <v>3785.8</v>
      </c>
      <c r="H3996">
        <f>_xlfn.MAXIFS(performance_data[portfolio_value],performance_data[portfolio_id],performance_data[[#This Row],[portfolio_id]])  -_xlfn.MINIFS(performance_data[portfolio_value],performance_data[portfolio_id],performance_data[[#This Row],[portfolio_id]])</f>
        <v>424784.69</v>
      </c>
    </row>
    <row r="3997" spans="1:8" x14ac:dyDescent="0.3">
      <c r="A3997">
        <v>7258</v>
      </c>
      <c r="B3997" s="1">
        <v>45238</v>
      </c>
      <c r="C3997">
        <v>103019.73</v>
      </c>
      <c r="D3997">
        <v>4.8899999999999997</v>
      </c>
      <c r="E3997">
        <v>5.38</v>
      </c>
      <c r="F3997">
        <v>14965.16</v>
      </c>
      <c r="G3997">
        <v>19104.02</v>
      </c>
      <c r="H3997">
        <f>_xlfn.MAXIFS(performance_data[portfolio_value],performance_data[portfolio_id],performance_data[[#This Row],[portfolio_id]])  -_xlfn.MINIFS(performance_data[portfolio_value],performance_data[portfolio_id],performance_data[[#This Row],[portfolio_id]])</f>
        <v>440287.99</v>
      </c>
    </row>
    <row r="3998" spans="1:8" x14ac:dyDescent="0.3">
      <c r="A3998">
        <v>7159</v>
      </c>
      <c r="B3998" s="1">
        <v>44852</v>
      </c>
      <c r="C3998">
        <v>102962.38</v>
      </c>
      <c r="D3998">
        <v>3.33</v>
      </c>
      <c r="E3998">
        <v>3.3</v>
      </c>
      <c r="F3998">
        <v>4185.53</v>
      </c>
      <c r="G3998">
        <v>15698.65</v>
      </c>
      <c r="H3998">
        <f>_xlfn.MAXIFS(performance_data[portfolio_value],performance_data[portfolio_id],performance_data[[#This Row],[portfolio_id]])  -_xlfn.MINIFS(performance_data[portfolio_value],performance_data[portfolio_id],performance_data[[#This Row],[portfolio_id]])</f>
        <v>475159.84</v>
      </c>
    </row>
    <row r="3999" spans="1:8" x14ac:dyDescent="0.3">
      <c r="A3999">
        <v>4957</v>
      </c>
      <c r="B3999" s="1">
        <v>45236</v>
      </c>
      <c r="C3999">
        <v>102898.51</v>
      </c>
      <c r="D3999">
        <v>14.14</v>
      </c>
      <c r="E3999">
        <v>12.98</v>
      </c>
      <c r="F3999">
        <v>7675.41</v>
      </c>
      <c r="G3999">
        <v>6498.42</v>
      </c>
      <c r="H3999">
        <f>_xlfn.MAXIFS(performance_data[portfolio_value],performance_data[portfolio_id],performance_data[[#This Row],[portfolio_id]])  -_xlfn.MINIFS(performance_data[portfolio_value],performance_data[portfolio_id],performance_data[[#This Row],[portfolio_id]])</f>
        <v>454007.82</v>
      </c>
    </row>
    <row r="4000" spans="1:8" x14ac:dyDescent="0.3">
      <c r="A4000">
        <v>8156</v>
      </c>
      <c r="B4000" s="1">
        <v>45129</v>
      </c>
      <c r="C4000">
        <v>102615.47</v>
      </c>
      <c r="D4000">
        <v>-9.73</v>
      </c>
      <c r="E4000">
        <v>-10.83</v>
      </c>
      <c r="F4000">
        <v>15372.98</v>
      </c>
      <c r="G4000">
        <v>17498.060000000001</v>
      </c>
      <c r="H4000">
        <f>_xlfn.MAXIFS(performance_data[portfolio_value],performance_data[portfolio_id],performance_data[[#This Row],[portfolio_id]])  -_xlfn.MINIFS(performance_data[portfolio_value],performance_data[portfolio_id],performance_data[[#This Row],[portfolio_id]])</f>
        <v>428305.74</v>
      </c>
    </row>
    <row r="4001" spans="1:8" x14ac:dyDescent="0.3">
      <c r="A4001">
        <v>9920</v>
      </c>
      <c r="B4001" s="1">
        <v>45229</v>
      </c>
      <c r="C4001">
        <v>102558.01</v>
      </c>
      <c r="D4001">
        <v>9.48</v>
      </c>
      <c r="E4001">
        <v>7.74</v>
      </c>
      <c r="F4001">
        <v>884.1</v>
      </c>
      <c r="G4001">
        <v>4933.57</v>
      </c>
      <c r="H4001">
        <f>_xlfn.MAXIFS(performance_data[portfolio_value],performance_data[portfolio_id],performance_data[[#This Row],[portfolio_id]])  -_xlfn.MINIFS(performance_data[portfolio_value],performance_data[portfolio_id],performance_data[[#This Row],[portfolio_id]])</f>
        <v>448034.8</v>
      </c>
    </row>
    <row r="4002" spans="1:8" x14ac:dyDescent="0.3">
      <c r="A4002">
        <v>8661</v>
      </c>
      <c r="B4002" s="1">
        <v>45124</v>
      </c>
      <c r="C4002">
        <v>102452.29</v>
      </c>
      <c r="D4002">
        <v>-7.31</v>
      </c>
      <c r="E4002">
        <v>-7.36</v>
      </c>
      <c r="F4002">
        <v>5761.21</v>
      </c>
      <c r="G4002">
        <v>14889.95</v>
      </c>
      <c r="H4002">
        <f>_xlfn.MAXIFS(performance_data[portfolio_value],performance_data[portfolio_id],performance_data[[#This Row],[portfolio_id]])  -_xlfn.MINIFS(performance_data[portfolio_value],performance_data[portfolio_id],performance_data[[#This Row],[portfolio_id]])</f>
        <v>474158.26</v>
      </c>
    </row>
    <row r="4003" spans="1:8" x14ac:dyDescent="0.3">
      <c r="A4003">
        <v>6263</v>
      </c>
      <c r="B4003" s="1">
        <v>45153</v>
      </c>
      <c r="C4003">
        <v>102433.44</v>
      </c>
      <c r="D4003">
        <v>15.4</v>
      </c>
      <c r="E4003">
        <v>17.32</v>
      </c>
      <c r="F4003">
        <v>1671.38</v>
      </c>
      <c r="G4003">
        <v>12198.61</v>
      </c>
      <c r="H4003">
        <f>_xlfn.MAXIFS(performance_data[portfolio_value],performance_data[portfolio_id],performance_data[[#This Row],[portfolio_id]])  -_xlfn.MINIFS(performance_data[portfolio_value],performance_data[portfolio_id],performance_data[[#This Row],[portfolio_id]])</f>
        <v>474822.41</v>
      </c>
    </row>
    <row r="4004" spans="1:8" x14ac:dyDescent="0.3">
      <c r="A4004">
        <v>5646</v>
      </c>
      <c r="B4004" s="1">
        <v>45421</v>
      </c>
      <c r="C4004">
        <v>102408.67</v>
      </c>
      <c r="D4004">
        <v>-6.2</v>
      </c>
      <c r="E4004">
        <v>-6.83</v>
      </c>
      <c r="F4004">
        <v>16869.849999999999</v>
      </c>
      <c r="G4004">
        <v>1503.87</v>
      </c>
      <c r="H4004">
        <f>_xlfn.MAXIFS(performance_data[portfolio_value],performance_data[portfolio_id],performance_data[[#This Row],[portfolio_id]])  -_xlfn.MINIFS(performance_data[portfolio_value],performance_data[portfolio_id],performance_data[[#This Row],[portfolio_id]])</f>
        <v>470901.14</v>
      </c>
    </row>
    <row r="4005" spans="1:8" x14ac:dyDescent="0.3">
      <c r="A4005">
        <v>3877</v>
      </c>
      <c r="B4005" s="1">
        <v>45509</v>
      </c>
      <c r="C4005">
        <v>102367.73</v>
      </c>
      <c r="D4005">
        <v>0.86</v>
      </c>
      <c r="E4005">
        <v>0.87</v>
      </c>
      <c r="F4005">
        <v>13476.91</v>
      </c>
      <c r="G4005">
        <v>6694.16</v>
      </c>
      <c r="H4005">
        <f>_xlfn.MAXIFS(performance_data[portfolio_value],performance_data[portfolio_id],performance_data[[#This Row],[portfolio_id]])  -_xlfn.MINIFS(performance_data[portfolio_value],performance_data[portfolio_id],performance_data[[#This Row],[portfolio_id]])</f>
        <v>437292.56999999995</v>
      </c>
    </row>
    <row r="4006" spans="1:8" x14ac:dyDescent="0.3">
      <c r="A4006">
        <v>6590</v>
      </c>
      <c r="B4006" s="1">
        <v>45392</v>
      </c>
      <c r="C4006">
        <v>102183.33</v>
      </c>
      <c r="D4006">
        <v>1.89</v>
      </c>
      <c r="E4006">
        <v>2.08</v>
      </c>
      <c r="F4006">
        <v>14594.74</v>
      </c>
      <c r="G4006">
        <v>14981.14</v>
      </c>
      <c r="H4006">
        <f>_xlfn.MAXIFS(performance_data[portfolio_value],performance_data[portfolio_id],performance_data[[#This Row],[portfolio_id]])  -_xlfn.MINIFS(performance_data[portfolio_value],performance_data[portfolio_id],performance_data[[#This Row],[portfolio_id]])</f>
        <v>473105.95</v>
      </c>
    </row>
    <row r="4007" spans="1:8" x14ac:dyDescent="0.3">
      <c r="A4007">
        <v>9656</v>
      </c>
      <c r="B4007" s="1">
        <v>44955</v>
      </c>
      <c r="C4007">
        <v>101978.68</v>
      </c>
      <c r="D4007">
        <v>8.8800000000000008</v>
      </c>
      <c r="E4007">
        <v>7.3</v>
      </c>
      <c r="F4007">
        <v>19730.78</v>
      </c>
      <c r="G4007">
        <v>2986.76</v>
      </c>
      <c r="H4007">
        <f>_xlfn.MAXIFS(performance_data[portfolio_value],performance_data[portfolio_id],performance_data[[#This Row],[portfolio_id]])  -_xlfn.MINIFS(performance_data[portfolio_value],performance_data[portfolio_id],performance_data[[#This Row],[portfolio_id]])</f>
        <v>453690.11</v>
      </c>
    </row>
    <row r="4008" spans="1:8" x14ac:dyDescent="0.3">
      <c r="A4008">
        <v>9983</v>
      </c>
      <c r="B4008" s="1">
        <v>45468</v>
      </c>
      <c r="C4008">
        <v>101869.62</v>
      </c>
      <c r="D4008">
        <v>-8.49</v>
      </c>
      <c r="E4008">
        <v>-7.12</v>
      </c>
      <c r="F4008">
        <v>8053.83</v>
      </c>
      <c r="G4008">
        <v>5738.13</v>
      </c>
      <c r="H4008">
        <f>_xlfn.MAXIFS(performance_data[portfolio_value],performance_data[portfolio_id],performance_data[[#This Row],[portfolio_id]])  -_xlfn.MINIFS(performance_data[portfolio_value],performance_data[portfolio_id],performance_data[[#This Row],[portfolio_id]])</f>
        <v>475948.09</v>
      </c>
    </row>
    <row r="4009" spans="1:8" x14ac:dyDescent="0.3">
      <c r="A4009">
        <v>5044</v>
      </c>
      <c r="B4009" s="1">
        <v>45245</v>
      </c>
      <c r="C4009">
        <v>101821.52</v>
      </c>
      <c r="D4009">
        <v>11.27</v>
      </c>
      <c r="E4009">
        <v>9.4700000000000006</v>
      </c>
      <c r="F4009">
        <v>18323.52</v>
      </c>
      <c r="G4009">
        <v>4545.07</v>
      </c>
      <c r="H4009">
        <f>_xlfn.MAXIFS(performance_data[portfolio_value],performance_data[portfolio_id],performance_data[[#This Row],[portfolio_id]])  -_xlfn.MINIFS(performance_data[portfolio_value],performance_data[portfolio_id],performance_data[[#This Row],[portfolio_id]])</f>
        <v>444691.66</v>
      </c>
    </row>
    <row r="4010" spans="1:8" x14ac:dyDescent="0.3">
      <c r="A4010">
        <v>9983</v>
      </c>
      <c r="B4010" s="1">
        <v>44905</v>
      </c>
      <c r="C4010">
        <v>101513.4</v>
      </c>
      <c r="D4010">
        <v>6.71</v>
      </c>
      <c r="E4010">
        <v>6.16</v>
      </c>
      <c r="F4010">
        <v>10060.799999999999</v>
      </c>
      <c r="G4010">
        <v>6244.41</v>
      </c>
      <c r="H4010">
        <f>_xlfn.MAXIFS(performance_data[portfolio_value],performance_data[portfolio_id],performance_data[[#This Row],[portfolio_id]])  -_xlfn.MINIFS(performance_data[portfolio_value],performance_data[portfolio_id],performance_data[[#This Row],[portfolio_id]])</f>
        <v>475948.09</v>
      </c>
    </row>
    <row r="4011" spans="1:8" x14ac:dyDescent="0.3">
      <c r="A4011">
        <v>6444</v>
      </c>
      <c r="B4011" s="1">
        <v>45136</v>
      </c>
      <c r="C4011">
        <v>101104.93</v>
      </c>
      <c r="D4011">
        <v>5.35</v>
      </c>
      <c r="E4011">
        <v>6.23</v>
      </c>
      <c r="F4011">
        <v>18943.05</v>
      </c>
      <c r="G4011">
        <v>7814.38</v>
      </c>
      <c r="H4011">
        <f>_xlfn.MAXIFS(performance_data[portfolio_value],performance_data[portfolio_id],performance_data[[#This Row],[portfolio_id]])  -_xlfn.MINIFS(performance_data[portfolio_value],performance_data[portfolio_id],performance_data[[#This Row],[portfolio_id]])</f>
        <v>462344.38</v>
      </c>
    </row>
    <row r="4012" spans="1:8" x14ac:dyDescent="0.3">
      <c r="A4012">
        <v>1405</v>
      </c>
      <c r="B4012" s="1">
        <v>45028</v>
      </c>
      <c r="C4012">
        <v>101091.02</v>
      </c>
      <c r="D4012">
        <v>1.1599999999999999</v>
      </c>
      <c r="E4012">
        <v>1.36</v>
      </c>
      <c r="F4012">
        <v>17122.52</v>
      </c>
      <c r="G4012">
        <v>9056.1</v>
      </c>
      <c r="H4012">
        <f>_xlfn.MAXIFS(performance_data[portfolio_value],performance_data[portfolio_id],performance_data[[#This Row],[portfolio_id]])  -_xlfn.MINIFS(performance_data[portfolio_value],performance_data[portfolio_id],performance_data[[#This Row],[portfolio_id]])</f>
        <v>448826.29000000004</v>
      </c>
    </row>
    <row r="4013" spans="1:8" x14ac:dyDescent="0.3">
      <c r="A4013">
        <v>9900</v>
      </c>
      <c r="B4013" s="1">
        <v>44990</v>
      </c>
      <c r="C4013">
        <v>101041.59</v>
      </c>
      <c r="D4013">
        <v>8.15</v>
      </c>
      <c r="E4013">
        <v>6.97</v>
      </c>
      <c r="F4013">
        <v>19251.09</v>
      </c>
      <c r="G4013">
        <v>9174.9</v>
      </c>
      <c r="H4013">
        <f>_xlfn.MAXIFS(performance_data[portfolio_value],performance_data[portfolio_id],performance_data[[#This Row],[portfolio_id]])  -_xlfn.MINIFS(performance_data[portfolio_value],performance_data[portfolio_id],performance_data[[#This Row],[portfolio_id]])</f>
        <v>451618.76</v>
      </c>
    </row>
    <row r="4014" spans="1:8" x14ac:dyDescent="0.3">
      <c r="A4014">
        <v>2697</v>
      </c>
      <c r="B4014" s="1">
        <v>45328</v>
      </c>
      <c r="C4014">
        <v>101009.01</v>
      </c>
      <c r="D4014">
        <v>-3.5</v>
      </c>
      <c r="E4014">
        <v>-3.8</v>
      </c>
      <c r="F4014">
        <v>18720.68</v>
      </c>
      <c r="G4014">
        <v>9141.59</v>
      </c>
      <c r="H4014">
        <f>_xlfn.MAXIFS(performance_data[portfolio_value],performance_data[portfolio_id],performance_data[[#This Row],[portfolio_id]])  -_xlfn.MINIFS(performance_data[portfolio_value],performance_data[portfolio_id],performance_data[[#This Row],[portfolio_id]])</f>
        <v>490596.61000000004</v>
      </c>
    </row>
    <row r="4015" spans="1:8" x14ac:dyDescent="0.3">
      <c r="A4015">
        <v>8975</v>
      </c>
      <c r="B4015" s="1">
        <v>45516</v>
      </c>
      <c r="C4015">
        <v>100902.7</v>
      </c>
      <c r="D4015">
        <v>6.62</v>
      </c>
      <c r="E4015">
        <v>5.67</v>
      </c>
      <c r="F4015">
        <v>1779.34</v>
      </c>
      <c r="G4015">
        <v>11353.82</v>
      </c>
      <c r="H4015">
        <f>_xlfn.MAXIFS(performance_data[portfolio_value],performance_data[portfolio_id],performance_data[[#This Row],[portfolio_id]])  -_xlfn.MINIFS(performance_data[portfolio_value],performance_data[portfolio_id],performance_data[[#This Row],[portfolio_id]])</f>
        <v>483808.81999999995</v>
      </c>
    </row>
    <row r="4016" spans="1:8" x14ac:dyDescent="0.3">
      <c r="A4016">
        <v>6750</v>
      </c>
      <c r="B4016" s="1">
        <v>45453</v>
      </c>
      <c r="C4016">
        <v>100862.06</v>
      </c>
      <c r="D4016">
        <v>-2.94</v>
      </c>
      <c r="E4016">
        <v>-3.22</v>
      </c>
      <c r="F4016">
        <v>5304.79</v>
      </c>
      <c r="G4016">
        <v>1309.79</v>
      </c>
      <c r="H4016">
        <f>_xlfn.MAXIFS(performance_data[portfolio_value],performance_data[portfolio_id],performance_data[[#This Row],[portfolio_id]])  -_xlfn.MINIFS(performance_data[portfolio_value],performance_data[portfolio_id],performance_data[[#This Row],[portfolio_id]])</f>
        <v>442764.35</v>
      </c>
    </row>
    <row r="4017" spans="1:8" x14ac:dyDescent="0.3">
      <c r="A4017">
        <v>8996</v>
      </c>
      <c r="B4017" s="1">
        <v>45165</v>
      </c>
      <c r="C4017">
        <v>100626.65</v>
      </c>
      <c r="D4017">
        <v>11.24</v>
      </c>
      <c r="E4017">
        <v>10.220000000000001</v>
      </c>
      <c r="F4017">
        <v>17813.22</v>
      </c>
      <c r="G4017">
        <v>10872.46</v>
      </c>
      <c r="H4017">
        <f>_xlfn.MAXIFS(performance_data[portfolio_value],performance_data[portfolio_id],performance_data[[#This Row],[portfolio_id]])  -_xlfn.MINIFS(performance_data[portfolio_value],performance_data[portfolio_id],performance_data[[#This Row],[portfolio_id]])</f>
        <v>463976.63999999996</v>
      </c>
    </row>
    <row r="4018" spans="1:8" x14ac:dyDescent="0.3">
      <c r="A4018">
        <v>4351</v>
      </c>
      <c r="B4018" s="1">
        <v>45435</v>
      </c>
      <c r="C4018">
        <v>100584.76</v>
      </c>
      <c r="D4018">
        <v>3.03</v>
      </c>
      <c r="E4018">
        <v>3.13</v>
      </c>
      <c r="F4018">
        <v>18015.169999999998</v>
      </c>
      <c r="G4018">
        <v>8383.6200000000008</v>
      </c>
      <c r="H4018">
        <f>_xlfn.MAXIFS(performance_data[portfolio_value],performance_data[portfolio_id],performance_data[[#This Row],[portfolio_id]])  -_xlfn.MINIFS(performance_data[portfolio_value],performance_data[portfolio_id],performance_data[[#This Row],[portfolio_id]])</f>
        <v>418174.16</v>
      </c>
    </row>
    <row r="4019" spans="1:8" x14ac:dyDescent="0.3">
      <c r="A4019">
        <v>4993</v>
      </c>
      <c r="B4019" s="1">
        <v>45495</v>
      </c>
      <c r="C4019">
        <v>100427.54</v>
      </c>
      <c r="D4019">
        <v>-4.9800000000000004</v>
      </c>
      <c r="E4019">
        <v>-4.6900000000000004</v>
      </c>
      <c r="F4019">
        <v>17495.099999999999</v>
      </c>
      <c r="G4019">
        <v>1686.07</v>
      </c>
      <c r="H4019">
        <f>_xlfn.MAXIFS(performance_data[portfolio_value],performance_data[portfolio_id],performance_data[[#This Row],[portfolio_id]])  -_xlfn.MINIFS(performance_data[portfolio_value],performance_data[portfolio_id],performance_data[[#This Row],[portfolio_id]])</f>
        <v>459840.17</v>
      </c>
    </row>
    <row r="4020" spans="1:8" x14ac:dyDescent="0.3">
      <c r="A4020">
        <v>9983</v>
      </c>
      <c r="B4020" s="1">
        <v>44831</v>
      </c>
      <c r="C4020">
        <v>100021.29</v>
      </c>
      <c r="D4020">
        <v>-3</v>
      </c>
      <c r="E4020">
        <v>-3.28</v>
      </c>
      <c r="F4020">
        <v>7215.6</v>
      </c>
      <c r="G4020">
        <v>13440.11</v>
      </c>
      <c r="H4020">
        <f>_xlfn.MAXIFS(performance_data[portfolio_value],performance_data[portfolio_id],performance_data[[#This Row],[portfolio_id]])  -_xlfn.MINIFS(performance_data[portfolio_value],performance_data[portfolio_id],performance_data[[#This Row],[portfolio_id]])</f>
        <v>475948.09</v>
      </c>
    </row>
    <row r="4021" spans="1:8" x14ac:dyDescent="0.3">
      <c r="A4021">
        <v>3120</v>
      </c>
      <c r="B4021" s="1">
        <v>45280</v>
      </c>
      <c r="C4021">
        <v>99993.06</v>
      </c>
      <c r="D4021">
        <v>-3.45</v>
      </c>
      <c r="E4021">
        <v>-3.4</v>
      </c>
      <c r="F4021">
        <v>8631.15</v>
      </c>
      <c r="G4021">
        <v>272.5</v>
      </c>
      <c r="H4021">
        <f>_xlfn.MAXIFS(performance_data[portfolio_value],performance_data[portfolio_id],performance_data[[#This Row],[portfolio_id]])  -_xlfn.MINIFS(performance_data[portfolio_value],performance_data[portfolio_id],performance_data[[#This Row],[portfolio_id]])</f>
        <v>399846.82999999996</v>
      </c>
    </row>
    <row r="4022" spans="1:8" x14ac:dyDescent="0.3">
      <c r="A4022">
        <v>2183</v>
      </c>
      <c r="B4022" s="1">
        <v>44926</v>
      </c>
      <c r="C4022">
        <v>99906.98</v>
      </c>
      <c r="D4022">
        <v>17.32</v>
      </c>
      <c r="E4022">
        <v>17.5</v>
      </c>
      <c r="F4022">
        <v>9545.33</v>
      </c>
      <c r="G4022">
        <v>13383.99</v>
      </c>
      <c r="H4022">
        <f>_xlfn.MAXIFS(performance_data[portfolio_value],performance_data[portfolio_id],performance_data[[#This Row],[portfolio_id]])  -_xlfn.MINIFS(performance_data[portfolio_value],performance_data[portfolio_id],performance_data[[#This Row],[portfolio_id]])</f>
        <v>475880.52</v>
      </c>
    </row>
    <row r="4023" spans="1:8" x14ac:dyDescent="0.3">
      <c r="A4023">
        <v>2474</v>
      </c>
      <c r="B4023" s="1">
        <v>45413</v>
      </c>
      <c r="C4023">
        <v>99762.44</v>
      </c>
      <c r="D4023">
        <v>14.71</v>
      </c>
      <c r="E4023">
        <v>12.61</v>
      </c>
      <c r="F4023">
        <v>9113.1</v>
      </c>
      <c r="G4023">
        <v>2178.3000000000002</v>
      </c>
      <c r="H4023">
        <f>_xlfn.MAXIFS(performance_data[portfolio_value],performance_data[portfolio_id],performance_data[[#This Row],[portfolio_id]])  -_xlfn.MINIFS(performance_data[portfolio_value],performance_data[portfolio_id],performance_data[[#This Row],[portfolio_id]])</f>
        <v>428389.51</v>
      </c>
    </row>
    <row r="4024" spans="1:8" x14ac:dyDescent="0.3">
      <c r="A4024">
        <v>3758</v>
      </c>
      <c r="B4024" s="1">
        <v>44999</v>
      </c>
      <c r="C4024">
        <v>99620.78</v>
      </c>
      <c r="D4024">
        <v>16.78</v>
      </c>
      <c r="E4024">
        <v>19.89</v>
      </c>
      <c r="F4024">
        <v>4925.3900000000003</v>
      </c>
      <c r="G4024">
        <v>14594.9</v>
      </c>
      <c r="H4024">
        <f>_xlfn.MAXIFS(performance_data[portfolio_value],performance_data[portfolio_id],performance_data[[#This Row],[portfolio_id]])  -_xlfn.MINIFS(performance_data[portfolio_value],performance_data[portfolio_id],performance_data[[#This Row],[portfolio_id]])</f>
        <v>492828.58</v>
      </c>
    </row>
    <row r="4025" spans="1:8" x14ac:dyDescent="0.3">
      <c r="A4025">
        <v>3504</v>
      </c>
      <c r="B4025" s="1">
        <v>45407</v>
      </c>
      <c r="C4025">
        <v>99456.48</v>
      </c>
      <c r="D4025">
        <v>4.51</v>
      </c>
      <c r="E4025">
        <v>3.64</v>
      </c>
      <c r="F4025">
        <v>479.01</v>
      </c>
      <c r="G4025">
        <v>5858.85</v>
      </c>
      <c r="H4025">
        <f>_xlfn.MAXIFS(performance_data[portfolio_value],performance_data[portfolio_id],performance_data[[#This Row],[portfolio_id]])  -_xlfn.MINIFS(performance_data[portfolio_value],performance_data[portfolio_id],performance_data[[#This Row],[portfolio_id]])</f>
        <v>469495.57</v>
      </c>
    </row>
    <row r="4026" spans="1:8" x14ac:dyDescent="0.3">
      <c r="A4026">
        <v>5646</v>
      </c>
      <c r="B4026" s="1">
        <v>45273</v>
      </c>
      <c r="C4026">
        <v>99365.94</v>
      </c>
      <c r="D4026">
        <v>6.8</v>
      </c>
      <c r="E4026">
        <v>7.83</v>
      </c>
      <c r="F4026">
        <v>1366.77</v>
      </c>
      <c r="G4026">
        <v>17018.79</v>
      </c>
      <c r="H4026">
        <f>_xlfn.MAXIFS(performance_data[portfolio_value],performance_data[portfolio_id],performance_data[[#This Row],[portfolio_id]])  -_xlfn.MINIFS(performance_data[portfolio_value],performance_data[portfolio_id],performance_data[[#This Row],[portfolio_id]])</f>
        <v>470901.14</v>
      </c>
    </row>
    <row r="4027" spans="1:8" x14ac:dyDescent="0.3">
      <c r="A4027">
        <v>4119</v>
      </c>
      <c r="B4027" s="1">
        <v>45365</v>
      </c>
      <c r="C4027">
        <v>99348.97</v>
      </c>
      <c r="D4027">
        <v>-5.5</v>
      </c>
      <c r="E4027">
        <v>-6.47</v>
      </c>
      <c r="F4027">
        <v>18741.349999999999</v>
      </c>
      <c r="G4027">
        <v>19625.509999999998</v>
      </c>
      <c r="H4027">
        <f>_xlfn.MAXIFS(performance_data[portfolio_value],performance_data[portfolio_id],performance_data[[#This Row],[portfolio_id]])  -_xlfn.MINIFS(performance_data[portfolio_value],performance_data[portfolio_id],performance_data[[#This Row],[portfolio_id]])</f>
        <v>478103.85000000003</v>
      </c>
    </row>
    <row r="4028" spans="1:8" x14ac:dyDescent="0.3">
      <c r="A4028">
        <v>7976</v>
      </c>
      <c r="B4028" s="1">
        <v>45362</v>
      </c>
      <c r="C4028">
        <v>99251.8</v>
      </c>
      <c r="D4028">
        <v>-7.75</v>
      </c>
      <c r="E4028">
        <v>-8.8800000000000008</v>
      </c>
      <c r="F4028">
        <v>68.27</v>
      </c>
      <c r="G4028">
        <v>3448.38</v>
      </c>
      <c r="H4028">
        <f>_xlfn.MAXIFS(performance_data[portfolio_value],performance_data[portfolio_id],performance_data[[#This Row],[portfolio_id]])  -_xlfn.MINIFS(performance_data[portfolio_value],performance_data[portfolio_id],performance_data[[#This Row],[portfolio_id]])</f>
        <v>468760.57</v>
      </c>
    </row>
    <row r="4029" spans="1:8" x14ac:dyDescent="0.3">
      <c r="A4029">
        <v>2582</v>
      </c>
      <c r="B4029" s="1">
        <v>44922</v>
      </c>
      <c r="C4029">
        <v>99133.57</v>
      </c>
      <c r="D4029">
        <v>9.2799999999999994</v>
      </c>
      <c r="E4029">
        <v>9.93</v>
      </c>
      <c r="F4029">
        <v>19405.09</v>
      </c>
      <c r="G4029">
        <v>124.35</v>
      </c>
      <c r="H4029">
        <f>_xlfn.MAXIFS(performance_data[portfolio_value],performance_data[portfolio_id],performance_data[[#This Row],[portfolio_id]])  -_xlfn.MINIFS(performance_data[portfolio_value],performance_data[portfolio_id],performance_data[[#This Row],[portfolio_id]])</f>
        <v>486555.19</v>
      </c>
    </row>
    <row r="4030" spans="1:8" x14ac:dyDescent="0.3">
      <c r="A4030">
        <v>6258</v>
      </c>
      <c r="B4030" s="1">
        <v>45287</v>
      </c>
      <c r="C4030">
        <v>99048.01</v>
      </c>
      <c r="D4030">
        <v>1.07</v>
      </c>
      <c r="E4030">
        <v>0.98</v>
      </c>
      <c r="F4030">
        <v>3248.43</v>
      </c>
      <c r="G4030">
        <v>5752.83</v>
      </c>
      <c r="H4030">
        <f>_xlfn.MAXIFS(performance_data[portfolio_value],performance_data[portfolio_id],performance_data[[#This Row],[portfolio_id]])  -_xlfn.MINIFS(performance_data[portfolio_value],performance_data[portfolio_id],performance_data[[#This Row],[portfolio_id]])</f>
        <v>490175.74</v>
      </c>
    </row>
    <row r="4031" spans="1:8" x14ac:dyDescent="0.3">
      <c r="A4031">
        <v>3900</v>
      </c>
      <c r="B4031" s="1">
        <v>45013</v>
      </c>
      <c r="C4031">
        <v>99016.08</v>
      </c>
      <c r="D4031">
        <v>7.55</v>
      </c>
      <c r="E4031">
        <v>8.89</v>
      </c>
      <c r="F4031">
        <v>4118.04</v>
      </c>
      <c r="G4031">
        <v>10313.91</v>
      </c>
      <c r="H4031">
        <f>_xlfn.MAXIFS(performance_data[portfolio_value],performance_data[portfolio_id],performance_data[[#This Row],[portfolio_id]])  -_xlfn.MINIFS(performance_data[portfolio_value],performance_data[portfolio_id],performance_data[[#This Row],[portfolio_id]])</f>
        <v>478128.35</v>
      </c>
    </row>
    <row r="4032" spans="1:8" x14ac:dyDescent="0.3">
      <c r="A4032">
        <v>8356</v>
      </c>
      <c r="B4032" s="1">
        <v>45272</v>
      </c>
      <c r="C4032">
        <v>98979.97</v>
      </c>
      <c r="D4032">
        <v>9.27</v>
      </c>
      <c r="E4032">
        <v>8.9700000000000006</v>
      </c>
      <c r="F4032">
        <v>13157.26</v>
      </c>
      <c r="G4032">
        <v>5612.32</v>
      </c>
      <c r="H4032">
        <f>_xlfn.MAXIFS(performance_data[portfolio_value],performance_data[portfolio_id],performance_data[[#This Row],[portfolio_id]])  -_xlfn.MINIFS(performance_data[portfolio_value],performance_data[portfolio_id],performance_data[[#This Row],[portfolio_id]])</f>
        <v>446952.44999999995</v>
      </c>
    </row>
    <row r="4033" spans="1:8" x14ac:dyDescent="0.3">
      <c r="A4033">
        <v>3258</v>
      </c>
      <c r="B4033" s="1">
        <v>45188</v>
      </c>
      <c r="C4033">
        <v>98952.16</v>
      </c>
      <c r="D4033">
        <v>-2.2000000000000002</v>
      </c>
      <c r="E4033">
        <v>-1.96</v>
      </c>
      <c r="F4033">
        <v>5070.79</v>
      </c>
      <c r="G4033">
        <v>10948.46</v>
      </c>
      <c r="H4033">
        <f>_xlfn.MAXIFS(performance_data[portfolio_value],performance_data[portfolio_id],performance_data[[#This Row],[portfolio_id]])  -_xlfn.MINIFS(performance_data[portfolio_value],performance_data[portfolio_id],performance_data[[#This Row],[portfolio_id]])</f>
        <v>470116.22000000003</v>
      </c>
    </row>
    <row r="4034" spans="1:8" x14ac:dyDescent="0.3">
      <c r="A4034">
        <v>7265</v>
      </c>
      <c r="B4034" s="1">
        <v>44861</v>
      </c>
      <c r="C4034">
        <v>98904.59</v>
      </c>
      <c r="D4034">
        <v>11.28</v>
      </c>
      <c r="E4034">
        <v>13.47</v>
      </c>
      <c r="F4034">
        <v>5091.5200000000004</v>
      </c>
      <c r="G4034">
        <v>2431.65</v>
      </c>
      <c r="H4034">
        <f>_xlfn.MAXIFS(performance_data[portfolio_value],performance_data[portfolio_id],performance_data[[#This Row],[portfolio_id]])  -_xlfn.MINIFS(performance_data[portfolio_value],performance_data[portfolio_id],performance_data[[#This Row],[portfolio_id]])</f>
        <v>460611.42</v>
      </c>
    </row>
    <row r="4035" spans="1:8" x14ac:dyDescent="0.3">
      <c r="A4035">
        <v>2142</v>
      </c>
      <c r="B4035" s="1">
        <v>45398</v>
      </c>
      <c r="C4035">
        <v>98861.46</v>
      </c>
      <c r="D4035">
        <v>3.08</v>
      </c>
      <c r="E4035">
        <v>3.39</v>
      </c>
      <c r="F4035">
        <v>6996.85</v>
      </c>
      <c r="G4035">
        <v>19665.29</v>
      </c>
      <c r="H4035">
        <f>_xlfn.MAXIFS(performance_data[portfolio_value],performance_data[portfolio_id],performance_data[[#This Row],[portfolio_id]])  -_xlfn.MINIFS(performance_data[portfolio_value],performance_data[portfolio_id],performance_data[[#This Row],[portfolio_id]])</f>
        <v>469379.89</v>
      </c>
    </row>
    <row r="4036" spans="1:8" x14ac:dyDescent="0.3">
      <c r="A4036">
        <v>3193</v>
      </c>
      <c r="B4036" s="1">
        <v>45117</v>
      </c>
      <c r="C4036">
        <v>98830.12</v>
      </c>
      <c r="D4036">
        <v>19.18</v>
      </c>
      <c r="E4036">
        <v>22.28</v>
      </c>
      <c r="F4036">
        <v>6969.43</v>
      </c>
      <c r="G4036">
        <v>15141.97</v>
      </c>
      <c r="H4036">
        <f>_xlfn.MAXIFS(performance_data[portfolio_value],performance_data[portfolio_id],performance_data[[#This Row],[portfolio_id]])  -_xlfn.MINIFS(performance_data[portfolio_value],performance_data[portfolio_id],performance_data[[#This Row],[portfolio_id]])</f>
        <v>403498.75</v>
      </c>
    </row>
    <row r="4037" spans="1:8" x14ac:dyDescent="0.3">
      <c r="A4037">
        <v>2150</v>
      </c>
      <c r="B4037" s="1">
        <v>45256</v>
      </c>
      <c r="C4037">
        <v>98693.72</v>
      </c>
      <c r="D4037">
        <v>-6.55</v>
      </c>
      <c r="E4037">
        <v>-6.41</v>
      </c>
      <c r="F4037">
        <v>19350.25</v>
      </c>
      <c r="G4037">
        <v>9938.44</v>
      </c>
      <c r="H4037">
        <f>_xlfn.MAXIFS(performance_data[portfolio_value],performance_data[portfolio_id],performance_data[[#This Row],[portfolio_id]])  -_xlfn.MINIFS(performance_data[portfolio_value],performance_data[portfolio_id],performance_data[[#This Row],[portfolio_id]])</f>
        <v>452694.02999999997</v>
      </c>
    </row>
    <row r="4038" spans="1:8" x14ac:dyDescent="0.3">
      <c r="A4038">
        <v>3778</v>
      </c>
      <c r="B4038" s="1">
        <v>45021</v>
      </c>
      <c r="C4038">
        <v>98687.53</v>
      </c>
      <c r="D4038">
        <v>-7.23</v>
      </c>
      <c r="E4038">
        <v>-8.08</v>
      </c>
      <c r="F4038">
        <v>15055.6</v>
      </c>
      <c r="G4038">
        <v>9927.65</v>
      </c>
      <c r="H4038">
        <f>_xlfn.MAXIFS(performance_data[portfolio_value],performance_data[portfolio_id],performance_data[[#This Row],[portfolio_id]])  -_xlfn.MINIFS(performance_data[portfolio_value],performance_data[portfolio_id],performance_data[[#This Row],[portfolio_id]])</f>
        <v>469322.67</v>
      </c>
    </row>
    <row r="4039" spans="1:8" x14ac:dyDescent="0.3">
      <c r="A4039">
        <v>8582</v>
      </c>
      <c r="B4039" s="1">
        <v>44974</v>
      </c>
      <c r="C4039">
        <v>98662.91</v>
      </c>
      <c r="D4039">
        <v>-9.44</v>
      </c>
      <c r="E4039">
        <v>-8.8699999999999992</v>
      </c>
      <c r="F4039">
        <v>8321.77</v>
      </c>
      <c r="G4039">
        <v>8362.92</v>
      </c>
      <c r="H4039">
        <f>_xlfn.MAXIFS(performance_data[portfolio_value],performance_data[portfolio_id],performance_data[[#This Row],[portfolio_id]])  -_xlfn.MINIFS(performance_data[portfolio_value],performance_data[portfolio_id],performance_data[[#This Row],[portfolio_id]])</f>
        <v>468848.31</v>
      </c>
    </row>
    <row r="4040" spans="1:8" x14ac:dyDescent="0.3">
      <c r="A4040">
        <v>7046</v>
      </c>
      <c r="B4040" s="1">
        <v>45016</v>
      </c>
      <c r="C4040">
        <v>98440.09</v>
      </c>
      <c r="D4040">
        <v>11.06</v>
      </c>
      <c r="E4040">
        <v>13.17</v>
      </c>
      <c r="F4040">
        <v>18020.89</v>
      </c>
      <c r="G4040">
        <v>5688.33</v>
      </c>
      <c r="H4040">
        <f>_xlfn.MAXIFS(performance_data[portfolio_value],performance_data[portfolio_id],performance_data[[#This Row],[portfolio_id]])  -_xlfn.MINIFS(performance_data[portfolio_value],performance_data[portfolio_id],performance_data[[#This Row],[portfolio_id]])</f>
        <v>442911.24</v>
      </c>
    </row>
    <row r="4041" spans="1:8" x14ac:dyDescent="0.3">
      <c r="A4041">
        <v>1029</v>
      </c>
      <c r="B4041" s="1">
        <v>44894</v>
      </c>
      <c r="C4041">
        <v>98434.99</v>
      </c>
      <c r="D4041">
        <v>5.28</v>
      </c>
      <c r="E4041">
        <v>5.31</v>
      </c>
      <c r="F4041">
        <v>17554.66</v>
      </c>
      <c r="G4041">
        <v>2775.68</v>
      </c>
      <c r="H4041">
        <f>_xlfn.MAXIFS(performance_data[portfolio_value],performance_data[portfolio_id],performance_data[[#This Row],[portfolio_id]])  -_xlfn.MINIFS(performance_data[portfolio_value],performance_data[portfolio_id],performance_data[[#This Row],[portfolio_id]])</f>
        <v>457051.31000000006</v>
      </c>
    </row>
    <row r="4042" spans="1:8" x14ac:dyDescent="0.3">
      <c r="A4042">
        <v>9900</v>
      </c>
      <c r="B4042" s="1">
        <v>44909</v>
      </c>
      <c r="C4042">
        <v>98353.78</v>
      </c>
      <c r="D4042">
        <v>-9.84</v>
      </c>
      <c r="E4042">
        <v>-8.44</v>
      </c>
      <c r="F4042">
        <v>11447.29</v>
      </c>
      <c r="G4042">
        <v>5937.45</v>
      </c>
      <c r="H4042">
        <f>_xlfn.MAXIFS(performance_data[portfolio_value],performance_data[portfolio_id],performance_data[[#This Row],[portfolio_id]])  -_xlfn.MINIFS(performance_data[portfolio_value],performance_data[portfolio_id],performance_data[[#This Row],[portfolio_id]])</f>
        <v>451618.76</v>
      </c>
    </row>
    <row r="4043" spans="1:8" x14ac:dyDescent="0.3">
      <c r="A4043">
        <v>1138</v>
      </c>
      <c r="B4043" s="1">
        <v>45542</v>
      </c>
      <c r="C4043">
        <v>97880.57</v>
      </c>
      <c r="D4043">
        <v>16.52</v>
      </c>
      <c r="E4043">
        <v>13.44</v>
      </c>
      <c r="F4043">
        <v>19068.97</v>
      </c>
      <c r="G4043">
        <v>1434.89</v>
      </c>
      <c r="H4043">
        <f>_xlfn.MAXIFS(performance_data[portfolio_value],performance_data[portfolio_id],performance_data[[#This Row],[portfolio_id]])  -_xlfn.MINIFS(performance_data[portfolio_value],performance_data[portfolio_id],performance_data[[#This Row],[portfolio_id]])</f>
        <v>470483.4</v>
      </c>
    </row>
    <row r="4044" spans="1:8" x14ac:dyDescent="0.3">
      <c r="A4044">
        <v>9900</v>
      </c>
      <c r="B4044" s="1">
        <v>44989</v>
      </c>
      <c r="C4044">
        <v>97665.82</v>
      </c>
      <c r="D4044">
        <v>-5.9</v>
      </c>
      <c r="E4044">
        <v>-5.2</v>
      </c>
      <c r="F4044">
        <v>16645.400000000001</v>
      </c>
      <c r="G4044">
        <v>18215.27</v>
      </c>
      <c r="H4044">
        <f>_xlfn.MAXIFS(performance_data[portfolio_value],performance_data[portfolio_id],performance_data[[#This Row],[portfolio_id]])  -_xlfn.MINIFS(performance_data[portfolio_value],performance_data[portfolio_id],performance_data[[#This Row],[portfolio_id]])</f>
        <v>451618.76</v>
      </c>
    </row>
    <row r="4045" spans="1:8" x14ac:dyDescent="0.3">
      <c r="A4045">
        <v>2448</v>
      </c>
      <c r="B4045" s="1">
        <v>45286</v>
      </c>
      <c r="C4045">
        <v>97646.02</v>
      </c>
      <c r="D4045">
        <v>11.04</v>
      </c>
      <c r="E4045">
        <v>12.37</v>
      </c>
      <c r="F4045">
        <v>2936.36</v>
      </c>
      <c r="G4045">
        <v>15699.45</v>
      </c>
      <c r="H4045">
        <f>_xlfn.MAXIFS(performance_data[portfolio_value],performance_data[portfolio_id],performance_data[[#This Row],[portfolio_id]])  -_xlfn.MINIFS(performance_data[portfolio_value],performance_data[portfolio_id],performance_data[[#This Row],[portfolio_id]])</f>
        <v>392353.16</v>
      </c>
    </row>
    <row r="4046" spans="1:8" x14ac:dyDescent="0.3">
      <c r="A4046">
        <v>5227</v>
      </c>
      <c r="B4046" s="1">
        <v>45050</v>
      </c>
      <c r="C4046">
        <v>97426.69</v>
      </c>
      <c r="D4046">
        <v>-2.59</v>
      </c>
      <c r="E4046">
        <v>-2.57</v>
      </c>
      <c r="F4046">
        <v>1479.79</v>
      </c>
      <c r="G4046">
        <v>13397.43</v>
      </c>
      <c r="H4046">
        <f>_xlfn.MAXIFS(performance_data[portfolio_value],performance_data[portfolio_id],performance_data[[#This Row],[portfolio_id]])  -_xlfn.MINIFS(performance_data[portfolio_value],performance_data[portfolio_id],performance_data[[#This Row],[portfolio_id]])</f>
        <v>481851.52</v>
      </c>
    </row>
    <row r="4047" spans="1:8" x14ac:dyDescent="0.3">
      <c r="A4047">
        <v>7265</v>
      </c>
      <c r="B4047" s="1">
        <v>44936</v>
      </c>
      <c r="C4047">
        <v>97327.07</v>
      </c>
      <c r="D4047">
        <v>-5.58</v>
      </c>
      <c r="E4047">
        <v>-4.62</v>
      </c>
      <c r="F4047">
        <v>8742.56</v>
      </c>
      <c r="G4047">
        <v>3211.58</v>
      </c>
      <c r="H4047">
        <f>_xlfn.MAXIFS(performance_data[portfolio_value],performance_data[portfolio_id],performance_data[[#This Row],[portfolio_id]])  -_xlfn.MINIFS(performance_data[portfolio_value],performance_data[portfolio_id],performance_data[[#This Row],[portfolio_id]])</f>
        <v>460611.42</v>
      </c>
    </row>
    <row r="4048" spans="1:8" x14ac:dyDescent="0.3">
      <c r="A4048">
        <v>1069</v>
      </c>
      <c r="B4048" s="1">
        <v>45470</v>
      </c>
      <c r="C4048">
        <v>97301.74</v>
      </c>
      <c r="D4048">
        <v>14.63</v>
      </c>
      <c r="E4048">
        <v>12.2</v>
      </c>
      <c r="F4048">
        <v>5317.66</v>
      </c>
      <c r="G4048">
        <v>3737.19</v>
      </c>
      <c r="H4048">
        <f>_xlfn.MAXIFS(performance_data[portfolio_value],performance_data[portfolio_id],performance_data[[#This Row],[portfolio_id]])  -_xlfn.MINIFS(performance_data[portfolio_value],performance_data[portfolio_id],performance_data[[#This Row],[portfolio_id]])</f>
        <v>457939.57999999996</v>
      </c>
    </row>
    <row r="4049" spans="1:8" x14ac:dyDescent="0.3">
      <c r="A4049">
        <v>7582</v>
      </c>
      <c r="B4049" s="1">
        <v>45105</v>
      </c>
      <c r="C4049">
        <v>97280.320000000007</v>
      </c>
      <c r="D4049">
        <v>5.95</v>
      </c>
      <c r="E4049">
        <v>4.8899999999999997</v>
      </c>
      <c r="F4049">
        <v>16244.26</v>
      </c>
      <c r="G4049">
        <v>8469.32</v>
      </c>
      <c r="H4049">
        <f>_xlfn.MAXIFS(performance_data[portfolio_value],performance_data[portfolio_id],performance_data[[#This Row],[portfolio_id]])  -_xlfn.MINIFS(performance_data[portfolio_value],performance_data[portfolio_id],performance_data[[#This Row],[portfolio_id]])</f>
        <v>455413.95</v>
      </c>
    </row>
    <row r="4050" spans="1:8" x14ac:dyDescent="0.3">
      <c r="A4050">
        <v>2055</v>
      </c>
      <c r="B4050" s="1">
        <v>44950</v>
      </c>
      <c r="C4050">
        <v>97145.12</v>
      </c>
      <c r="D4050">
        <v>6.16</v>
      </c>
      <c r="E4050">
        <v>5.75</v>
      </c>
      <c r="F4050">
        <v>7283.83</v>
      </c>
      <c r="G4050">
        <v>13678.23</v>
      </c>
      <c r="H4050">
        <f>_xlfn.MAXIFS(performance_data[portfolio_value],performance_data[portfolio_id],performance_data[[#This Row],[portfolio_id]])  -_xlfn.MINIFS(performance_data[portfolio_value],performance_data[portfolio_id],performance_data[[#This Row],[portfolio_id]])</f>
        <v>480568.31</v>
      </c>
    </row>
    <row r="4051" spans="1:8" x14ac:dyDescent="0.3">
      <c r="A4051">
        <v>1483</v>
      </c>
      <c r="B4051" s="1">
        <v>45085</v>
      </c>
      <c r="C4051">
        <v>97076.7</v>
      </c>
      <c r="D4051">
        <v>1.41</v>
      </c>
      <c r="E4051">
        <v>1.66</v>
      </c>
      <c r="F4051">
        <v>4092.59</v>
      </c>
      <c r="G4051">
        <v>3377.26</v>
      </c>
      <c r="H4051">
        <f>_xlfn.MAXIFS(performance_data[portfolio_value],performance_data[portfolio_id],performance_data[[#This Row],[portfolio_id]])  -_xlfn.MINIFS(performance_data[portfolio_value],performance_data[portfolio_id],performance_data[[#This Row],[portfolio_id]])</f>
        <v>360719.92</v>
      </c>
    </row>
    <row r="4052" spans="1:8" x14ac:dyDescent="0.3">
      <c r="A4052">
        <v>9698</v>
      </c>
      <c r="B4052" s="1">
        <v>45062</v>
      </c>
      <c r="C4052">
        <v>97013.79</v>
      </c>
      <c r="D4052">
        <v>17.45</v>
      </c>
      <c r="E4052">
        <v>18.350000000000001</v>
      </c>
      <c r="F4052">
        <v>15130.18</v>
      </c>
      <c r="G4052">
        <v>1531.65</v>
      </c>
      <c r="H4052">
        <f>_xlfn.MAXIFS(performance_data[portfolio_value],performance_data[portfolio_id],performance_data[[#This Row],[portfolio_id]])  -_xlfn.MINIFS(performance_data[portfolio_value],performance_data[portfolio_id],performance_data[[#This Row],[portfolio_id]])</f>
        <v>472544.12</v>
      </c>
    </row>
    <row r="4053" spans="1:8" x14ac:dyDescent="0.3">
      <c r="A4053">
        <v>3938</v>
      </c>
      <c r="B4053" s="1">
        <v>45042</v>
      </c>
      <c r="C4053">
        <v>96914.94</v>
      </c>
      <c r="D4053">
        <v>12.43</v>
      </c>
      <c r="E4053">
        <v>13.65</v>
      </c>
      <c r="F4053">
        <v>17776.16</v>
      </c>
      <c r="G4053">
        <v>13204.2</v>
      </c>
      <c r="H4053">
        <f>_xlfn.MAXIFS(performance_data[portfolio_value],performance_data[portfolio_id],performance_data[[#This Row],[portfolio_id]])  -_xlfn.MINIFS(performance_data[portfolio_value],performance_data[portfolio_id],performance_data[[#This Row],[portfolio_id]])</f>
        <v>478323.07999999996</v>
      </c>
    </row>
    <row r="4054" spans="1:8" x14ac:dyDescent="0.3">
      <c r="A4054">
        <v>8156</v>
      </c>
      <c r="B4054" s="1">
        <v>45378</v>
      </c>
      <c r="C4054">
        <v>96719.66</v>
      </c>
      <c r="D4054">
        <v>-0.81</v>
      </c>
      <c r="E4054">
        <v>-0.82</v>
      </c>
      <c r="F4054">
        <v>19388.25</v>
      </c>
      <c r="G4054">
        <v>1533.8</v>
      </c>
      <c r="H4054">
        <f>_xlfn.MAXIFS(performance_data[portfolio_value],performance_data[portfolio_id],performance_data[[#This Row],[portfolio_id]])  -_xlfn.MINIFS(performance_data[portfolio_value],performance_data[portfolio_id],performance_data[[#This Row],[portfolio_id]])</f>
        <v>428305.74</v>
      </c>
    </row>
    <row r="4055" spans="1:8" x14ac:dyDescent="0.3">
      <c r="A4055">
        <v>3558</v>
      </c>
      <c r="B4055" s="1">
        <v>45052</v>
      </c>
      <c r="C4055">
        <v>96705.54</v>
      </c>
      <c r="D4055">
        <v>10.47</v>
      </c>
      <c r="E4055">
        <v>11.95</v>
      </c>
      <c r="F4055">
        <v>16415.63</v>
      </c>
      <c r="G4055">
        <v>5557.89</v>
      </c>
      <c r="H4055">
        <f>_xlfn.MAXIFS(performance_data[portfolio_value],performance_data[portfolio_id],performance_data[[#This Row],[portfolio_id]])  -_xlfn.MINIFS(performance_data[portfolio_value],performance_data[portfolio_id],performance_data[[#This Row],[portfolio_id]])</f>
        <v>425424.75</v>
      </c>
    </row>
    <row r="4056" spans="1:8" x14ac:dyDescent="0.3">
      <c r="A4056">
        <v>1845</v>
      </c>
      <c r="B4056" s="1">
        <v>45312</v>
      </c>
      <c r="C4056">
        <v>96540.94</v>
      </c>
      <c r="D4056">
        <v>-5.32</v>
      </c>
      <c r="E4056">
        <v>-6.28</v>
      </c>
      <c r="F4056">
        <v>2060.83</v>
      </c>
      <c r="G4056">
        <v>11954.8</v>
      </c>
      <c r="H4056">
        <f>_xlfn.MAXIFS(performance_data[portfolio_value],performance_data[portfolio_id],performance_data[[#This Row],[portfolio_id]])  -_xlfn.MINIFS(performance_data[portfolio_value],performance_data[portfolio_id],performance_data[[#This Row],[portfolio_id]])</f>
        <v>457089.26999999996</v>
      </c>
    </row>
    <row r="4057" spans="1:8" x14ac:dyDescent="0.3">
      <c r="A4057">
        <v>8550</v>
      </c>
      <c r="B4057" s="1">
        <v>45216</v>
      </c>
      <c r="C4057">
        <v>96390.62</v>
      </c>
      <c r="D4057">
        <v>15.03</v>
      </c>
      <c r="E4057">
        <v>13.14</v>
      </c>
      <c r="F4057">
        <v>1844.72</v>
      </c>
      <c r="G4057">
        <v>9160.7000000000007</v>
      </c>
      <c r="H4057">
        <f>_xlfn.MAXIFS(performance_data[portfolio_value],performance_data[portfolio_id],performance_data[[#This Row],[portfolio_id]])  -_xlfn.MINIFS(performance_data[portfolio_value],performance_data[portfolio_id],performance_data[[#This Row],[portfolio_id]])</f>
        <v>379808.92000000004</v>
      </c>
    </row>
    <row r="4058" spans="1:8" x14ac:dyDescent="0.3">
      <c r="A4058">
        <v>6655</v>
      </c>
      <c r="B4058" s="1">
        <v>45127</v>
      </c>
      <c r="C4058">
        <v>96366.8</v>
      </c>
      <c r="D4058">
        <v>19.89</v>
      </c>
      <c r="E4058">
        <v>16.66</v>
      </c>
      <c r="F4058">
        <v>7566.8</v>
      </c>
      <c r="G4058">
        <v>8072.77</v>
      </c>
      <c r="H4058">
        <f>_xlfn.MAXIFS(performance_data[portfolio_value],performance_data[portfolio_id],performance_data[[#This Row],[portfolio_id]])  -_xlfn.MINIFS(performance_data[portfolio_value],performance_data[portfolio_id],performance_data[[#This Row],[portfolio_id]])</f>
        <v>479054.82</v>
      </c>
    </row>
    <row r="4059" spans="1:8" x14ac:dyDescent="0.3">
      <c r="A4059">
        <v>4355</v>
      </c>
      <c r="B4059" s="1">
        <v>45282</v>
      </c>
      <c r="C4059">
        <v>96366.59</v>
      </c>
      <c r="D4059">
        <v>-7.01</v>
      </c>
      <c r="E4059">
        <v>-6.52</v>
      </c>
      <c r="F4059">
        <v>11735.09</v>
      </c>
      <c r="G4059">
        <v>16407.43</v>
      </c>
      <c r="H4059">
        <f>_xlfn.MAXIFS(performance_data[portfolio_value],performance_data[portfolio_id],performance_data[[#This Row],[portfolio_id]])  -_xlfn.MINIFS(performance_data[portfolio_value],performance_data[portfolio_id],performance_data[[#This Row],[portfolio_id]])</f>
        <v>490384.75999999995</v>
      </c>
    </row>
    <row r="4060" spans="1:8" x14ac:dyDescent="0.3">
      <c r="A4060">
        <v>3120</v>
      </c>
      <c r="B4060" s="1">
        <v>45112</v>
      </c>
      <c r="C4060">
        <v>96020.44</v>
      </c>
      <c r="D4060">
        <v>10.32</v>
      </c>
      <c r="E4060">
        <v>11.51</v>
      </c>
      <c r="F4060">
        <v>18681.32</v>
      </c>
      <c r="G4060">
        <v>5363.23</v>
      </c>
      <c r="H4060">
        <f>_xlfn.MAXIFS(performance_data[portfolio_value],performance_data[portfolio_id],performance_data[[#This Row],[portfolio_id]])  -_xlfn.MINIFS(performance_data[portfolio_value],performance_data[portfolio_id],performance_data[[#This Row],[portfolio_id]])</f>
        <v>399846.82999999996</v>
      </c>
    </row>
    <row r="4061" spans="1:8" x14ac:dyDescent="0.3">
      <c r="A4061">
        <v>5705</v>
      </c>
      <c r="B4061" s="1">
        <v>45368</v>
      </c>
      <c r="C4061">
        <v>95821.42</v>
      </c>
      <c r="D4061">
        <v>-4.47</v>
      </c>
      <c r="E4061">
        <v>-5.28</v>
      </c>
      <c r="F4061">
        <v>3281.85</v>
      </c>
      <c r="G4061">
        <v>16705.02</v>
      </c>
      <c r="H4061">
        <f>_xlfn.MAXIFS(performance_data[portfolio_value],performance_data[portfolio_id],performance_data[[#This Row],[portfolio_id]])  -_xlfn.MINIFS(performance_data[portfolio_value],performance_data[portfolio_id],performance_data[[#This Row],[portfolio_id]])</f>
        <v>451631.84</v>
      </c>
    </row>
    <row r="4062" spans="1:8" x14ac:dyDescent="0.3">
      <c r="A4062">
        <v>7159</v>
      </c>
      <c r="B4062" s="1">
        <v>45295</v>
      </c>
      <c r="C4062">
        <v>95778.95</v>
      </c>
      <c r="D4062">
        <v>13.2</v>
      </c>
      <c r="E4062">
        <v>13.21</v>
      </c>
      <c r="F4062">
        <v>1626.66</v>
      </c>
      <c r="G4062">
        <v>11035.67</v>
      </c>
      <c r="H4062">
        <f>_xlfn.MAXIFS(performance_data[portfolio_value],performance_data[portfolio_id],performance_data[[#This Row],[portfolio_id]])  -_xlfn.MINIFS(performance_data[portfolio_value],performance_data[portfolio_id],performance_data[[#This Row],[portfolio_id]])</f>
        <v>475159.84</v>
      </c>
    </row>
    <row r="4063" spans="1:8" x14ac:dyDescent="0.3">
      <c r="A4063">
        <v>1845</v>
      </c>
      <c r="B4063" s="1">
        <v>45350</v>
      </c>
      <c r="C4063">
        <v>95581.89</v>
      </c>
      <c r="D4063">
        <v>17.21</v>
      </c>
      <c r="E4063">
        <v>14.65</v>
      </c>
      <c r="F4063">
        <v>10878.4</v>
      </c>
      <c r="G4063">
        <v>2489.5500000000002</v>
      </c>
      <c r="H4063">
        <f>_xlfn.MAXIFS(performance_data[portfolio_value],performance_data[portfolio_id],performance_data[[#This Row],[portfolio_id]])  -_xlfn.MINIFS(performance_data[portfolio_value],performance_data[portfolio_id],performance_data[[#This Row],[portfolio_id]])</f>
        <v>457089.26999999996</v>
      </c>
    </row>
    <row r="4064" spans="1:8" x14ac:dyDescent="0.3">
      <c r="A4064">
        <v>7027</v>
      </c>
      <c r="B4064" s="1">
        <v>45004</v>
      </c>
      <c r="C4064">
        <v>95555.41</v>
      </c>
      <c r="D4064">
        <v>9.4499999999999993</v>
      </c>
      <c r="E4064">
        <v>8.61</v>
      </c>
      <c r="F4064">
        <v>17628.740000000002</v>
      </c>
      <c r="G4064">
        <v>2404.21</v>
      </c>
      <c r="H4064">
        <f>_xlfn.MAXIFS(performance_data[portfolio_value],performance_data[portfolio_id],performance_data[[#This Row],[portfolio_id]])  -_xlfn.MINIFS(performance_data[portfolio_value],performance_data[portfolio_id],performance_data[[#This Row],[portfolio_id]])</f>
        <v>469516.29000000004</v>
      </c>
    </row>
    <row r="4065" spans="1:8" x14ac:dyDescent="0.3">
      <c r="A4065">
        <v>8907</v>
      </c>
      <c r="B4065" s="1">
        <v>45184</v>
      </c>
      <c r="C4065">
        <v>95368.24</v>
      </c>
      <c r="D4065">
        <v>1.88</v>
      </c>
      <c r="E4065">
        <v>1.93</v>
      </c>
      <c r="F4065">
        <v>16615.11</v>
      </c>
      <c r="G4065">
        <v>8856.42</v>
      </c>
      <c r="H4065">
        <f>_xlfn.MAXIFS(performance_data[portfolio_value],performance_data[portfolio_id],performance_data[[#This Row],[portfolio_id]])  -_xlfn.MINIFS(performance_data[portfolio_value],performance_data[portfolio_id],performance_data[[#This Row],[portfolio_id]])</f>
        <v>482589.74</v>
      </c>
    </row>
    <row r="4066" spans="1:8" x14ac:dyDescent="0.3">
      <c r="A4066">
        <v>6750</v>
      </c>
      <c r="B4066" s="1">
        <v>45284</v>
      </c>
      <c r="C4066">
        <v>95295.01</v>
      </c>
      <c r="D4066">
        <v>-9.11</v>
      </c>
      <c r="E4066">
        <v>-10.33</v>
      </c>
      <c r="F4066">
        <v>3037.18</v>
      </c>
      <c r="G4066">
        <v>14968.29</v>
      </c>
      <c r="H4066">
        <f>_xlfn.MAXIFS(performance_data[portfolio_value],performance_data[portfolio_id],performance_data[[#This Row],[portfolio_id]])  -_xlfn.MINIFS(performance_data[portfolio_value],performance_data[portfolio_id],performance_data[[#This Row],[portfolio_id]])</f>
        <v>442764.35</v>
      </c>
    </row>
    <row r="4067" spans="1:8" x14ac:dyDescent="0.3">
      <c r="A4067">
        <v>9834</v>
      </c>
      <c r="B4067" s="1">
        <v>45471</v>
      </c>
      <c r="C4067">
        <v>95202.18</v>
      </c>
      <c r="D4067">
        <v>13.31</v>
      </c>
      <c r="E4067">
        <v>14.91</v>
      </c>
      <c r="F4067">
        <v>18768.77</v>
      </c>
      <c r="G4067">
        <v>15089.93</v>
      </c>
      <c r="H4067">
        <f>_xlfn.MAXIFS(performance_data[portfolio_value],performance_data[portfolio_id],performance_data[[#This Row],[portfolio_id]])  -_xlfn.MINIFS(performance_data[portfolio_value],performance_data[portfolio_id],performance_data[[#This Row],[portfolio_id]])</f>
        <v>459443.96</v>
      </c>
    </row>
    <row r="4068" spans="1:8" x14ac:dyDescent="0.3">
      <c r="A4068">
        <v>6810</v>
      </c>
      <c r="B4068" s="1">
        <v>44872</v>
      </c>
      <c r="C4068">
        <v>95136.22</v>
      </c>
      <c r="D4068">
        <v>-9.4499999999999993</v>
      </c>
      <c r="E4068">
        <v>-8.7899999999999991</v>
      </c>
      <c r="F4068">
        <v>4755.74</v>
      </c>
      <c r="G4068">
        <v>15032.32</v>
      </c>
      <c r="H4068">
        <f>_xlfn.MAXIFS(performance_data[portfolio_value],performance_data[portfolio_id],performance_data[[#This Row],[portfolio_id]])  -_xlfn.MINIFS(performance_data[portfolio_value],performance_data[portfolio_id],performance_data[[#This Row],[portfolio_id]])</f>
        <v>430950.46</v>
      </c>
    </row>
    <row r="4069" spans="1:8" x14ac:dyDescent="0.3">
      <c r="A4069">
        <v>2598</v>
      </c>
      <c r="B4069" s="1">
        <v>45036</v>
      </c>
      <c r="C4069">
        <v>94850.15</v>
      </c>
      <c r="D4069">
        <v>4.57</v>
      </c>
      <c r="E4069">
        <v>4.7699999999999996</v>
      </c>
      <c r="F4069">
        <v>11061.37</v>
      </c>
      <c r="G4069">
        <v>4373.32</v>
      </c>
      <c r="H4069">
        <f>_xlfn.MAXIFS(performance_data[portfolio_value],performance_data[portfolio_id],performance_data[[#This Row],[portfolio_id]])  -_xlfn.MINIFS(performance_data[portfolio_value],performance_data[portfolio_id],performance_data[[#This Row],[portfolio_id]])</f>
        <v>483701.93</v>
      </c>
    </row>
    <row r="4070" spans="1:8" x14ac:dyDescent="0.3">
      <c r="A4070">
        <v>1029</v>
      </c>
      <c r="B4070" s="1">
        <v>45217</v>
      </c>
      <c r="C4070">
        <v>94848.03</v>
      </c>
      <c r="D4070">
        <v>-6.19</v>
      </c>
      <c r="E4070">
        <v>-6.87</v>
      </c>
      <c r="F4070">
        <v>15347.77</v>
      </c>
      <c r="G4070">
        <v>893.82</v>
      </c>
      <c r="H4070">
        <f>_xlfn.MAXIFS(performance_data[portfolio_value],performance_data[portfolio_id],performance_data[[#This Row],[portfolio_id]])  -_xlfn.MINIFS(performance_data[portfolio_value],performance_data[portfolio_id],performance_data[[#This Row],[portfolio_id]])</f>
        <v>457051.31000000006</v>
      </c>
    </row>
    <row r="4071" spans="1:8" x14ac:dyDescent="0.3">
      <c r="A4071">
        <v>9730</v>
      </c>
      <c r="B4071" s="1">
        <v>45463</v>
      </c>
      <c r="C4071">
        <v>94759.9</v>
      </c>
      <c r="D4071">
        <v>-9.9700000000000006</v>
      </c>
      <c r="E4071">
        <v>-10.42</v>
      </c>
      <c r="F4071">
        <v>19708.87</v>
      </c>
      <c r="G4071">
        <v>11777.2</v>
      </c>
      <c r="H4071">
        <f>_xlfn.MAXIFS(performance_data[portfolio_value],performance_data[portfolio_id],performance_data[[#This Row],[portfolio_id]])  -_xlfn.MINIFS(performance_data[portfolio_value],performance_data[portfolio_id],performance_data[[#This Row],[portfolio_id]])</f>
        <v>418065.69999999995</v>
      </c>
    </row>
    <row r="4072" spans="1:8" x14ac:dyDescent="0.3">
      <c r="A4072">
        <v>4351</v>
      </c>
      <c r="B4072" s="1">
        <v>45179</v>
      </c>
      <c r="C4072">
        <v>94649.64</v>
      </c>
      <c r="D4072">
        <v>-0.89</v>
      </c>
      <c r="E4072">
        <v>-0.94</v>
      </c>
      <c r="F4072">
        <v>17937.29</v>
      </c>
      <c r="G4072">
        <v>15786.97</v>
      </c>
      <c r="H4072">
        <f>_xlfn.MAXIFS(performance_data[portfolio_value],performance_data[portfolio_id],performance_data[[#This Row],[portfolio_id]])  -_xlfn.MINIFS(performance_data[portfolio_value],performance_data[portfolio_id],performance_data[[#This Row],[portfolio_id]])</f>
        <v>418174.16</v>
      </c>
    </row>
    <row r="4073" spans="1:8" x14ac:dyDescent="0.3">
      <c r="A4073">
        <v>6444</v>
      </c>
      <c r="B4073" s="1">
        <v>45205</v>
      </c>
      <c r="C4073">
        <v>94552.71</v>
      </c>
      <c r="D4073">
        <v>19.39</v>
      </c>
      <c r="E4073">
        <v>22.23</v>
      </c>
      <c r="F4073">
        <v>7115.7</v>
      </c>
      <c r="G4073">
        <v>311.3</v>
      </c>
      <c r="H4073">
        <f>_xlfn.MAXIFS(performance_data[portfolio_value],performance_data[portfolio_id],performance_data[[#This Row],[portfolio_id]])  -_xlfn.MINIFS(performance_data[portfolio_value],performance_data[portfolio_id],performance_data[[#This Row],[portfolio_id]])</f>
        <v>462344.38</v>
      </c>
    </row>
    <row r="4074" spans="1:8" x14ac:dyDescent="0.3">
      <c r="A4074">
        <v>9920</v>
      </c>
      <c r="B4074" s="1">
        <v>45331</v>
      </c>
      <c r="C4074">
        <v>94482.38</v>
      </c>
      <c r="D4074">
        <v>-0.89</v>
      </c>
      <c r="E4074">
        <v>-0.85</v>
      </c>
      <c r="F4074">
        <v>13431.46</v>
      </c>
      <c r="G4074">
        <v>7809.26</v>
      </c>
      <c r="H4074">
        <f>_xlfn.MAXIFS(performance_data[portfolio_value],performance_data[portfolio_id],performance_data[[#This Row],[portfolio_id]])  -_xlfn.MINIFS(performance_data[portfolio_value],performance_data[portfolio_id],performance_data[[#This Row],[portfolio_id]])</f>
        <v>448034.8</v>
      </c>
    </row>
    <row r="4075" spans="1:8" x14ac:dyDescent="0.3">
      <c r="A4075">
        <v>9153</v>
      </c>
      <c r="B4075" s="1">
        <v>45090</v>
      </c>
      <c r="C4075">
        <v>94039.94</v>
      </c>
      <c r="D4075">
        <v>8.07</v>
      </c>
      <c r="E4075">
        <v>9.26</v>
      </c>
      <c r="F4075">
        <v>2293.1</v>
      </c>
      <c r="G4075">
        <v>18648.48</v>
      </c>
      <c r="H4075">
        <f>_xlfn.MAXIFS(performance_data[portfolio_value],performance_data[portfolio_id],performance_data[[#This Row],[portfolio_id]])  -_xlfn.MINIFS(performance_data[portfolio_value],performance_data[portfolio_id],performance_data[[#This Row],[portfolio_id]])</f>
        <v>460470.45999999996</v>
      </c>
    </row>
    <row r="4076" spans="1:8" x14ac:dyDescent="0.3">
      <c r="A4076">
        <v>5390</v>
      </c>
      <c r="B4076" s="1">
        <v>44898</v>
      </c>
      <c r="C4076">
        <v>93917.91</v>
      </c>
      <c r="D4076">
        <v>17.309999999999999</v>
      </c>
      <c r="E4076">
        <v>19.66</v>
      </c>
      <c r="F4076">
        <v>12742.12</v>
      </c>
      <c r="G4076">
        <v>3529.45</v>
      </c>
      <c r="H4076">
        <f>_xlfn.MAXIFS(performance_data[portfolio_value],performance_data[portfolio_id],performance_data[[#This Row],[portfolio_id]])  -_xlfn.MINIFS(performance_data[portfolio_value],performance_data[portfolio_id],performance_data[[#This Row],[portfolio_id]])</f>
        <v>453454.35</v>
      </c>
    </row>
    <row r="4077" spans="1:8" x14ac:dyDescent="0.3">
      <c r="A4077">
        <v>5264</v>
      </c>
      <c r="B4077" s="1">
        <v>45153</v>
      </c>
      <c r="C4077">
        <v>93902.21</v>
      </c>
      <c r="D4077">
        <v>-9.42</v>
      </c>
      <c r="E4077">
        <v>-8.4</v>
      </c>
      <c r="F4077">
        <v>12820.38</v>
      </c>
      <c r="G4077">
        <v>15606.82</v>
      </c>
      <c r="H4077">
        <f>_xlfn.MAXIFS(performance_data[portfolio_value],performance_data[portfolio_id],performance_data[[#This Row],[portfolio_id]])  -_xlfn.MINIFS(performance_data[portfolio_value],performance_data[portfolio_id],performance_data[[#This Row],[portfolio_id]])</f>
        <v>488077.94</v>
      </c>
    </row>
    <row r="4078" spans="1:8" x14ac:dyDescent="0.3">
      <c r="A4078">
        <v>8002</v>
      </c>
      <c r="B4078" s="1">
        <v>44943</v>
      </c>
      <c r="C4078">
        <v>93867.69</v>
      </c>
      <c r="D4078">
        <v>-8.17</v>
      </c>
      <c r="E4078">
        <v>-9.8000000000000007</v>
      </c>
      <c r="F4078">
        <v>16040.03</v>
      </c>
      <c r="G4078">
        <v>7927.2</v>
      </c>
      <c r="H4078">
        <f>_xlfn.MAXIFS(performance_data[portfolio_value],performance_data[portfolio_id],performance_data[[#This Row],[portfolio_id]])  -_xlfn.MINIFS(performance_data[portfolio_value],performance_data[portfolio_id],performance_data[[#This Row],[portfolio_id]])</f>
        <v>453701.02</v>
      </c>
    </row>
    <row r="4079" spans="1:8" x14ac:dyDescent="0.3">
      <c r="A4079">
        <v>8550</v>
      </c>
      <c r="B4079" s="1">
        <v>45074</v>
      </c>
      <c r="C4079">
        <v>93839.360000000001</v>
      </c>
      <c r="D4079">
        <v>1.05</v>
      </c>
      <c r="E4079">
        <v>1.04</v>
      </c>
      <c r="F4079">
        <v>18029.28</v>
      </c>
      <c r="G4079">
        <v>5804.28</v>
      </c>
      <c r="H4079">
        <f>_xlfn.MAXIFS(performance_data[portfolio_value],performance_data[portfolio_id],performance_data[[#This Row],[portfolio_id]])  -_xlfn.MINIFS(performance_data[portfolio_value],performance_data[portfolio_id],performance_data[[#This Row],[portfolio_id]])</f>
        <v>379808.92000000004</v>
      </c>
    </row>
    <row r="4080" spans="1:8" x14ac:dyDescent="0.3">
      <c r="A4080">
        <v>4566</v>
      </c>
      <c r="B4080" s="1">
        <v>45085</v>
      </c>
      <c r="C4080">
        <v>93801.63</v>
      </c>
      <c r="D4080">
        <v>15.72</v>
      </c>
      <c r="E4080">
        <v>17.48</v>
      </c>
      <c r="F4080">
        <v>14905.28</v>
      </c>
      <c r="G4080">
        <v>5836.29</v>
      </c>
      <c r="H4080">
        <f>_xlfn.MAXIFS(performance_data[portfolio_value],performance_data[portfolio_id],performance_data[[#This Row],[portfolio_id]])  -_xlfn.MINIFS(performance_data[portfolio_value],performance_data[portfolio_id],performance_data[[#This Row],[portfolio_id]])</f>
        <v>454731.38</v>
      </c>
    </row>
    <row r="4081" spans="1:8" x14ac:dyDescent="0.3">
      <c r="A4081">
        <v>2382</v>
      </c>
      <c r="B4081" s="1">
        <v>45014</v>
      </c>
      <c r="C4081">
        <v>93740.2</v>
      </c>
      <c r="D4081">
        <v>3.11</v>
      </c>
      <c r="E4081">
        <v>3.36</v>
      </c>
      <c r="F4081">
        <v>12126.58</v>
      </c>
      <c r="G4081">
        <v>1861.98</v>
      </c>
      <c r="H4081">
        <f>_xlfn.MAXIFS(performance_data[portfolio_value],performance_data[portfolio_id],performance_data[[#This Row],[portfolio_id]])  -_xlfn.MINIFS(performance_data[portfolio_value],performance_data[portfolio_id],performance_data[[#This Row],[portfolio_id]])</f>
        <v>438255.63</v>
      </c>
    </row>
    <row r="4082" spans="1:8" x14ac:dyDescent="0.3">
      <c r="A4082">
        <v>1558</v>
      </c>
      <c r="B4082" s="1">
        <v>45261</v>
      </c>
      <c r="C4082">
        <v>93662.67</v>
      </c>
      <c r="D4082">
        <v>6.68</v>
      </c>
      <c r="E4082">
        <v>5.9</v>
      </c>
      <c r="F4082">
        <v>2076.1799999999998</v>
      </c>
      <c r="G4082">
        <v>10288.450000000001</v>
      </c>
      <c r="H4082">
        <f>_xlfn.MAXIFS(performance_data[portfolio_value],performance_data[portfolio_id],performance_data[[#This Row],[portfolio_id]])  -_xlfn.MINIFS(performance_data[portfolio_value],performance_data[portfolio_id],performance_data[[#This Row],[portfolio_id]])</f>
        <v>474661.63</v>
      </c>
    </row>
    <row r="4083" spans="1:8" x14ac:dyDescent="0.3">
      <c r="A4083">
        <v>8996</v>
      </c>
      <c r="B4083" s="1">
        <v>45488</v>
      </c>
      <c r="C4083">
        <v>93655.52</v>
      </c>
      <c r="D4083">
        <v>12.47</v>
      </c>
      <c r="E4083">
        <v>12.16</v>
      </c>
      <c r="F4083">
        <v>17979.84</v>
      </c>
      <c r="G4083">
        <v>13513.33</v>
      </c>
      <c r="H4083">
        <f>_xlfn.MAXIFS(performance_data[portfolio_value],performance_data[portfolio_id],performance_data[[#This Row],[portfolio_id]])  -_xlfn.MINIFS(performance_data[portfolio_value],performance_data[portfolio_id],performance_data[[#This Row],[portfolio_id]])</f>
        <v>463976.63999999996</v>
      </c>
    </row>
    <row r="4084" spans="1:8" x14ac:dyDescent="0.3">
      <c r="A4084">
        <v>6590</v>
      </c>
      <c r="B4084" s="1">
        <v>45470</v>
      </c>
      <c r="C4084">
        <v>93608.42</v>
      </c>
      <c r="D4084">
        <v>2.34</v>
      </c>
      <c r="E4084">
        <v>1.9</v>
      </c>
      <c r="F4084">
        <v>10777.43</v>
      </c>
      <c r="G4084">
        <v>11243.84</v>
      </c>
      <c r="H4084">
        <f>_xlfn.MAXIFS(performance_data[portfolio_value],performance_data[portfolio_id],performance_data[[#This Row],[portfolio_id]])  -_xlfn.MINIFS(performance_data[portfolio_value],performance_data[portfolio_id],performance_data[[#This Row],[portfolio_id]])</f>
        <v>473105.95</v>
      </c>
    </row>
    <row r="4085" spans="1:8" x14ac:dyDescent="0.3">
      <c r="A4085">
        <v>2304</v>
      </c>
      <c r="B4085" s="1">
        <v>45206</v>
      </c>
      <c r="C4085">
        <v>93541.8</v>
      </c>
      <c r="D4085">
        <v>12.08</v>
      </c>
      <c r="E4085">
        <v>11.24</v>
      </c>
      <c r="F4085">
        <v>11981.33</v>
      </c>
      <c r="G4085">
        <v>12150.63</v>
      </c>
      <c r="H4085">
        <f>_xlfn.MAXIFS(performance_data[portfolio_value],performance_data[portfolio_id],performance_data[[#This Row],[portfolio_id]])  -_xlfn.MINIFS(performance_data[portfolio_value],performance_data[portfolio_id],performance_data[[#This Row],[portfolio_id]])</f>
        <v>451431.26</v>
      </c>
    </row>
    <row r="4086" spans="1:8" x14ac:dyDescent="0.3">
      <c r="A4086">
        <v>4430</v>
      </c>
      <c r="B4086" s="1">
        <v>45046</v>
      </c>
      <c r="C4086">
        <v>93423.33</v>
      </c>
      <c r="D4086">
        <v>-9.6</v>
      </c>
      <c r="E4086">
        <v>-8.0299999999999994</v>
      </c>
      <c r="F4086">
        <v>7513.91</v>
      </c>
      <c r="G4086">
        <v>3824.93</v>
      </c>
      <c r="H4086">
        <f>_xlfn.MAXIFS(performance_data[portfolio_value],performance_data[portfolio_id],performance_data[[#This Row],[portfolio_id]])  -_xlfn.MINIFS(performance_data[portfolio_value],performance_data[portfolio_id],performance_data[[#This Row],[portfolio_id]])</f>
        <v>470065.89</v>
      </c>
    </row>
    <row r="4087" spans="1:8" x14ac:dyDescent="0.3">
      <c r="A4087">
        <v>6906</v>
      </c>
      <c r="B4087" s="1">
        <v>44930</v>
      </c>
      <c r="C4087">
        <v>93350.9</v>
      </c>
      <c r="D4087">
        <v>12.31</v>
      </c>
      <c r="E4087">
        <v>14.35</v>
      </c>
      <c r="F4087">
        <v>15251.8</v>
      </c>
      <c r="G4087">
        <v>5063.84</v>
      </c>
      <c r="H4087">
        <f>_xlfn.MAXIFS(performance_data[portfolio_value],performance_data[portfolio_id],performance_data[[#This Row],[portfolio_id]])  -_xlfn.MINIFS(performance_data[portfolio_value],performance_data[portfolio_id],performance_data[[#This Row],[portfolio_id]])</f>
        <v>386286.24</v>
      </c>
    </row>
    <row r="4088" spans="1:8" x14ac:dyDescent="0.3">
      <c r="A4088">
        <v>5968</v>
      </c>
      <c r="B4088" s="1">
        <v>45233</v>
      </c>
      <c r="C4088">
        <v>93225.13</v>
      </c>
      <c r="D4088">
        <v>19.420000000000002</v>
      </c>
      <c r="E4088">
        <v>17.91</v>
      </c>
      <c r="F4088">
        <v>1806.25</v>
      </c>
      <c r="G4088">
        <v>15856.18</v>
      </c>
      <c r="H4088">
        <f>_xlfn.MAXIFS(performance_data[portfolio_value],performance_data[portfolio_id],performance_data[[#This Row],[portfolio_id]])  -_xlfn.MINIFS(performance_data[portfolio_value],performance_data[portfolio_id],performance_data[[#This Row],[portfolio_id]])</f>
        <v>479742.19</v>
      </c>
    </row>
    <row r="4089" spans="1:8" x14ac:dyDescent="0.3">
      <c r="A4089">
        <v>1558</v>
      </c>
      <c r="B4089" s="1">
        <v>45354</v>
      </c>
      <c r="C4089">
        <v>93202.51</v>
      </c>
      <c r="D4089">
        <v>14.07</v>
      </c>
      <c r="E4089">
        <v>16.510000000000002</v>
      </c>
      <c r="F4089">
        <v>19389.22</v>
      </c>
      <c r="G4089">
        <v>13204.29</v>
      </c>
      <c r="H4089">
        <f>_xlfn.MAXIFS(performance_data[portfolio_value],performance_data[portfolio_id],performance_data[[#This Row],[portfolio_id]])  -_xlfn.MINIFS(performance_data[portfolio_value],performance_data[portfolio_id],performance_data[[#This Row],[portfolio_id]])</f>
        <v>474661.63</v>
      </c>
    </row>
    <row r="4090" spans="1:8" x14ac:dyDescent="0.3">
      <c r="A4090">
        <v>7985</v>
      </c>
      <c r="B4090" s="1">
        <v>45096</v>
      </c>
      <c r="C4090">
        <v>93076.38</v>
      </c>
      <c r="D4090">
        <v>0.15</v>
      </c>
      <c r="E4090">
        <v>0.12</v>
      </c>
      <c r="F4090">
        <v>9412.1200000000008</v>
      </c>
      <c r="G4090">
        <v>6175.93</v>
      </c>
      <c r="H4090">
        <f>_xlfn.MAXIFS(performance_data[portfolio_value],performance_data[portfolio_id],performance_data[[#This Row],[portfolio_id]])  -_xlfn.MINIFS(performance_data[portfolio_value],performance_data[portfolio_id],performance_data[[#This Row],[portfolio_id]])</f>
        <v>475170.62</v>
      </c>
    </row>
    <row r="4091" spans="1:8" x14ac:dyDescent="0.3">
      <c r="A4091">
        <v>9575</v>
      </c>
      <c r="B4091" s="1">
        <v>44870</v>
      </c>
      <c r="C4091">
        <v>92874.32</v>
      </c>
      <c r="D4091">
        <v>5.22</v>
      </c>
      <c r="E4091">
        <v>6.03</v>
      </c>
      <c r="F4091">
        <v>4707.58</v>
      </c>
      <c r="G4091">
        <v>12809.5</v>
      </c>
      <c r="H4091">
        <f>_xlfn.MAXIFS(performance_data[portfolio_value],performance_data[portfolio_id],performance_data[[#This Row],[portfolio_id]])  -_xlfn.MINIFS(performance_data[portfolio_value],performance_data[portfolio_id],performance_data[[#This Row],[portfolio_id]])</f>
        <v>399594.98000000004</v>
      </c>
    </row>
    <row r="4092" spans="1:8" x14ac:dyDescent="0.3">
      <c r="A4092">
        <v>9566</v>
      </c>
      <c r="B4092" s="1">
        <v>45464</v>
      </c>
      <c r="C4092">
        <v>92808.45</v>
      </c>
      <c r="D4092">
        <v>-9.02</v>
      </c>
      <c r="E4092">
        <v>-7.3</v>
      </c>
      <c r="F4092">
        <v>6686.46</v>
      </c>
      <c r="G4092">
        <v>10865.19</v>
      </c>
      <c r="H4092">
        <f>_xlfn.MAXIFS(performance_data[portfolio_value],performance_data[portfolio_id],performance_data[[#This Row],[portfolio_id]])  -_xlfn.MINIFS(performance_data[portfolio_value],performance_data[portfolio_id],performance_data[[#This Row],[portfolio_id]])</f>
        <v>453376.16</v>
      </c>
    </row>
    <row r="4093" spans="1:8" x14ac:dyDescent="0.3">
      <c r="A4093">
        <v>3877</v>
      </c>
      <c r="B4093" s="1">
        <v>44938</v>
      </c>
      <c r="C4093">
        <v>92694.2</v>
      </c>
      <c r="D4093">
        <v>8.02</v>
      </c>
      <c r="E4093">
        <v>6.82</v>
      </c>
      <c r="F4093">
        <v>15490.59</v>
      </c>
      <c r="G4093">
        <v>14440.26</v>
      </c>
      <c r="H4093">
        <f>_xlfn.MAXIFS(performance_data[portfolio_value],performance_data[portfolio_id],performance_data[[#This Row],[portfolio_id]])  -_xlfn.MINIFS(performance_data[portfolio_value],performance_data[portfolio_id],performance_data[[#This Row],[portfolio_id]])</f>
        <v>437292.56999999995</v>
      </c>
    </row>
    <row r="4094" spans="1:8" x14ac:dyDescent="0.3">
      <c r="A4094">
        <v>9730</v>
      </c>
      <c r="B4094" s="1">
        <v>45332</v>
      </c>
      <c r="C4094">
        <v>92443.24</v>
      </c>
      <c r="D4094">
        <v>12.62</v>
      </c>
      <c r="E4094">
        <v>12.66</v>
      </c>
      <c r="F4094">
        <v>9195.99</v>
      </c>
      <c r="G4094">
        <v>6009.93</v>
      </c>
      <c r="H4094">
        <f>_xlfn.MAXIFS(performance_data[portfolio_value],performance_data[portfolio_id],performance_data[[#This Row],[portfolio_id]])  -_xlfn.MINIFS(performance_data[portfolio_value],performance_data[portfolio_id],performance_data[[#This Row],[portfolio_id]])</f>
        <v>418065.69999999995</v>
      </c>
    </row>
    <row r="4095" spans="1:8" x14ac:dyDescent="0.3">
      <c r="A4095">
        <v>6297</v>
      </c>
      <c r="B4095" s="1">
        <v>44926</v>
      </c>
      <c r="C4095">
        <v>92396.29</v>
      </c>
      <c r="D4095">
        <v>19.89</v>
      </c>
      <c r="E4095">
        <v>18.82</v>
      </c>
      <c r="F4095">
        <v>12128.21</v>
      </c>
      <c r="G4095">
        <v>19312.05</v>
      </c>
      <c r="H4095">
        <f>_xlfn.MAXIFS(performance_data[portfolio_value],performance_data[portfolio_id],performance_data[[#This Row],[portfolio_id]])  -_xlfn.MINIFS(performance_data[portfolio_value],performance_data[portfolio_id],performance_data[[#This Row],[portfolio_id]])</f>
        <v>472248.07</v>
      </c>
    </row>
    <row r="4096" spans="1:8" x14ac:dyDescent="0.3">
      <c r="A4096">
        <v>8625</v>
      </c>
      <c r="B4096" s="1">
        <v>45164</v>
      </c>
      <c r="C4096">
        <v>92356.31</v>
      </c>
      <c r="D4096">
        <v>11.78</v>
      </c>
      <c r="E4096">
        <v>9.52</v>
      </c>
      <c r="F4096">
        <v>1278.01</v>
      </c>
      <c r="G4096">
        <v>14672.08</v>
      </c>
      <c r="H4096">
        <f>_xlfn.MAXIFS(performance_data[portfolio_value],performance_data[portfolio_id],performance_data[[#This Row],[portfolio_id]])  -_xlfn.MINIFS(performance_data[portfolio_value],performance_data[portfolio_id],performance_data[[#This Row],[portfolio_id]])</f>
        <v>464702.64</v>
      </c>
    </row>
    <row r="4097" spans="1:8" x14ac:dyDescent="0.3">
      <c r="A4097">
        <v>7265</v>
      </c>
      <c r="B4097" s="1">
        <v>44835</v>
      </c>
      <c r="C4097">
        <v>92272.35</v>
      </c>
      <c r="D4097">
        <v>2.12</v>
      </c>
      <c r="E4097">
        <v>2.12</v>
      </c>
      <c r="F4097">
        <v>24.65</v>
      </c>
      <c r="G4097">
        <v>11764.16</v>
      </c>
      <c r="H4097">
        <f>_xlfn.MAXIFS(performance_data[portfolio_value],performance_data[portfolio_id],performance_data[[#This Row],[portfolio_id]])  -_xlfn.MINIFS(performance_data[portfolio_value],performance_data[portfolio_id],performance_data[[#This Row],[portfolio_id]])</f>
        <v>460611.42</v>
      </c>
    </row>
    <row r="4098" spans="1:8" x14ac:dyDescent="0.3">
      <c r="A4098">
        <v>7634</v>
      </c>
      <c r="B4098" s="1">
        <v>45340</v>
      </c>
      <c r="C4098">
        <v>92124.26</v>
      </c>
      <c r="D4098">
        <v>-5.65</v>
      </c>
      <c r="E4098">
        <v>-6.51</v>
      </c>
      <c r="F4098">
        <v>7046.8</v>
      </c>
      <c r="G4098">
        <v>6624.33</v>
      </c>
      <c r="H4098">
        <f>_xlfn.MAXIFS(performance_data[portfolio_value],performance_data[portfolio_id],performance_data[[#This Row],[portfolio_id]])  -_xlfn.MINIFS(performance_data[portfolio_value],performance_data[portfolio_id],performance_data[[#This Row],[portfolio_id]])</f>
        <v>443426.09</v>
      </c>
    </row>
    <row r="4099" spans="1:8" x14ac:dyDescent="0.3">
      <c r="A4099">
        <v>5158</v>
      </c>
      <c r="B4099" s="1">
        <v>45207</v>
      </c>
      <c r="C4099">
        <v>92052.59</v>
      </c>
      <c r="D4099">
        <v>-7.52</v>
      </c>
      <c r="E4099">
        <v>-7</v>
      </c>
      <c r="F4099">
        <v>10598.16</v>
      </c>
      <c r="G4099">
        <v>17301.16</v>
      </c>
      <c r="H4099">
        <f>_xlfn.MAXIFS(performance_data[portfolio_value],performance_data[portfolio_id],performance_data[[#This Row],[portfolio_id]])  -_xlfn.MINIFS(performance_data[portfolio_value],performance_data[portfolio_id],performance_data[[#This Row],[portfolio_id]])</f>
        <v>473185.55000000005</v>
      </c>
    </row>
    <row r="4100" spans="1:8" x14ac:dyDescent="0.3">
      <c r="A4100">
        <v>1666</v>
      </c>
      <c r="B4100" s="1">
        <v>45550</v>
      </c>
      <c r="C4100">
        <v>92029.1</v>
      </c>
      <c r="D4100">
        <v>18.73</v>
      </c>
      <c r="E4100">
        <v>16.38</v>
      </c>
      <c r="F4100">
        <v>15926.23</v>
      </c>
      <c r="G4100">
        <v>1525.3</v>
      </c>
      <c r="H4100">
        <f>_xlfn.MAXIFS(performance_data[portfolio_value],performance_data[portfolio_id],performance_data[[#This Row],[portfolio_id]])  -_xlfn.MINIFS(performance_data[portfolio_value],performance_data[portfolio_id],performance_data[[#This Row],[portfolio_id]])</f>
        <v>493743.75</v>
      </c>
    </row>
    <row r="4101" spans="1:8" x14ac:dyDescent="0.3">
      <c r="A4101">
        <v>6218</v>
      </c>
      <c r="B4101" s="1">
        <v>45370</v>
      </c>
      <c r="C4101">
        <v>92020.68</v>
      </c>
      <c r="D4101">
        <v>14.47</v>
      </c>
      <c r="E4101">
        <v>16.73</v>
      </c>
      <c r="F4101">
        <v>17310.23</v>
      </c>
      <c r="G4101">
        <v>14291.69</v>
      </c>
      <c r="H4101">
        <f>_xlfn.MAXIFS(performance_data[portfolio_value],performance_data[portfolio_id],performance_data[[#This Row],[portfolio_id]])  -_xlfn.MINIFS(performance_data[portfolio_value],performance_data[portfolio_id],performance_data[[#This Row],[portfolio_id]])</f>
        <v>370614.20999999996</v>
      </c>
    </row>
    <row r="4102" spans="1:8" x14ac:dyDescent="0.3">
      <c r="A4102">
        <v>2697</v>
      </c>
      <c r="B4102" s="1">
        <v>44868</v>
      </c>
      <c r="C4102">
        <v>91971.53</v>
      </c>
      <c r="D4102">
        <v>-6.71</v>
      </c>
      <c r="E4102">
        <v>-5.49</v>
      </c>
      <c r="F4102">
        <v>5812.45</v>
      </c>
      <c r="G4102">
        <v>15889.4</v>
      </c>
      <c r="H4102">
        <f>_xlfn.MAXIFS(performance_data[portfolio_value],performance_data[portfolio_id],performance_data[[#This Row],[portfolio_id]])  -_xlfn.MINIFS(performance_data[portfolio_value],performance_data[portfolio_id],performance_data[[#This Row],[portfolio_id]])</f>
        <v>490596.61000000004</v>
      </c>
    </row>
    <row r="4103" spans="1:8" x14ac:dyDescent="0.3">
      <c r="A4103">
        <v>9730</v>
      </c>
      <c r="B4103" s="1">
        <v>44860</v>
      </c>
      <c r="C4103">
        <v>91832.42</v>
      </c>
      <c r="D4103">
        <v>-8.69</v>
      </c>
      <c r="E4103">
        <v>-8.7799999999999994</v>
      </c>
      <c r="F4103">
        <v>18865.240000000002</v>
      </c>
      <c r="G4103">
        <v>18336.84</v>
      </c>
      <c r="H4103">
        <f>_xlfn.MAXIFS(performance_data[portfolio_value],performance_data[portfolio_id],performance_data[[#This Row],[portfolio_id]])  -_xlfn.MINIFS(performance_data[portfolio_value],performance_data[portfolio_id],performance_data[[#This Row],[portfolio_id]])</f>
        <v>418065.69999999995</v>
      </c>
    </row>
    <row r="4104" spans="1:8" x14ac:dyDescent="0.3">
      <c r="A4104">
        <v>6536</v>
      </c>
      <c r="B4104" s="1">
        <v>45360</v>
      </c>
      <c r="C4104">
        <v>91811.71</v>
      </c>
      <c r="D4104">
        <v>14.17</v>
      </c>
      <c r="E4104">
        <v>13.22</v>
      </c>
      <c r="F4104">
        <v>11927.2</v>
      </c>
      <c r="G4104">
        <v>9227.43</v>
      </c>
      <c r="H4104">
        <f>_xlfn.MAXIFS(performance_data[portfolio_value],performance_data[portfolio_id],performance_data[[#This Row],[portfolio_id]])  -_xlfn.MINIFS(performance_data[portfolio_value],performance_data[portfolio_id],performance_data[[#This Row],[portfolio_id]])</f>
        <v>418170.61</v>
      </c>
    </row>
    <row r="4105" spans="1:8" x14ac:dyDescent="0.3">
      <c r="A4105">
        <v>6240</v>
      </c>
      <c r="B4105" s="1">
        <v>45423</v>
      </c>
      <c r="C4105">
        <v>91785.25</v>
      </c>
      <c r="D4105">
        <v>-6.59</v>
      </c>
      <c r="E4105">
        <v>-7.74</v>
      </c>
      <c r="F4105">
        <v>391.01</v>
      </c>
      <c r="G4105">
        <v>4254.07</v>
      </c>
      <c r="H4105">
        <f>_xlfn.MAXIFS(performance_data[portfolio_value],performance_data[portfolio_id],performance_data[[#This Row],[portfolio_id]])  -_xlfn.MINIFS(performance_data[portfolio_value],performance_data[portfolio_id],performance_data[[#This Row],[portfolio_id]])</f>
        <v>472102.02999999997</v>
      </c>
    </row>
    <row r="4106" spans="1:8" x14ac:dyDescent="0.3">
      <c r="A4106">
        <v>7049</v>
      </c>
      <c r="B4106" s="1">
        <v>44962</v>
      </c>
      <c r="C4106">
        <v>91742.25</v>
      </c>
      <c r="D4106">
        <v>-2.11</v>
      </c>
      <c r="E4106">
        <v>-1.76</v>
      </c>
      <c r="F4106">
        <v>15398.52</v>
      </c>
      <c r="G4106">
        <v>2862.33</v>
      </c>
      <c r="H4106">
        <f>_xlfn.MAXIFS(performance_data[portfolio_value],performance_data[portfolio_id],performance_data[[#This Row],[portfolio_id]])  -_xlfn.MINIFS(performance_data[portfolio_value],performance_data[portfolio_id],performance_data[[#This Row],[portfolio_id]])</f>
        <v>484324.69999999995</v>
      </c>
    </row>
    <row r="4107" spans="1:8" x14ac:dyDescent="0.3">
      <c r="A4107">
        <v>4877</v>
      </c>
      <c r="B4107" s="1">
        <v>45546</v>
      </c>
      <c r="C4107">
        <v>91506.2</v>
      </c>
      <c r="D4107">
        <v>16.739999999999998</v>
      </c>
      <c r="E4107">
        <v>18.73</v>
      </c>
      <c r="F4107">
        <v>16145.76</v>
      </c>
      <c r="G4107">
        <v>6573.38</v>
      </c>
      <c r="H4107">
        <f>_xlfn.MAXIFS(performance_data[portfolio_value],performance_data[portfolio_id],performance_data[[#This Row],[portfolio_id]])  -_xlfn.MINIFS(performance_data[portfolio_value],performance_data[portfolio_id],performance_data[[#This Row],[portfolio_id]])</f>
        <v>463210.19</v>
      </c>
    </row>
    <row r="4108" spans="1:8" x14ac:dyDescent="0.3">
      <c r="A4108">
        <v>9983</v>
      </c>
      <c r="B4108" s="1">
        <v>45505</v>
      </c>
      <c r="C4108">
        <v>91462.03</v>
      </c>
      <c r="D4108">
        <v>-1.53</v>
      </c>
      <c r="E4108">
        <v>-1.58</v>
      </c>
      <c r="F4108">
        <v>3469.46</v>
      </c>
      <c r="G4108">
        <v>17503.03</v>
      </c>
      <c r="H4108">
        <f>_xlfn.MAXIFS(performance_data[portfolio_value],performance_data[portfolio_id],performance_data[[#This Row],[portfolio_id]])  -_xlfn.MINIFS(performance_data[portfolio_value],performance_data[portfolio_id],performance_data[[#This Row],[portfolio_id]])</f>
        <v>475948.09</v>
      </c>
    </row>
    <row r="4109" spans="1:8" x14ac:dyDescent="0.3">
      <c r="A4109">
        <v>1204</v>
      </c>
      <c r="B4109" s="1">
        <v>45331</v>
      </c>
      <c r="C4109">
        <v>91281.91</v>
      </c>
      <c r="D4109">
        <v>-8.76</v>
      </c>
      <c r="E4109">
        <v>-9.5399999999999991</v>
      </c>
      <c r="F4109">
        <v>4299.7</v>
      </c>
      <c r="G4109">
        <v>1093.0899999999999</v>
      </c>
      <c r="H4109">
        <f>_xlfn.MAXIFS(performance_data[portfolio_value],performance_data[portfolio_id],performance_data[[#This Row],[portfolio_id]])  -_xlfn.MINIFS(performance_data[portfolio_value],performance_data[portfolio_id],performance_data[[#This Row],[portfolio_id]])</f>
        <v>473571.24</v>
      </c>
    </row>
    <row r="4110" spans="1:8" x14ac:dyDescent="0.3">
      <c r="A4110">
        <v>8234</v>
      </c>
      <c r="B4110" s="1">
        <v>45341</v>
      </c>
      <c r="C4110">
        <v>91157.4</v>
      </c>
      <c r="D4110">
        <v>10.44</v>
      </c>
      <c r="E4110">
        <v>9.65</v>
      </c>
      <c r="F4110">
        <v>1007.93</v>
      </c>
      <c r="G4110">
        <v>1338.07</v>
      </c>
      <c r="H4110">
        <f>_xlfn.MAXIFS(performance_data[portfolio_value],performance_data[portfolio_id],performance_data[[#This Row],[portfolio_id]])  -_xlfn.MINIFS(performance_data[portfolio_value],performance_data[portfolio_id],performance_data[[#This Row],[portfolio_id]])</f>
        <v>465032.04</v>
      </c>
    </row>
    <row r="4111" spans="1:8" x14ac:dyDescent="0.3">
      <c r="A4111">
        <v>2439</v>
      </c>
      <c r="B4111" s="1">
        <v>45435</v>
      </c>
      <c r="C4111">
        <v>91086.16</v>
      </c>
      <c r="D4111">
        <v>-9.1199999999999992</v>
      </c>
      <c r="E4111">
        <v>-7.62</v>
      </c>
      <c r="F4111">
        <v>18764.97</v>
      </c>
      <c r="G4111">
        <v>1239.31</v>
      </c>
      <c r="H4111">
        <f>_xlfn.MAXIFS(performance_data[portfolio_value],performance_data[portfolio_id],performance_data[[#This Row],[portfolio_id]])  -_xlfn.MINIFS(performance_data[portfolio_value],performance_data[portfolio_id],performance_data[[#This Row],[portfolio_id]])</f>
        <v>472759.56</v>
      </c>
    </row>
    <row r="4112" spans="1:8" x14ac:dyDescent="0.3">
      <c r="A4112">
        <v>7071</v>
      </c>
      <c r="B4112" s="1">
        <v>45013</v>
      </c>
      <c r="C4112">
        <v>90933.43</v>
      </c>
      <c r="D4112">
        <v>15.4</v>
      </c>
      <c r="E4112">
        <v>15.95</v>
      </c>
      <c r="F4112">
        <v>361.51</v>
      </c>
      <c r="G4112">
        <v>16266.15</v>
      </c>
      <c r="H4112">
        <f>_xlfn.MAXIFS(performance_data[portfolio_value],performance_data[portfolio_id],performance_data[[#This Row],[portfolio_id]])  -_xlfn.MINIFS(performance_data[portfolio_value],performance_data[portfolio_id],performance_data[[#This Row],[portfolio_id]])</f>
        <v>433278.87</v>
      </c>
    </row>
    <row r="4113" spans="1:8" x14ac:dyDescent="0.3">
      <c r="A4113">
        <v>2344</v>
      </c>
      <c r="B4113" s="1">
        <v>44833</v>
      </c>
      <c r="C4113">
        <v>90831.65</v>
      </c>
      <c r="D4113">
        <v>2.83</v>
      </c>
      <c r="E4113">
        <v>2.81</v>
      </c>
      <c r="F4113">
        <v>1762.41</v>
      </c>
      <c r="G4113">
        <v>8010.57</v>
      </c>
      <c r="H4113">
        <f>_xlfn.MAXIFS(performance_data[portfolio_value],performance_data[portfolio_id],performance_data[[#This Row],[portfolio_id]])  -_xlfn.MINIFS(performance_data[portfolio_value],performance_data[portfolio_id],performance_data[[#This Row],[portfolio_id]])</f>
        <v>454138.68</v>
      </c>
    </row>
    <row r="4114" spans="1:8" x14ac:dyDescent="0.3">
      <c r="A4114">
        <v>2696</v>
      </c>
      <c r="B4114" s="1">
        <v>45285</v>
      </c>
      <c r="C4114">
        <v>90560.56</v>
      </c>
      <c r="D4114">
        <v>19.09</v>
      </c>
      <c r="E4114">
        <v>18.71</v>
      </c>
      <c r="F4114">
        <v>19284.88</v>
      </c>
      <c r="G4114">
        <v>17019.61</v>
      </c>
      <c r="H4114">
        <f>_xlfn.MAXIFS(performance_data[portfolio_value],performance_data[portfolio_id],performance_data[[#This Row],[portfolio_id]])  -_xlfn.MINIFS(performance_data[portfolio_value],performance_data[portfolio_id],performance_data[[#This Row],[portfolio_id]])</f>
        <v>485007.75</v>
      </c>
    </row>
    <row r="4115" spans="1:8" x14ac:dyDescent="0.3">
      <c r="A4115">
        <v>1280</v>
      </c>
      <c r="B4115" s="1">
        <v>45409</v>
      </c>
      <c r="C4115">
        <v>90119.08</v>
      </c>
      <c r="D4115">
        <v>4.12</v>
      </c>
      <c r="E4115">
        <v>4.3099999999999996</v>
      </c>
      <c r="F4115">
        <v>12886.61</v>
      </c>
      <c r="G4115">
        <v>2508.1</v>
      </c>
      <c r="H4115">
        <f>_xlfn.MAXIFS(performance_data[portfolio_value],performance_data[portfolio_id],performance_data[[#This Row],[portfolio_id]])  -_xlfn.MINIFS(performance_data[portfolio_value],performance_data[portfolio_id],performance_data[[#This Row],[portfolio_id]])</f>
        <v>486253.62</v>
      </c>
    </row>
    <row r="4116" spans="1:8" x14ac:dyDescent="0.3">
      <c r="A4116">
        <v>6263</v>
      </c>
      <c r="B4116" s="1">
        <v>45273</v>
      </c>
      <c r="C4116">
        <v>90115.38</v>
      </c>
      <c r="D4116">
        <v>8.75</v>
      </c>
      <c r="E4116">
        <v>8.58</v>
      </c>
      <c r="F4116">
        <v>14305.82</v>
      </c>
      <c r="G4116">
        <v>19723.73</v>
      </c>
      <c r="H4116">
        <f>_xlfn.MAXIFS(performance_data[portfolio_value],performance_data[portfolio_id],performance_data[[#This Row],[portfolio_id]])  -_xlfn.MINIFS(performance_data[portfolio_value],performance_data[portfolio_id],performance_data[[#This Row],[portfolio_id]])</f>
        <v>474822.41</v>
      </c>
    </row>
    <row r="4117" spans="1:8" x14ac:dyDescent="0.3">
      <c r="A4117">
        <v>5110</v>
      </c>
      <c r="B4117" s="1">
        <v>44939</v>
      </c>
      <c r="C4117">
        <v>90065.24</v>
      </c>
      <c r="D4117">
        <v>17.2</v>
      </c>
      <c r="E4117">
        <v>14.78</v>
      </c>
      <c r="F4117">
        <v>11935.54</v>
      </c>
      <c r="G4117">
        <v>5522.19</v>
      </c>
      <c r="H4117">
        <f>_xlfn.MAXIFS(performance_data[portfolio_value],performance_data[portfolio_id],performance_data[[#This Row],[portfolio_id]])  -_xlfn.MINIFS(performance_data[portfolio_value],performance_data[portfolio_id],performance_data[[#This Row],[portfolio_id]])</f>
        <v>473852.29</v>
      </c>
    </row>
    <row r="4118" spans="1:8" x14ac:dyDescent="0.3">
      <c r="A4118">
        <v>7582</v>
      </c>
      <c r="B4118" s="1">
        <v>45129</v>
      </c>
      <c r="C4118">
        <v>90032.31</v>
      </c>
      <c r="D4118">
        <v>10.47</v>
      </c>
      <c r="E4118">
        <v>9.82</v>
      </c>
      <c r="F4118">
        <v>5894.9</v>
      </c>
      <c r="G4118">
        <v>17669.12</v>
      </c>
      <c r="H4118">
        <f>_xlfn.MAXIFS(performance_data[portfolio_value],performance_data[portfolio_id],performance_data[[#This Row],[portfolio_id]])  -_xlfn.MINIFS(performance_data[portfolio_value],performance_data[portfolio_id],performance_data[[#This Row],[portfolio_id]])</f>
        <v>455413.95</v>
      </c>
    </row>
    <row r="4119" spans="1:8" x14ac:dyDescent="0.3">
      <c r="A4119">
        <v>3778</v>
      </c>
      <c r="B4119" s="1">
        <v>45008</v>
      </c>
      <c r="C4119">
        <v>90006.92</v>
      </c>
      <c r="D4119">
        <v>1.49</v>
      </c>
      <c r="E4119">
        <v>1.3</v>
      </c>
      <c r="F4119">
        <v>7870.94</v>
      </c>
      <c r="G4119">
        <v>7490.99</v>
      </c>
      <c r="H4119">
        <f>_xlfn.MAXIFS(performance_data[portfolio_value],performance_data[portfolio_id],performance_data[[#This Row],[portfolio_id]])  -_xlfn.MINIFS(performance_data[portfolio_value],performance_data[portfolio_id],performance_data[[#This Row],[portfolio_id]])</f>
        <v>469322.67</v>
      </c>
    </row>
    <row r="4120" spans="1:8" x14ac:dyDescent="0.3">
      <c r="A4120">
        <v>9063</v>
      </c>
      <c r="B4120" s="1">
        <v>45131</v>
      </c>
      <c r="C4120">
        <v>90006.66</v>
      </c>
      <c r="D4120">
        <v>16.38</v>
      </c>
      <c r="E4120">
        <v>13.5</v>
      </c>
      <c r="F4120">
        <v>1744.72</v>
      </c>
      <c r="G4120">
        <v>17874.5</v>
      </c>
      <c r="H4120">
        <f>_xlfn.MAXIFS(performance_data[portfolio_value],performance_data[portfolio_id],performance_data[[#This Row],[portfolio_id]])  -_xlfn.MINIFS(performance_data[portfolio_value],performance_data[portfolio_id],performance_data[[#This Row],[portfolio_id]])</f>
        <v>443243.98</v>
      </c>
    </row>
    <row r="4121" spans="1:8" x14ac:dyDescent="0.3">
      <c r="A4121">
        <v>4355</v>
      </c>
      <c r="B4121" s="1">
        <v>45509</v>
      </c>
      <c r="C4121">
        <v>89964.15</v>
      </c>
      <c r="D4121">
        <v>15.89</v>
      </c>
      <c r="E4121">
        <v>16.600000000000001</v>
      </c>
      <c r="F4121">
        <v>17532.66</v>
      </c>
      <c r="G4121">
        <v>13619.23</v>
      </c>
      <c r="H4121">
        <f>_xlfn.MAXIFS(performance_data[portfolio_value],performance_data[portfolio_id],performance_data[[#This Row],[portfolio_id]])  -_xlfn.MINIFS(performance_data[portfolio_value],performance_data[portfolio_id],performance_data[[#This Row],[portfolio_id]])</f>
        <v>490384.75999999995</v>
      </c>
    </row>
    <row r="4122" spans="1:8" x14ac:dyDescent="0.3">
      <c r="A4122">
        <v>7634</v>
      </c>
      <c r="B4122" s="1">
        <v>45094</v>
      </c>
      <c r="C4122">
        <v>89935.42</v>
      </c>
      <c r="D4122">
        <v>-7.53</v>
      </c>
      <c r="E4122">
        <v>-8.9</v>
      </c>
      <c r="F4122">
        <v>13454.32</v>
      </c>
      <c r="G4122">
        <v>2892.7</v>
      </c>
      <c r="H4122">
        <f>_xlfn.MAXIFS(performance_data[portfolio_value],performance_data[portfolio_id],performance_data[[#This Row],[portfolio_id]])  -_xlfn.MINIFS(performance_data[portfolio_value],performance_data[portfolio_id],performance_data[[#This Row],[portfolio_id]])</f>
        <v>443426.09</v>
      </c>
    </row>
    <row r="4123" spans="1:8" x14ac:dyDescent="0.3">
      <c r="A4123">
        <v>1784</v>
      </c>
      <c r="B4123" s="1">
        <v>45129</v>
      </c>
      <c r="C4123">
        <v>89794.2</v>
      </c>
      <c r="D4123">
        <v>17.87</v>
      </c>
      <c r="E4123">
        <v>19.12</v>
      </c>
      <c r="F4123">
        <v>11696.02</v>
      </c>
      <c r="G4123">
        <v>15972.35</v>
      </c>
      <c r="H4123">
        <f>_xlfn.MAXIFS(performance_data[portfolio_value],performance_data[portfolio_id],performance_data[[#This Row],[portfolio_id]])  -_xlfn.MINIFS(performance_data[portfolio_value],performance_data[portfolio_id],performance_data[[#This Row],[portfolio_id]])</f>
        <v>449956.44999999995</v>
      </c>
    </row>
    <row r="4124" spans="1:8" x14ac:dyDescent="0.3">
      <c r="A4124">
        <v>3574</v>
      </c>
      <c r="B4124" s="1">
        <v>45275</v>
      </c>
      <c r="C4124">
        <v>89721.33</v>
      </c>
      <c r="D4124">
        <v>2.96</v>
      </c>
      <c r="E4124">
        <v>3.2</v>
      </c>
      <c r="F4124">
        <v>2688.32</v>
      </c>
      <c r="G4124">
        <v>12819.76</v>
      </c>
      <c r="H4124">
        <f>_xlfn.MAXIFS(performance_data[portfolio_value],performance_data[portfolio_id],performance_data[[#This Row],[portfolio_id]])  -_xlfn.MINIFS(performance_data[portfolio_value],performance_data[portfolio_id],performance_data[[#This Row],[portfolio_id]])</f>
        <v>469908.89999999997</v>
      </c>
    </row>
    <row r="4125" spans="1:8" x14ac:dyDescent="0.3">
      <c r="A4125">
        <v>7691</v>
      </c>
      <c r="B4125" s="1">
        <v>45481</v>
      </c>
      <c r="C4125">
        <v>89569.01</v>
      </c>
      <c r="D4125">
        <v>-2.99</v>
      </c>
      <c r="E4125">
        <v>-2.69</v>
      </c>
      <c r="F4125">
        <v>11364.53</v>
      </c>
      <c r="G4125">
        <v>17446.47</v>
      </c>
      <c r="H4125">
        <f>_xlfn.MAXIFS(performance_data[portfolio_value],performance_data[portfolio_id],performance_data[[#This Row],[portfolio_id]])  -_xlfn.MINIFS(performance_data[portfolio_value],performance_data[portfolio_id],performance_data[[#This Row],[portfolio_id]])</f>
        <v>435164.61000000004</v>
      </c>
    </row>
    <row r="4126" spans="1:8" x14ac:dyDescent="0.3">
      <c r="A4126">
        <v>8994</v>
      </c>
      <c r="B4126" s="1">
        <v>45005</v>
      </c>
      <c r="C4126">
        <v>89449.75</v>
      </c>
      <c r="D4126">
        <v>16.91</v>
      </c>
      <c r="E4126">
        <v>19.36</v>
      </c>
      <c r="F4126">
        <v>5768.31</v>
      </c>
      <c r="G4126">
        <v>14864.81</v>
      </c>
      <c r="H4126">
        <f>_xlfn.MAXIFS(performance_data[portfolio_value],performance_data[portfolio_id],performance_data[[#This Row],[portfolio_id]])  -_xlfn.MINIFS(performance_data[portfolio_value],performance_data[portfolio_id],performance_data[[#This Row],[portfolio_id]])</f>
        <v>424784.69</v>
      </c>
    </row>
    <row r="4127" spans="1:8" x14ac:dyDescent="0.3">
      <c r="A4127">
        <v>5663</v>
      </c>
      <c r="B4127" s="1">
        <v>45031</v>
      </c>
      <c r="C4127">
        <v>89268.92</v>
      </c>
      <c r="D4127">
        <v>-8.82</v>
      </c>
      <c r="E4127">
        <v>-7.23</v>
      </c>
      <c r="F4127">
        <v>6862.68</v>
      </c>
      <c r="G4127">
        <v>1498.4</v>
      </c>
      <c r="H4127">
        <f>_xlfn.MAXIFS(performance_data[portfolio_value],performance_data[portfolio_id],performance_data[[#This Row],[portfolio_id]])  -_xlfn.MINIFS(performance_data[portfolio_value],performance_data[portfolio_id],performance_data[[#This Row],[portfolio_id]])</f>
        <v>433192.81</v>
      </c>
    </row>
    <row r="4128" spans="1:8" x14ac:dyDescent="0.3">
      <c r="A4128">
        <v>4355</v>
      </c>
      <c r="B4128" s="1">
        <v>45312</v>
      </c>
      <c r="C4128">
        <v>89096.639999999999</v>
      </c>
      <c r="D4128">
        <v>4.63</v>
      </c>
      <c r="E4128">
        <v>4.2699999999999996</v>
      </c>
      <c r="F4128">
        <v>15375.02</v>
      </c>
      <c r="G4128">
        <v>13042.77</v>
      </c>
      <c r="H4128">
        <f>_xlfn.MAXIFS(performance_data[portfolio_value],performance_data[portfolio_id],performance_data[[#This Row],[portfolio_id]])  -_xlfn.MINIFS(performance_data[portfolio_value],performance_data[portfolio_id],performance_data[[#This Row],[portfolio_id]])</f>
        <v>490384.75999999995</v>
      </c>
    </row>
    <row r="4129" spans="1:8" x14ac:dyDescent="0.3">
      <c r="A4129">
        <v>8069</v>
      </c>
      <c r="B4129" s="1">
        <v>45285</v>
      </c>
      <c r="C4129">
        <v>89091.31</v>
      </c>
      <c r="D4129">
        <v>7.88</v>
      </c>
      <c r="E4129">
        <v>6.63</v>
      </c>
      <c r="F4129">
        <v>3069.89</v>
      </c>
      <c r="G4129">
        <v>967.05</v>
      </c>
      <c r="H4129">
        <f>_xlfn.MAXIFS(performance_data[portfolio_value],performance_data[portfolio_id],performance_data[[#This Row],[portfolio_id]])  -_xlfn.MINIFS(performance_data[portfolio_value],performance_data[portfolio_id],performance_data[[#This Row],[portfolio_id]])</f>
        <v>493005.85000000003</v>
      </c>
    </row>
    <row r="4130" spans="1:8" x14ac:dyDescent="0.3">
      <c r="A4130">
        <v>6810</v>
      </c>
      <c r="B4130" s="1">
        <v>44883</v>
      </c>
      <c r="C4130">
        <v>89060.89</v>
      </c>
      <c r="D4130">
        <v>19.22</v>
      </c>
      <c r="E4130">
        <v>22.81</v>
      </c>
      <c r="F4130">
        <v>9863.4</v>
      </c>
      <c r="G4130">
        <v>4449.58</v>
      </c>
      <c r="H4130">
        <f>_xlfn.MAXIFS(performance_data[portfolio_value],performance_data[portfolio_id],performance_data[[#This Row],[portfolio_id]])  -_xlfn.MINIFS(performance_data[portfolio_value],performance_data[portfolio_id],performance_data[[#This Row],[portfolio_id]])</f>
        <v>430950.46</v>
      </c>
    </row>
    <row r="4131" spans="1:8" x14ac:dyDescent="0.3">
      <c r="A4131">
        <v>3112</v>
      </c>
      <c r="B4131" s="1">
        <v>45534</v>
      </c>
      <c r="C4131">
        <v>89052.47</v>
      </c>
      <c r="D4131">
        <v>-4.74</v>
      </c>
      <c r="E4131">
        <v>-5.0999999999999996</v>
      </c>
      <c r="F4131">
        <v>15266.49</v>
      </c>
      <c r="G4131">
        <v>5467.5</v>
      </c>
      <c r="H4131">
        <f>_xlfn.MAXIFS(performance_data[portfolio_value],performance_data[portfolio_id],performance_data[[#This Row],[portfolio_id]])  -_xlfn.MINIFS(performance_data[portfolio_value],performance_data[portfolio_id],performance_data[[#This Row],[portfolio_id]])</f>
        <v>453894.07</v>
      </c>
    </row>
    <row r="4132" spans="1:8" x14ac:dyDescent="0.3">
      <c r="A4132">
        <v>4430</v>
      </c>
      <c r="B4132" s="1">
        <v>44963</v>
      </c>
      <c r="C4132">
        <v>88948.49</v>
      </c>
      <c r="D4132">
        <v>3.32</v>
      </c>
      <c r="E4132">
        <v>2.84</v>
      </c>
      <c r="F4132">
        <v>17496.53</v>
      </c>
      <c r="G4132">
        <v>14936.89</v>
      </c>
      <c r="H4132">
        <f>_xlfn.MAXIFS(performance_data[portfolio_value],performance_data[portfolio_id],performance_data[[#This Row],[portfolio_id]])  -_xlfn.MINIFS(performance_data[portfolio_value],performance_data[portfolio_id],performance_data[[#This Row],[portfolio_id]])</f>
        <v>470065.89</v>
      </c>
    </row>
    <row r="4133" spans="1:8" x14ac:dyDescent="0.3">
      <c r="A4133">
        <v>5108</v>
      </c>
      <c r="B4133" s="1">
        <v>45307</v>
      </c>
      <c r="C4133">
        <v>88933.1</v>
      </c>
      <c r="D4133">
        <v>12.04</v>
      </c>
      <c r="E4133">
        <v>10.029999999999999</v>
      </c>
      <c r="F4133">
        <v>18230.38</v>
      </c>
      <c r="G4133">
        <v>3379.8</v>
      </c>
      <c r="H4133">
        <f>_xlfn.MAXIFS(performance_data[portfolio_value],performance_data[portfolio_id],performance_data[[#This Row],[portfolio_id]])  -_xlfn.MINIFS(performance_data[portfolio_value],performance_data[portfolio_id],performance_data[[#This Row],[portfolio_id]])</f>
        <v>468239.51</v>
      </c>
    </row>
    <row r="4134" spans="1:8" x14ac:dyDescent="0.3">
      <c r="A4134">
        <v>1405</v>
      </c>
      <c r="B4134" s="1">
        <v>45488</v>
      </c>
      <c r="C4134">
        <v>88906.89</v>
      </c>
      <c r="D4134">
        <v>8.01</v>
      </c>
      <c r="E4134">
        <v>7.2</v>
      </c>
      <c r="F4134">
        <v>7715.01</v>
      </c>
      <c r="G4134">
        <v>10023.73</v>
      </c>
      <c r="H4134">
        <f>_xlfn.MAXIFS(performance_data[portfolio_value],performance_data[portfolio_id],performance_data[[#This Row],[portfolio_id]])  -_xlfn.MINIFS(performance_data[portfolio_value],performance_data[portfolio_id],performance_data[[#This Row],[portfolio_id]])</f>
        <v>448826.29000000004</v>
      </c>
    </row>
    <row r="4135" spans="1:8" x14ac:dyDescent="0.3">
      <c r="A4135">
        <v>3725</v>
      </c>
      <c r="B4135" s="1">
        <v>45065</v>
      </c>
      <c r="C4135">
        <v>88898.880000000005</v>
      </c>
      <c r="D4135">
        <v>-0.11</v>
      </c>
      <c r="E4135">
        <v>-0.11</v>
      </c>
      <c r="F4135">
        <v>152.07</v>
      </c>
      <c r="G4135">
        <v>15943.59</v>
      </c>
      <c r="H4135">
        <f>_xlfn.MAXIFS(performance_data[portfolio_value],performance_data[portfolio_id],performance_data[[#This Row],[portfolio_id]])  -_xlfn.MINIFS(performance_data[portfolio_value],performance_data[portfolio_id],performance_data[[#This Row],[portfolio_id]])</f>
        <v>414846.14999999997</v>
      </c>
    </row>
    <row r="4136" spans="1:8" x14ac:dyDescent="0.3">
      <c r="A4136">
        <v>8975</v>
      </c>
      <c r="B4136" s="1">
        <v>45105</v>
      </c>
      <c r="C4136">
        <v>88817.71</v>
      </c>
      <c r="D4136">
        <v>-1.66</v>
      </c>
      <c r="E4136">
        <v>-1.81</v>
      </c>
      <c r="F4136">
        <v>5127.46</v>
      </c>
      <c r="G4136">
        <v>11689.08</v>
      </c>
      <c r="H4136">
        <f>_xlfn.MAXIFS(performance_data[portfolio_value],performance_data[portfolio_id],performance_data[[#This Row],[portfolio_id]])  -_xlfn.MINIFS(performance_data[portfolio_value],performance_data[portfolio_id],performance_data[[#This Row],[portfolio_id]])</f>
        <v>483808.81999999995</v>
      </c>
    </row>
    <row r="4137" spans="1:8" x14ac:dyDescent="0.3">
      <c r="A4137">
        <v>9031</v>
      </c>
      <c r="B4137" s="1">
        <v>45052</v>
      </c>
      <c r="C4137">
        <v>88780.12</v>
      </c>
      <c r="D4137">
        <v>9.91</v>
      </c>
      <c r="E4137">
        <v>11.79</v>
      </c>
      <c r="F4137">
        <v>18869.689999999999</v>
      </c>
      <c r="G4137">
        <v>9007.94</v>
      </c>
      <c r="H4137">
        <f>_xlfn.MAXIFS(performance_data[portfolio_value],performance_data[portfolio_id],performance_data[[#This Row],[portfolio_id]])  -_xlfn.MINIFS(performance_data[portfolio_value],performance_data[portfolio_id],performance_data[[#This Row],[portfolio_id]])</f>
        <v>485890.45999999996</v>
      </c>
    </row>
    <row r="4138" spans="1:8" x14ac:dyDescent="0.3">
      <c r="A4138">
        <v>1138</v>
      </c>
      <c r="B4138" s="1">
        <v>45402</v>
      </c>
      <c r="C4138">
        <v>88650.19</v>
      </c>
      <c r="D4138">
        <v>17.71</v>
      </c>
      <c r="E4138">
        <v>16.25</v>
      </c>
      <c r="F4138">
        <v>13502.82</v>
      </c>
      <c r="G4138">
        <v>674.86</v>
      </c>
      <c r="H4138">
        <f>_xlfn.MAXIFS(performance_data[portfolio_value],performance_data[portfolio_id],performance_data[[#This Row],[portfolio_id]])  -_xlfn.MINIFS(performance_data[portfolio_value],performance_data[portfolio_id],performance_data[[#This Row],[portfolio_id]])</f>
        <v>470483.4</v>
      </c>
    </row>
    <row r="4139" spans="1:8" x14ac:dyDescent="0.3">
      <c r="A4139">
        <v>6661</v>
      </c>
      <c r="B4139" s="1">
        <v>45074</v>
      </c>
      <c r="C4139">
        <v>88643.06</v>
      </c>
      <c r="D4139">
        <v>-6.7</v>
      </c>
      <c r="E4139">
        <v>-6.42</v>
      </c>
      <c r="F4139">
        <v>15443.2</v>
      </c>
      <c r="G4139">
        <v>11967.7</v>
      </c>
      <c r="H4139">
        <f>_xlfn.MAXIFS(performance_data[portfolio_value],performance_data[portfolio_id],performance_data[[#This Row],[portfolio_id]])  -_xlfn.MINIFS(performance_data[portfolio_value],performance_data[portfolio_id],performance_data[[#This Row],[portfolio_id]])</f>
        <v>461216.61000000004</v>
      </c>
    </row>
    <row r="4140" spans="1:8" x14ac:dyDescent="0.3">
      <c r="A4140">
        <v>3558</v>
      </c>
      <c r="B4140" s="1">
        <v>45270</v>
      </c>
      <c r="C4140">
        <v>88533.82</v>
      </c>
      <c r="D4140">
        <v>15.5</v>
      </c>
      <c r="E4140">
        <v>17.39</v>
      </c>
      <c r="F4140">
        <v>10053.01</v>
      </c>
      <c r="G4140">
        <v>8984.26</v>
      </c>
      <c r="H4140">
        <f>_xlfn.MAXIFS(performance_data[portfolio_value],performance_data[portfolio_id],performance_data[[#This Row],[portfolio_id]])  -_xlfn.MINIFS(performance_data[portfolio_value],performance_data[portfolio_id],performance_data[[#This Row],[portfolio_id]])</f>
        <v>425424.75</v>
      </c>
    </row>
    <row r="4141" spans="1:8" x14ac:dyDescent="0.3">
      <c r="A4141">
        <v>3862</v>
      </c>
      <c r="B4141" s="1">
        <v>45319</v>
      </c>
      <c r="C4141">
        <v>88506.55</v>
      </c>
      <c r="D4141">
        <v>-3.24</v>
      </c>
      <c r="E4141">
        <v>-3.28</v>
      </c>
      <c r="F4141">
        <v>9455.5300000000007</v>
      </c>
      <c r="G4141">
        <v>15376.19</v>
      </c>
      <c r="H4141">
        <f>_xlfn.MAXIFS(performance_data[portfolio_value],performance_data[portfolio_id],performance_data[[#This Row],[portfolio_id]])  -_xlfn.MINIFS(performance_data[portfolio_value],performance_data[portfolio_id],performance_data[[#This Row],[portfolio_id]])</f>
        <v>477592.26</v>
      </c>
    </row>
    <row r="4142" spans="1:8" x14ac:dyDescent="0.3">
      <c r="A4142">
        <v>5705</v>
      </c>
      <c r="B4142" s="1">
        <v>44923</v>
      </c>
      <c r="C4142">
        <v>88331.56</v>
      </c>
      <c r="D4142">
        <v>17.579999999999998</v>
      </c>
      <c r="E4142">
        <v>15.54</v>
      </c>
      <c r="F4142">
        <v>15690.01</v>
      </c>
      <c r="G4142">
        <v>17121.939999999999</v>
      </c>
      <c r="H4142">
        <f>_xlfn.MAXIFS(performance_data[portfolio_value],performance_data[portfolio_id],performance_data[[#This Row],[portfolio_id]])  -_xlfn.MINIFS(performance_data[portfolio_value],performance_data[portfolio_id],performance_data[[#This Row],[portfolio_id]])</f>
        <v>451631.84</v>
      </c>
    </row>
    <row r="4143" spans="1:8" x14ac:dyDescent="0.3">
      <c r="A4143">
        <v>3574</v>
      </c>
      <c r="B4143" s="1">
        <v>45479</v>
      </c>
      <c r="C4143">
        <v>88302.39</v>
      </c>
      <c r="D4143">
        <v>18.489999999999998</v>
      </c>
      <c r="E4143">
        <v>16.04</v>
      </c>
      <c r="F4143">
        <v>10913.2</v>
      </c>
      <c r="G4143">
        <v>5892.87</v>
      </c>
      <c r="H4143">
        <f>_xlfn.MAXIFS(performance_data[portfolio_value],performance_data[portfolio_id],performance_data[[#This Row],[portfolio_id]])  -_xlfn.MINIFS(performance_data[portfolio_value],performance_data[portfolio_id],performance_data[[#This Row],[portfolio_id]])</f>
        <v>469908.89999999997</v>
      </c>
    </row>
    <row r="4144" spans="1:8" x14ac:dyDescent="0.3">
      <c r="A4144">
        <v>2142</v>
      </c>
      <c r="B4144" s="1">
        <v>44905</v>
      </c>
      <c r="C4144">
        <v>88301.06</v>
      </c>
      <c r="D4144">
        <v>6.06</v>
      </c>
      <c r="E4144">
        <v>6.97</v>
      </c>
      <c r="F4144">
        <v>13854.07</v>
      </c>
      <c r="G4144">
        <v>8408.43</v>
      </c>
      <c r="H4144">
        <f>_xlfn.MAXIFS(performance_data[portfolio_value],performance_data[portfolio_id],performance_data[[#This Row],[portfolio_id]])  -_xlfn.MINIFS(performance_data[portfolio_value],performance_data[portfolio_id],performance_data[[#This Row],[portfolio_id]])</f>
        <v>469379.89</v>
      </c>
    </row>
    <row r="4145" spans="1:8" x14ac:dyDescent="0.3">
      <c r="A4145">
        <v>5007</v>
      </c>
      <c r="B4145" s="1">
        <v>45224</v>
      </c>
      <c r="C4145">
        <v>88151.58</v>
      </c>
      <c r="D4145">
        <v>-5.0999999999999996</v>
      </c>
      <c r="E4145">
        <v>-4.4800000000000004</v>
      </c>
      <c r="F4145">
        <v>3017.68</v>
      </c>
      <c r="G4145">
        <v>12455.75</v>
      </c>
      <c r="H4145">
        <f>_xlfn.MAXIFS(performance_data[portfolio_value],performance_data[portfolio_id],performance_data[[#This Row],[portfolio_id]])  -_xlfn.MINIFS(performance_data[portfolio_value],performance_data[portfolio_id],performance_data[[#This Row],[portfolio_id]])</f>
        <v>446571.05</v>
      </c>
    </row>
    <row r="4146" spans="1:8" x14ac:dyDescent="0.3">
      <c r="A4146">
        <v>9015</v>
      </c>
      <c r="B4146" s="1">
        <v>45136</v>
      </c>
      <c r="C4146">
        <v>88053.14</v>
      </c>
      <c r="D4146">
        <v>9.94</v>
      </c>
      <c r="E4146">
        <v>9.68</v>
      </c>
      <c r="F4146">
        <v>19143.45</v>
      </c>
      <c r="G4146">
        <v>4450.92</v>
      </c>
      <c r="H4146">
        <f>_xlfn.MAXIFS(performance_data[portfolio_value],performance_data[portfolio_id],performance_data[[#This Row],[portfolio_id]])  -_xlfn.MINIFS(performance_data[portfolio_value],performance_data[portfolio_id],performance_data[[#This Row],[portfolio_id]])</f>
        <v>481081.97</v>
      </c>
    </row>
    <row r="4147" spans="1:8" x14ac:dyDescent="0.3">
      <c r="A4147">
        <v>5559</v>
      </c>
      <c r="B4147" s="1">
        <v>45382</v>
      </c>
      <c r="C4147">
        <v>87882.1</v>
      </c>
      <c r="D4147">
        <v>-2.78</v>
      </c>
      <c r="E4147">
        <v>-2.81</v>
      </c>
      <c r="F4147">
        <v>2593.4699999999998</v>
      </c>
      <c r="G4147">
        <v>16089.11</v>
      </c>
      <c r="H4147">
        <f>_xlfn.MAXIFS(performance_data[portfolio_value],performance_data[portfolio_id],performance_data[[#This Row],[portfolio_id]])  -_xlfn.MINIFS(performance_data[portfolio_value],performance_data[portfolio_id],performance_data[[#This Row],[portfolio_id]])</f>
        <v>465068.35000000003</v>
      </c>
    </row>
    <row r="4148" spans="1:8" x14ac:dyDescent="0.3">
      <c r="A4148">
        <v>3725</v>
      </c>
      <c r="B4148" s="1">
        <v>45345</v>
      </c>
      <c r="C4148">
        <v>87467.36</v>
      </c>
      <c r="D4148">
        <v>-4.58</v>
      </c>
      <c r="E4148">
        <v>-5.23</v>
      </c>
      <c r="F4148">
        <v>11970.32</v>
      </c>
      <c r="G4148">
        <v>16158.64</v>
      </c>
      <c r="H4148">
        <f>_xlfn.MAXIFS(performance_data[portfolio_value],performance_data[portfolio_id],performance_data[[#This Row],[portfolio_id]])  -_xlfn.MINIFS(performance_data[portfolio_value],performance_data[portfolio_id],performance_data[[#This Row],[portfolio_id]])</f>
        <v>414846.14999999997</v>
      </c>
    </row>
    <row r="4149" spans="1:8" x14ac:dyDescent="0.3">
      <c r="A4149">
        <v>2696</v>
      </c>
      <c r="B4149" s="1">
        <v>45223</v>
      </c>
      <c r="C4149">
        <v>87414.18</v>
      </c>
      <c r="D4149">
        <v>14.1</v>
      </c>
      <c r="E4149">
        <v>12.94</v>
      </c>
      <c r="F4149">
        <v>8059.07</v>
      </c>
      <c r="G4149">
        <v>14325.75</v>
      </c>
      <c r="H4149">
        <f>_xlfn.MAXIFS(performance_data[portfolio_value],performance_data[portfolio_id],performance_data[[#This Row],[portfolio_id]])  -_xlfn.MINIFS(performance_data[portfolio_value],performance_data[portfolio_id],performance_data[[#This Row],[portfolio_id]])</f>
        <v>485007.75</v>
      </c>
    </row>
    <row r="4150" spans="1:8" x14ac:dyDescent="0.3">
      <c r="A4150">
        <v>9525</v>
      </c>
      <c r="B4150" s="1">
        <v>45436</v>
      </c>
      <c r="C4150">
        <v>87321.79</v>
      </c>
      <c r="D4150">
        <v>15.6</v>
      </c>
      <c r="E4150">
        <v>12.49</v>
      </c>
      <c r="F4150">
        <v>2210.2399999999998</v>
      </c>
      <c r="G4150">
        <v>10686.11</v>
      </c>
      <c r="H4150">
        <f>_xlfn.MAXIFS(performance_data[portfolio_value],performance_data[portfolio_id],performance_data[[#This Row],[portfolio_id]])  -_xlfn.MINIFS(performance_data[portfolio_value],performance_data[portfolio_id],performance_data[[#This Row],[portfolio_id]])</f>
        <v>443691.57</v>
      </c>
    </row>
    <row r="4151" spans="1:8" x14ac:dyDescent="0.3">
      <c r="A4151">
        <v>2235</v>
      </c>
      <c r="B4151" s="1">
        <v>44955</v>
      </c>
      <c r="C4151">
        <v>87209.56</v>
      </c>
      <c r="D4151">
        <v>5.67</v>
      </c>
      <c r="E4151">
        <v>6.14</v>
      </c>
      <c r="F4151">
        <v>9916.51</v>
      </c>
      <c r="G4151">
        <v>3171.78</v>
      </c>
      <c r="H4151">
        <f>_xlfn.MAXIFS(performance_data[portfolio_value],performance_data[portfolio_id],performance_data[[#This Row],[portfolio_id]])  -_xlfn.MINIFS(performance_data[portfolio_value],performance_data[portfolio_id],performance_data[[#This Row],[portfolio_id]])</f>
        <v>474352.65</v>
      </c>
    </row>
    <row r="4152" spans="1:8" x14ac:dyDescent="0.3">
      <c r="A4152">
        <v>3778</v>
      </c>
      <c r="B4152" s="1">
        <v>45262</v>
      </c>
      <c r="C4152">
        <v>87121.62</v>
      </c>
      <c r="D4152">
        <v>-5.31</v>
      </c>
      <c r="E4152">
        <v>-4.8600000000000003</v>
      </c>
      <c r="F4152">
        <v>6488.23</v>
      </c>
      <c r="G4152">
        <v>15896.2</v>
      </c>
      <c r="H4152">
        <f>_xlfn.MAXIFS(performance_data[portfolio_value],performance_data[portfolio_id],performance_data[[#This Row],[portfolio_id]])  -_xlfn.MINIFS(performance_data[portfolio_value],performance_data[portfolio_id],performance_data[[#This Row],[portfolio_id]])</f>
        <v>469322.67</v>
      </c>
    </row>
    <row r="4153" spans="1:8" x14ac:dyDescent="0.3">
      <c r="A4153">
        <v>8907</v>
      </c>
      <c r="B4153" s="1">
        <v>45475</v>
      </c>
      <c r="C4153">
        <v>87081.23</v>
      </c>
      <c r="D4153">
        <v>5.8</v>
      </c>
      <c r="E4153">
        <v>5.34</v>
      </c>
      <c r="F4153">
        <v>1192.8499999999999</v>
      </c>
      <c r="G4153">
        <v>5187.96</v>
      </c>
      <c r="H4153">
        <f>_xlfn.MAXIFS(performance_data[portfolio_value],performance_data[portfolio_id],performance_data[[#This Row],[portfolio_id]])  -_xlfn.MINIFS(performance_data[portfolio_value],performance_data[portfolio_id],performance_data[[#This Row],[portfolio_id]])</f>
        <v>482589.74</v>
      </c>
    </row>
    <row r="4154" spans="1:8" x14ac:dyDescent="0.3">
      <c r="A4154">
        <v>2461</v>
      </c>
      <c r="B4154" s="1">
        <v>44878</v>
      </c>
      <c r="C4154">
        <v>86968.68</v>
      </c>
      <c r="D4154">
        <v>0.76</v>
      </c>
      <c r="E4154">
        <v>0.9</v>
      </c>
      <c r="F4154">
        <v>3956.15</v>
      </c>
      <c r="G4154">
        <v>18713.8</v>
      </c>
      <c r="H4154">
        <f>_xlfn.MAXIFS(performance_data[portfolio_value],performance_data[portfolio_id],performance_data[[#This Row],[portfolio_id]])  -_xlfn.MINIFS(performance_data[portfolio_value],performance_data[portfolio_id],performance_data[[#This Row],[portfolio_id]])</f>
        <v>479062.15</v>
      </c>
    </row>
    <row r="4155" spans="1:8" x14ac:dyDescent="0.3">
      <c r="A4155">
        <v>1280</v>
      </c>
      <c r="B4155" s="1">
        <v>45214</v>
      </c>
      <c r="C4155">
        <v>86931.26</v>
      </c>
      <c r="D4155">
        <v>5.83</v>
      </c>
      <c r="E4155">
        <v>5.87</v>
      </c>
      <c r="F4155">
        <v>18066.009999999998</v>
      </c>
      <c r="G4155">
        <v>16594.79</v>
      </c>
      <c r="H4155">
        <f>_xlfn.MAXIFS(performance_data[portfolio_value],performance_data[portfolio_id],performance_data[[#This Row],[portfolio_id]])  -_xlfn.MINIFS(performance_data[portfolio_value],performance_data[portfolio_id],performance_data[[#This Row],[portfolio_id]])</f>
        <v>486253.62</v>
      </c>
    </row>
    <row r="4156" spans="1:8" x14ac:dyDescent="0.3">
      <c r="A4156">
        <v>1770</v>
      </c>
      <c r="B4156" s="1">
        <v>45430</v>
      </c>
      <c r="C4156">
        <v>86927.52</v>
      </c>
      <c r="D4156">
        <v>18.71</v>
      </c>
      <c r="E4156">
        <v>19.52</v>
      </c>
      <c r="F4156">
        <v>5410.55</v>
      </c>
      <c r="G4156">
        <v>13135.05</v>
      </c>
      <c r="H4156">
        <f>_xlfn.MAXIFS(performance_data[portfolio_value],performance_data[portfolio_id],performance_data[[#This Row],[portfolio_id]])  -_xlfn.MINIFS(performance_data[portfolio_value],performance_data[portfolio_id],performance_data[[#This Row],[portfolio_id]])</f>
        <v>437061.47</v>
      </c>
    </row>
    <row r="4157" spans="1:8" x14ac:dyDescent="0.3">
      <c r="A4157">
        <v>9900</v>
      </c>
      <c r="B4157" s="1">
        <v>45075</v>
      </c>
      <c r="C4157">
        <v>86916.53</v>
      </c>
      <c r="D4157">
        <v>10.71</v>
      </c>
      <c r="E4157">
        <v>9.31</v>
      </c>
      <c r="F4157">
        <v>6835.1</v>
      </c>
      <c r="G4157">
        <v>7629.71</v>
      </c>
      <c r="H4157">
        <f>_xlfn.MAXIFS(performance_data[portfolio_value],performance_data[portfolio_id],performance_data[[#This Row],[portfolio_id]])  -_xlfn.MINIFS(performance_data[portfolio_value],performance_data[portfolio_id],performance_data[[#This Row],[portfolio_id]])</f>
        <v>451618.76</v>
      </c>
    </row>
    <row r="4158" spans="1:8" x14ac:dyDescent="0.3">
      <c r="A4158">
        <v>9153</v>
      </c>
      <c r="B4158" s="1">
        <v>45140</v>
      </c>
      <c r="C4158">
        <v>86864.74</v>
      </c>
      <c r="D4158">
        <v>10.1</v>
      </c>
      <c r="E4158">
        <v>11.51</v>
      </c>
      <c r="F4158">
        <v>12159.42</v>
      </c>
      <c r="G4158">
        <v>13319.84</v>
      </c>
      <c r="H4158">
        <f>_xlfn.MAXIFS(performance_data[portfolio_value],performance_data[portfolio_id],performance_data[[#This Row],[portfolio_id]])  -_xlfn.MINIFS(performance_data[portfolio_value],performance_data[portfolio_id],performance_data[[#This Row],[portfolio_id]])</f>
        <v>460470.45999999996</v>
      </c>
    </row>
    <row r="4159" spans="1:8" x14ac:dyDescent="0.3">
      <c r="A4159">
        <v>3617</v>
      </c>
      <c r="B4159" s="1">
        <v>45109</v>
      </c>
      <c r="C4159">
        <v>86839.28</v>
      </c>
      <c r="D4159">
        <v>16.46</v>
      </c>
      <c r="E4159">
        <v>19.04</v>
      </c>
      <c r="F4159">
        <v>11754.6</v>
      </c>
      <c r="G4159">
        <v>771.88</v>
      </c>
      <c r="H4159">
        <f>_xlfn.MAXIFS(performance_data[portfolio_value],performance_data[portfolio_id],performance_data[[#This Row],[portfolio_id]])  -_xlfn.MINIFS(performance_data[portfolio_value],performance_data[portfolio_id],performance_data[[#This Row],[portfolio_id]])</f>
        <v>459576.45999999996</v>
      </c>
    </row>
    <row r="4160" spans="1:8" x14ac:dyDescent="0.3">
      <c r="A4160">
        <v>7049</v>
      </c>
      <c r="B4160" s="1">
        <v>45557</v>
      </c>
      <c r="C4160">
        <v>86719.3</v>
      </c>
      <c r="D4160">
        <v>8.23</v>
      </c>
      <c r="E4160">
        <v>9.64</v>
      </c>
      <c r="F4160">
        <v>3264.41</v>
      </c>
      <c r="G4160">
        <v>17334.29</v>
      </c>
      <c r="H4160">
        <f>_xlfn.MAXIFS(performance_data[portfolio_value],performance_data[portfolio_id],performance_data[[#This Row],[portfolio_id]])  -_xlfn.MINIFS(performance_data[portfolio_value],performance_data[portfolio_id],performance_data[[#This Row],[portfolio_id]])</f>
        <v>484324.69999999995</v>
      </c>
    </row>
    <row r="4161" spans="1:8" x14ac:dyDescent="0.3">
      <c r="A4161">
        <v>1475</v>
      </c>
      <c r="B4161" s="1">
        <v>45448</v>
      </c>
      <c r="C4161">
        <v>86714.73</v>
      </c>
      <c r="D4161">
        <v>-3.87</v>
      </c>
      <c r="E4161">
        <v>-3.45</v>
      </c>
      <c r="F4161">
        <v>5278.18</v>
      </c>
      <c r="G4161">
        <v>15549.06</v>
      </c>
      <c r="H4161">
        <f>_xlfn.MAXIFS(performance_data[portfolio_value],performance_data[portfolio_id],performance_data[[#This Row],[portfolio_id]])  -_xlfn.MINIFS(performance_data[portfolio_value],performance_data[portfolio_id],performance_data[[#This Row],[portfolio_id]])</f>
        <v>429460.27</v>
      </c>
    </row>
    <row r="4162" spans="1:8" x14ac:dyDescent="0.3">
      <c r="A4162">
        <v>4355</v>
      </c>
      <c r="B4162" s="1">
        <v>44985</v>
      </c>
      <c r="C4162">
        <v>86656.83</v>
      </c>
      <c r="D4162">
        <v>2.35</v>
      </c>
      <c r="E4162">
        <v>2.72</v>
      </c>
      <c r="F4162">
        <v>19064.169999999998</v>
      </c>
      <c r="G4162">
        <v>14866.42</v>
      </c>
      <c r="H4162">
        <f>_xlfn.MAXIFS(performance_data[portfolio_value],performance_data[portfolio_id],performance_data[[#This Row],[portfolio_id]])  -_xlfn.MINIFS(performance_data[portfolio_value],performance_data[portfolio_id],performance_data[[#This Row],[portfolio_id]])</f>
        <v>490384.75999999995</v>
      </c>
    </row>
    <row r="4163" spans="1:8" x14ac:dyDescent="0.3">
      <c r="A4163">
        <v>8503</v>
      </c>
      <c r="B4163" s="1">
        <v>45182</v>
      </c>
      <c r="C4163">
        <v>86467.75</v>
      </c>
      <c r="D4163">
        <v>2.0499999999999998</v>
      </c>
      <c r="E4163">
        <v>2.23</v>
      </c>
      <c r="F4163">
        <v>13341.36</v>
      </c>
      <c r="G4163">
        <v>9000.39</v>
      </c>
      <c r="H4163">
        <f>_xlfn.MAXIFS(performance_data[portfolio_value],performance_data[portfolio_id],performance_data[[#This Row],[portfolio_id]])  -_xlfn.MINIFS(performance_data[portfolio_value],performance_data[portfolio_id],performance_data[[#This Row],[portfolio_id]])</f>
        <v>405764.54</v>
      </c>
    </row>
    <row r="4164" spans="1:8" x14ac:dyDescent="0.3">
      <c r="A4164">
        <v>2678</v>
      </c>
      <c r="B4164" s="1">
        <v>45557</v>
      </c>
      <c r="C4164">
        <v>86297.03</v>
      </c>
      <c r="D4164">
        <v>7.35</v>
      </c>
      <c r="E4164">
        <v>7.23</v>
      </c>
      <c r="F4164">
        <v>1743.8</v>
      </c>
      <c r="G4164">
        <v>573.91</v>
      </c>
      <c r="H4164">
        <f>_xlfn.MAXIFS(performance_data[portfolio_value],performance_data[portfolio_id],performance_data[[#This Row],[portfolio_id]])  -_xlfn.MINIFS(performance_data[portfolio_value],performance_data[portfolio_id],performance_data[[#This Row],[portfolio_id]])</f>
        <v>489002.06</v>
      </c>
    </row>
    <row r="4165" spans="1:8" x14ac:dyDescent="0.3">
      <c r="A4165">
        <v>9751</v>
      </c>
      <c r="B4165" s="1">
        <v>45004</v>
      </c>
      <c r="C4165">
        <v>86209.98</v>
      </c>
      <c r="D4165">
        <v>18.41</v>
      </c>
      <c r="E4165">
        <v>17.09</v>
      </c>
      <c r="F4165">
        <v>13361.39</v>
      </c>
      <c r="G4165">
        <v>17678.11</v>
      </c>
      <c r="H4165">
        <f>_xlfn.MAXIFS(performance_data[portfolio_value],performance_data[portfolio_id],performance_data[[#This Row],[portfolio_id]])  -_xlfn.MINIFS(performance_data[portfolio_value],performance_data[portfolio_id],performance_data[[#This Row],[portfolio_id]])</f>
        <v>486791.28</v>
      </c>
    </row>
    <row r="4166" spans="1:8" x14ac:dyDescent="0.3">
      <c r="A4166">
        <v>8313</v>
      </c>
      <c r="B4166" s="1">
        <v>45082</v>
      </c>
      <c r="C4166">
        <v>85976.45</v>
      </c>
      <c r="D4166">
        <v>-5.86</v>
      </c>
      <c r="E4166">
        <v>-4.92</v>
      </c>
      <c r="F4166">
        <v>12036.41</v>
      </c>
      <c r="G4166">
        <v>10091.07</v>
      </c>
      <c r="H4166">
        <f>_xlfn.MAXIFS(performance_data[portfolio_value],performance_data[portfolio_id],performance_data[[#This Row],[portfolio_id]])  -_xlfn.MINIFS(performance_data[portfolio_value],performance_data[portfolio_id],performance_data[[#This Row],[portfolio_id]])</f>
        <v>414394.99</v>
      </c>
    </row>
    <row r="4167" spans="1:8" x14ac:dyDescent="0.3">
      <c r="A4167">
        <v>7948</v>
      </c>
      <c r="B4167" s="1">
        <v>44986</v>
      </c>
      <c r="C4167">
        <v>85873.55</v>
      </c>
      <c r="D4167">
        <v>5.15</v>
      </c>
      <c r="E4167">
        <v>4.79</v>
      </c>
      <c r="F4167">
        <v>15990.81</v>
      </c>
      <c r="G4167">
        <v>6899.95</v>
      </c>
      <c r="H4167">
        <f>_xlfn.MAXIFS(performance_data[portfolio_value],performance_data[portfolio_id],performance_data[[#This Row],[portfolio_id]])  -_xlfn.MINIFS(performance_data[portfolio_value],performance_data[portfolio_id],performance_data[[#This Row],[portfolio_id]])</f>
        <v>454830.86</v>
      </c>
    </row>
    <row r="4168" spans="1:8" x14ac:dyDescent="0.3">
      <c r="A4168">
        <v>5044</v>
      </c>
      <c r="B4168" s="1">
        <v>45139</v>
      </c>
      <c r="C4168">
        <v>85860.58</v>
      </c>
      <c r="D4168">
        <v>3</v>
      </c>
      <c r="E4168">
        <v>2.4700000000000002</v>
      </c>
      <c r="F4168">
        <v>18026.72</v>
      </c>
      <c r="G4168">
        <v>18465.009999999998</v>
      </c>
      <c r="H4168">
        <f>_xlfn.MAXIFS(performance_data[portfolio_value],performance_data[portfolio_id],performance_data[[#This Row],[portfolio_id]])  -_xlfn.MINIFS(performance_data[portfolio_value],performance_data[portfolio_id],performance_data[[#This Row],[portfolio_id]])</f>
        <v>444691.66</v>
      </c>
    </row>
    <row r="4169" spans="1:8" x14ac:dyDescent="0.3">
      <c r="A4169">
        <v>1666</v>
      </c>
      <c r="B4169" s="1">
        <v>45067</v>
      </c>
      <c r="C4169">
        <v>85794.62</v>
      </c>
      <c r="D4169">
        <v>12.2</v>
      </c>
      <c r="E4169">
        <v>14</v>
      </c>
      <c r="F4169">
        <v>11405.68</v>
      </c>
      <c r="G4169">
        <v>4265.08</v>
      </c>
      <c r="H4169">
        <f>_xlfn.MAXIFS(performance_data[portfolio_value],performance_data[portfolio_id],performance_data[[#This Row],[portfolio_id]])  -_xlfn.MINIFS(performance_data[portfolio_value],performance_data[portfolio_id],performance_data[[#This Row],[portfolio_id]])</f>
        <v>493743.75</v>
      </c>
    </row>
    <row r="4170" spans="1:8" x14ac:dyDescent="0.3">
      <c r="A4170">
        <v>8996</v>
      </c>
      <c r="B4170" s="1">
        <v>45073</v>
      </c>
      <c r="C4170">
        <v>85690.74</v>
      </c>
      <c r="D4170">
        <v>10.7</v>
      </c>
      <c r="E4170">
        <v>8.91</v>
      </c>
      <c r="F4170">
        <v>58.3</v>
      </c>
      <c r="G4170">
        <v>2393.13</v>
      </c>
      <c r="H4170">
        <f>_xlfn.MAXIFS(performance_data[portfolio_value],performance_data[portfolio_id],performance_data[[#This Row],[portfolio_id]])  -_xlfn.MINIFS(performance_data[portfolio_value],performance_data[portfolio_id],performance_data[[#This Row],[portfolio_id]])</f>
        <v>463976.63999999996</v>
      </c>
    </row>
    <row r="4171" spans="1:8" x14ac:dyDescent="0.3">
      <c r="A4171">
        <v>5705</v>
      </c>
      <c r="B4171" s="1">
        <v>45341</v>
      </c>
      <c r="C4171">
        <v>85517.89</v>
      </c>
      <c r="D4171">
        <v>1.26</v>
      </c>
      <c r="E4171">
        <v>1.18</v>
      </c>
      <c r="F4171">
        <v>16364.48</v>
      </c>
      <c r="G4171">
        <v>19462.43</v>
      </c>
      <c r="H4171">
        <f>_xlfn.MAXIFS(performance_data[portfolio_value],performance_data[portfolio_id],performance_data[[#This Row],[portfolio_id]])  -_xlfn.MINIFS(performance_data[portfolio_value],performance_data[portfolio_id],performance_data[[#This Row],[portfolio_id]])</f>
        <v>451631.84</v>
      </c>
    </row>
    <row r="4172" spans="1:8" x14ac:dyDescent="0.3">
      <c r="A4172">
        <v>8355</v>
      </c>
      <c r="B4172" s="1">
        <v>45350</v>
      </c>
      <c r="C4172">
        <v>85513.83</v>
      </c>
      <c r="D4172">
        <v>17</v>
      </c>
      <c r="E4172">
        <v>17.350000000000001</v>
      </c>
      <c r="F4172">
        <v>13044.22</v>
      </c>
      <c r="G4172">
        <v>8574.8700000000008</v>
      </c>
      <c r="H4172">
        <f>_xlfn.MAXIFS(performance_data[portfolio_value],performance_data[portfolio_id],performance_data[[#This Row],[portfolio_id]])  -_xlfn.MINIFS(performance_data[portfolio_value],performance_data[portfolio_id],performance_data[[#This Row],[portfolio_id]])</f>
        <v>437888.26</v>
      </c>
    </row>
    <row r="4173" spans="1:8" x14ac:dyDescent="0.3">
      <c r="A4173">
        <v>5227</v>
      </c>
      <c r="B4173" s="1">
        <v>45055</v>
      </c>
      <c r="C4173">
        <v>85470.36</v>
      </c>
      <c r="D4173">
        <v>10.69</v>
      </c>
      <c r="E4173">
        <v>12.07</v>
      </c>
      <c r="F4173">
        <v>8996.4699999999993</v>
      </c>
      <c r="G4173">
        <v>7935.83</v>
      </c>
      <c r="H4173">
        <f>_xlfn.MAXIFS(performance_data[portfolio_value],performance_data[portfolio_id],performance_data[[#This Row],[portfolio_id]])  -_xlfn.MINIFS(performance_data[portfolio_value],performance_data[portfolio_id],performance_data[[#This Row],[portfolio_id]])</f>
        <v>481851.52</v>
      </c>
    </row>
    <row r="4174" spans="1:8" x14ac:dyDescent="0.3">
      <c r="A4174">
        <v>5390</v>
      </c>
      <c r="B4174" s="1">
        <v>45057</v>
      </c>
      <c r="C4174">
        <v>85247.25</v>
      </c>
      <c r="D4174">
        <v>15.58</v>
      </c>
      <c r="E4174">
        <v>12.75</v>
      </c>
      <c r="F4174">
        <v>14729.46</v>
      </c>
      <c r="G4174">
        <v>4314.3599999999997</v>
      </c>
      <c r="H4174">
        <f>_xlfn.MAXIFS(performance_data[portfolio_value],performance_data[portfolio_id],performance_data[[#This Row],[portfolio_id]])  -_xlfn.MINIFS(performance_data[portfolio_value],performance_data[portfolio_id],performance_data[[#This Row],[portfolio_id]])</f>
        <v>453454.35</v>
      </c>
    </row>
    <row r="4175" spans="1:8" x14ac:dyDescent="0.3">
      <c r="A4175">
        <v>6655</v>
      </c>
      <c r="B4175" s="1">
        <v>45265</v>
      </c>
      <c r="C4175">
        <v>85204.01</v>
      </c>
      <c r="D4175">
        <v>18.71</v>
      </c>
      <c r="E4175">
        <v>20.86</v>
      </c>
      <c r="F4175">
        <v>2167.69</v>
      </c>
      <c r="G4175">
        <v>3954.75</v>
      </c>
      <c r="H4175">
        <f>_xlfn.MAXIFS(performance_data[portfolio_value],performance_data[portfolio_id],performance_data[[#This Row],[portfolio_id]])  -_xlfn.MINIFS(performance_data[portfolio_value],performance_data[portfolio_id],performance_data[[#This Row],[portfolio_id]])</f>
        <v>479054.82</v>
      </c>
    </row>
    <row r="4176" spans="1:8" x14ac:dyDescent="0.3">
      <c r="A4176">
        <v>2055</v>
      </c>
      <c r="B4176" s="1">
        <v>44938</v>
      </c>
      <c r="C4176">
        <v>85156.88</v>
      </c>
      <c r="D4176">
        <v>16.2</v>
      </c>
      <c r="E4176">
        <v>13.85</v>
      </c>
      <c r="F4176">
        <v>13840.76</v>
      </c>
      <c r="G4176">
        <v>10191.24</v>
      </c>
      <c r="H4176">
        <f>_xlfn.MAXIFS(performance_data[portfolio_value],performance_data[portfolio_id],performance_data[[#This Row],[portfolio_id]])  -_xlfn.MINIFS(performance_data[portfolio_value],performance_data[portfolio_id],performance_data[[#This Row],[portfolio_id]])</f>
        <v>480568.31</v>
      </c>
    </row>
    <row r="4177" spans="1:8" x14ac:dyDescent="0.3">
      <c r="A4177">
        <v>8994</v>
      </c>
      <c r="B4177" s="1">
        <v>45430</v>
      </c>
      <c r="C4177">
        <v>85135.49</v>
      </c>
      <c r="D4177">
        <v>-9.23</v>
      </c>
      <c r="E4177">
        <v>-10.91</v>
      </c>
      <c r="F4177">
        <v>5856.2</v>
      </c>
      <c r="G4177">
        <v>245.49</v>
      </c>
      <c r="H4177">
        <f>_xlfn.MAXIFS(performance_data[portfolio_value],performance_data[portfolio_id],performance_data[[#This Row],[portfolio_id]])  -_xlfn.MINIFS(performance_data[portfolio_value],performance_data[portfolio_id],performance_data[[#This Row],[portfolio_id]])</f>
        <v>424784.69</v>
      </c>
    </row>
    <row r="4178" spans="1:8" x14ac:dyDescent="0.3">
      <c r="A4178">
        <v>8582</v>
      </c>
      <c r="B4178" s="1">
        <v>45399</v>
      </c>
      <c r="C4178">
        <v>85082.74</v>
      </c>
      <c r="D4178">
        <v>14.17</v>
      </c>
      <c r="E4178">
        <v>14.82</v>
      </c>
      <c r="F4178">
        <v>9725.27</v>
      </c>
      <c r="G4178">
        <v>12182.79</v>
      </c>
      <c r="H4178">
        <f>_xlfn.MAXIFS(performance_data[portfolio_value],performance_data[portfolio_id],performance_data[[#This Row],[portfolio_id]])  -_xlfn.MINIFS(performance_data[portfolio_value],performance_data[portfolio_id],performance_data[[#This Row],[portfolio_id]])</f>
        <v>468848.31</v>
      </c>
    </row>
    <row r="4179" spans="1:8" x14ac:dyDescent="0.3">
      <c r="A4179">
        <v>4355</v>
      </c>
      <c r="B4179" s="1">
        <v>45223</v>
      </c>
      <c r="C4179">
        <v>85078.56</v>
      </c>
      <c r="D4179">
        <v>9.67</v>
      </c>
      <c r="E4179">
        <v>8.5399999999999991</v>
      </c>
      <c r="F4179">
        <v>1656.74</v>
      </c>
      <c r="G4179">
        <v>19134.5</v>
      </c>
      <c r="H4179">
        <f>_xlfn.MAXIFS(performance_data[portfolio_value],performance_data[portfolio_id],performance_data[[#This Row],[portfolio_id]])  -_xlfn.MINIFS(performance_data[portfolio_value],performance_data[portfolio_id],performance_data[[#This Row],[portfolio_id]])</f>
        <v>490384.75999999995</v>
      </c>
    </row>
    <row r="4180" spans="1:8" x14ac:dyDescent="0.3">
      <c r="A4180">
        <v>8371</v>
      </c>
      <c r="B4180" s="1">
        <v>45431</v>
      </c>
      <c r="C4180">
        <v>85072.08</v>
      </c>
      <c r="D4180">
        <v>10.83</v>
      </c>
      <c r="E4180">
        <v>12.9</v>
      </c>
      <c r="F4180">
        <v>19694.900000000001</v>
      </c>
      <c r="G4180">
        <v>18796.759999999998</v>
      </c>
      <c r="H4180">
        <f>_xlfn.MAXIFS(performance_data[portfolio_value],performance_data[portfolio_id],performance_data[[#This Row],[portfolio_id]])  -_xlfn.MINIFS(performance_data[portfolio_value],performance_data[portfolio_id],performance_data[[#This Row],[portfolio_id]])</f>
        <v>463899.17000000004</v>
      </c>
    </row>
    <row r="4181" spans="1:8" x14ac:dyDescent="0.3">
      <c r="A4181">
        <v>4115</v>
      </c>
      <c r="B4181" s="1">
        <v>45545</v>
      </c>
      <c r="C4181">
        <v>85028.23</v>
      </c>
      <c r="D4181">
        <v>3.26</v>
      </c>
      <c r="E4181">
        <v>2.85</v>
      </c>
      <c r="F4181">
        <v>16082.52</v>
      </c>
      <c r="G4181">
        <v>4041.7</v>
      </c>
      <c r="H4181">
        <f>_xlfn.MAXIFS(performance_data[portfolio_value],performance_data[portfolio_id],performance_data[[#This Row],[portfolio_id]])  -_xlfn.MINIFS(performance_data[portfolio_value],performance_data[portfolio_id],performance_data[[#This Row],[portfolio_id]])</f>
        <v>486789.51</v>
      </c>
    </row>
    <row r="4182" spans="1:8" x14ac:dyDescent="0.3">
      <c r="A4182">
        <v>9733</v>
      </c>
      <c r="B4182" s="1">
        <v>45419</v>
      </c>
      <c r="C4182">
        <v>85003.33</v>
      </c>
      <c r="D4182">
        <v>-6.61</v>
      </c>
      <c r="E4182">
        <v>-6.34</v>
      </c>
      <c r="F4182">
        <v>11285.61</v>
      </c>
      <c r="G4182">
        <v>18061.46</v>
      </c>
      <c r="H4182">
        <f>_xlfn.MAXIFS(performance_data[portfolio_value],performance_data[portfolio_id],performance_data[[#This Row],[portfolio_id]])  -_xlfn.MINIFS(performance_data[portfolio_value],performance_data[portfolio_id],performance_data[[#This Row],[portfolio_id]])</f>
        <v>471325.01</v>
      </c>
    </row>
    <row r="4183" spans="1:8" x14ac:dyDescent="0.3">
      <c r="A4183">
        <v>1475</v>
      </c>
      <c r="B4183" s="1">
        <v>45155</v>
      </c>
      <c r="C4183">
        <v>84959.09</v>
      </c>
      <c r="D4183">
        <v>6.3</v>
      </c>
      <c r="E4183">
        <v>5.52</v>
      </c>
      <c r="F4183">
        <v>12218.63</v>
      </c>
      <c r="G4183">
        <v>6308.37</v>
      </c>
      <c r="H4183">
        <f>_xlfn.MAXIFS(performance_data[portfolio_value],performance_data[portfolio_id],performance_data[[#This Row],[portfolio_id]])  -_xlfn.MINIFS(performance_data[portfolio_value],performance_data[portfolio_id],performance_data[[#This Row],[portfolio_id]])</f>
        <v>429460.27</v>
      </c>
    </row>
    <row r="4184" spans="1:8" x14ac:dyDescent="0.3">
      <c r="A4184">
        <v>8582</v>
      </c>
      <c r="B4184" s="1">
        <v>45329</v>
      </c>
      <c r="C4184">
        <v>84880.05</v>
      </c>
      <c r="D4184">
        <v>-9.7100000000000009</v>
      </c>
      <c r="E4184">
        <v>-7.99</v>
      </c>
      <c r="F4184">
        <v>17145.36</v>
      </c>
      <c r="G4184">
        <v>18228.599999999999</v>
      </c>
      <c r="H4184">
        <f>_xlfn.MAXIFS(performance_data[portfolio_value],performance_data[portfolio_id],performance_data[[#This Row],[portfolio_id]])  -_xlfn.MINIFS(performance_data[portfolio_value],performance_data[portfolio_id],performance_data[[#This Row],[portfolio_id]])</f>
        <v>468848.31</v>
      </c>
    </row>
    <row r="4185" spans="1:8" x14ac:dyDescent="0.3">
      <c r="A4185">
        <v>2235</v>
      </c>
      <c r="B4185" s="1">
        <v>45200</v>
      </c>
      <c r="C4185">
        <v>84685.41</v>
      </c>
      <c r="D4185">
        <v>-5.07</v>
      </c>
      <c r="E4185">
        <v>-4.8600000000000003</v>
      </c>
      <c r="F4185">
        <v>804.17</v>
      </c>
      <c r="G4185">
        <v>151.81</v>
      </c>
      <c r="H4185">
        <f>_xlfn.MAXIFS(performance_data[portfolio_value],performance_data[portfolio_id],performance_data[[#This Row],[portfolio_id]])  -_xlfn.MINIFS(performance_data[portfolio_value],performance_data[portfolio_id],performance_data[[#This Row],[portfolio_id]])</f>
        <v>474352.65</v>
      </c>
    </row>
    <row r="4186" spans="1:8" x14ac:dyDescent="0.3">
      <c r="A4186">
        <v>4716</v>
      </c>
      <c r="B4186" s="1">
        <v>45153</v>
      </c>
      <c r="C4186">
        <v>84684.77</v>
      </c>
      <c r="D4186">
        <v>10.81</v>
      </c>
      <c r="E4186">
        <v>8.74</v>
      </c>
      <c r="F4186">
        <v>2659.68</v>
      </c>
      <c r="G4186">
        <v>7443.06</v>
      </c>
      <c r="H4186">
        <f>_xlfn.MAXIFS(performance_data[portfolio_value],performance_data[portfolio_id],performance_data[[#This Row],[portfolio_id]])  -_xlfn.MINIFS(performance_data[portfolio_value],performance_data[portfolio_id],performance_data[[#This Row],[portfolio_id]])</f>
        <v>444601.37</v>
      </c>
    </row>
    <row r="4187" spans="1:8" x14ac:dyDescent="0.3">
      <c r="A4187">
        <v>5227</v>
      </c>
      <c r="B4187" s="1">
        <v>45311</v>
      </c>
      <c r="C4187">
        <v>84625.27</v>
      </c>
      <c r="D4187">
        <v>10.59</v>
      </c>
      <c r="E4187">
        <v>11.6</v>
      </c>
      <c r="F4187">
        <v>1053.57</v>
      </c>
      <c r="G4187">
        <v>11537.44</v>
      </c>
      <c r="H4187">
        <f>_xlfn.MAXIFS(performance_data[portfolio_value],performance_data[portfolio_id],performance_data[[#This Row],[portfolio_id]])  -_xlfn.MINIFS(performance_data[portfolio_value],performance_data[portfolio_id],performance_data[[#This Row],[portfolio_id]])</f>
        <v>481851.52</v>
      </c>
    </row>
    <row r="4188" spans="1:8" x14ac:dyDescent="0.3">
      <c r="A4188">
        <v>4700</v>
      </c>
      <c r="B4188" s="1">
        <v>45209</v>
      </c>
      <c r="C4188">
        <v>84443.47</v>
      </c>
      <c r="D4188">
        <v>4.97</v>
      </c>
      <c r="E4188">
        <v>5.54</v>
      </c>
      <c r="F4188">
        <v>19932.95</v>
      </c>
      <c r="G4188">
        <v>9279.74</v>
      </c>
      <c r="H4188">
        <f>_xlfn.MAXIFS(performance_data[portfolio_value],performance_data[portfolio_id],performance_data[[#This Row],[portfolio_id]])  -_xlfn.MINIFS(performance_data[portfolio_value],performance_data[portfolio_id],performance_data[[#This Row],[portfolio_id]])</f>
        <v>435590.85</v>
      </c>
    </row>
    <row r="4189" spans="1:8" x14ac:dyDescent="0.3">
      <c r="A4189">
        <v>5264</v>
      </c>
      <c r="B4189" s="1">
        <v>45182</v>
      </c>
      <c r="C4189">
        <v>84347.22</v>
      </c>
      <c r="D4189">
        <v>0.59</v>
      </c>
      <c r="E4189">
        <v>0.53</v>
      </c>
      <c r="F4189">
        <v>2840.2</v>
      </c>
      <c r="G4189">
        <v>14814.92</v>
      </c>
      <c r="H4189">
        <f>_xlfn.MAXIFS(performance_data[portfolio_value],performance_data[portfolio_id],performance_data[[#This Row],[portfolio_id]])  -_xlfn.MINIFS(performance_data[portfolio_value],performance_data[portfolio_id],performance_data[[#This Row],[portfolio_id]])</f>
        <v>488077.94</v>
      </c>
    </row>
    <row r="4190" spans="1:8" x14ac:dyDescent="0.3">
      <c r="A4190">
        <v>8234</v>
      </c>
      <c r="B4190" s="1">
        <v>45298</v>
      </c>
      <c r="C4190">
        <v>84093.35</v>
      </c>
      <c r="D4190">
        <v>-0.35</v>
      </c>
      <c r="E4190">
        <v>-0.39</v>
      </c>
      <c r="F4190">
        <v>5257.13</v>
      </c>
      <c r="G4190">
        <v>10868.12</v>
      </c>
      <c r="H4190">
        <f>_xlfn.MAXIFS(performance_data[portfolio_value],performance_data[portfolio_id],performance_data[[#This Row],[portfolio_id]])  -_xlfn.MINIFS(performance_data[portfolio_value],performance_data[portfolio_id],performance_data[[#This Row],[portfolio_id]])</f>
        <v>465032.04</v>
      </c>
    </row>
    <row r="4191" spans="1:8" x14ac:dyDescent="0.3">
      <c r="A4191">
        <v>9866</v>
      </c>
      <c r="B4191" s="1">
        <v>44938</v>
      </c>
      <c r="C4191">
        <v>84080.88</v>
      </c>
      <c r="D4191">
        <v>10.15</v>
      </c>
      <c r="E4191">
        <v>8.27</v>
      </c>
      <c r="F4191">
        <v>10692.05</v>
      </c>
      <c r="G4191">
        <v>11745.78</v>
      </c>
      <c r="H4191">
        <f>_xlfn.MAXIFS(performance_data[portfolio_value],performance_data[portfolio_id],performance_data[[#This Row],[portfolio_id]])  -_xlfn.MINIFS(performance_data[portfolio_value],performance_data[portfolio_id],performance_data[[#This Row],[portfolio_id]])</f>
        <v>485228.06</v>
      </c>
    </row>
    <row r="4192" spans="1:8" x14ac:dyDescent="0.3">
      <c r="A4192">
        <v>7581</v>
      </c>
      <c r="B4192" s="1">
        <v>45301</v>
      </c>
      <c r="C4192">
        <v>83901.34</v>
      </c>
      <c r="D4192">
        <v>14.21</v>
      </c>
      <c r="E4192">
        <v>15.53</v>
      </c>
      <c r="F4192">
        <v>13770.31</v>
      </c>
      <c r="G4192">
        <v>11940.64</v>
      </c>
      <c r="H4192">
        <f>_xlfn.MAXIFS(performance_data[portfolio_value],performance_data[portfolio_id],performance_data[[#This Row],[portfolio_id]])  -_xlfn.MINIFS(performance_data[portfolio_value],performance_data[portfolio_id],performance_data[[#This Row],[portfolio_id]])</f>
        <v>487536.22</v>
      </c>
    </row>
    <row r="4193" spans="1:8" x14ac:dyDescent="0.3">
      <c r="A4193">
        <v>9153</v>
      </c>
      <c r="B4193" s="1">
        <v>45139</v>
      </c>
      <c r="C4193">
        <v>83882.34</v>
      </c>
      <c r="D4193">
        <v>1.49</v>
      </c>
      <c r="E4193">
        <v>1.24</v>
      </c>
      <c r="F4193">
        <v>18972.439999999999</v>
      </c>
      <c r="G4193">
        <v>19052.36</v>
      </c>
      <c r="H4193">
        <f>_xlfn.MAXIFS(performance_data[portfolio_value],performance_data[portfolio_id],performance_data[[#This Row],[portfolio_id]])  -_xlfn.MINIFS(performance_data[portfolio_value],performance_data[portfolio_id],performance_data[[#This Row],[portfolio_id]])</f>
        <v>460470.45999999996</v>
      </c>
    </row>
    <row r="4194" spans="1:8" x14ac:dyDescent="0.3">
      <c r="A4194">
        <v>8550</v>
      </c>
      <c r="B4194" s="1">
        <v>45522</v>
      </c>
      <c r="C4194">
        <v>83792.67</v>
      </c>
      <c r="D4194">
        <v>1.32</v>
      </c>
      <c r="E4194">
        <v>1.06</v>
      </c>
      <c r="F4194">
        <v>9966.41</v>
      </c>
      <c r="G4194">
        <v>16857.080000000002</v>
      </c>
      <c r="H4194">
        <f>_xlfn.MAXIFS(performance_data[portfolio_value],performance_data[portfolio_id],performance_data[[#This Row],[portfolio_id]])  -_xlfn.MINIFS(performance_data[portfolio_value],performance_data[portfolio_id],performance_data[[#This Row],[portfolio_id]])</f>
        <v>379808.92000000004</v>
      </c>
    </row>
    <row r="4195" spans="1:8" x14ac:dyDescent="0.3">
      <c r="A4195">
        <v>3120</v>
      </c>
      <c r="B4195" s="1">
        <v>45437</v>
      </c>
      <c r="C4195">
        <v>83704.59</v>
      </c>
      <c r="D4195">
        <v>9.6199999999999992</v>
      </c>
      <c r="E4195">
        <v>8.92</v>
      </c>
      <c r="F4195">
        <v>12179.74</v>
      </c>
      <c r="G4195">
        <v>6931.82</v>
      </c>
      <c r="H4195">
        <f>_xlfn.MAXIFS(performance_data[portfolio_value],performance_data[portfolio_id],performance_data[[#This Row],[portfolio_id]])  -_xlfn.MINIFS(performance_data[portfolio_value],performance_data[portfolio_id],performance_data[[#This Row],[portfolio_id]])</f>
        <v>399846.82999999996</v>
      </c>
    </row>
    <row r="4196" spans="1:8" x14ac:dyDescent="0.3">
      <c r="A4196">
        <v>4957</v>
      </c>
      <c r="B4196" s="1">
        <v>45246</v>
      </c>
      <c r="C4196">
        <v>83686.100000000006</v>
      </c>
      <c r="D4196">
        <v>-3.99</v>
      </c>
      <c r="E4196">
        <v>-3.44</v>
      </c>
      <c r="F4196">
        <v>10737.42</v>
      </c>
      <c r="G4196">
        <v>11290.35</v>
      </c>
      <c r="H4196">
        <f>_xlfn.MAXIFS(performance_data[portfolio_value],performance_data[portfolio_id],performance_data[[#This Row],[portfolio_id]])  -_xlfn.MINIFS(performance_data[portfolio_value],performance_data[portfolio_id],performance_data[[#This Row],[portfolio_id]])</f>
        <v>454007.82</v>
      </c>
    </row>
    <row r="4197" spans="1:8" x14ac:dyDescent="0.3">
      <c r="A4197">
        <v>7634</v>
      </c>
      <c r="B4197" s="1">
        <v>45239</v>
      </c>
      <c r="C4197">
        <v>83662.490000000005</v>
      </c>
      <c r="D4197">
        <v>-5.44</v>
      </c>
      <c r="E4197">
        <v>-5.0199999999999996</v>
      </c>
      <c r="F4197">
        <v>2520.9</v>
      </c>
      <c r="G4197">
        <v>12928.42</v>
      </c>
      <c r="H4197">
        <f>_xlfn.MAXIFS(performance_data[portfolio_value],performance_data[portfolio_id],performance_data[[#This Row],[portfolio_id]])  -_xlfn.MINIFS(performance_data[portfolio_value],performance_data[portfolio_id],performance_data[[#This Row],[portfolio_id]])</f>
        <v>443426.09</v>
      </c>
    </row>
    <row r="4198" spans="1:8" x14ac:dyDescent="0.3">
      <c r="A4198">
        <v>1666</v>
      </c>
      <c r="B4198" s="1">
        <v>45003</v>
      </c>
      <c r="C4198">
        <v>83660.23</v>
      </c>
      <c r="D4198">
        <v>15.1</v>
      </c>
      <c r="E4198">
        <v>17.2</v>
      </c>
      <c r="F4198">
        <v>1810.61</v>
      </c>
      <c r="G4198">
        <v>1717.2</v>
      </c>
      <c r="H4198">
        <f>_xlfn.MAXIFS(performance_data[portfolio_value],performance_data[portfolio_id],performance_data[[#This Row],[portfolio_id]])  -_xlfn.MINIFS(performance_data[portfolio_value],performance_data[portfolio_id],performance_data[[#This Row],[portfolio_id]])</f>
        <v>493743.75</v>
      </c>
    </row>
    <row r="4199" spans="1:8" x14ac:dyDescent="0.3">
      <c r="A4199">
        <v>6536</v>
      </c>
      <c r="B4199" s="1">
        <v>44969</v>
      </c>
      <c r="C4199">
        <v>83609.759999999995</v>
      </c>
      <c r="D4199">
        <v>0.42</v>
      </c>
      <c r="E4199">
        <v>0.36</v>
      </c>
      <c r="F4199">
        <v>11309.57</v>
      </c>
      <c r="G4199">
        <v>11265.2</v>
      </c>
      <c r="H4199">
        <f>_xlfn.MAXIFS(performance_data[portfolio_value],performance_data[portfolio_id],performance_data[[#This Row],[portfolio_id]])  -_xlfn.MINIFS(performance_data[portfolio_value],performance_data[portfolio_id],performance_data[[#This Row],[portfolio_id]])</f>
        <v>418170.61</v>
      </c>
    </row>
    <row r="4200" spans="1:8" x14ac:dyDescent="0.3">
      <c r="A4200">
        <v>9575</v>
      </c>
      <c r="B4200" s="1">
        <v>44995</v>
      </c>
      <c r="C4200">
        <v>83556.460000000006</v>
      </c>
      <c r="D4200">
        <v>18.03</v>
      </c>
      <c r="E4200">
        <v>20.88</v>
      </c>
      <c r="F4200">
        <v>14061.51</v>
      </c>
      <c r="G4200">
        <v>15441.85</v>
      </c>
      <c r="H4200">
        <f>_xlfn.MAXIFS(performance_data[portfolio_value],performance_data[portfolio_id],performance_data[[#This Row],[portfolio_id]])  -_xlfn.MINIFS(performance_data[portfolio_value],performance_data[portfolio_id],performance_data[[#This Row],[portfolio_id]])</f>
        <v>399594.98000000004</v>
      </c>
    </row>
    <row r="4201" spans="1:8" x14ac:dyDescent="0.3">
      <c r="A4201">
        <v>6070</v>
      </c>
      <c r="B4201" s="1">
        <v>44933</v>
      </c>
      <c r="C4201">
        <v>83462.070000000007</v>
      </c>
      <c r="D4201">
        <v>-0.63</v>
      </c>
      <c r="E4201">
        <v>-0.56000000000000005</v>
      </c>
      <c r="F4201">
        <v>8768.3700000000008</v>
      </c>
      <c r="G4201">
        <v>12456.9</v>
      </c>
      <c r="H4201">
        <f>_xlfn.MAXIFS(performance_data[portfolio_value],performance_data[portfolio_id],performance_data[[#This Row],[portfolio_id]])  -_xlfn.MINIFS(performance_data[portfolio_value],performance_data[portfolio_id],performance_data[[#This Row],[portfolio_id]])</f>
        <v>410061.70999999996</v>
      </c>
    </row>
    <row r="4202" spans="1:8" x14ac:dyDescent="0.3">
      <c r="A4202">
        <v>3300</v>
      </c>
      <c r="B4202" s="1">
        <v>45216</v>
      </c>
      <c r="C4202">
        <v>83445.67</v>
      </c>
      <c r="D4202">
        <v>2.95</v>
      </c>
      <c r="E4202">
        <v>2.69</v>
      </c>
      <c r="F4202">
        <v>17518.349999999999</v>
      </c>
      <c r="G4202">
        <v>13194.47</v>
      </c>
      <c r="H4202">
        <f>_xlfn.MAXIFS(performance_data[portfolio_value],performance_data[portfolio_id],performance_data[[#This Row],[portfolio_id]])  -_xlfn.MINIFS(performance_data[portfolio_value],performance_data[portfolio_id],performance_data[[#This Row],[portfolio_id]])</f>
        <v>458185.77999999997</v>
      </c>
    </row>
    <row r="4203" spans="1:8" x14ac:dyDescent="0.3">
      <c r="A4203">
        <v>7976</v>
      </c>
      <c r="B4203" s="1">
        <v>45179</v>
      </c>
      <c r="C4203">
        <v>83396.13</v>
      </c>
      <c r="D4203">
        <v>5.15</v>
      </c>
      <c r="E4203">
        <v>4.8899999999999997</v>
      </c>
      <c r="F4203">
        <v>19534.560000000001</v>
      </c>
      <c r="G4203">
        <v>7632.55</v>
      </c>
      <c r="H4203">
        <f>_xlfn.MAXIFS(performance_data[portfolio_value],performance_data[portfolio_id],performance_data[[#This Row],[portfolio_id]])  -_xlfn.MINIFS(performance_data[portfolio_value],performance_data[portfolio_id],performance_data[[#This Row],[portfolio_id]])</f>
        <v>468760.57</v>
      </c>
    </row>
    <row r="4204" spans="1:8" x14ac:dyDescent="0.3">
      <c r="A4204">
        <v>2157</v>
      </c>
      <c r="B4204" s="1">
        <v>45331</v>
      </c>
      <c r="C4204">
        <v>83331.7</v>
      </c>
      <c r="D4204">
        <v>2.97</v>
      </c>
      <c r="E4204">
        <v>2.63</v>
      </c>
      <c r="F4204">
        <v>14504.45</v>
      </c>
      <c r="G4204">
        <v>2390.66</v>
      </c>
      <c r="H4204">
        <f>_xlfn.MAXIFS(performance_data[portfolio_value],performance_data[portfolio_id],performance_data[[#This Row],[portfolio_id]])  -_xlfn.MINIFS(performance_data[portfolio_value],performance_data[portfolio_id],performance_data[[#This Row],[portfolio_id]])</f>
        <v>403528.37</v>
      </c>
    </row>
    <row r="4205" spans="1:8" x14ac:dyDescent="0.3">
      <c r="A4205">
        <v>6416</v>
      </c>
      <c r="B4205" s="1">
        <v>45269</v>
      </c>
      <c r="C4205">
        <v>83228.570000000007</v>
      </c>
      <c r="D4205">
        <v>-6.25</v>
      </c>
      <c r="E4205">
        <v>-5.19</v>
      </c>
      <c r="F4205">
        <v>316.49</v>
      </c>
      <c r="G4205">
        <v>1277.92</v>
      </c>
      <c r="H4205">
        <f>_xlfn.MAXIFS(performance_data[portfolio_value],performance_data[portfolio_id],performance_data[[#This Row],[portfolio_id]])  -_xlfn.MINIFS(performance_data[portfolio_value],performance_data[portfolio_id],performance_data[[#This Row],[portfolio_id]])</f>
        <v>452655.38</v>
      </c>
    </row>
    <row r="4206" spans="1:8" x14ac:dyDescent="0.3">
      <c r="A4206">
        <v>3120</v>
      </c>
      <c r="B4206" s="1">
        <v>45010</v>
      </c>
      <c r="C4206">
        <v>83212.84</v>
      </c>
      <c r="D4206">
        <v>4.67</v>
      </c>
      <c r="E4206">
        <v>4.9000000000000004</v>
      </c>
      <c r="F4206">
        <v>358.15</v>
      </c>
      <c r="G4206">
        <v>17885.14</v>
      </c>
      <c r="H4206">
        <f>_xlfn.MAXIFS(performance_data[portfolio_value],performance_data[portfolio_id],performance_data[[#This Row],[portfolio_id]])  -_xlfn.MINIFS(performance_data[portfolio_value],performance_data[portfolio_id],performance_data[[#This Row],[portfolio_id]])</f>
        <v>399846.82999999996</v>
      </c>
    </row>
    <row r="4207" spans="1:8" x14ac:dyDescent="0.3">
      <c r="A4207">
        <v>8616</v>
      </c>
      <c r="B4207" s="1">
        <v>44932</v>
      </c>
      <c r="C4207">
        <v>83155.89</v>
      </c>
      <c r="D4207">
        <v>6.4</v>
      </c>
      <c r="E4207">
        <v>7.41</v>
      </c>
      <c r="F4207">
        <v>10313.77</v>
      </c>
      <c r="G4207">
        <v>3486.53</v>
      </c>
      <c r="H4207">
        <f>_xlfn.MAXIFS(performance_data[portfolio_value],performance_data[portfolio_id],performance_data[[#This Row],[portfolio_id]])  -_xlfn.MINIFS(performance_data[portfolio_value],performance_data[portfolio_id],performance_data[[#This Row],[portfolio_id]])</f>
        <v>422410.99</v>
      </c>
    </row>
    <row r="4208" spans="1:8" x14ac:dyDescent="0.3">
      <c r="A4208">
        <v>2461</v>
      </c>
      <c r="B4208" s="1">
        <v>45460</v>
      </c>
      <c r="C4208">
        <v>83110.210000000006</v>
      </c>
      <c r="D4208">
        <v>3.47</v>
      </c>
      <c r="E4208">
        <v>3.81</v>
      </c>
      <c r="F4208">
        <v>16658.89</v>
      </c>
      <c r="G4208">
        <v>456.01</v>
      </c>
      <c r="H4208">
        <f>_xlfn.MAXIFS(performance_data[portfolio_value],performance_data[portfolio_id],performance_data[[#This Row],[portfolio_id]])  -_xlfn.MINIFS(performance_data[portfolio_value],performance_data[portfolio_id],performance_data[[#This Row],[portfolio_id]])</f>
        <v>479062.15</v>
      </c>
    </row>
    <row r="4209" spans="1:8" x14ac:dyDescent="0.3">
      <c r="A4209">
        <v>9575</v>
      </c>
      <c r="B4209" s="1">
        <v>45039</v>
      </c>
      <c r="C4209">
        <v>83040.240000000005</v>
      </c>
      <c r="D4209">
        <v>8.92</v>
      </c>
      <c r="E4209">
        <v>10.41</v>
      </c>
      <c r="F4209">
        <v>7515.46</v>
      </c>
      <c r="G4209">
        <v>8597.61</v>
      </c>
      <c r="H4209">
        <f>_xlfn.MAXIFS(performance_data[portfolio_value],performance_data[portfolio_id],performance_data[[#This Row],[portfolio_id]])  -_xlfn.MINIFS(performance_data[portfolio_value],performance_data[portfolio_id],performance_data[[#This Row],[portfolio_id]])</f>
        <v>399594.98000000004</v>
      </c>
    </row>
    <row r="4210" spans="1:8" x14ac:dyDescent="0.3">
      <c r="A4210">
        <v>1784</v>
      </c>
      <c r="B4210" s="1">
        <v>45048</v>
      </c>
      <c r="C4210">
        <v>82934.84</v>
      </c>
      <c r="D4210">
        <v>-9.0500000000000007</v>
      </c>
      <c r="E4210">
        <v>-7.72</v>
      </c>
      <c r="F4210">
        <v>5208.75</v>
      </c>
      <c r="G4210">
        <v>18368.009999999998</v>
      </c>
      <c r="H4210">
        <f>_xlfn.MAXIFS(performance_data[portfolio_value],performance_data[portfolio_id],performance_data[[#This Row],[portfolio_id]])  -_xlfn.MINIFS(performance_data[portfolio_value],performance_data[portfolio_id],performance_data[[#This Row],[portfolio_id]])</f>
        <v>449956.44999999995</v>
      </c>
    </row>
    <row r="4211" spans="1:8" x14ac:dyDescent="0.3">
      <c r="A4211">
        <v>1858</v>
      </c>
      <c r="B4211" s="1">
        <v>44925</v>
      </c>
      <c r="C4211">
        <v>82898.92</v>
      </c>
      <c r="D4211">
        <v>-9.8800000000000008</v>
      </c>
      <c r="E4211">
        <v>-8.0299999999999994</v>
      </c>
      <c r="F4211">
        <v>8647.42</v>
      </c>
      <c r="G4211">
        <v>3829.88</v>
      </c>
      <c r="H4211">
        <f>_xlfn.MAXIFS(performance_data[portfolio_value],performance_data[portfolio_id],performance_data[[#This Row],[portfolio_id]])  -_xlfn.MINIFS(performance_data[portfolio_value],performance_data[portfolio_id],performance_data[[#This Row],[portfolio_id]])</f>
        <v>431587.87</v>
      </c>
    </row>
    <row r="4212" spans="1:8" x14ac:dyDescent="0.3">
      <c r="A4212">
        <v>7985</v>
      </c>
      <c r="B4212" s="1">
        <v>45170</v>
      </c>
      <c r="C4212">
        <v>82890.38</v>
      </c>
      <c r="D4212">
        <v>6.94</v>
      </c>
      <c r="E4212">
        <v>8.25</v>
      </c>
      <c r="F4212">
        <v>11883.44</v>
      </c>
      <c r="G4212">
        <v>13247.94</v>
      </c>
      <c r="H4212">
        <f>_xlfn.MAXIFS(performance_data[portfolio_value],performance_data[portfolio_id],performance_data[[#This Row],[portfolio_id]])  -_xlfn.MINIFS(performance_data[portfolio_value],performance_data[portfolio_id],performance_data[[#This Row],[portfolio_id]])</f>
        <v>475170.62</v>
      </c>
    </row>
    <row r="4213" spans="1:8" x14ac:dyDescent="0.3">
      <c r="A4213">
        <v>9427</v>
      </c>
      <c r="B4213" s="1">
        <v>45240</v>
      </c>
      <c r="C4213">
        <v>82840.259999999995</v>
      </c>
      <c r="D4213">
        <v>13.27</v>
      </c>
      <c r="E4213">
        <v>12.01</v>
      </c>
      <c r="F4213">
        <v>14227.29</v>
      </c>
      <c r="G4213">
        <v>12207.22</v>
      </c>
      <c r="H4213">
        <f>_xlfn.MAXIFS(performance_data[portfolio_value],performance_data[portfolio_id],performance_data[[#This Row],[portfolio_id]])  -_xlfn.MINIFS(performance_data[portfolio_value],performance_data[portfolio_id],performance_data[[#This Row],[portfolio_id]])</f>
        <v>468625.12</v>
      </c>
    </row>
    <row r="4214" spans="1:8" x14ac:dyDescent="0.3">
      <c r="A4214">
        <v>2055</v>
      </c>
      <c r="B4214" s="1">
        <v>44851</v>
      </c>
      <c r="C4214">
        <v>82775.460000000006</v>
      </c>
      <c r="D4214">
        <v>-3.42</v>
      </c>
      <c r="E4214">
        <v>-3.43</v>
      </c>
      <c r="F4214">
        <v>14546.57</v>
      </c>
      <c r="G4214">
        <v>13775.58</v>
      </c>
      <c r="H4214">
        <f>_xlfn.MAXIFS(performance_data[portfolio_value],performance_data[portfolio_id],performance_data[[#This Row],[portfolio_id]])  -_xlfn.MINIFS(performance_data[portfolio_value],performance_data[portfolio_id],performance_data[[#This Row],[portfolio_id]])</f>
        <v>480568.31</v>
      </c>
    </row>
    <row r="4215" spans="1:8" x14ac:dyDescent="0.3">
      <c r="A4215">
        <v>9656</v>
      </c>
      <c r="B4215" s="1">
        <v>45020</v>
      </c>
      <c r="C4215">
        <v>82730.97</v>
      </c>
      <c r="D4215">
        <v>17.920000000000002</v>
      </c>
      <c r="E4215">
        <v>16.14</v>
      </c>
      <c r="F4215">
        <v>1991.07</v>
      </c>
      <c r="G4215">
        <v>2289.9299999999998</v>
      </c>
      <c r="H4215">
        <f>_xlfn.MAXIFS(performance_data[portfolio_value],performance_data[portfolio_id],performance_data[[#This Row],[portfolio_id]])  -_xlfn.MINIFS(performance_data[portfolio_value],performance_data[portfolio_id],performance_data[[#This Row],[portfolio_id]])</f>
        <v>453690.11</v>
      </c>
    </row>
    <row r="4216" spans="1:8" x14ac:dyDescent="0.3">
      <c r="A4216">
        <v>7976</v>
      </c>
      <c r="B4216" s="1">
        <v>44939</v>
      </c>
      <c r="C4216">
        <v>82716.31</v>
      </c>
      <c r="D4216">
        <v>5.85</v>
      </c>
      <c r="E4216">
        <v>5.93</v>
      </c>
      <c r="F4216">
        <v>194.72</v>
      </c>
      <c r="G4216">
        <v>15262.55</v>
      </c>
      <c r="H4216">
        <f>_xlfn.MAXIFS(performance_data[portfolio_value],performance_data[portfolio_id],performance_data[[#This Row],[portfolio_id]])  -_xlfn.MINIFS(performance_data[portfolio_value],performance_data[portfolio_id],performance_data[[#This Row],[portfolio_id]])</f>
        <v>468760.57</v>
      </c>
    </row>
    <row r="4217" spans="1:8" x14ac:dyDescent="0.3">
      <c r="A4217">
        <v>5158</v>
      </c>
      <c r="B4217" s="1">
        <v>44933</v>
      </c>
      <c r="C4217">
        <v>82640.69</v>
      </c>
      <c r="D4217">
        <v>-4.1500000000000004</v>
      </c>
      <c r="E4217">
        <v>-3.59</v>
      </c>
      <c r="F4217">
        <v>16207.13</v>
      </c>
      <c r="G4217">
        <v>13602.47</v>
      </c>
      <c r="H4217">
        <f>_xlfn.MAXIFS(performance_data[portfolio_value],performance_data[portfolio_id],performance_data[[#This Row],[portfolio_id]])  -_xlfn.MINIFS(performance_data[portfolio_value],performance_data[portfolio_id],performance_data[[#This Row],[portfolio_id]])</f>
        <v>473185.55000000005</v>
      </c>
    </row>
    <row r="4218" spans="1:8" x14ac:dyDescent="0.3">
      <c r="A4218">
        <v>1770</v>
      </c>
      <c r="B4218" s="1">
        <v>45305</v>
      </c>
      <c r="C4218">
        <v>82603.09</v>
      </c>
      <c r="D4218">
        <v>16.53</v>
      </c>
      <c r="E4218">
        <v>19.32</v>
      </c>
      <c r="F4218">
        <v>1050.0899999999999</v>
      </c>
      <c r="G4218">
        <v>12161.07</v>
      </c>
      <c r="H4218">
        <f>_xlfn.MAXIFS(performance_data[portfolio_value],performance_data[portfolio_id],performance_data[[#This Row],[portfolio_id]])  -_xlfn.MINIFS(performance_data[portfolio_value],performance_data[portfolio_id],performance_data[[#This Row],[portfolio_id]])</f>
        <v>437061.47</v>
      </c>
    </row>
    <row r="4219" spans="1:8" x14ac:dyDescent="0.3">
      <c r="A4219">
        <v>1726</v>
      </c>
      <c r="B4219" s="1">
        <v>45333</v>
      </c>
      <c r="C4219">
        <v>82430.740000000005</v>
      </c>
      <c r="D4219">
        <v>1.1399999999999999</v>
      </c>
      <c r="E4219">
        <v>0.97</v>
      </c>
      <c r="F4219">
        <v>15501.47</v>
      </c>
      <c r="G4219">
        <v>4092.67</v>
      </c>
      <c r="H4219">
        <f>_xlfn.MAXIFS(performance_data[portfolio_value],performance_data[portfolio_id],performance_data[[#This Row],[portfolio_id]])  -_xlfn.MINIFS(performance_data[portfolio_value],performance_data[portfolio_id],performance_data[[#This Row],[portfolio_id]])</f>
        <v>399055.5</v>
      </c>
    </row>
    <row r="4220" spans="1:8" x14ac:dyDescent="0.3">
      <c r="A4220">
        <v>7634</v>
      </c>
      <c r="B4220" s="1">
        <v>45527</v>
      </c>
      <c r="C4220">
        <v>82361.570000000007</v>
      </c>
      <c r="D4220">
        <v>-3.2</v>
      </c>
      <c r="E4220">
        <v>-3.49</v>
      </c>
      <c r="F4220">
        <v>18683.98</v>
      </c>
      <c r="G4220">
        <v>12085.34</v>
      </c>
      <c r="H4220">
        <f>_xlfn.MAXIFS(performance_data[portfolio_value],performance_data[portfolio_id],performance_data[[#This Row],[portfolio_id]])  -_xlfn.MINIFS(performance_data[portfolio_value],performance_data[portfolio_id],performance_data[[#This Row],[portfolio_id]])</f>
        <v>443426.09</v>
      </c>
    </row>
    <row r="4221" spans="1:8" x14ac:dyDescent="0.3">
      <c r="A4221">
        <v>1763</v>
      </c>
      <c r="B4221" s="1">
        <v>44979</v>
      </c>
      <c r="C4221">
        <v>82130.38</v>
      </c>
      <c r="D4221">
        <v>-7.03</v>
      </c>
      <c r="E4221">
        <v>-7.96</v>
      </c>
      <c r="F4221">
        <v>17361.05</v>
      </c>
      <c r="G4221">
        <v>17395.57</v>
      </c>
      <c r="H4221">
        <f>_xlfn.MAXIFS(performance_data[portfolio_value],performance_data[portfolio_id],performance_data[[#This Row],[portfolio_id]])  -_xlfn.MINIFS(performance_data[portfolio_value],performance_data[portfolio_id],performance_data[[#This Row],[portfolio_id]])</f>
        <v>400130.94</v>
      </c>
    </row>
    <row r="4222" spans="1:8" x14ac:dyDescent="0.3">
      <c r="A4222">
        <v>1666</v>
      </c>
      <c r="B4222" s="1">
        <v>45198</v>
      </c>
      <c r="C4222">
        <v>82102.460000000006</v>
      </c>
      <c r="D4222">
        <v>-5.21</v>
      </c>
      <c r="E4222">
        <v>-5.19</v>
      </c>
      <c r="F4222">
        <v>19213.02</v>
      </c>
      <c r="G4222">
        <v>18268.22</v>
      </c>
      <c r="H4222">
        <f>_xlfn.MAXIFS(performance_data[portfolio_value],performance_data[portfolio_id],performance_data[[#This Row],[portfolio_id]])  -_xlfn.MINIFS(performance_data[portfolio_value],performance_data[portfolio_id],performance_data[[#This Row],[portfolio_id]])</f>
        <v>493743.75</v>
      </c>
    </row>
    <row r="4223" spans="1:8" x14ac:dyDescent="0.3">
      <c r="A4223">
        <v>3617</v>
      </c>
      <c r="B4223" s="1">
        <v>45166</v>
      </c>
      <c r="C4223">
        <v>81970.880000000005</v>
      </c>
      <c r="D4223">
        <v>-9.5299999999999994</v>
      </c>
      <c r="E4223">
        <v>-10.8</v>
      </c>
      <c r="F4223">
        <v>16781.740000000002</v>
      </c>
      <c r="G4223">
        <v>2437.4899999999998</v>
      </c>
      <c r="H4223">
        <f>_xlfn.MAXIFS(performance_data[portfolio_value],performance_data[portfolio_id],performance_data[[#This Row],[portfolio_id]])  -_xlfn.MINIFS(performance_data[portfolio_value],performance_data[portfolio_id],performance_data[[#This Row],[portfolio_id]])</f>
        <v>459576.45999999996</v>
      </c>
    </row>
    <row r="4224" spans="1:8" x14ac:dyDescent="0.3">
      <c r="A4224">
        <v>5933</v>
      </c>
      <c r="B4224" s="1">
        <v>44860</v>
      </c>
      <c r="C4224">
        <v>81754.570000000007</v>
      </c>
      <c r="D4224">
        <v>-0.95</v>
      </c>
      <c r="E4224">
        <v>-0.87</v>
      </c>
      <c r="F4224">
        <v>12229.56</v>
      </c>
      <c r="G4224">
        <v>12083.15</v>
      </c>
      <c r="H4224">
        <f>_xlfn.MAXIFS(performance_data[portfolio_value],performance_data[portfolio_id],performance_data[[#This Row],[portfolio_id]])  -_xlfn.MINIFS(performance_data[portfolio_value],performance_data[portfolio_id],performance_data[[#This Row],[portfolio_id]])</f>
        <v>453218.53</v>
      </c>
    </row>
    <row r="4225" spans="1:8" x14ac:dyDescent="0.3">
      <c r="A4225">
        <v>1784</v>
      </c>
      <c r="B4225" s="1">
        <v>45202</v>
      </c>
      <c r="C4225">
        <v>81603.28</v>
      </c>
      <c r="D4225">
        <v>-7.41</v>
      </c>
      <c r="E4225">
        <v>-7.55</v>
      </c>
      <c r="F4225">
        <v>3418.53</v>
      </c>
      <c r="G4225">
        <v>5367.54</v>
      </c>
      <c r="H4225">
        <f>_xlfn.MAXIFS(performance_data[portfolio_value],performance_data[portfolio_id],performance_data[[#This Row],[portfolio_id]])  -_xlfn.MINIFS(performance_data[portfolio_value],performance_data[portfolio_id],performance_data[[#This Row],[portfolio_id]])</f>
        <v>449956.44999999995</v>
      </c>
    </row>
    <row r="4226" spans="1:8" x14ac:dyDescent="0.3">
      <c r="A4226">
        <v>8853</v>
      </c>
      <c r="B4226" s="1">
        <v>44854</v>
      </c>
      <c r="C4226">
        <v>81538.75</v>
      </c>
      <c r="D4226">
        <v>9.41</v>
      </c>
      <c r="E4226">
        <v>10.39</v>
      </c>
      <c r="F4226">
        <v>7975.81</v>
      </c>
      <c r="G4226">
        <v>7117.29</v>
      </c>
      <c r="H4226">
        <f>_xlfn.MAXIFS(performance_data[portfolio_value],performance_data[portfolio_id],performance_data[[#This Row],[portfolio_id]])  -_xlfn.MINIFS(performance_data[portfolio_value],performance_data[portfolio_id],performance_data[[#This Row],[portfolio_id]])</f>
        <v>435712.03</v>
      </c>
    </row>
    <row r="4227" spans="1:8" x14ac:dyDescent="0.3">
      <c r="A4227">
        <v>2697</v>
      </c>
      <c r="B4227" s="1">
        <v>45350</v>
      </c>
      <c r="C4227">
        <v>81521.509999999995</v>
      </c>
      <c r="D4227">
        <v>-2.98</v>
      </c>
      <c r="E4227">
        <v>-3.57</v>
      </c>
      <c r="F4227">
        <v>18706.47</v>
      </c>
      <c r="G4227">
        <v>3501.51</v>
      </c>
      <c r="H4227">
        <f>_xlfn.MAXIFS(performance_data[portfolio_value],performance_data[portfolio_id],performance_data[[#This Row],[portfolio_id]])  -_xlfn.MINIFS(performance_data[portfolio_value],performance_data[portfolio_id],performance_data[[#This Row],[portfolio_id]])</f>
        <v>490596.61000000004</v>
      </c>
    </row>
    <row r="4228" spans="1:8" x14ac:dyDescent="0.3">
      <c r="A4228">
        <v>9733</v>
      </c>
      <c r="B4228" s="1">
        <v>45481</v>
      </c>
      <c r="C4228">
        <v>81483.960000000006</v>
      </c>
      <c r="D4228">
        <v>0.98</v>
      </c>
      <c r="E4228">
        <v>1.1100000000000001</v>
      </c>
      <c r="F4228">
        <v>11078.49</v>
      </c>
      <c r="G4228">
        <v>7551.96</v>
      </c>
      <c r="H4228">
        <f>_xlfn.MAXIFS(performance_data[portfolio_value],performance_data[portfolio_id],performance_data[[#This Row],[portfolio_id]])  -_xlfn.MINIFS(performance_data[portfolio_value],performance_data[portfolio_id],performance_data[[#This Row],[portfolio_id]])</f>
        <v>471325.01</v>
      </c>
    </row>
    <row r="4229" spans="1:8" x14ac:dyDescent="0.3">
      <c r="A4229">
        <v>1410</v>
      </c>
      <c r="B4229" s="1">
        <v>44948</v>
      </c>
      <c r="C4229">
        <v>81402</v>
      </c>
      <c r="D4229">
        <v>-7.65</v>
      </c>
      <c r="E4229">
        <v>-8.6300000000000008</v>
      </c>
      <c r="F4229">
        <v>10214.16</v>
      </c>
      <c r="G4229">
        <v>14009.41</v>
      </c>
      <c r="H4229">
        <f>_xlfn.MAXIFS(performance_data[portfolio_value],performance_data[portfolio_id],performance_data[[#This Row],[portfolio_id]])  -_xlfn.MINIFS(performance_data[portfolio_value],performance_data[portfolio_id],performance_data[[#This Row],[portfolio_id]])</f>
        <v>481394.79</v>
      </c>
    </row>
    <row r="4230" spans="1:8" x14ac:dyDescent="0.3">
      <c r="A4230">
        <v>1471</v>
      </c>
      <c r="B4230" s="1">
        <v>45245</v>
      </c>
      <c r="C4230">
        <v>81311.820000000007</v>
      </c>
      <c r="D4230">
        <v>16.07</v>
      </c>
      <c r="E4230">
        <v>18.63</v>
      </c>
      <c r="F4230">
        <v>8554.68</v>
      </c>
      <c r="G4230">
        <v>3904.44</v>
      </c>
      <c r="H4230">
        <f>_xlfn.MAXIFS(performance_data[portfolio_value],performance_data[portfolio_id],performance_data[[#This Row],[portfolio_id]])  -_xlfn.MINIFS(performance_data[portfolio_value],performance_data[portfolio_id],performance_data[[#This Row],[portfolio_id]])</f>
        <v>482465.44</v>
      </c>
    </row>
    <row r="4231" spans="1:8" x14ac:dyDescent="0.3">
      <c r="A4231">
        <v>7756</v>
      </c>
      <c r="B4231" s="1">
        <v>45003</v>
      </c>
      <c r="C4231">
        <v>81266.539999999994</v>
      </c>
      <c r="D4231">
        <v>12.73</v>
      </c>
      <c r="E4231">
        <v>12.16</v>
      </c>
      <c r="F4231">
        <v>11932.85</v>
      </c>
      <c r="G4231">
        <v>6392.45</v>
      </c>
      <c r="H4231">
        <f>_xlfn.MAXIFS(performance_data[portfolio_value],performance_data[portfolio_id],performance_data[[#This Row],[portfolio_id]])  -_xlfn.MINIFS(performance_data[portfolio_value],performance_data[portfolio_id],performance_data[[#This Row],[portfolio_id]])</f>
        <v>370918.12</v>
      </c>
    </row>
    <row r="4232" spans="1:8" x14ac:dyDescent="0.3">
      <c r="A4232">
        <v>5431</v>
      </c>
      <c r="B4232" s="1">
        <v>45219</v>
      </c>
      <c r="C4232">
        <v>81138.19</v>
      </c>
      <c r="D4232">
        <v>8.85</v>
      </c>
      <c r="E4232">
        <v>9.09</v>
      </c>
      <c r="F4232">
        <v>11908.82</v>
      </c>
      <c r="G4232">
        <v>17151.05</v>
      </c>
      <c r="H4232">
        <f>_xlfn.MAXIFS(performance_data[portfolio_value],performance_data[portfolio_id],performance_data[[#This Row],[portfolio_id]])  -_xlfn.MINIFS(performance_data[portfolio_value],performance_data[portfolio_id],performance_data[[#This Row],[portfolio_id]])</f>
        <v>445849.54</v>
      </c>
    </row>
    <row r="4233" spans="1:8" x14ac:dyDescent="0.3">
      <c r="A4233">
        <v>7071</v>
      </c>
      <c r="B4233" s="1">
        <v>45190</v>
      </c>
      <c r="C4233">
        <v>80920.52</v>
      </c>
      <c r="D4233">
        <v>17.61</v>
      </c>
      <c r="E4233">
        <v>20.58</v>
      </c>
      <c r="F4233">
        <v>8085.65</v>
      </c>
      <c r="G4233">
        <v>15118.8</v>
      </c>
      <c r="H4233">
        <f>_xlfn.MAXIFS(performance_data[portfolio_value],performance_data[portfolio_id],performance_data[[#This Row],[portfolio_id]])  -_xlfn.MINIFS(performance_data[portfolio_value],performance_data[portfolio_id],performance_data[[#This Row],[portfolio_id]])</f>
        <v>433278.87</v>
      </c>
    </row>
    <row r="4234" spans="1:8" x14ac:dyDescent="0.3">
      <c r="A4234">
        <v>8907</v>
      </c>
      <c r="B4234" s="1">
        <v>45204</v>
      </c>
      <c r="C4234">
        <v>80891.12</v>
      </c>
      <c r="D4234">
        <v>13.15</v>
      </c>
      <c r="E4234">
        <v>11.96</v>
      </c>
      <c r="F4234">
        <v>10855.12</v>
      </c>
      <c r="G4234">
        <v>15756.38</v>
      </c>
      <c r="H4234">
        <f>_xlfn.MAXIFS(performance_data[portfolio_value],performance_data[portfolio_id],performance_data[[#This Row],[portfolio_id]])  -_xlfn.MINIFS(performance_data[portfolio_value],performance_data[portfolio_id],performance_data[[#This Row],[portfolio_id]])</f>
        <v>482589.74</v>
      </c>
    </row>
    <row r="4235" spans="1:8" x14ac:dyDescent="0.3">
      <c r="A4235">
        <v>1471</v>
      </c>
      <c r="B4235" s="1">
        <v>44845</v>
      </c>
      <c r="C4235">
        <v>80841.13</v>
      </c>
      <c r="D4235">
        <v>-4.67</v>
      </c>
      <c r="E4235">
        <v>-5.08</v>
      </c>
      <c r="F4235">
        <v>9801.27</v>
      </c>
      <c r="G4235">
        <v>14761.16</v>
      </c>
      <c r="H4235">
        <f>_xlfn.MAXIFS(performance_data[portfolio_value],performance_data[portfolio_id],performance_data[[#This Row],[portfolio_id]])  -_xlfn.MINIFS(performance_data[portfolio_value],performance_data[portfolio_id],performance_data[[#This Row],[portfolio_id]])</f>
        <v>482465.44</v>
      </c>
    </row>
    <row r="4236" spans="1:8" x14ac:dyDescent="0.3">
      <c r="A4236">
        <v>4843</v>
      </c>
      <c r="B4236" s="1">
        <v>45511</v>
      </c>
      <c r="C4236">
        <v>80688.539999999994</v>
      </c>
      <c r="D4236">
        <v>-3.11</v>
      </c>
      <c r="E4236">
        <v>-3.57</v>
      </c>
      <c r="F4236">
        <v>4549.54</v>
      </c>
      <c r="G4236">
        <v>17254.38</v>
      </c>
      <c r="H4236">
        <f>_xlfn.MAXIFS(performance_data[portfolio_value],performance_data[portfolio_id],performance_data[[#This Row],[portfolio_id]])  -_xlfn.MINIFS(performance_data[portfolio_value],performance_data[portfolio_id],performance_data[[#This Row],[portfolio_id]])</f>
        <v>453583.27999999997</v>
      </c>
    </row>
    <row r="4237" spans="1:8" x14ac:dyDescent="0.3">
      <c r="A4237">
        <v>3574</v>
      </c>
      <c r="B4237" s="1">
        <v>45092</v>
      </c>
      <c r="C4237">
        <v>80502.399999999994</v>
      </c>
      <c r="D4237">
        <v>-3.65</v>
      </c>
      <c r="E4237">
        <v>-3.52</v>
      </c>
      <c r="F4237">
        <v>8033.76</v>
      </c>
      <c r="G4237">
        <v>16996.310000000001</v>
      </c>
      <c r="H4237">
        <f>_xlfn.MAXIFS(performance_data[portfolio_value],performance_data[portfolio_id],performance_data[[#This Row],[portfolio_id]])  -_xlfn.MINIFS(performance_data[portfolio_value],performance_data[portfolio_id],performance_data[[#This Row],[portfolio_id]])</f>
        <v>469908.89999999997</v>
      </c>
    </row>
    <row r="4238" spans="1:8" x14ac:dyDescent="0.3">
      <c r="A4238">
        <v>6906</v>
      </c>
      <c r="B4238" s="1">
        <v>45237</v>
      </c>
      <c r="C4238">
        <v>80476.990000000005</v>
      </c>
      <c r="D4238">
        <v>6.02</v>
      </c>
      <c r="E4238">
        <v>6.78</v>
      </c>
      <c r="F4238">
        <v>3948.47</v>
      </c>
      <c r="G4238">
        <v>18559.53</v>
      </c>
      <c r="H4238">
        <f>_xlfn.MAXIFS(performance_data[portfolio_value],performance_data[portfolio_id],performance_data[[#This Row],[portfolio_id]])  -_xlfn.MINIFS(performance_data[portfolio_value],performance_data[portfolio_id],performance_data[[#This Row],[portfolio_id]])</f>
        <v>386286.24</v>
      </c>
    </row>
    <row r="4239" spans="1:8" x14ac:dyDescent="0.3">
      <c r="A4239">
        <v>2525</v>
      </c>
      <c r="B4239" s="1">
        <v>45291</v>
      </c>
      <c r="C4239">
        <v>80419.47</v>
      </c>
      <c r="D4239">
        <v>0.66</v>
      </c>
      <c r="E4239">
        <v>0.62</v>
      </c>
      <c r="F4239">
        <v>742.01</v>
      </c>
      <c r="G4239">
        <v>18679.099999999999</v>
      </c>
      <c r="H4239">
        <f>_xlfn.MAXIFS(performance_data[portfolio_value],performance_data[portfolio_id],performance_data[[#This Row],[portfolio_id]])  -_xlfn.MINIFS(performance_data[portfolio_value],performance_data[portfolio_id],performance_data[[#This Row],[portfolio_id]])</f>
        <v>487382.06</v>
      </c>
    </row>
    <row r="4240" spans="1:8" x14ac:dyDescent="0.3">
      <c r="A4240">
        <v>2823</v>
      </c>
      <c r="B4240" s="1">
        <v>45043</v>
      </c>
      <c r="C4240">
        <v>80245.33</v>
      </c>
      <c r="D4240">
        <v>1.18</v>
      </c>
      <c r="E4240">
        <v>1.2</v>
      </c>
      <c r="F4240">
        <v>12139.91</v>
      </c>
      <c r="G4240">
        <v>16731.14</v>
      </c>
      <c r="H4240">
        <f>_xlfn.MAXIFS(performance_data[portfolio_value],performance_data[portfolio_id],performance_data[[#This Row],[portfolio_id]])  -_xlfn.MINIFS(performance_data[portfolio_value],performance_data[portfolio_id],performance_data[[#This Row],[portfolio_id]])</f>
        <v>464043.64</v>
      </c>
    </row>
    <row r="4241" spans="1:8" x14ac:dyDescent="0.3">
      <c r="A4241">
        <v>9983</v>
      </c>
      <c r="B4241" s="1">
        <v>45425</v>
      </c>
      <c r="C4241">
        <v>80124.100000000006</v>
      </c>
      <c r="D4241">
        <v>-9.8000000000000007</v>
      </c>
      <c r="E4241">
        <v>-11.16</v>
      </c>
      <c r="F4241">
        <v>1881.11</v>
      </c>
      <c r="G4241">
        <v>7483.39</v>
      </c>
      <c r="H4241">
        <f>_xlfn.MAXIFS(performance_data[portfolio_value],performance_data[portfolio_id],performance_data[[#This Row],[portfolio_id]])  -_xlfn.MINIFS(performance_data[portfolio_value],performance_data[portfolio_id],performance_data[[#This Row],[portfolio_id]])</f>
        <v>475948.09</v>
      </c>
    </row>
    <row r="4242" spans="1:8" x14ac:dyDescent="0.3">
      <c r="A4242">
        <v>3504</v>
      </c>
      <c r="B4242" s="1">
        <v>44885</v>
      </c>
      <c r="C4242">
        <v>80026.320000000007</v>
      </c>
      <c r="D4242">
        <v>15.32</v>
      </c>
      <c r="E4242">
        <v>14.74</v>
      </c>
      <c r="F4242">
        <v>7918.76</v>
      </c>
      <c r="G4242">
        <v>11590.31</v>
      </c>
      <c r="H4242">
        <f>_xlfn.MAXIFS(performance_data[portfolio_value],performance_data[portfolio_id],performance_data[[#This Row],[portfolio_id]])  -_xlfn.MINIFS(performance_data[portfolio_value],performance_data[portfolio_id],performance_data[[#This Row],[portfolio_id]])</f>
        <v>469495.57</v>
      </c>
    </row>
    <row r="4243" spans="1:8" x14ac:dyDescent="0.3">
      <c r="A4243">
        <v>2382</v>
      </c>
      <c r="B4243" s="1">
        <v>45484</v>
      </c>
      <c r="C4243">
        <v>79853.759999999995</v>
      </c>
      <c r="D4243">
        <v>0.38</v>
      </c>
      <c r="E4243">
        <v>0.33</v>
      </c>
      <c r="F4243">
        <v>6129.75</v>
      </c>
      <c r="G4243">
        <v>560.36</v>
      </c>
      <c r="H4243">
        <f>_xlfn.MAXIFS(performance_data[portfolio_value],performance_data[portfolio_id],performance_data[[#This Row],[portfolio_id]])  -_xlfn.MINIFS(performance_data[portfolio_value],performance_data[portfolio_id],performance_data[[#This Row],[portfolio_id]])</f>
        <v>438255.63</v>
      </c>
    </row>
    <row r="4244" spans="1:8" x14ac:dyDescent="0.3">
      <c r="A4244">
        <v>4877</v>
      </c>
      <c r="B4244" s="1">
        <v>45375</v>
      </c>
      <c r="C4244">
        <v>79769.240000000005</v>
      </c>
      <c r="D4244">
        <v>1.23</v>
      </c>
      <c r="E4244">
        <v>1.24</v>
      </c>
      <c r="F4244">
        <v>515.16</v>
      </c>
      <c r="G4244">
        <v>18266.78</v>
      </c>
      <c r="H4244">
        <f>_xlfn.MAXIFS(performance_data[portfolio_value],performance_data[portfolio_id],performance_data[[#This Row],[portfolio_id]])  -_xlfn.MINIFS(performance_data[portfolio_value],performance_data[portfolio_id],performance_data[[#This Row],[portfolio_id]])</f>
        <v>463210.19</v>
      </c>
    </row>
    <row r="4245" spans="1:8" x14ac:dyDescent="0.3">
      <c r="A4245">
        <v>5108</v>
      </c>
      <c r="B4245" s="1">
        <v>45163</v>
      </c>
      <c r="C4245">
        <v>79713.73</v>
      </c>
      <c r="D4245">
        <v>18.05</v>
      </c>
      <c r="E4245">
        <v>17.97</v>
      </c>
      <c r="F4245">
        <v>4330.41</v>
      </c>
      <c r="G4245">
        <v>6584.41</v>
      </c>
      <c r="H4245">
        <f>_xlfn.MAXIFS(performance_data[portfolio_value],performance_data[portfolio_id],performance_data[[#This Row],[portfolio_id]])  -_xlfn.MINIFS(performance_data[portfolio_value],performance_data[portfolio_id],performance_data[[#This Row],[portfolio_id]])</f>
        <v>468239.51</v>
      </c>
    </row>
    <row r="4246" spans="1:8" x14ac:dyDescent="0.3">
      <c r="A4246">
        <v>9525</v>
      </c>
      <c r="B4246" s="1">
        <v>45337</v>
      </c>
      <c r="C4246">
        <v>79610.31</v>
      </c>
      <c r="D4246">
        <v>-2.68</v>
      </c>
      <c r="E4246">
        <v>-2.46</v>
      </c>
      <c r="F4246">
        <v>9813.99</v>
      </c>
      <c r="G4246">
        <v>4078.92</v>
      </c>
      <c r="H4246">
        <f>_xlfn.MAXIFS(performance_data[portfolio_value],performance_data[portfolio_id],performance_data[[#This Row],[portfolio_id]])  -_xlfn.MINIFS(performance_data[portfolio_value],performance_data[portfolio_id],performance_data[[#This Row],[portfolio_id]])</f>
        <v>443691.57</v>
      </c>
    </row>
    <row r="4247" spans="1:8" x14ac:dyDescent="0.3">
      <c r="A4247">
        <v>2598</v>
      </c>
      <c r="B4247" s="1">
        <v>44841</v>
      </c>
      <c r="C4247">
        <v>79568.509999999995</v>
      </c>
      <c r="D4247">
        <v>-9.14</v>
      </c>
      <c r="E4247">
        <v>-10.68</v>
      </c>
      <c r="F4247">
        <v>18595.34</v>
      </c>
      <c r="G4247">
        <v>4491.92</v>
      </c>
      <c r="H4247">
        <f>_xlfn.MAXIFS(performance_data[portfolio_value],performance_data[portfolio_id],performance_data[[#This Row],[portfolio_id]])  -_xlfn.MINIFS(performance_data[portfolio_value],performance_data[portfolio_id],performance_data[[#This Row],[portfolio_id]])</f>
        <v>483701.93</v>
      </c>
    </row>
    <row r="4248" spans="1:8" x14ac:dyDescent="0.3">
      <c r="A4248">
        <v>2055</v>
      </c>
      <c r="B4248" s="1">
        <v>44933</v>
      </c>
      <c r="C4248">
        <v>79555.63</v>
      </c>
      <c r="D4248">
        <v>-7.64</v>
      </c>
      <c r="E4248">
        <v>-7.86</v>
      </c>
      <c r="F4248">
        <v>5005.29</v>
      </c>
      <c r="G4248">
        <v>4389.16</v>
      </c>
      <c r="H4248">
        <f>_xlfn.MAXIFS(performance_data[portfolio_value],performance_data[portfolio_id],performance_data[[#This Row],[portfolio_id]])  -_xlfn.MINIFS(performance_data[portfolio_value],performance_data[portfolio_id],performance_data[[#This Row],[portfolio_id]])</f>
        <v>480568.31</v>
      </c>
    </row>
    <row r="4249" spans="1:8" x14ac:dyDescent="0.3">
      <c r="A4249">
        <v>8356</v>
      </c>
      <c r="B4249" s="1">
        <v>44981</v>
      </c>
      <c r="C4249">
        <v>79496.19</v>
      </c>
      <c r="D4249">
        <v>-6.48</v>
      </c>
      <c r="E4249">
        <v>-5.36</v>
      </c>
      <c r="F4249">
        <v>14989.2</v>
      </c>
      <c r="G4249">
        <v>14217.56</v>
      </c>
      <c r="H4249">
        <f>_xlfn.MAXIFS(performance_data[portfolio_value],performance_data[portfolio_id],performance_data[[#This Row],[portfolio_id]])  -_xlfn.MINIFS(performance_data[portfolio_value],performance_data[portfolio_id],performance_data[[#This Row],[portfolio_id]])</f>
        <v>446952.44999999995</v>
      </c>
    </row>
    <row r="4250" spans="1:8" x14ac:dyDescent="0.3">
      <c r="A4250">
        <v>7159</v>
      </c>
      <c r="B4250" s="1">
        <v>45015</v>
      </c>
      <c r="C4250">
        <v>79428.160000000003</v>
      </c>
      <c r="D4250">
        <v>8.74</v>
      </c>
      <c r="E4250">
        <v>7.36</v>
      </c>
      <c r="F4250">
        <v>7202.24</v>
      </c>
      <c r="G4250">
        <v>7474.75</v>
      </c>
      <c r="H4250">
        <f>_xlfn.MAXIFS(performance_data[portfolio_value],performance_data[portfolio_id],performance_data[[#This Row],[portfolio_id]])  -_xlfn.MINIFS(performance_data[portfolio_value],performance_data[portfolio_id],performance_data[[#This Row],[portfolio_id]])</f>
        <v>475159.84</v>
      </c>
    </row>
    <row r="4251" spans="1:8" x14ac:dyDescent="0.3">
      <c r="A4251">
        <v>2697</v>
      </c>
      <c r="B4251" s="1">
        <v>45061</v>
      </c>
      <c r="C4251">
        <v>79388.429999999993</v>
      </c>
      <c r="D4251">
        <v>-2.92</v>
      </c>
      <c r="E4251">
        <v>-2.93</v>
      </c>
      <c r="F4251">
        <v>14456.86</v>
      </c>
      <c r="G4251">
        <v>13336.78</v>
      </c>
      <c r="H4251">
        <f>_xlfn.MAXIFS(performance_data[portfolio_value],performance_data[portfolio_id],performance_data[[#This Row],[portfolio_id]])  -_xlfn.MINIFS(performance_data[portfolio_value],performance_data[portfolio_id],performance_data[[#This Row],[portfolio_id]])</f>
        <v>490596.61000000004</v>
      </c>
    </row>
    <row r="4252" spans="1:8" x14ac:dyDescent="0.3">
      <c r="A4252">
        <v>7258</v>
      </c>
      <c r="B4252" s="1">
        <v>45436</v>
      </c>
      <c r="C4252">
        <v>78999.649999999994</v>
      </c>
      <c r="D4252">
        <v>13.26</v>
      </c>
      <c r="E4252">
        <v>15.18</v>
      </c>
      <c r="F4252">
        <v>7186.15</v>
      </c>
      <c r="G4252">
        <v>6475.38</v>
      </c>
      <c r="H4252">
        <f>_xlfn.MAXIFS(performance_data[portfolio_value],performance_data[portfolio_id],performance_data[[#This Row],[portfolio_id]])  -_xlfn.MINIFS(performance_data[portfolio_value],performance_data[portfolio_id],performance_data[[#This Row],[portfolio_id]])</f>
        <v>440287.99</v>
      </c>
    </row>
    <row r="4253" spans="1:8" x14ac:dyDescent="0.3">
      <c r="A4253">
        <v>9900</v>
      </c>
      <c r="B4253" s="1">
        <v>44936</v>
      </c>
      <c r="C4253">
        <v>78956.22</v>
      </c>
      <c r="D4253">
        <v>4.41</v>
      </c>
      <c r="E4253">
        <v>4.26</v>
      </c>
      <c r="F4253">
        <v>10432.700000000001</v>
      </c>
      <c r="G4253">
        <v>798.49</v>
      </c>
      <c r="H4253">
        <f>_xlfn.MAXIFS(performance_data[portfolio_value],performance_data[portfolio_id],performance_data[[#This Row],[portfolio_id]])  -_xlfn.MINIFS(performance_data[portfolio_value],performance_data[portfolio_id],performance_data[[#This Row],[portfolio_id]])</f>
        <v>451618.76</v>
      </c>
    </row>
    <row r="4254" spans="1:8" x14ac:dyDescent="0.3">
      <c r="A4254">
        <v>7747</v>
      </c>
      <c r="B4254" s="1">
        <v>45534</v>
      </c>
      <c r="C4254">
        <v>78894.37</v>
      </c>
      <c r="D4254">
        <v>13.88</v>
      </c>
      <c r="E4254">
        <v>15.34</v>
      </c>
      <c r="F4254">
        <v>4918.6000000000004</v>
      </c>
      <c r="G4254">
        <v>16788.2</v>
      </c>
      <c r="H4254">
        <f>_xlfn.MAXIFS(performance_data[portfolio_value],performance_data[portfolio_id],performance_data[[#This Row],[portfolio_id]])  -_xlfn.MINIFS(performance_data[portfolio_value],performance_data[portfolio_id],performance_data[[#This Row],[portfolio_id]])</f>
        <v>485139.11</v>
      </c>
    </row>
    <row r="4255" spans="1:8" x14ac:dyDescent="0.3">
      <c r="A4255">
        <v>6416</v>
      </c>
      <c r="B4255" s="1">
        <v>45543</v>
      </c>
      <c r="C4255">
        <v>78702.36</v>
      </c>
      <c r="D4255">
        <v>8.91</v>
      </c>
      <c r="E4255">
        <v>7.22</v>
      </c>
      <c r="F4255">
        <v>345.41</v>
      </c>
      <c r="G4255">
        <v>8486.2900000000009</v>
      </c>
      <c r="H4255">
        <f>_xlfn.MAXIFS(performance_data[portfolio_value],performance_data[portfolio_id],performance_data[[#This Row],[portfolio_id]])  -_xlfn.MINIFS(performance_data[portfolio_value],performance_data[portfolio_id],performance_data[[#This Row],[portfolio_id]])</f>
        <v>452655.38</v>
      </c>
    </row>
    <row r="4256" spans="1:8" x14ac:dyDescent="0.3">
      <c r="A4256">
        <v>1932</v>
      </c>
      <c r="B4256" s="1">
        <v>44916</v>
      </c>
      <c r="C4256">
        <v>78694.600000000006</v>
      </c>
      <c r="D4256">
        <v>8.8800000000000008</v>
      </c>
      <c r="E4256">
        <v>9.4</v>
      </c>
      <c r="F4256">
        <v>796.91</v>
      </c>
      <c r="G4256">
        <v>14938.38</v>
      </c>
      <c r="H4256">
        <f>_xlfn.MAXIFS(performance_data[portfolio_value],performance_data[portfolio_id],performance_data[[#This Row],[portfolio_id]])  -_xlfn.MINIFS(performance_data[portfolio_value],performance_data[portfolio_id],performance_data[[#This Row],[portfolio_id]])</f>
        <v>436132.11000000004</v>
      </c>
    </row>
    <row r="4257" spans="1:8" x14ac:dyDescent="0.3">
      <c r="A4257">
        <v>3558</v>
      </c>
      <c r="B4257" s="1">
        <v>44983</v>
      </c>
      <c r="C4257">
        <v>78624.320000000007</v>
      </c>
      <c r="D4257">
        <v>8.51</v>
      </c>
      <c r="E4257">
        <v>6.91</v>
      </c>
      <c r="F4257">
        <v>6976.26</v>
      </c>
      <c r="G4257">
        <v>17378.22</v>
      </c>
      <c r="H4257">
        <f>_xlfn.MAXIFS(performance_data[portfolio_value],performance_data[portfolio_id],performance_data[[#This Row],[portfolio_id]])  -_xlfn.MINIFS(performance_data[portfolio_value],performance_data[portfolio_id],performance_data[[#This Row],[portfolio_id]])</f>
        <v>425424.75</v>
      </c>
    </row>
    <row r="4258" spans="1:8" x14ac:dyDescent="0.3">
      <c r="A4258">
        <v>1475</v>
      </c>
      <c r="B4258" s="1">
        <v>44854</v>
      </c>
      <c r="C4258">
        <v>78575.679999999993</v>
      </c>
      <c r="D4258">
        <v>0.42</v>
      </c>
      <c r="E4258">
        <v>0.37</v>
      </c>
      <c r="F4258">
        <v>2180.9499999999998</v>
      </c>
      <c r="G4258">
        <v>16305.48</v>
      </c>
      <c r="H4258">
        <f>_xlfn.MAXIFS(performance_data[portfolio_value],performance_data[portfolio_id],performance_data[[#This Row],[portfolio_id]])  -_xlfn.MINIFS(performance_data[portfolio_value],performance_data[portfolio_id],performance_data[[#This Row],[portfolio_id]])</f>
        <v>429460.27</v>
      </c>
    </row>
    <row r="4259" spans="1:8" x14ac:dyDescent="0.3">
      <c r="A4259">
        <v>2696</v>
      </c>
      <c r="B4259" s="1">
        <v>45444</v>
      </c>
      <c r="C4259">
        <v>78507.37</v>
      </c>
      <c r="D4259">
        <v>5.49</v>
      </c>
      <c r="E4259">
        <v>6.44</v>
      </c>
      <c r="F4259">
        <v>14929.17</v>
      </c>
      <c r="G4259">
        <v>13728.38</v>
      </c>
      <c r="H4259">
        <f>_xlfn.MAXIFS(performance_data[portfolio_value],performance_data[portfolio_id],performance_data[[#This Row],[portfolio_id]])  -_xlfn.MINIFS(performance_data[portfolio_value],performance_data[portfolio_id],performance_data[[#This Row],[portfolio_id]])</f>
        <v>485007.75</v>
      </c>
    </row>
    <row r="4260" spans="1:8" x14ac:dyDescent="0.3">
      <c r="A4260">
        <v>9116</v>
      </c>
      <c r="B4260" s="1">
        <v>45253</v>
      </c>
      <c r="C4260">
        <v>78286.34</v>
      </c>
      <c r="D4260">
        <v>15.92</v>
      </c>
      <c r="E4260">
        <v>14.85</v>
      </c>
      <c r="F4260">
        <v>849.99</v>
      </c>
      <c r="G4260">
        <v>16719.009999999998</v>
      </c>
      <c r="H4260">
        <f>_xlfn.MAXIFS(performance_data[portfolio_value],performance_data[portfolio_id],performance_data[[#This Row],[portfolio_id]])  -_xlfn.MINIFS(performance_data[portfolio_value],performance_data[portfolio_id],performance_data[[#This Row],[portfolio_id]])</f>
        <v>466328.86</v>
      </c>
    </row>
    <row r="4261" spans="1:8" x14ac:dyDescent="0.3">
      <c r="A4261">
        <v>1787</v>
      </c>
      <c r="B4261" s="1">
        <v>45560</v>
      </c>
      <c r="C4261">
        <v>78284.800000000003</v>
      </c>
      <c r="D4261">
        <v>19.37</v>
      </c>
      <c r="E4261">
        <v>21.31</v>
      </c>
      <c r="F4261">
        <v>13109.11</v>
      </c>
      <c r="G4261">
        <v>17208.79</v>
      </c>
      <c r="H4261">
        <f>_xlfn.MAXIFS(performance_data[portfolio_value],performance_data[portfolio_id],performance_data[[#This Row],[portfolio_id]])  -_xlfn.MINIFS(performance_data[portfolio_value],performance_data[portfolio_id],performance_data[[#This Row],[portfolio_id]])</f>
        <v>436386.18</v>
      </c>
    </row>
    <row r="4262" spans="1:8" x14ac:dyDescent="0.3">
      <c r="A4262">
        <v>5318</v>
      </c>
      <c r="B4262" s="1">
        <v>45221</v>
      </c>
      <c r="C4262">
        <v>78185.14</v>
      </c>
      <c r="D4262">
        <v>9.3800000000000008</v>
      </c>
      <c r="E4262">
        <v>7.81</v>
      </c>
      <c r="F4262">
        <v>17388.66</v>
      </c>
      <c r="G4262">
        <v>16139.04</v>
      </c>
      <c r="H4262">
        <f>_xlfn.MAXIFS(performance_data[portfolio_value],performance_data[portfolio_id],performance_data[[#This Row],[portfolio_id]])  -_xlfn.MINIFS(performance_data[portfolio_value],performance_data[portfolio_id],performance_data[[#This Row],[portfolio_id]])</f>
        <v>455115.75</v>
      </c>
    </row>
    <row r="4263" spans="1:8" x14ac:dyDescent="0.3">
      <c r="A4263">
        <v>9236</v>
      </c>
      <c r="B4263" s="1">
        <v>45491</v>
      </c>
      <c r="C4263">
        <v>78171.600000000006</v>
      </c>
      <c r="D4263">
        <v>-0.57999999999999996</v>
      </c>
      <c r="E4263">
        <v>-0.62</v>
      </c>
      <c r="F4263">
        <v>1429.03</v>
      </c>
      <c r="G4263">
        <v>18680.57</v>
      </c>
      <c r="H4263">
        <f>_xlfn.MAXIFS(performance_data[portfolio_value],performance_data[portfolio_id],performance_data[[#This Row],[portfolio_id]])  -_xlfn.MINIFS(performance_data[portfolio_value],performance_data[portfolio_id],performance_data[[#This Row],[portfolio_id]])</f>
        <v>437102.15</v>
      </c>
    </row>
    <row r="4264" spans="1:8" x14ac:dyDescent="0.3">
      <c r="A4264">
        <v>1405</v>
      </c>
      <c r="B4264" s="1">
        <v>44889</v>
      </c>
      <c r="C4264">
        <v>78146.429999999993</v>
      </c>
      <c r="D4264">
        <v>-4.09</v>
      </c>
      <c r="E4264">
        <v>-4.41</v>
      </c>
      <c r="F4264">
        <v>18330.87</v>
      </c>
      <c r="G4264">
        <v>19526.78</v>
      </c>
      <c r="H4264">
        <f>_xlfn.MAXIFS(performance_data[portfolio_value],performance_data[portfolio_id],performance_data[[#This Row],[portfolio_id]])  -_xlfn.MINIFS(performance_data[portfolio_value],performance_data[portfolio_id],performance_data[[#This Row],[portfolio_id]])</f>
        <v>448826.29000000004</v>
      </c>
    </row>
    <row r="4265" spans="1:8" x14ac:dyDescent="0.3">
      <c r="A4265">
        <v>6263</v>
      </c>
      <c r="B4265" s="1">
        <v>44980</v>
      </c>
      <c r="C4265">
        <v>78140.34</v>
      </c>
      <c r="D4265">
        <v>13.18</v>
      </c>
      <c r="E4265">
        <v>13.98</v>
      </c>
      <c r="F4265">
        <v>9966.32</v>
      </c>
      <c r="G4265">
        <v>9120.7000000000007</v>
      </c>
      <c r="H4265">
        <f>_xlfn.MAXIFS(performance_data[portfolio_value],performance_data[portfolio_id],performance_data[[#This Row],[portfolio_id]])  -_xlfn.MINIFS(performance_data[portfolio_value],performance_data[portfolio_id],performance_data[[#This Row],[portfolio_id]])</f>
        <v>474822.41</v>
      </c>
    </row>
    <row r="4266" spans="1:8" x14ac:dyDescent="0.3">
      <c r="A4266">
        <v>1029</v>
      </c>
      <c r="B4266" s="1">
        <v>45329</v>
      </c>
      <c r="C4266">
        <v>78113.570000000007</v>
      </c>
      <c r="D4266">
        <v>-2.59</v>
      </c>
      <c r="E4266">
        <v>-2.13</v>
      </c>
      <c r="F4266">
        <v>17940.240000000002</v>
      </c>
      <c r="G4266">
        <v>6457.52</v>
      </c>
      <c r="H4266">
        <f>_xlfn.MAXIFS(performance_data[portfolio_value],performance_data[portfolio_id],performance_data[[#This Row],[portfolio_id]])  -_xlfn.MINIFS(performance_data[portfolio_value],performance_data[portfolio_id],performance_data[[#This Row],[portfolio_id]])</f>
        <v>457051.31000000006</v>
      </c>
    </row>
    <row r="4267" spans="1:8" x14ac:dyDescent="0.3">
      <c r="A4267">
        <v>7265</v>
      </c>
      <c r="B4267" s="1">
        <v>45344</v>
      </c>
      <c r="C4267">
        <v>78102.63</v>
      </c>
      <c r="D4267">
        <v>3.55</v>
      </c>
      <c r="E4267">
        <v>3.29</v>
      </c>
      <c r="F4267">
        <v>18171.3</v>
      </c>
      <c r="G4267">
        <v>9453.02</v>
      </c>
      <c r="H4267">
        <f>_xlfn.MAXIFS(performance_data[portfolio_value],performance_data[portfolio_id],performance_data[[#This Row],[portfolio_id]])  -_xlfn.MINIFS(performance_data[portfolio_value],performance_data[portfolio_id],performance_data[[#This Row],[portfolio_id]])</f>
        <v>460611.42</v>
      </c>
    </row>
    <row r="4268" spans="1:8" x14ac:dyDescent="0.3">
      <c r="A4268">
        <v>1471</v>
      </c>
      <c r="B4268" s="1">
        <v>45241</v>
      </c>
      <c r="C4268">
        <v>78027.100000000006</v>
      </c>
      <c r="D4268">
        <v>16.64</v>
      </c>
      <c r="E4268">
        <v>15.39</v>
      </c>
      <c r="F4268">
        <v>12616.07</v>
      </c>
      <c r="G4268">
        <v>15484.35</v>
      </c>
      <c r="H4268">
        <f>_xlfn.MAXIFS(performance_data[portfolio_value],performance_data[portfolio_id],performance_data[[#This Row],[portfolio_id]])  -_xlfn.MINIFS(performance_data[portfolio_value],performance_data[portfolio_id],performance_data[[#This Row],[portfolio_id]])</f>
        <v>482465.44</v>
      </c>
    </row>
    <row r="4269" spans="1:8" x14ac:dyDescent="0.3">
      <c r="A4269">
        <v>5559</v>
      </c>
      <c r="B4269" s="1">
        <v>44870</v>
      </c>
      <c r="C4269">
        <v>78007.13</v>
      </c>
      <c r="D4269">
        <v>19.600000000000001</v>
      </c>
      <c r="E4269">
        <v>22.99</v>
      </c>
      <c r="F4269">
        <v>4273.92</v>
      </c>
      <c r="G4269">
        <v>4943.45</v>
      </c>
      <c r="H4269">
        <f>_xlfn.MAXIFS(performance_data[portfolio_value],performance_data[portfolio_id],performance_data[[#This Row],[portfolio_id]])  -_xlfn.MINIFS(performance_data[portfolio_value],performance_data[portfolio_id],performance_data[[#This Row],[portfolio_id]])</f>
        <v>465068.35000000003</v>
      </c>
    </row>
    <row r="4270" spans="1:8" x14ac:dyDescent="0.3">
      <c r="A4270">
        <v>4957</v>
      </c>
      <c r="B4270" s="1">
        <v>45342</v>
      </c>
      <c r="C4270">
        <v>77982.070000000007</v>
      </c>
      <c r="D4270">
        <v>15.13</v>
      </c>
      <c r="E4270">
        <v>17.87</v>
      </c>
      <c r="F4270">
        <v>8263.67</v>
      </c>
      <c r="G4270">
        <v>19341.93</v>
      </c>
      <c r="H4270">
        <f>_xlfn.MAXIFS(performance_data[portfolio_value],performance_data[portfolio_id],performance_data[[#This Row],[portfolio_id]])  -_xlfn.MINIFS(performance_data[portfolio_value],performance_data[portfolio_id],performance_data[[#This Row],[portfolio_id]])</f>
        <v>454007.82</v>
      </c>
    </row>
    <row r="4271" spans="1:8" x14ac:dyDescent="0.3">
      <c r="A4271">
        <v>2150</v>
      </c>
      <c r="B4271" s="1">
        <v>44971</v>
      </c>
      <c r="C4271">
        <v>77961.67</v>
      </c>
      <c r="D4271">
        <v>11.12</v>
      </c>
      <c r="E4271">
        <v>13.06</v>
      </c>
      <c r="F4271">
        <v>8993.56</v>
      </c>
      <c r="G4271">
        <v>10067.209999999999</v>
      </c>
      <c r="H4271">
        <f>_xlfn.MAXIFS(performance_data[portfolio_value],performance_data[portfolio_id],performance_data[[#This Row],[portfolio_id]])  -_xlfn.MINIFS(performance_data[portfolio_value],performance_data[portfolio_id],performance_data[[#This Row],[portfolio_id]])</f>
        <v>452694.02999999997</v>
      </c>
    </row>
    <row r="4272" spans="1:8" x14ac:dyDescent="0.3">
      <c r="A4272">
        <v>9730</v>
      </c>
      <c r="B4272" s="1">
        <v>44978</v>
      </c>
      <c r="C4272">
        <v>77844.17</v>
      </c>
      <c r="D4272">
        <v>-8.5399999999999991</v>
      </c>
      <c r="E4272">
        <v>-9.6300000000000008</v>
      </c>
      <c r="F4272">
        <v>10935.19</v>
      </c>
      <c r="G4272">
        <v>9994.51</v>
      </c>
      <c r="H4272">
        <f>_xlfn.MAXIFS(performance_data[portfolio_value],performance_data[portfolio_id],performance_data[[#This Row],[portfolio_id]])  -_xlfn.MINIFS(performance_data[portfolio_value],performance_data[portfolio_id],performance_data[[#This Row],[portfolio_id]])</f>
        <v>418065.69999999995</v>
      </c>
    </row>
    <row r="4273" spans="1:8" x14ac:dyDescent="0.3">
      <c r="A4273">
        <v>4957</v>
      </c>
      <c r="B4273" s="1">
        <v>45117</v>
      </c>
      <c r="C4273">
        <v>77736.92</v>
      </c>
      <c r="D4273">
        <v>2.75</v>
      </c>
      <c r="E4273">
        <v>3.2</v>
      </c>
      <c r="F4273">
        <v>3993.07</v>
      </c>
      <c r="G4273">
        <v>8439.51</v>
      </c>
      <c r="H4273">
        <f>_xlfn.MAXIFS(performance_data[portfolio_value],performance_data[portfolio_id],performance_data[[#This Row],[portfolio_id]])  -_xlfn.MINIFS(performance_data[portfolio_value],performance_data[portfolio_id],performance_data[[#This Row],[portfolio_id]])</f>
        <v>454007.82</v>
      </c>
    </row>
    <row r="4274" spans="1:8" x14ac:dyDescent="0.3">
      <c r="A4274">
        <v>6536</v>
      </c>
      <c r="B4274" s="1">
        <v>44945</v>
      </c>
      <c r="C4274">
        <v>77717.119999999995</v>
      </c>
      <c r="D4274">
        <v>11.52</v>
      </c>
      <c r="E4274">
        <v>9.8000000000000007</v>
      </c>
      <c r="F4274">
        <v>8580.9</v>
      </c>
      <c r="G4274">
        <v>9193.14</v>
      </c>
      <c r="H4274">
        <f>_xlfn.MAXIFS(performance_data[portfolio_value],performance_data[portfolio_id],performance_data[[#This Row],[portfolio_id]])  -_xlfn.MINIFS(performance_data[portfolio_value],performance_data[portfolio_id],performance_data[[#This Row],[portfolio_id]])</f>
        <v>418170.61</v>
      </c>
    </row>
    <row r="4275" spans="1:8" x14ac:dyDescent="0.3">
      <c r="A4275">
        <v>2142</v>
      </c>
      <c r="B4275" s="1">
        <v>45395</v>
      </c>
      <c r="C4275">
        <v>77692.81</v>
      </c>
      <c r="D4275">
        <v>19.61</v>
      </c>
      <c r="E4275">
        <v>22.28</v>
      </c>
      <c r="F4275">
        <v>8835.61</v>
      </c>
      <c r="G4275">
        <v>10440.69</v>
      </c>
      <c r="H4275">
        <f>_xlfn.MAXIFS(performance_data[portfolio_value],performance_data[portfolio_id],performance_data[[#This Row],[portfolio_id]])  -_xlfn.MINIFS(performance_data[portfolio_value],performance_data[portfolio_id],performance_data[[#This Row],[portfolio_id]])</f>
        <v>469379.89</v>
      </c>
    </row>
    <row r="4276" spans="1:8" x14ac:dyDescent="0.3">
      <c r="A4276">
        <v>2304</v>
      </c>
      <c r="B4276" s="1">
        <v>45160</v>
      </c>
      <c r="C4276">
        <v>77527.58</v>
      </c>
      <c r="D4276">
        <v>-6.27</v>
      </c>
      <c r="E4276">
        <v>-5.15</v>
      </c>
      <c r="F4276">
        <v>1318.19</v>
      </c>
      <c r="G4276">
        <v>3843.01</v>
      </c>
      <c r="H4276">
        <f>_xlfn.MAXIFS(performance_data[portfolio_value],performance_data[portfolio_id],performance_data[[#This Row],[portfolio_id]])  -_xlfn.MINIFS(performance_data[portfolio_value],performance_data[portfolio_id],performance_data[[#This Row],[portfolio_id]])</f>
        <v>451431.26</v>
      </c>
    </row>
    <row r="4277" spans="1:8" x14ac:dyDescent="0.3">
      <c r="A4277">
        <v>6416</v>
      </c>
      <c r="B4277" s="1">
        <v>45034</v>
      </c>
      <c r="C4277">
        <v>77501.27</v>
      </c>
      <c r="D4277">
        <v>-3.84</v>
      </c>
      <c r="E4277">
        <v>-3.66</v>
      </c>
      <c r="F4277">
        <v>5613.6</v>
      </c>
      <c r="G4277">
        <v>12889.09</v>
      </c>
      <c r="H4277">
        <f>_xlfn.MAXIFS(performance_data[portfolio_value],performance_data[portfolio_id],performance_data[[#This Row],[portfolio_id]])  -_xlfn.MINIFS(performance_data[portfolio_value],performance_data[portfolio_id],performance_data[[#This Row],[portfolio_id]])</f>
        <v>452655.38</v>
      </c>
    </row>
    <row r="4278" spans="1:8" x14ac:dyDescent="0.3">
      <c r="A4278">
        <v>7858</v>
      </c>
      <c r="B4278" s="1">
        <v>45018</v>
      </c>
      <c r="C4278">
        <v>77401.850000000006</v>
      </c>
      <c r="D4278">
        <v>2.71</v>
      </c>
      <c r="E4278">
        <v>2.69</v>
      </c>
      <c r="F4278">
        <v>5907.11</v>
      </c>
      <c r="G4278">
        <v>5200.78</v>
      </c>
      <c r="H4278">
        <f>_xlfn.MAXIFS(performance_data[portfolio_value],performance_data[portfolio_id],performance_data[[#This Row],[portfolio_id]])  -_xlfn.MINIFS(performance_data[portfolio_value],performance_data[portfolio_id],performance_data[[#This Row],[portfolio_id]])</f>
        <v>441350.53</v>
      </c>
    </row>
    <row r="4279" spans="1:8" x14ac:dyDescent="0.3">
      <c r="A4279">
        <v>8977</v>
      </c>
      <c r="B4279" s="1">
        <v>45036</v>
      </c>
      <c r="C4279">
        <v>77349.61</v>
      </c>
      <c r="D4279">
        <v>-6.38</v>
      </c>
      <c r="E4279">
        <v>-5.44</v>
      </c>
      <c r="F4279">
        <v>18721.95</v>
      </c>
      <c r="G4279">
        <v>8127.74</v>
      </c>
      <c r="H4279">
        <f>_xlfn.MAXIFS(performance_data[portfolio_value],performance_data[portfolio_id],performance_data[[#This Row],[portfolio_id]])  -_xlfn.MINIFS(performance_data[portfolio_value],performance_data[portfolio_id],performance_data[[#This Row],[portfolio_id]])</f>
        <v>466406.88</v>
      </c>
    </row>
    <row r="4280" spans="1:8" x14ac:dyDescent="0.3">
      <c r="A4280">
        <v>4321</v>
      </c>
      <c r="B4280" s="1">
        <v>45173</v>
      </c>
      <c r="C4280">
        <v>77287.31</v>
      </c>
      <c r="D4280">
        <v>3.99</v>
      </c>
      <c r="E4280">
        <v>3.72</v>
      </c>
      <c r="F4280">
        <v>13016.42</v>
      </c>
      <c r="G4280">
        <v>1706.74</v>
      </c>
      <c r="H4280">
        <f>_xlfn.MAXIFS(performance_data[portfolio_value],performance_data[portfolio_id],performance_data[[#This Row],[portfolio_id]])  -_xlfn.MINIFS(performance_data[portfolio_value],performance_data[portfolio_id],performance_data[[#This Row],[portfolio_id]])</f>
        <v>487167.08</v>
      </c>
    </row>
    <row r="4281" spans="1:8" x14ac:dyDescent="0.3">
      <c r="A4281">
        <v>5663</v>
      </c>
      <c r="B4281" s="1">
        <v>45332</v>
      </c>
      <c r="C4281">
        <v>77197.179999999993</v>
      </c>
      <c r="D4281">
        <v>-7.02</v>
      </c>
      <c r="E4281">
        <v>-6.98</v>
      </c>
      <c r="F4281">
        <v>18264.669999999998</v>
      </c>
      <c r="G4281">
        <v>6699.38</v>
      </c>
      <c r="H4281">
        <f>_xlfn.MAXIFS(performance_data[portfolio_value],performance_data[portfolio_id],performance_data[[#This Row],[portfolio_id]])  -_xlfn.MINIFS(performance_data[portfolio_value],performance_data[portfolio_id],performance_data[[#This Row],[portfolio_id]])</f>
        <v>433192.81</v>
      </c>
    </row>
    <row r="4282" spans="1:8" x14ac:dyDescent="0.3">
      <c r="A4282">
        <v>9525</v>
      </c>
      <c r="B4282" s="1">
        <v>45058</v>
      </c>
      <c r="C4282">
        <v>77083.570000000007</v>
      </c>
      <c r="D4282">
        <v>8.16</v>
      </c>
      <c r="E4282">
        <v>8.26</v>
      </c>
      <c r="F4282">
        <v>15425.11</v>
      </c>
      <c r="G4282">
        <v>16592.07</v>
      </c>
      <c r="H4282">
        <f>_xlfn.MAXIFS(performance_data[portfolio_value],performance_data[portfolio_id],performance_data[[#This Row],[portfolio_id]])  -_xlfn.MINIFS(performance_data[portfolio_value],performance_data[portfolio_id],performance_data[[#This Row],[portfolio_id]])</f>
        <v>443691.57</v>
      </c>
    </row>
    <row r="4283" spans="1:8" x14ac:dyDescent="0.3">
      <c r="A4283">
        <v>9656</v>
      </c>
      <c r="B4283" s="1">
        <v>45008</v>
      </c>
      <c r="C4283">
        <v>76926.720000000001</v>
      </c>
      <c r="D4283">
        <v>12.76</v>
      </c>
      <c r="E4283">
        <v>11.24</v>
      </c>
      <c r="F4283">
        <v>5746.94</v>
      </c>
      <c r="G4283">
        <v>9434.91</v>
      </c>
      <c r="H4283">
        <f>_xlfn.MAXIFS(performance_data[portfolio_value],performance_data[portfolio_id],performance_data[[#This Row],[portfolio_id]])  -_xlfn.MINIFS(performance_data[portfolio_value],performance_data[portfolio_id],performance_data[[#This Row],[portfolio_id]])</f>
        <v>453690.11</v>
      </c>
    </row>
    <row r="4284" spans="1:8" x14ac:dyDescent="0.3">
      <c r="A4284">
        <v>4700</v>
      </c>
      <c r="B4284" s="1">
        <v>44830</v>
      </c>
      <c r="C4284">
        <v>76763.039999999994</v>
      </c>
      <c r="D4284">
        <v>16.14</v>
      </c>
      <c r="E4284">
        <v>16.600000000000001</v>
      </c>
      <c r="F4284">
        <v>14036.96</v>
      </c>
      <c r="G4284">
        <v>2832.74</v>
      </c>
      <c r="H4284">
        <f>_xlfn.MAXIFS(performance_data[portfolio_value],performance_data[portfolio_id],performance_data[[#This Row],[portfolio_id]])  -_xlfn.MINIFS(performance_data[portfolio_value],performance_data[portfolio_id],performance_data[[#This Row],[portfolio_id]])</f>
        <v>435590.85</v>
      </c>
    </row>
    <row r="4285" spans="1:8" x14ac:dyDescent="0.3">
      <c r="A4285">
        <v>7948</v>
      </c>
      <c r="B4285" s="1">
        <v>45364</v>
      </c>
      <c r="C4285">
        <v>76762.63</v>
      </c>
      <c r="D4285">
        <v>11.52</v>
      </c>
      <c r="E4285">
        <v>10.64</v>
      </c>
      <c r="F4285">
        <v>5267.61</v>
      </c>
      <c r="G4285">
        <v>1770.28</v>
      </c>
      <c r="H4285">
        <f>_xlfn.MAXIFS(performance_data[portfolio_value],performance_data[portfolio_id],performance_data[[#This Row],[portfolio_id]])  -_xlfn.MINIFS(performance_data[portfolio_value],performance_data[portfolio_id],performance_data[[#This Row],[portfolio_id]])</f>
        <v>454830.86</v>
      </c>
    </row>
    <row r="4286" spans="1:8" x14ac:dyDescent="0.3">
      <c r="A4286">
        <v>5044</v>
      </c>
      <c r="B4286" s="1">
        <v>45418</v>
      </c>
      <c r="C4286">
        <v>76667.89</v>
      </c>
      <c r="D4286">
        <v>4.8</v>
      </c>
      <c r="E4286">
        <v>4.26</v>
      </c>
      <c r="F4286">
        <v>9991.39</v>
      </c>
      <c r="G4286">
        <v>9870.5499999999993</v>
      </c>
      <c r="H4286">
        <f>_xlfn.MAXIFS(performance_data[portfolio_value],performance_data[portfolio_id],performance_data[[#This Row],[portfolio_id]])  -_xlfn.MINIFS(performance_data[portfolio_value],performance_data[portfolio_id],performance_data[[#This Row],[portfolio_id]])</f>
        <v>444691.66</v>
      </c>
    </row>
    <row r="4287" spans="1:8" x14ac:dyDescent="0.3">
      <c r="A4287">
        <v>2439</v>
      </c>
      <c r="B4287" s="1">
        <v>45102</v>
      </c>
      <c r="C4287">
        <v>76511.72</v>
      </c>
      <c r="D4287">
        <v>-9.1999999999999993</v>
      </c>
      <c r="E4287">
        <v>-10.53</v>
      </c>
      <c r="F4287">
        <v>6768.8</v>
      </c>
      <c r="G4287">
        <v>11796.5</v>
      </c>
      <c r="H4287">
        <f>_xlfn.MAXIFS(performance_data[portfolio_value],performance_data[portfolio_id],performance_data[[#This Row],[portfolio_id]])  -_xlfn.MINIFS(performance_data[portfolio_value],performance_data[portfolio_id],performance_data[[#This Row],[portfolio_id]])</f>
        <v>472759.56</v>
      </c>
    </row>
    <row r="4288" spans="1:8" x14ac:dyDescent="0.3">
      <c r="A4288">
        <v>9698</v>
      </c>
      <c r="B4288" s="1">
        <v>45390</v>
      </c>
      <c r="C4288">
        <v>76511.5</v>
      </c>
      <c r="D4288">
        <v>-0.71</v>
      </c>
      <c r="E4288">
        <v>-0.71</v>
      </c>
      <c r="F4288">
        <v>10933.05</v>
      </c>
      <c r="G4288">
        <v>8369.67</v>
      </c>
      <c r="H4288">
        <f>_xlfn.MAXIFS(performance_data[portfolio_value],performance_data[portfolio_id],performance_data[[#This Row],[portfolio_id]])  -_xlfn.MINIFS(performance_data[portfolio_value],performance_data[portfolio_id],performance_data[[#This Row],[portfolio_id]])</f>
        <v>472544.12</v>
      </c>
    </row>
    <row r="4289" spans="1:8" x14ac:dyDescent="0.3">
      <c r="A4289">
        <v>5318</v>
      </c>
      <c r="B4289" s="1">
        <v>45247</v>
      </c>
      <c r="C4289">
        <v>76498.210000000006</v>
      </c>
      <c r="D4289">
        <v>-9.89</v>
      </c>
      <c r="E4289">
        <v>-8.08</v>
      </c>
      <c r="F4289">
        <v>11892.01</v>
      </c>
      <c r="G4289">
        <v>3853.27</v>
      </c>
      <c r="H4289">
        <f>_xlfn.MAXIFS(performance_data[portfolio_value],performance_data[portfolio_id],performance_data[[#This Row],[portfolio_id]])  -_xlfn.MINIFS(performance_data[portfolio_value],performance_data[portfolio_id],performance_data[[#This Row],[portfolio_id]])</f>
        <v>455115.75</v>
      </c>
    </row>
    <row r="4290" spans="1:8" x14ac:dyDescent="0.3">
      <c r="A4290">
        <v>9834</v>
      </c>
      <c r="B4290" s="1">
        <v>44861</v>
      </c>
      <c r="C4290">
        <v>76417.94</v>
      </c>
      <c r="D4290">
        <v>4.93</v>
      </c>
      <c r="E4290">
        <v>4.72</v>
      </c>
      <c r="F4290">
        <v>12752.84</v>
      </c>
      <c r="G4290">
        <v>9794.94</v>
      </c>
      <c r="H4290">
        <f>_xlfn.MAXIFS(performance_data[portfolio_value],performance_data[portfolio_id],performance_data[[#This Row],[portfolio_id]])  -_xlfn.MINIFS(performance_data[portfolio_value],performance_data[portfolio_id],performance_data[[#This Row],[portfolio_id]])</f>
        <v>459443.96</v>
      </c>
    </row>
    <row r="4291" spans="1:8" x14ac:dyDescent="0.3">
      <c r="A4291">
        <v>8853</v>
      </c>
      <c r="B4291" s="1">
        <v>45009</v>
      </c>
      <c r="C4291">
        <v>76375.97</v>
      </c>
      <c r="D4291">
        <v>4.87</v>
      </c>
      <c r="E4291">
        <v>5.83</v>
      </c>
      <c r="F4291">
        <v>3102.83</v>
      </c>
      <c r="G4291">
        <v>16859.18</v>
      </c>
      <c r="H4291">
        <f>_xlfn.MAXIFS(performance_data[portfolio_value],performance_data[portfolio_id],performance_data[[#This Row],[portfolio_id]])  -_xlfn.MINIFS(performance_data[portfolio_value],performance_data[portfolio_id],performance_data[[#This Row],[portfolio_id]])</f>
        <v>435712.03</v>
      </c>
    </row>
    <row r="4292" spans="1:8" x14ac:dyDescent="0.3">
      <c r="A4292">
        <v>6258</v>
      </c>
      <c r="B4292" s="1">
        <v>45238</v>
      </c>
      <c r="C4292">
        <v>76224.73</v>
      </c>
      <c r="D4292">
        <v>11.57</v>
      </c>
      <c r="E4292">
        <v>10.49</v>
      </c>
      <c r="F4292">
        <v>11976.35</v>
      </c>
      <c r="G4292">
        <v>9524.41</v>
      </c>
      <c r="H4292">
        <f>_xlfn.MAXIFS(performance_data[portfolio_value],performance_data[portfolio_id],performance_data[[#This Row],[portfolio_id]])  -_xlfn.MINIFS(performance_data[portfolio_value],performance_data[portfolio_id],performance_data[[#This Row],[portfolio_id]])</f>
        <v>490175.74</v>
      </c>
    </row>
    <row r="4293" spans="1:8" x14ac:dyDescent="0.3">
      <c r="A4293">
        <v>3938</v>
      </c>
      <c r="B4293" s="1">
        <v>44938</v>
      </c>
      <c r="C4293">
        <v>76126.759999999995</v>
      </c>
      <c r="D4293">
        <v>-0.68</v>
      </c>
      <c r="E4293">
        <v>-0.56000000000000005</v>
      </c>
      <c r="F4293">
        <v>19863.830000000002</v>
      </c>
      <c r="G4293">
        <v>16579.66</v>
      </c>
      <c r="H4293">
        <f>_xlfn.MAXIFS(performance_data[portfolio_value],performance_data[portfolio_id],performance_data[[#This Row],[portfolio_id]])  -_xlfn.MINIFS(performance_data[portfolio_value],performance_data[portfolio_id],performance_data[[#This Row],[portfolio_id]])</f>
        <v>478323.07999999996</v>
      </c>
    </row>
    <row r="4294" spans="1:8" x14ac:dyDescent="0.3">
      <c r="A4294">
        <v>3258</v>
      </c>
      <c r="B4294" s="1">
        <v>45207</v>
      </c>
      <c r="C4294">
        <v>76112.88</v>
      </c>
      <c r="D4294">
        <v>7.1</v>
      </c>
      <c r="E4294">
        <v>7.21</v>
      </c>
      <c r="F4294">
        <v>17148.22</v>
      </c>
      <c r="G4294">
        <v>3247.74</v>
      </c>
      <c r="H4294">
        <f>_xlfn.MAXIFS(performance_data[portfolio_value],performance_data[portfolio_id],performance_data[[#This Row],[portfolio_id]])  -_xlfn.MINIFS(performance_data[portfolio_value],performance_data[portfolio_id],performance_data[[#This Row],[portfolio_id]])</f>
        <v>470116.22000000003</v>
      </c>
    </row>
    <row r="4295" spans="1:8" x14ac:dyDescent="0.3">
      <c r="A4295">
        <v>5792</v>
      </c>
      <c r="B4295" s="1">
        <v>45063</v>
      </c>
      <c r="C4295">
        <v>76098.66</v>
      </c>
      <c r="D4295">
        <v>11.64</v>
      </c>
      <c r="E4295">
        <v>13.12</v>
      </c>
      <c r="F4295">
        <v>4186.68</v>
      </c>
      <c r="G4295">
        <v>8148.11</v>
      </c>
      <c r="H4295">
        <f>_xlfn.MAXIFS(performance_data[portfolio_value],performance_data[portfolio_id],performance_data[[#This Row],[portfolio_id]])  -_xlfn.MINIFS(performance_data[portfolio_value],performance_data[portfolio_id],performance_data[[#This Row],[portfolio_id]])</f>
        <v>436205.63</v>
      </c>
    </row>
    <row r="4296" spans="1:8" x14ac:dyDescent="0.3">
      <c r="A4296">
        <v>8853</v>
      </c>
      <c r="B4296" s="1">
        <v>44836</v>
      </c>
      <c r="C4296">
        <v>76048.2</v>
      </c>
      <c r="D4296">
        <v>17.62</v>
      </c>
      <c r="E4296">
        <v>17.350000000000001</v>
      </c>
      <c r="F4296">
        <v>17515.560000000001</v>
      </c>
      <c r="G4296">
        <v>5694.34</v>
      </c>
      <c r="H4296">
        <f>_xlfn.MAXIFS(performance_data[portfolio_value],performance_data[portfolio_id],performance_data[[#This Row],[portfolio_id]])  -_xlfn.MINIFS(performance_data[portfolio_value],performance_data[portfolio_id],performance_data[[#This Row],[portfolio_id]])</f>
        <v>435712.03</v>
      </c>
    </row>
    <row r="4297" spans="1:8" x14ac:dyDescent="0.3">
      <c r="A4297">
        <v>2696</v>
      </c>
      <c r="B4297" s="1">
        <v>45462</v>
      </c>
      <c r="C4297">
        <v>76046.91</v>
      </c>
      <c r="D4297">
        <v>7.0000000000000007E-2</v>
      </c>
      <c r="E4297">
        <v>0.06</v>
      </c>
      <c r="F4297">
        <v>5267.57</v>
      </c>
      <c r="G4297">
        <v>12358.69</v>
      </c>
      <c r="H4297">
        <f>_xlfn.MAXIFS(performance_data[portfolio_value],performance_data[portfolio_id],performance_data[[#This Row],[portfolio_id]])  -_xlfn.MINIFS(performance_data[portfolio_value],performance_data[portfolio_id],performance_data[[#This Row],[portfolio_id]])</f>
        <v>485007.75</v>
      </c>
    </row>
    <row r="4298" spans="1:8" x14ac:dyDescent="0.3">
      <c r="A4298">
        <v>6369</v>
      </c>
      <c r="B4298" s="1">
        <v>45240</v>
      </c>
      <c r="C4298">
        <v>75963.149999999994</v>
      </c>
      <c r="D4298">
        <v>5.35</v>
      </c>
      <c r="E4298">
        <v>5.94</v>
      </c>
      <c r="F4298">
        <v>17999.13</v>
      </c>
      <c r="G4298">
        <v>9352.11</v>
      </c>
      <c r="H4298">
        <f>_xlfn.MAXIFS(performance_data[portfolio_value],performance_data[portfolio_id],performance_data[[#This Row],[portfolio_id]])  -_xlfn.MINIFS(performance_data[portfolio_value],performance_data[portfolio_id],performance_data[[#This Row],[portfolio_id]])</f>
        <v>449634.47000000003</v>
      </c>
    </row>
    <row r="4299" spans="1:8" x14ac:dyDescent="0.3">
      <c r="A4299">
        <v>8280</v>
      </c>
      <c r="B4299" s="1">
        <v>44944</v>
      </c>
      <c r="C4299">
        <v>75699.94</v>
      </c>
      <c r="D4299">
        <v>7.63</v>
      </c>
      <c r="E4299">
        <v>8.7899999999999991</v>
      </c>
      <c r="F4299">
        <v>5826.87</v>
      </c>
      <c r="G4299">
        <v>7792.83</v>
      </c>
      <c r="H4299">
        <f>_xlfn.MAXIFS(performance_data[portfolio_value],performance_data[portfolio_id],performance_data[[#This Row],[portfolio_id]])  -_xlfn.MINIFS(performance_data[portfolio_value],performance_data[portfolio_id],performance_data[[#This Row],[portfolio_id]])</f>
        <v>435213.7</v>
      </c>
    </row>
    <row r="4300" spans="1:8" x14ac:dyDescent="0.3">
      <c r="A4300">
        <v>7270</v>
      </c>
      <c r="B4300" s="1">
        <v>44880</v>
      </c>
      <c r="C4300">
        <v>75524.13</v>
      </c>
      <c r="D4300">
        <v>13.03</v>
      </c>
      <c r="E4300">
        <v>12.5</v>
      </c>
      <c r="F4300">
        <v>9945.07</v>
      </c>
      <c r="G4300">
        <v>8874.6200000000008</v>
      </c>
      <c r="H4300">
        <f>_xlfn.MAXIFS(performance_data[portfolio_value],performance_data[portfolio_id],performance_data[[#This Row],[portfolio_id]])  -_xlfn.MINIFS(performance_data[portfolio_value],performance_data[portfolio_id],performance_data[[#This Row],[portfolio_id]])</f>
        <v>455750.86000000004</v>
      </c>
    </row>
    <row r="4301" spans="1:8" x14ac:dyDescent="0.3">
      <c r="A4301">
        <v>3758</v>
      </c>
      <c r="B4301" s="1">
        <v>45352</v>
      </c>
      <c r="C4301">
        <v>75511.100000000006</v>
      </c>
      <c r="D4301">
        <v>10.93</v>
      </c>
      <c r="E4301">
        <v>12.4</v>
      </c>
      <c r="F4301">
        <v>17778.8</v>
      </c>
      <c r="G4301">
        <v>11879.19</v>
      </c>
      <c r="H4301">
        <f>_xlfn.MAXIFS(performance_data[portfolio_value],performance_data[portfolio_id],performance_data[[#This Row],[portfolio_id]])  -_xlfn.MINIFS(performance_data[portfolio_value],performance_data[portfolio_id],performance_data[[#This Row],[portfolio_id]])</f>
        <v>492828.58</v>
      </c>
    </row>
    <row r="4302" spans="1:8" x14ac:dyDescent="0.3">
      <c r="A4302">
        <v>4705</v>
      </c>
      <c r="B4302" s="1">
        <v>45434</v>
      </c>
      <c r="C4302">
        <v>75510.31</v>
      </c>
      <c r="D4302">
        <v>9.64</v>
      </c>
      <c r="E4302">
        <v>9.2100000000000009</v>
      </c>
      <c r="F4302">
        <v>3360.07</v>
      </c>
      <c r="G4302">
        <v>8658.0300000000007</v>
      </c>
      <c r="H4302">
        <f>_xlfn.MAXIFS(performance_data[portfolio_value],performance_data[portfolio_id],performance_data[[#This Row],[portfolio_id]])  -_xlfn.MINIFS(performance_data[portfolio_value],performance_data[portfolio_id],performance_data[[#This Row],[portfolio_id]])</f>
        <v>457432.01999999996</v>
      </c>
    </row>
    <row r="4303" spans="1:8" x14ac:dyDescent="0.3">
      <c r="A4303">
        <v>2079</v>
      </c>
      <c r="B4303" s="1">
        <v>44853</v>
      </c>
      <c r="C4303">
        <v>75317.31</v>
      </c>
      <c r="D4303">
        <v>18.75</v>
      </c>
      <c r="E4303">
        <v>20.47</v>
      </c>
      <c r="F4303">
        <v>5098.49</v>
      </c>
      <c r="G4303">
        <v>12474.82</v>
      </c>
      <c r="H4303">
        <f>_xlfn.MAXIFS(performance_data[portfolio_value],performance_data[portfolio_id],performance_data[[#This Row],[portfolio_id]])  -_xlfn.MINIFS(performance_data[portfolio_value],performance_data[portfolio_id],performance_data[[#This Row],[portfolio_id]])</f>
        <v>464239.71</v>
      </c>
    </row>
    <row r="4304" spans="1:8" x14ac:dyDescent="0.3">
      <c r="A4304">
        <v>8616</v>
      </c>
      <c r="B4304" s="1">
        <v>44983</v>
      </c>
      <c r="C4304">
        <v>75265</v>
      </c>
      <c r="D4304">
        <v>-5.89</v>
      </c>
      <c r="E4304">
        <v>-5.32</v>
      </c>
      <c r="F4304">
        <v>9473.09</v>
      </c>
      <c r="G4304">
        <v>2220.46</v>
      </c>
      <c r="H4304">
        <f>_xlfn.MAXIFS(performance_data[portfolio_value],performance_data[portfolio_id],performance_data[[#This Row],[portfolio_id]])  -_xlfn.MINIFS(performance_data[portfolio_value],performance_data[portfolio_id],performance_data[[#This Row],[portfolio_id]])</f>
        <v>422410.99</v>
      </c>
    </row>
    <row r="4305" spans="1:8" x14ac:dyDescent="0.3">
      <c r="A4305">
        <v>5390</v>
      </c>
      <c r="B4305" s="1">
        <v>45119</v>
      </c>
      <c r="C4305">
        <v>75191.02</v>
      </c>
      <c r="D4305">
        <v>3.05</v>
      </c>
      <c r="E4305">
        <v>2.75</v>
      </c>
      <c r="F4305">
        <v>9873.36</v>
      </c>
      <c r="G4305">
        <v>10695.03</v>
      </c>
      <c r="H4305">
        <f>_xlfn.MAXIFS(performance_data[portfolio_value],performance_data[portfolio_id],performance_data[[#This Row],[portfolio_id]])  -_xlfn.MINIFS(performance_data[portfolio_value],performance_data[portfolio_id],performance_data[[#This Row],[portfolio_id]])</f>
        <v>453454.35</v>
      </c>
    </row>
    <row r="4306" spans="1:8" x14ac:dyDescent="0.3">
      <c r="A4306">
        <v>2235</v>
      </c>
      <c r="B4306" s="1">
        <v>44882</v>
      </c>
      <c r="C4306">
        <v>75165.279999999999</v>
      </c>
      <c r="D4306">
        <v>7.81</v>
      </c>
      <c r="E4306">
        <v>6.55</v>
      </c>
      <c r="F4306">
        <v>7438.09</v>
      </c>
      <c r="G4306">
        <v>8566.33</v>
      </c>
      <c r="H4306">
        <f>_xlfn.MAXIFS(performance_data[portfolio_value],performance_data[portfolio_id],performance_data[[#This Row],[portfolio_id]])  -_xlfn.MINIFS(performance_data[portfolio_value],performance_data[portfolio_id],performance_data[[#This Row],[portfolio_id]])</f>
        <v>474352.65</v>
      </c>
    </row>
    <row r="4307" spans="1:8" x14ac:dyDescent="0.3">
      <c r="A4307">
        <v>4430</v>
      </c>
      <c r="B4307" s="1">
        <v>45200</v>
      </c>
      <c r="C4307">
        <v>75153.070000000007</v>
      </c>
      <c r="D4307">
        <v>-6.03</v>
      </c>
      <c r="E4307">
        <v>-5.07</v>
      </c>
      <c r="F4307">
        <v>1142.29</v>
      </c>
      <c r="G4307">
        <v>2452.17</v>
      </c>
      <c r="H4307">
        <f>_xlfn.MAXIFS(performance_data[portfolio_value],performance_data[portfolio_id],performance_data[[#This Row],[portfolio_id]])  -_xlfn.MINIFS(performance_data[portfolio_value],performance_data[portfolio_id],performance_data[[#This Row],[portfolio_id]])</f>
        <v>470065.89</v>
      </c>
    </row>
    <row r="4308" spans="1:8" x14ac:dyDescent="0.3">
      <c r="A4308">
        <v>5646</v>
      </c>
      <c r="B4308" s="1">
        <v>45214</v>
      </c>
      <c r="C4308">
        <v>75135.59</v>
      </c>
      <c r="D4308">
        <v>12.38</v>
      </c>
      <c r="E4308">
        <v>13.59</v>
      </c>
      <c r="F4308">
        <v>14360.36</v>
      </c>
      <c r="G4308">
        <v>2854.54</v>
      </c>
      <c r="H4308">
        <f>_xlfn.MAXIFS(performance_data[portfolio_value],performance_data[portfolio_id],performance_data[[#This Row],[portfolio_id]])  -_xlfn.MINIFS(performance_data[portfolio_value],performance_data[portfolio_id],performance_data[[#This Row],[portfolio_id]])</f>
        <v>470901.14</v>
      </c>
    </row>
    <row r="4309" spans="1:8" x14ac:dyDescent="0.3">
      <c r="A4309">
        <v>5933</v>
      </c>
      <c r="B4309" s="1">
        <v>45425</v>
      </c>
      <c r="C4309">
        <v>75131.67</v>
      </c>
      <c r="D4309">
        <v>6.23</v>
      </c>
      <c r="E4309">
        <v>6.08</v>
      </c>
      <c r="F4309">
        <v>11751.45</v>
      </c>
      <c r="G4309">
        <v>10122.15</v>
      </c>
      <c r="H4309">
        <f>_xlfn.MAXIFS(performance_data[portfolio_value],performance_data[portfolio_id],performance_data[[#This Row],[portfolio_id]])  -_xlfn.MINIFS(performance_data[portfolio_value],performance_data[portfolio_id],performance_data[[#This Row],[portfolio_id]])</f>
        <v>453218.53</v>
      </c>
    </row>
    <row r="4310" spans="1:8" x14ac:dyDescent="0.3">
      <c r="A4310">
        <v>6655</v>
      </c>
      <c r="B4310" s="1">
        <v>45300</v>
      </c>
      <c r="C4310">
        <v>75103.539999999994</v>
      </c>
      <c r="D4310">
        <v>0.64</v>
      </c>
      <c r="E4310">
        <v>0.57999999999999996</v>
      </c>
      <c r="F4310">
        <v>13273.4</v>
      </c>
      <c r="G4310">
        <v>8157.8</v>
      </c>
      <c r="H4310">
        <f>_xlfn.MAXIFS(performance_data[portfolio_value],performance_data[portfolio_id],performance_data[[#This Row],[portfolio_id]])  -_xlfn.MINIFS(performance_data[portfolio_value],performance_data[portfolio_id],performance_data[[#This Row],[portfolio_id]])</f>
        <v>479054.82</v>
      </c>
    </row>
    <row r="4311" spans="1:8" x14ac:dyDescent="0.3">
      <c r="A4311">
        <v>7602</v>
      </c>
      <c r="B4311" s="1">
        <v>44850</v>
      </c>
      <c r="C4311">
        <v>75008.17</v>
      </c>
      <c r="D4311">
        <v>16.690000000000001</v>
      </c>
      <c r="E4311">
        <v>17.68</v>
      </c>
      <c r="F4311">
        <v>13053.47</v>
      </c>
      <c r="G4311">
        <v>3017.3</v>
      </c>
      <c r="H4311">
        <f>_xlfn.MAXIFS(performance_data[portfolio_value],performance_data[portfolio_id],performance_data[[#This Row],[portfolio_id]])  -_xlfn.MINIFS(performance_data[portfolio_value],performance_data[portfolio_id],performance_data[[#This Row],[portfolio_id]])</f>
        <v>463482.04000000004</v>
      </c>
    </row>
    <row r="4312" spans="1:8" x14ac:dyDescent="0.3">
      <c r="A4312">
        <v>7654</v>
      </c>
      <c r="B4312" s="1">
        <v>45280</v>
      </c>
      <c r="C4312">
        <v>74833.320000000007</v>
      </c>
      <c r="D4312">
        <v>-2.17</v>
      </c>
      <c r="E4312">
        <v>-2.0499999999999998</v>
      </c>
      <c r="F4312">
        <v>11145.53</v>
      </c>
      <c r="G4312">
        <v>17426.04</v>
      </c>
      <c r="H4312">
        <f>_xlfn.MAXIFS(performance_data[portfolio_value],performance_data[portfolio_id],performance_data[[#This Row],[portfolio_id]])  -_xlfn.MINIFS(performance_data[portfolio_value],performance_data[portfolio_id],performance_data[[#This Row],[portfolio_id]])</f>
        <v>457897.98</v>
      </c>
    </row>
    <row r="4313" spans="1:8" x14ac:dyDescent="0.3">
      <c r="A4313">
        <v>4390</v>
      </c>
      <c r="B4313" s="1">
        <v>44927</v>
      </c>
      <c r="C4313">
        <v>74657.53</v>
      </c>
      <c r="D4313">
        <v>9.89</v>
      </c>
      <c r="E4313">
        <v>8.32</v>
      </c>
      <c r="F4313">
        <v>13108.4</v>
      </c>
      <c r="G4313">
        <v>10444.540000000001</v>
      </c>
      <c r="H4313">
        <f>_xlfn.MAXIFS(performance_data[portfolio_value],performance_data[portfolio_id],performance_data[[#This Row],[portfolio_id]])  -_xlfn.MINIFS(performance_data[portfolio_value],performance_data[portfolio_id],performance_data[[#This Row],[portfolio_id]])</f>
        <v>443653.97</v>
      </c>
    </row>
    <row r="4314" spans="1:8" x14ac:dyDescent="0.3">
      <c r="A4314">
        <v>9427</v>
      </c>
      <c r="B4314" s="1">
        <v>44901</v>
      </c>
      <c r="C4314">
        <v>74639.64</v>
      </c>
      <c r="D4314">
        <v>2.4</v>
      </c>
      <c r="E4314">
        <v>2.74</v>
      </c>
      <c r="F4314">
        <v>1665.15</v>
      </c>
      <c r="G4314">
        <v>18170.68</v>
      </c>
      <c r="H4314">
        <f>_xlfn.MAXIFS(performance_data[portfolio_value],performance_data[portfolio_id],performance_data[[#This Row],[portfolio_id]])  -_xlfn.MINIFS(performance_data[portfolio_value],performance_data[portfolio_id],performance_data[[#This Row],[portfolio_id]])</f>
        <v>468625.12</v>
      </c>
    </row>
    <row r="4315" spans="1:8" x14ac:dyDescent="0.3">
      <c r="A4315">
        <v>5158</v>
      </c>
      <c r="B4315" s="1">
        <v>45460</v>
      </c>
      <c r="C4315">
        <v>74604.56</v>
      </c>
      <c r="D4315">
        <v>13.45</v>
      </c>
      <c r="E4315">
        <v>11.37</v>
      </c>
      <c r="F4315">
        <v>6809.19</v>
      </c>
      <c r="G4315">
        <v>11237.07</v>
      </c>
      <c r="H4315">
        <f>_xlfn.MAXIFS(performance_data[portfolio_value],performance_data[portfolio_id],performance_data[[#This Row],[portfolio_id]])  -_xlfn.MINIFS(performance_data[portfolio_value],performance_data[portfolio_id],performance_data[[#This Row],[portfolio_id]])</f>
        <v>473185.55000000005</v>
      </c>
    </row>
    <row r="4316" spans="1:8" x14ac:dyDescent="0.3">
      <c r="A4316">
        <v>4157</v>
      </c>
      <c r="B4316" s="1">
        <v>45542</v>
      </c>
      <c r="C4316">
        <v>74592.429999999993</v>
      </c>
      <c r="D4316">
        <v>-7.31</v>
      </c>
      <c r="E4316">
        <v>-6.89</v>
      </c>
      <c r="F4316">
        <v>5470.27</v>
      </c>
      <c r="G4316">
        <v>19033.86</v>
      </c>
      <c r="H4316">
        <f>_xlfn.MAXIFS(performance_data[portfolio_value],performance_data[portfolio_id],performance_data[[#This Row],[portfolio_id]])  -_xlfn.MINIFS(performance_data[portfolio_value],performance_data[portfolio_id],performance_data[[#This Row],[portfolio_id]])</f>
        <v>463407.92000000004</v>
      </c>
    </row>
    <row r="4317" spans="1:8" x14ac:dyDescent="0.3">
      <c r="A4317">
        <v>2363</v>
      </c>
      <c r="B4317" s="1">
        <v>44845</v>
      </c>
      <c r="C4317">
        <v>74551.960000000006</v>
      </c>
      <c r="D4317">
        <v>9.5299999999999994</v>
      </c>
      <c r="E4317">
        <v>9.27</v>
      </c>
      <c r="F4317">
        <v>15171.74</v>
      </c>
      <c r="G4317">
        <v>7361.65</v>
      </c>
      <c r="H4317">
        <f>_xlfn.MAXIFS(performance_data[portfolio_value],performance_data[portfolio_id],performance_data[[#This Row],[portfolio_id]])  -_xlfn.MINIFS(performance_data[portfolio_value],performance_data[portfolio_id],performance_data[[#This Row],[portfolio_id]])</f>
        <v>480183.11000000004</v>
      </c>
    </row>
    <row r="4318" spans="1:8" x14ac:dyDescent="0.3">
      <c r="A4318">
        <v>2304</v>
      </c>
      <c r="B4318" s="1">
        <v>45074</v>
      </c>
      <c r="C4318">
        <v>74501.77</v>
      </c>
      <c r="D4318">
        <v>7.72</v>
      </c>
      <c r="E4318">
        <v>6.29</v>
      </c>
      <c r="F4318">
        <v>9185.7099999999991</v>
      </c>
      <c r="G4318">
        <v>3988.01</v>
      </c>
      <c r="H4318">
        <f>_xlfn.MAXIFS(performance_data[portfolio_value],performance_data[portfolio_id],performance_data[[#This Row],[portfolio_id]])  -_xlfn.MINIFS(performance_data[portfolio_value],performance_data[portfolio_id],performance_data[[#This Row],[portfolio_id]])</f>
        <v>451431.26</v>
      </c>
    </row>
    <row r="4319" spans="1:8" x14ac:dyDescent="0.3">
      <c r="A4319">
        <v>2055</v>
      </c>
      <c r="B4319" s="1">
        <v>45116</v>
      </c>
      <c r="C4319">
        <v>74168.23</v>
      </c>
      <c r="D4319">
        <v>-3.65</v>
      </c>
      <c r="E4319">
        <v>-3.23</v>
      </c>
      <c r="F4319">
        <v>6223.46</v>
      </c>
      <c r="G4319">
        <v>19016.939999999999</v>
      </c>
      <c r="H4319">
        <f>_xlfn.MAXIFS(performance_data[portfolio_value],performance_data[portfolio_id],performance_data[[#This Row],[portfolio_id]])  -_xlfn.MINIFS(performance_data[portfolio_value],performance_data[portfolio_id],performance_data[[#This Row],[portfolio_id]])</f>
        <v>480568.31</v>
      </c>
    </row>
    <row r="4320" spans="1:8" x14ac:dyDescent="0.3">
      <c r="A4320">
        <v>9698</v>
      </c>
      <c r="B4320" s="1">
        <v>45429</v>
      </c>
      <c r="C4320">
        <v>74008.350000000006</v>
      </c>
      <c r="D4320">
        <v>-7.18</v>
      </c>
      <c r="E4320">
        <v>-5.98</v>
      </c>
      <c r="F4320">
        <v>19713.98</v>
      </c>
      <c r="G4320">
        <v>2613.52</v>
      </c>
      <c r="H4320">
        <f>_xlfn.MAXIFS(performance_data[portfolio_value],performance_data[portfolio_id],performance_data[[#This Row],[portfolio_id]])  -_xlfn.MINIFS(performance_data[portfolio_value],performance_data[portfolio_id],performance_data[[#This Row],[portfolio_id]])</f>
        <v>472544.12</v>
      </c>
    </row>
    <row r="4321" spans="1:8" x14ac:dyDescent="0.3">
      <c r="A4321">
        <v>7049</v>
      </c>
      <c r="B4321" s="1">
        <v>45471</v>
      </c>
      <c r="C4321">
        <v>73953.47</v>
      </c>
      <c r="D4321">
        <v>-4.28</v>
      </c>
      <c r="E4321">
        <v>-4.53</v>
      </c>
      <c r="F4321">
        <v>13504.34</v>
      </c>
      <c r="G4321">
        <v>5088.13</v>
      </c>
      <c r="H4321">
        <f>_xlfn.MAXIFS(performance_data[portfolio_value],performance_data[portfolio_id],performance_data[[#This Row],[portfolio_id]])  -_xlfn.MINIFS(performance_data[portfolio_value],performance_data[portfolio_id],performance_data[[#This Row],[portfolio_id]])</f>
        <v>484324.69999999995</v>
      </c>
    </row>
    <row r="4322" spans="1:8" x14ac:dyDescent="0.3">
      <c r="A4322">
        <v>4716</v>
      </c>
      <c r="B4322" s="1">
        <v>44920</v>
      </c>
      <c r="C4322">
        <v>73947.86</v>
      </c>
      <c r="D4322">
        <v>7.13</v>
      </c>
      <c r="E4322">
        <v>7.18</v>
      </c>
      <c r="F4322">
        <v>11742.38</v>
      </c>
      <c r="G4322">
        <v>17859.62</v>
      </c>
      <c r="H4322">
        <f>_xlfn.MAXIFS(performance_data[portfolio_value],performance_data[portfolio_id],performance_data[[#This Row],[portfolio_id]])  -_xlfn.MINIFS(performance_data[portfolio_value],performance_data[portfolio_id],performance_data[[#This Row],[portfolio_id]])</f>
        <v>444601.37</v>
      </c>
    </row>
    <row r="4323" spans="1:8" x14ac:dyDescent="0.3">
      <c r="A4323">
        <v>1029</v>
      </c>
      <c r="B4323" s="1">
        <v>45465</v>
      </c>
      <c r="C4323">
        <v>73942.06</v>
      </c>
      <c r="D4323">
        <v>14.41</v>
      </c>
      <c r="E4323">
        <v>16.77</v>
      </c>
      <c r="F4323">
        <v>10997.15</v>
      </c>
      <c r="G4323">
        <v>8413.2999999999993</v>
      </c>
      <c r="H4323">
        <f>_xlfn.MAXIFS(performance_data[portfolio_value],performance_data[portfolio_id],performance_data[[#This Row],[portfolio_id]])  -_xlfn.MINIFS(performance_data[portfolio_value],performance_data[portfolio_id],performance_data[[#This Row],[portfolio_id]])</f>
        <v>457051.31000000006</v>
      </c>
    </row>
    <row r="4324" spans="1:8" x14ac:dyDescent="0.3">
      <c r="A4324">
        <v>4919</v>
      </c>
      <c r="B4324" s="1">
        <v>45024</v>
      </c>
      <c r="C4324">
        <v>73839.539999999994</v>
      </c>
      <c r="D4324">
        <v>15.28</v>
      </c>
      <c r="E4324">
        <v>14.52</v>
      </c>
      <c r="F4324">
        <v>6111.49</v>
      </c>
      <c r="G4324">
        <v>8820.81</v>
      </c>
      <c r="H4324">
        <f>_xlfn.MAXIFS(performance_data[portfolio_value],performance_data[portfolio_id],performance_data[[#This Row],[portfolio_id]])  -_xlfn.MINIFS(performance_data[portfolio_value],performance_data[portfolio_id],performance_data[[#This Row],[portfolio_id]])</f>
        <v>440044.75</v>
      </c>
    </row>
    <row r="4325" spans="1:8" x14ac:dyDescent="0.3">
      <c r="A4325">
        <v>7858</v>
      </c>
      <c r="B4325" s="1">
        <v>45254</v>
      </c>
      <c r="C4325">
        <v>73767.11</v>
      </c>
      <c r="D4325">
        <v>-7.6</v>
      </c>
      <c r="E4325">
        <v>-6.31</v>
      </c>
      <c r="F4325">
        <v>7451.66</v>
      </c>
      <c r="G4325">
        <v>200.13</v>
      </c>
      <c r="H4325">
        <f>_xlfn.MAXIFS(performance_data[portfolio_value],performance_data[portfolio_id],performance_data[[#This Row],[portfolio_id]])  -_xlfn.MINIFS(performance_data[portfolio_value],performance_data[portfolio_id],performance_data[[#This Row],[portfolio_id]])</f>
        <v>441350.53</v>
      </c>
    </row>
    <row r="4326" spans="1:8" x14ac:dyDescent="0.3">
      <c r="A4326">
        <v>2235</v>
      </c>
      <c r="B4326" s="1">
        <v>45227</v>
      </c>
      <c r="C4326">
        <v>73753.45</v>
      </c>
      <c r="D4326">
        <v>8.34</v>
      </c>
      <c r="E4326">
        <v>8.99</v>
      </c>
      <c r="F4326">
        <v>875.06</v>
      </c>
      <c r="G4326">
        <v>5619.64</v>
      </c>
      <c r="H4326">
        <f>_xlfn.MAXIFS(performance_data[portfolio_value],performance_data[portfolio_id],performance_data[[#This Row],[portfolio_id]])  -_xlfn.MINIFS(performance_data[portfolio_value],performance_data[portfolio_id],performance_data[[#This Row],[portfolio_id]])</f>
        <v>474352.65</v>
      </c>
    </row>
    <row r="4327" spans="1:8" x14ac:dyDescent="0.3">
      <c r="A4327">
        <v>6416</v>
      </c>
      <c r="B4327" s="1">
        <v>44964</v>
      </c>
      <c r="C4327">
        <v>73725.62</v>
      </c>
      <c r="D4327">
        <v>-7.92</v>
      </c>
      <c r="E4327">
        <v>-6.96</v>
      </c>
      <c r="F4327">
        <v>12774.97</v>
      </c>
      <c r="G4327">
        <v>2086.91</v>
      </c>
      <c r="H4327">
        <f>_xlfn.MAXIFS(performance_data[portfolio_value],performance_data[portfolio_id],performance_data[[#This Row],[portfolio_id]])  -_xlfn.MINIFS(performance_data[portfolio_value],performance_data[portfolio_id],performance_data[[#This Row],[portfolio_id]])</f>
        <v>452655.38</v>
      </c>
    </row>
    <row r="4328" spans="1:8" x14ac:dyDescent="0.3">
      <c r="A4328">
        <v>7747</v>
      </c>
      <c r="B4328" s="1">
        <v>45205</v>
      </c>
      <c r="C4328">
        <v>73623.25</v>
      </c>
      <c r="D4328">
        <v>-2.5299999999999998</v>
      </c>
      <c r="E4328">
        <v>-2.3199999999999998</v>
      </c>
      <c r="F4328">
        <v>3683.47</v>
      </c>
      <c r="G4328">
        <v>940.58</v>
      </c>
      <c r="H4328">
        <f>_xlfn.MAXIFS(performance_data[portfolio_value],performance_data[portfolio_id],performance_data[[#This Row],[portfolio_id]])  -_xlfn.MINIFS(performance_data[portfolio_value],performance_data[portfolio_id],performance_data[[#This Row],[portfolio_id]])</f>
        <v>485139.11</v>
      </c>
    </row>
    <row r="4329" spans="1:8" x14ac:dyDescent="0.3">
      <c r="A4329">
        <v>9900</v>
      </c>
      <c r="B4329" s="1">
        <v>45071</v>
      </c>
      <c r="C4329">
        <v>73616.31</v>
      </c>
      <c r="D4329">
        <v>8.17</v>
      </c>
      <c r="E4329">
        <v>6.54</v>
      </c>
      <c r="F4329">
        <v>11072.04</v>
      </c>
      <c r="G4329">
        <v>3879.23</v>
      </c>
      <c r="H4329">
        <f>_xlfn.MAXIFS(performance_data[portfolio_value],performance_data[portfolio_id],performance_data[[#This Row],[portfolio_id]])  -_xlfn.MINIFS(performance_data[portfolio_value],performance_data[portfolio_id],performance_data[[#This Row],[portfolio_id]])</f>
        <v>451618.76</v>
      </c>
    </row>
    <row r="4330" spans="1:8" x14ac:dyDescent="0.3">
      <c r="A4330">
        <v>7655</v>
      </c>
      <c r="B4330" s="1">
        <v>45033</v>
      </c>
      <c r="C4330">
        <v>73526.42</v>
      </c>
      <c r="D4330">
        <v>17.57</v>
      </c>
      <c r="E4330">
        <v>17.100000000000001</v>
      </c>
      <c r="F4330">
        <v>1869.85</v>
      </c>
      <c r="G4330">
        <v>9259.65</v>
      </c>
      <c r="H4330">
        <f>_xlfn.MAXIFS(performance_data[portfolio_value],performance_data[portfolio_id],performance_data[[#This Row],[portfolio_id]])  -_xlfn.MINIFS(performance_data[portfolio_value],performance_data[portfolio_id],performance_data[[#This Row],[portfolio_id]])</f>
        <v>476664.48000000004</v>
      </c>
    </row>
    <row r="4331" spans="1:8" x14ac:dyDescent="0.3">
      <c r="A4331">
        <v>9116</v>
      </c>
      <c r="B4331" s="1">
        <v>44907</v>
      </c>
      <c r="C4331">
        <v>73386.33</v>
      </c>
      <c r="D4331">
        <v>-9.1999999999999993</v>
      </c>
      <c r="E4331">
        <v>-8.1999999999999993</v>
      </c>
      <c r="F4331">
        <v>3512.76</v>
      </c>
      <c r="G4331">
        <v>16487.13</v>
      </c>
      <c r="H4331">
        <f>_xlfn.MAXIFS(performance_data[portfolio_value],performance_data[portfolio_id],performance_data[[#This Row],[portfolio_id]])  -_xlfn.MINIFS(performance_data[portfolio_value],performance_data[portfolio_id],performance_data[[#This Row],[portfolio_id]])</f>
        <v>466328.86</v>
      </c>
    </row>
    <row r="4332" spans="1:8" x14ac:dyDescent="0.3">
      <c r="A4332">
        <v>8313</v>
      </c>
      <c r="B4332" s="1">
        <v>44964</v>
      </c>
      <c r="C4332">
        <v>73248.350000000006</v>
      </c>
      <c r="D4332">
        <v>11.67</v>
      </c>
      <c r="E4332">
        <v>9.4</v>
      </c>
      <c r="F4332">
        <v>6904.44</v>
      </c>
      <c r="G4332">
        <v>15198.51</v>
      </c>
      <c r="H4332">
        <f>_xlfn.MAXIFS(performance_data[portfolio_value],performance_data[portfolio_id],performance_data[[#This Row],[portfolio_id]])  -_xlfn.MINIFS(performance_data[portfolio_value],performance_data[portfolio_id],performance_data[[#This Row],[portfolio_id]])</f>
        <v>414394.99</v>
      </c>
    </row>
    <row r="4333" spans="1:8" x14ac:dyDescent="0.3">
      <c r="A4333">
        <v>2823</v>
      </c>
      <c r="B4333" s="1">
        <v>44903</v>
      </c>
      <c r="C4333">
        <v>73237.22</v>
      </c>
      <c r="D4333">
        <v>-8</v>
      </c>
      <c r="E4333">
        <v>-7.8</v>
      </c>
      <c r="F4333">
        <v>15105.74</v>
      </c>
      <c r="G4333">
        <v>17610.599999999999</v>
      </c>
      <c r="H4333">
        <f>_xlfn.MAXIFS(performance_data[portfolio_value],performance_data[portfolio_id],performance_data[[#This Row],[portfolio_id]])  -_xlfn.MINIFS(performance_data[portfolio_value],performance_data[portfolio_id],performance_data[[#This Row],[portfolio_id]])</f>
        <v>464043.64</v>
      </c>
    </row>
    <row r="4334" spans="1:8" x14ac:dyDescent="0.3">
      <c r="A4334">
        <v>4321</v>
      </c>
      <c r="B4334" s="1">
        <v>44949</v>
      </c>
      <c r="C4334">
        <v>73117.88</v>
      </c>
      <c r="D4334">
        <v>6.76</v>
      </c>
      <c r="E4334">
        <v>7.84</v>
      </c>
      <c r="F4334">
        <v>1144.6199999999999</v>
      </c>
      <c r="G4334">
        <v>763.84</v>
      </c>
      <c r="H4334">
        <f>_xlfn.MAXIFS(performance_data[portfolio_value],performance_data[portfolio_id],performance_data[[#This Row],[portfolio_id]])  -_xlfn.MINIFS(performance_data[portfolio_value],performance_data[portfolio_id],performance_data[[#This Row],[portfolio_id]])</f>
        <v>487167.08</v>
      </c>
    </row>
    <row r="4335" spans="1:8" x14ac:dyDescent="0.3">
      <c r="A4335">
        <v>8975</v>
      </c>
      <c r="B4335" s="1">
        <v>45549</v>
      </c>
      <c r="C4335">
        <v>73107.61</v>
      </c>
      <c r="D4335">
        <v>10.58</v>
      </c>
      <c r="E4335">
        <v>11.78</v>
      </c>
      <c r="F4335">
        <v>17480.43</v>
      </c>
      <c r="G4335">
        <v>3248.03</v>
      </c>
      <c r="H4335">
        <f>_xlfn.MAXIFS(performance_data[portfolio_value],performance_data[portfolio_id],performance_data[[#This Row],[portfolio_id]])  -_xlfn.MINIFS(performance_data[portfolio_value],performance_data[portfolio_id],performance_data[[#This Row],[portfolio_id]])</f>
        <v>483808.81999999995</v>
      </c>
    </row>
    <row r="4336" spans="1:8" x14ac:dyDescent="0.3">
      <c r="A4336">
        <v>9353</v>
      </c>
      <c r="B4336" s="1">
        <v>45158</v>
      </c>
      <c r="C4336">
        <v>73085.73</v>
      </c>
      <c r="D4336">
        <v>-7.3</v>
      </c>
      <c r="E4336">
        <v>-5.97</v>
      </c>
      <c r="F4336">
        <v>19739.16</v>
      </c>
      <c r="G4336">
        <v>13293.24</v>
      </c>
      <c r="H4336">
        <f>_xlfn.MAXIFS(performance_data[portfolio_value],performance_data[portfolio_id],performance_data[[#This Row],[portfolio_id]])  -_xlfn.MINIFS(performance_data[portfolio_value],performance_data[portfolio_id],performance_data[[#This Row],[portfolio_id]])</f>
        <v>468899.83</v>
      </c>
    </row>
    <row r="4337" spans="1:8" x14ac:dyDescent="0.3">
      <c r="A4337">
        <v>9757</v>
      </c>
      <c r="B4337" s="1">
        <v>45289</v>
      </c>
      <c r="C4337">
        <v>73016.03</v>
      </c>
      <c r="D4337">
        <v>3.7</v>
      </c>
      <c r="E4337">
        <v>3.55</v>
      </c>
      <c r="F4337">
        <v>5521.91</v>
      </c>
      <c r="G4337">
        <v>19738.04</v>
      </c>
      <c r="H4337">
        <f>_xlfn.MAXIFS(performance_data[portfolio_value],performance_data[portfolio_id],performance_data[[#This Row],[portfolio_id]])  -_xlfn.MINIFS(performance_data[portfolio_value],performance_data[portfolio_id],performance_data[[#This Row],[portfolio_id]])</f>
        <v>457002.45</v>
      </c>
    </row>
    <row r="4338" spans="1:8" x14ac:dyDescent="0.3">
      <c r="A4338">
        <v>2696</v>
      </c>
      <c r="B4338" s="1">
        <v>45557</v>
      </c>
      <c r="C4338">
        <v>72920.45</v>
      </c>
      <c r="D4338">
        <v>3.57</v>
      </c>
      <c r="E4338">
        <v>3.49</v>
      </c>
      <c r="F4338">
        <v>1793.92</v>
      </c>
      <c r="G4338">
        <v>7555.98</v>
      </c>
      <c r="H4338">
        <f>_xlfn.MAXIFS(performance_data[portfolio_value],performance_data[portfolio_id],performance_data[[#This Row],[portfolio_id]])  -_xlfn.MINIFS(performance_data[portfolio_value],performance_data[portfolio_id],performance_data[[#This Row],[portfolio_id]])</f>
        <v>485007.75</v>
      </c>
    </row>
    <row r="4339" spans="1:8" x14ac:dyDescent="0.3">
      <c r="A4339">
        <v>9730</v>
      </c>
      <c r="B4339" s="1">
        <v>45529</v>
      </c>
      <c r="C4339">
        <v>72894.850000000006</v>
      </c>
      <c r="D4339">
        <v>10.199999999999999</v>
      </c>
      <c r="E4339">
        <v>9.39</v>
      </c>
      <c r="F4339">
        <v>7311.68</v>
      </c>
      <c r="G4339">
        <v>1678.91</v>
      </c>
      <c r="H4339">
        <f>_xlfn.MAXIFS(performance_data[portfolio_value],performance_data[portfolio_id],performance_data[[#This Row],[portfolio_id]])  -_xlfn.MINIFS(performance_data[portfolio_value],performance_data[portfolio_id],performance_data[[#This Row],[portfolio_id]])</f>
        <v>418065.69999999995</v>
      </c>
    </row>
    <row r="4340" spans="1:8" x14ac:dyDescent="0.3">
      <c r="A4340">
        <v>8994</v>
      </c>
      <c r="B4340" s="1">
        <v>45405</v>
      </c>
      <c r="C4340">
        <v>72729.570000000007</v>
      </c>
      <c r="D4340">
        <v>11.89</v>
      </c>
      <c r="E4340">
        <v>13.71</v>
      </c>
      <c r="F4340">
        <v>607.88</v>
      </c>
      <c r="G4340">
        <v>15666.62</v>
      </c>
      <c r="H4340">
        <f>_xlfn.MAXIFS(performance_data[portfolio_value],performance_data[portfolio_id],performance_data[[#This Row],[portfolio_id]])  -_xlfn.MINIFS(performance_data[portfolio_value],performance_data[portfolio_id],performance_data[[#This Row],[portfolio_id]])</f>
        <v>424784.69</v>
      </c>
    </row>
    <row r="4341" spans="1:8" x14ac:dyDescent="0.3">
      <c r="A4341">
        <v>5663</v>
      </c>
      <c r="B4341" s="1">
        <v>44993</v>
      </c>
      <c r="C4341">
        <v>72696.63</v>
      </c>
      <c r="D4341">
        <v>-0.52</v>
      </c>
      <c r="E4341">
        <v>-0.61</v>
      </c>
      <c r="F4341">
        <v>3817.1</v>
      </c>
      <c r="G4341">
        <v>622.04999999999995</v>
      </c>
      <c r="H4341">
        <f>_xlfn.MAXIFS(performance_data[portfolio_value],performance_data[portfolio_id],performance_data[[#This Row],[portfolio_id]])  -_xlfn.MINIFS(performance_data[portfolio_value],performance_data[portfolio_id],performance_data[[#This Row],[portfolio_id]])</f>
        <v>433192.81</v>
      </c>
    </row>
    <row r="4342" spans="1:8" x14ac:dyDescent="0.3">
      <c r="A4342">
        <v>5631</v>
      </c>
      <c r="B4342" s="1">
        <v>44884</v>
      </c>
      <c r="C4342">
        <v>72577.64</v>
      </c>
      <c r="D4342">
        <v>18.809999999999999</v>
      </c>
      <c r="E4342">
        <v>17.16</v>
      </c>
      <c r="F4342">
        <v>1016.95</v>
      </c>
      <c r="G4342">
        <v>11483.44</v>
      </c>
      <c r="H4342">
        <f>_xlfn.MAXIFS(performance_data[portfolio_value],performance_data[portfolio_id],performance_data[[#This Row],[portfolio_id]])  -_xlfn.MINIFS(performance_data[portfolio_value],performance_data[portfolio_id],performance_data[[#This Row],[portfolio_id]])</f>
        <v>441834.38</v>
      </c>
    </row>
    <row r="4343" spans="1:8" x14ac:dyDescent="0.3">
      <c r="A4343">
        <v>9733</v>
      </c>
      <c r="B4343" s="1">
        <v>45338</v>
      </c>
      <c r="C4343">
        <v>72525.490000000005</v>
      </c>
      <c r="D4343">
        <v>-9.1999999999999993</v>
      </c>
      <c r="E4343">
        <v>-11.04</v>
      </c>
      <c r="F4343">
        <v>13814.66</v>
      </c>
      <c r="G4343">
        <v>234.77</v>
      </c>
      <c r="H4343">
        <f>_xlfn.MAXIFS(performance_data[portfolio_value],performance_data[portfolio_id],performance_data[[#This Row],[portfolio_id]])  -_xlfn.MINIFS(performance_data[portfolio_value],performance_data[portfolio_id],performance_data[[#This Row],[portfolio_id]])</f>
        <v>471325.01</v>
      </c>
    </row>
    <row r="4344" spans="1:8" x14ac:dyDescent="0.3">
      <c r="A4344">
        <v>1787</v>
      </c>
      <c r="B4344" s="1">
        <v>45261</v>
      </c>
      <c r="C4344">
        <v>72409.95</v>
      </c>
      <c r="D4344">
        <v>-4.5599999999999996</v>
      </c>
      <c r="E4344">
        <v>-3.89</v>
      </c>
      <c r="F4344">
        <v>12981.09</v>
      </c>
      <c r="G4344">
        <v>8176.07</v>
      </c>
      <c r="H4344">
        <f>_xlfn.MAXIFS(performance_data[portfolio_value],performance_data[portfolio_id],performance_data[[#This Row],[portfolio_id]])  -_xlfn.MINIFS(performance_data[portfolio_value],performance_data[portfolio_id],performance_data[[#This Row],[portfolio_id]])</f>
        <v>436386.18</v>
      </c>
    </row>
    <row r="4345" spans="1:8" x14ac:dyDescent="0.3">
      <c r="A4345">
        <v>8002</v>
      </c>
      <c r="B4345" s="1">
        <v>44840</v>
      </c>
      <c r="C4345">
        <v>72251.23</v>
      </c>
      <c r="D4345">
        <v>1.74</v>
      </c>
      <c r="E4345">
        <v>1.79</v>
      </c>
      <c r="F4345">
        <v>14257</v>
      </c>
      <c r="G4345">
        <v>8669.32</v>
      </c>
      <c r="H4345">
        <f>_xlfn.MAXIFS(performance_data[portfolio_value],performance_data[portfolio_id],performance_data[[#This Row],[portfolio_id]])  -_xlfn.MINIFS(performance_data[portfolio_value],performance_data[portfolio_id],performance_data[[#This Row],[portfolio_id]])</f>
        <v>453701.02</v>
      </c>
    </row>
    <row r="4346" spans="1:8" x14ac:dyDescent="0.3">
      <c r="A4346">
        <v>6661</v>
      </c>
      <c r="B4346" s="1">
        <v>45137</v>
      </c>
      <c r="C4346">
        <v>72149.09</v>
      </c>
      <c r="D4346">
        <v>16.38</v>
      </c>
      <c r="E4346">
        <v>16.5</v>
      </c>
      <c r="F4346">
        <v>11720.31</v>
      </c>
      <c r="G4346">
        <v>108.31</v>
      </c>
      <c r="H4346">
        <f>_xlfn.MAXIFS(performance_data[portfolio_value],performance_data[portfolio_id],performance_data[[#This Row],[portfolio_id]])  -_xlfn.MINIFS(performance_data[portfolio_value],performance_data[portfolio_id],performance_data[[#This Row],[portfolio_id]])</f>
        <v>461216.61000000004</v>
      </c>
    </row>
    <row r="4347" spans="1:8" x14ac:dyDescent="0.3">
      <c r="A4347">
        <v>6906</v>
      </c>
      <c r="B4347" s="1">
        <v>45370</v>
      </c>
      <c r="C4347">
        <v>71818.36</v>
      </c>
      <c r="D4347">
        <v>15.18</v>
      </c>
      <c r="E4347">
        <v>17.25</v>
      </c>
      <c r="F4347">
        <v>7534.41</v>
      </c>
      <c r="G4347">
        <v>4912.38</v>
      </c>
      <c r="H4347">
        <f>_xlfn.MAXIFS(performance_data[portfolio_value],performance_data[portfolio_id],performance_data[[#This Row],[portfolio_id]])  -_xlfn.MINIFS(performance_data[portfolio_value],performance_data[portfolio_id],performance_data[[#This Row],[portfolio_id]])</f>
        <v>386286.24</v>
      </c>
    </row>
    <row r="4348" spans="1:8" x14ac:dyDescent="0.3">
      <c r="A4348">
        <v>9751</v>
      </c>
      <c r="B4348" s="1">
        <v>45521</v>
      </c>
      <c r="C4348">
        <v>71653.460000000006</v>
      </c>
      <c r="D4348">
        <v>1.0900000000000001</v>
      </c>
      <c r="E4348">
        <v>1.1399999999999999</v>
      </c>
      <c r="F4348">
        <v>5563.06</v>
      </c>
      <c r="G4348">
        <v>14793.83</v>
      </c>
      <c r="H4348">
        <f>_xlfn.MAXIFS(performance_data[portfolio_value],performance_data[portfolio_id],performance_data[[#This Row],[portfolio_id]])  -_xlfn.MINIFS(performance_data[portfolio_value],performance_data[portfolio_id],performance_data[[#This Row],[portfolio_id]])</f>
        <v>486791.28</v>
      </c>
    </row>
    <row r="4349" spans="1:8" x14ac:dyDescent="0.3">
      <c r="A4349">
        <v>6263</v>
      </c>
      <c r="B4349" s="1">
        <v>45530</v>
      </c>
      <c r="C4349">
        <v>71491.199999999997</v>
      </c>
      <c r="D4349">
        <v>13.82</v>
      </c>
      <c r="E4349">
        <v>15.76</v>
      </c>
      <c r="F4349">
        <v>3812.88</v>
      </c>
      <c r="G4349">
        <v>15745.37</v>
      </c>
      <c r="H4349">
        <f>_xlfn.MAXIFS(performance_data[portfolio_value],performance_data[portfolio_id],performance_data[[#This Row],[portfolio_id]])  -_xlfn.MINIFS(performance_data[portfolio_value],performance_data[portfolio_id],performance_data[[#This Row],[portfolio_id]])</f>
        <v>474822.41</v>
      </c>
    </row>
    <row r="4350" spans="1:8" x14ac:dyDescent="0.3">
      <c r="A4350">
        <v>6750</v>
      </c>
      <c r="B4350" s="1">
        <v>45044</v>
      </c>
      <c r="C4350">
        <v>71447.399999999994</v>
      </c>
      <c r="D4350">
        <v>6.89</v>
      </c>
      <c r="E4350">
        <v>7.73</v>
      </c>
      <c r="F4350">
        <v>19872.73</v>
      </c>
      <c r="G4350">
        <v>5976.1</v>
      </c>
      <c r="H4350">
        <f>_xlfn.MAXIFS(performance_data[portfolio_value],performance_data[portfolio_id],performance_data[[#This Row],[portfolio_id]])  -_xlfn.MINIFS(performance_data[portfolio_value],performance_data[portfolio_id],performance_data[[#This Row],[portfolio_id]])</f>
        <v>442764.35</v>
      </c>
    </row>
    <row r="4351" spans="1:8" x14ac:dyDescent="0.3">
      <c r="A4351">
        <v>4957</v>
      </c>
      <c r="B4351" s="1">
        <v>45180</v>
      </c>
      <c r="C4351">
        <v>71377.98</v>
      </c>
      <c r="D4351">
        <v>19.39</v>
      </c>
      <c r="E4351">
        <v>21.11</v>
      </c>
      <c r="F4351">
        <v>2577.5500000000002</v>
      </c>
      <c r="G4351">
        <v>11662.62</v>
      </c>
      <c r="H4351">
        <f>_xlfn.MAXIFS(performance_data[portfolio_value],performance_data[portfolio_id],performance_data[[#This Row],[portfolio_id]])  -_xlfn.MINIFS(performance_data[portfolio_value],performance_data[portfolio_id],performance_data[[#This Row],[portfolio_id]])</f>
        <v>454007.82</v>
      </c>
    </row>
    <row r="4352" spans="1:8" x14ac:dyDescent="0.3">
      <c r="A4352">
        <v>7655</v>
      </c>
      <c r="B4352" s="1">
        <v>45326</v>
      </c>
      <c r="C4352">
        <v>71299.06</v>
      </c>
      <c r="D4352">
        <v>-1.41</v>
      </c>
      <c r="E4352">
        <v>-1.19</v>
      </c>
      <c r="F4352">
        <v>5473.89</v>
      </c>
      <c r="G4352">
        <v>19094.32</v>
      </c>
      <c r="H4352">
        <f>_xlfn.MAXIFS(performance_data[portfolio_value],performance_data[portfolio_id],performance_data[[#This Row],[portfolio_id]])  -_xlfn.MINIFS(performance_data[portfolio_value],performance_data[portfolio_id],performance_data[[#This Row],[portfolio_id]])</f>
        <v>476664.48000000004</v>
      </c>
    </row>
    <row r="4353" spans="1:8" x14ac:dyDescent="0.3">
      <c r="A4353">
        <v>5318</v>
      </c>
      <c r="B4353" s="1">
        <v>45162</v>
      </c>
      <c r="C4353">
        <v>71233.509999999995</v>
      </c>
      <c r="D4353">
        <v>-5.36</v>
      </c>
      <c r="E4353">
        <v>-6.24</v>
      </c>
      <c r="F4353">
        <v>15804.5</v>
      </c>
      <c r="G4353">
        <v>18831.310000000001</v>
      </c>
      <c r="H4353">
        <f>_xlfn.MAXIFS(performance_data[portfolio_value],performance_data[portfolio_id],performance_data[[#This Row],[portfolio_id]])  -_xlfn.MINIFS(performance_data[portfolio_value],performance_data[portfolio_id],performance_data[[#This Row],[portfolio_id]])</f>
        <v>455115.75</v>
      </c>
    </row>
    <row r="4354" spans="1:8" x14ac:dyDescent="0.3">
      <c r="A4354">
        <v>1475</v>
      </c>
      <c r="B4354" s="1">
        <v>45078</v>
      </c>
      <c r="C4354">
        <v>71175.490000000005</v>
      </c>
      <c r="D4354">
        <v>15.95</v>
      </c>
      <c r="E4354">
        <v>13.35</v>
      </c>
      <c r="F4354">
        <v>8693.27</v>
      </c>
      <c r="G4354">
        <v>376.4</v>
      </c>
      <c r="H4354">
        <f>_xlfn.MAXIFS(performance_data[portfolio_value],performance_data[portfolio_id],performance_data[[#This Row],[portfolio_id]])  -_xlfn.MINIFS(performance_data[portfolio_value],performance_data[portfolio_id],performance_data[[#This Row],[portfolio_id]])</f>
        <v>429460.27</v>
      </c>
    </row>
    <row r="4355" spans="1:8" x14ac:dyDescent="0.3">
      <c r="A4355">
        <v>1726</v>
      </c>
      <c r="B4355" s="1">
        <v>45485</v>
      </c>
      <c r="C4355">
        <v>70772.75</v>
      </c>
      <c r="D4355">
        <v>6.62</v>
      </c>
      <c r="E4355">
        <v>6.85</v>
      </c>
      <c r="F4355">
        <v>2676.68</v>
      </c>
      <c r="G4355">
        <v>7177.86</v>
      </c>
      <c r="H4355">
        <f>_xlfn.MAXIFS(performance_data[portfolio_value],performance_data[portfolio_id],performance_data[[#This Row],[portfolio_id]])  -_xlfn.MINIFS(performance_data[portfolio_value],performance_data[portfolio_id],performance_data[[#This Row],[portfolio_id]])</f>
        <v>399055.5</v>
      </c>
    </row>
    <row r="4356" spans="1:8" x14ac:dyDescent="0.3">
      <c r="A4356">
        <v>8853</v>
      </c>
      <c r="B4356" s="1">
        <v>44849</v>
      </c>
      <c r="C4356">
        <v>70770.17</v>
      </c>
      <c r="D4356">
        <v>-0.28999999999999998</v>
      </c>
      <c r="E4356">
        <v>-0.27</v>
      </c>
      <c r="F4356">
        <v>1938.14</v>
      </c>
      <c r="G4356">
        <v>16643.72</v>
      </c>
      <c r="H4356">
        <f>_xlfn.MAXIFS(performance_data[portfolio_value],performance_data[portfolio_id],performance_data[[#This Row],[portfolio_id]])  -_xlfn.MINIFS(performance_data[portfolio_value],performance_data[portfolio_id],performance_data[[#This Row],[portfolio_id]])</f>
        <v>435712.03</v>
      </c>
    </row>
    <row r="4357" spans="1:8" x14ac:dyDescent="0.3">
      <c r="A4357">
        <v>1558</v>
      </c>
      <c r="B4357" s="1">
        <v>45046</v>
      </c>
      <c r="C4357">
        <v>70657.56</v>
      </c>
      <c r="D4357">
        <v>11.56</v>
      </c>
      <c r="E4357">
        <v>10.32</v>
      </c>
      <c r="F4357">
        <v>19335.72</v>
      </c>
      <c r="G4357">
        <v>8069.58</v>
      </c>
      <c r="H4357">
        <f>_xlfn.MAXIFS(performance_data[portfolio_value],performance_data[portfolio_id],performance_data[[#This Row],[portfolio_id]])  -_xlfn.MINIFS(performance_data[portfolio_value],performance_data[portfolio_id],performance_data[[#This Row],[portfolio_id]])</f>
        <v>474661.63</v>
      </c>
    </row>
    <row r="4358" spans="1:8" x14ac:dyDescent="0.3">
      <c r="A4358">
        <v>4843</v>
      </c>
      <c r="B4358" s="1">
        <v>45559</v>
      </c>
      <c r="C4358">
        <v>70580.37</v>
      </c>
      <c r="D4358">
        <v>12.16</v>
      </c>
      <c r="E4358">
        <v>14.03</v>
      </c>
      <c r="F4358">
        <v>13775.39</v>
      </c>
      <c r="G4358">
        <v>6342.47</v>
      </c>
      <c r="H4358">
        <f>_xlfn.MAXIFS(performance_data[portfolio_value],performance_data[portfolio_id],performance_data[[#This Row],[portfolio_id]])  -_xlfn.MINIFS(performance_data[portfolio_value],performance_data[portfolio_id],performance_data[[#This Row],[portfolio_id]])</f>
        <v>453583.27999999997</v>
      </c>
    </row>
    <row r="4359" spans="1:8" x14ac:dyDescent="0.3">
      <c r="A4359">
        <v>2582</v>
      </c>
      <c r="B4359" s="1">
        <v>45459</v>
      </c>
      <c r="C4359">
        <v>70553.36</v>
      </c>
      <c r="D4359">
        <v>-8.19</v>
      </c>
      <c r="E4359">
        <v>-8.82</v>
      </c>
      <c r="F4359">
        <v>12368.61</v>
      </c>
      <c r="G4359">
        <v>10628.17</v>
      </c>
      <c r="H4359">
        <f>_xlfn.MAXIFS(performance_data[portfolio_value],performance_data[portfolio_id],performance_data[[#This Row],[portfolio_id]])  -_xlfn.MINIFS(performance_data[portfolio_value],performance_data[portfolio_id],performance_data[[#This Row],[portfolio_id]])</f>
        <v>486555.19</v>
      </c>
    </row>
    <row r="4360" spans="1:8" x14ac:dyDescent="0.3">
      <c r="A4360">
        <v>6906</v>
      </c>
      <c r="B4360" s="1">
        <v>45074</v>
      </c>
      <c r="C4360">
        <v>70495.789999999994</v>
      </c>
      <c r="D4360">
        <v>2.72</v>
      </c>
      <c r="E4360">
        <v>2.41</v>
      </c>
      <c r="F4360">
        <v>6308.04</v>
      </c>
      <c r="G4360">
        <v>15873.35</v>
      </c>
      <c r="H4360">
        <f>_xlfn.MAXIFS(performance_data[portfolio_value],performance_data[portfolio_id],performance_data[[#This Row],[portfolio_id]])  -_xlfn.MINIFS(performance_data[portfolio_value],performance_data[portfolio_id],performance_data[[#This Row],[portfolio_id]])</f>
        <v>386286.24</v>
      </c>
    </row>
    <row r="4361" spans="1:8" x14ac:dyDescent="0.3">
      <c r="A4361">
        <v>6810</v>
      </c>
      <c r="B4361" s="1">
        <v>44840</v>
      </c>
      <c r="C4361">
        <v>70232.429999999993</v>
      </c>
      <c r="D4361">
        <v>4.32</v>
      </c>
      <c r="E4361">
        <v>3.53</v>
      </c>
      <c r="F4361">
        <v>9255.82</v>
      </c>
      <c r="G4361">
        <v>1188.31</v>
      </c>
      <c r="H4361">
        <f>_xlfn.MAXIFS(performance_data[portfolio_value],performance_data[portfolio_id],performance_data[[#This Row],[portfolio_id]])  -_xlfn.MINIFS(performance_data[portfolio_value],performance_data[portfolio_id],performance_data[[#This Row],[portfolio_id]])</f>
        <v>430950.46</v>
      </c>
    </row>
    <row r="4362" spans="1:8" x14ac:dyDescent="0.3">
      <c r="A4362">
        <v>2235</v>
      </c>
      <c r="B4362" s="1">
        <v>45532</v>
      </c>
      <c r="C4362">
        <v>69930.03</v>
      </c>
      <c r="D4362">
        <v>1.63</v>
      </c>
      <c r="E4362">
        <v>1.82</v>
      </c>
      <c r="F4362">
        <v>15529.02</v>
      </c>
      <c r="G4362">
        <v>19649.02</v>
      </c>
      <c r="H4362">
        <f>_xlfn.MAXIFS(performance_data[portfolio_value],performance_data[portfolio_id],performance_data[[#This Row],[portfolio_id]])  -_xlfn.MINIFS(performance_data[portfolio_value],performance_data[portfolio_id],performance_data[[#This Row],[portfolio_id]])</f>
        <v>474352.65</v>
      </c>
    </row>
    <row r="4363" spans="1:8" x14ac:dyDescent="0.3">
      <c r="A4363">
        <v>2696</v>
      </c>
      <c r="B4363" s="1">
        <v>45466</v>
      </c>
      <c r="C4363">
        <v>69803.899999999994</v>
      </c>
      <c r="D4363">
        <v>4.57</v>
      </c>
      <c r="E4363">
        <v>4.68</v>
      </c>
      <c r="F4363">
        <v>7997.87</v>
      </c>
      <c r="G4363">
        <v>15403.77</v>
      </c>
      <c r="H4363">
        <f>_xlfn.MAXIFS(performance_data[portfolio_value],performance_data[portfolio_id],performance_data[[#This Row],[portfolio_id]])  -_xlfn.MINIFS(performance_data[portfolio_value],performance_data[portfolio_id],performance_data[[#This Row],[portfolio_id]])</f>
        <v>485007.75</v>
      </c>
    </row>
    <row r="4364" spans="1:8" x14ac:dyDescent="0.3">
      <c r="A4364">
        <v>2720</v>
      </c>
      <c r="B4364" s="1">
        <v>45144</v>
      </c>
      <c r="C4364">
        <v>69136.289999999994</v>
      </c>
      <c r="D4364">
        <v>-1.62</v>
      </c>
      <c r="E4364">
        <v>-1.91</v>
      </c>
      <c r="F4364">
        <v>16335.3</v>
      </c>
      <c r="G4364">
        <v>4701.96</v>
      </c>
      <c r="H4364">
        <f>_xlfn.MAXIFS(performance_data[portfolio_value],performance_data[portfolio_id],performance_data[[#This Row],[portfolio_id]])  -_xlfn.MINIFS(performance_data[portfolio_value],performance_data[portfolio_id],performance_data[[#This Row],[portfolio_id]])</f>
        <v>491089.33</v>
      </c>
    </row>
    <row r="4365" spans="1:8" x14ac:dyDescent="0.3">
      <c r="A4365">
        <v>9983</v>
      </c>
      <c r="B4365" s="1">
        <v>45301</v>
      </c>
      <c r="C4365">
        <v>69073.570000000007</v>
      </c>
      <c r="D4365">
        <v>-3.53</v>
      </c>
      <c r="E4365">
        <v>-3.4</v>
      </c>
      <c r="F4365">
        <v>15713.61</v>
      </c>
      <c r="G4365">
        <v>5752.14</v>
      </c>
      <c r="H4365">
        <f>_xlfn.MAXIFS(performance_data[portfolio_value],performance_data[portfolio_id],performance_data[[#This Row],[portfolio_id]])  -_xlfn.MINIFS(performance_data[portfolio_value],performance_data[portfolio_id],performance_data[[#This Row],[portfolio_id]])</f>
        <v>475948.09</v>
      </c>
    </row>
    <row r="4366" spans="1:8" x14ac:dyDescent="0.3">
      <c r="A4366">
        <v>7976</v>
      </c>
      <c r="B4366" s="1">
        <v>45498</v>
      </c>
      <c r="C4366">
        <v>69064.63</v>
      </c>
      <c r="D4366">
        <v>11.13</v>
      </c>
      <c r="E4366">
        <v>9.49</v>
      </c>
      <c r="F4366">
        <v>3876.48</v>
      </c>
      <c r="G4366">
        <v>15705.28</v>
      </c>
      <c r="H4366">
        <f>_xlfn.MAXIFS(performance_data[portfolio_value],performance_data[portfolio_id],performance_data[[#This Row],[portfolio_id]])  -_xlfn.MINIFS(performance_data[portfolio_value],performance_data[portfolio_id],performance_data[[#This Row],[portfolio_id]])</f>
        <v>468760.57</v>
      </c>
    </row>
    <row r="4367" spans="1:8" x14ac:dyDescent="0.3">
      <c r="A4367">
        <v>3725</v>
      </c>
      <c r="B4367" s="1">
        <v>45378</v>
      </c>
      <c r="C4367">
        <v>68900.460000000006</v>
      </c>
      <c r="D4367">
        <v>4.7</v>
      </c>
      <c r="E4367">
        <v>5.0199999999999996</v>
      </c>
      <c r="F4367">
        <v>16075.7</v>
      </c>
      <c r="G4367">
        <v>5619.08</v>
      </c>
      <c r="H4367">
        <f>_xlfn.MAXIFS(performance_data[portfolio_value],performance_data[portfolio_id],performance_data[[#This Row],[portfolio_id]])  -_xlfn.MINIFS(performance_data[portfolio_value],performance_data[portfolio_id],performance_data[[#This Row],[portfolio_id]])</f>
        <v>414846.14999999997</v>
      </c>
    </row>
    <row r="4368" spans="1:8" x14ac:dyDescent="0.3">
      <c r="A4368">
        <v>8661</v>
      </c>
      <c r="B4368" s="1">
        <v>45346</v>
      </c>
      <c r="C4368">
        <v>68856.56</v>
      </c>
      <c r="D4368">
        <v>12.04</v>
      </c>
      <c r="E4368">
        <v>13.79</v>
      </c>
      <c r="F4368">
        <v>13298.97</v>
      </c>
      <c r="G4368">
        <v>460.06</v>
      </c>
      <c r="H4368">
        <f>_xlfn.MAXIFS(performance_data[portfolio_value],performance_data[portfolio_id],performance_data[[#This Row],[portfolio_id]])  -_xlfn.MINIFS(performance_data[portfolio_value],performance_data[portfolio_id],performance_data[[#This Row],[portfolio_id]])</f>
        <v>474158.26</v>
      </c>
    </row>
    <row r="4369" spans="1:8" x14ac:dyDescent="0.3">
      <c r="A4369">
        <v>2131</v>
      </c>
      <c r="B4369" s="1">
        <v>44880</v>
      </c>
      <c r="C4369">
        <v>68841.740000000005</v>
      </c>
      <c r="D4369">
        <v>-1.95</v>
      </c>
      <c r="E4369">
        <v>-1.96</v>
      </c>
      <c r="F4369">
        <v>12343.37</v>
      </c>
      <c r="G4369">
        <v>41.39</v>
      </c>
      <c r="H4369">
        <f>_xlfn.MAXIFS(performance_data[portfolio_value],performance_data[portfolio_id],performance_data[[#This Row],[portfolio_id]])  -_xlfn.MINIFS(performance_data[portfolio_value],performance_data[portfolio_id],performance_data[[#This Row],[portfolio_id]])</f>
        <v>425797.17</v>
      </c>
    </row>
    <row r="4370" spans="1:8" x14ac:dyDescent="0.3">
      <c r="A4370">
        <v>3640</v>
      </c>
      <c r="B4370" s="1">
        <v>45318</v>
      </c>
      <c r="C4370">
        <v>68806.880000000005</v>
      </c>
      <c r="D4370">
        <v>5.05</v>
      </c>
      <c r="E4370">
        <v>4.12</v>
      </c>
      <c r="F4370">
        <v>2738.69</v>
      </c>
      <c r="G4370">
        <v>5725.88</v>
      </c>
      <c r="H4370">
        <f>_xlfn.MAXIFS(performance_data[portfolio_value],performance_data[portfolio_id],performance_data[[#This Row],[portfolio_id]])  -_xlfn.MINIFS(performance_data[portfolio_value],performance_data[portfolio_id],performance_data[[#This Row],[portfolio_id]])</f>
        <v>436207.13999999996</v>
      </c>
    </row>
    <row r="4371" spans="1:8" x14ac:dyDescent="0.3">
      <c r="A4371">
        <v>8156</v>
      </c>
      <c r="B4371" s="1">
        <v>45371</v>
      </c>
      <c r="C4371">
        <v>68418.8</v>
      </c>
      <c r="D4371">
        <v>0.48</v>
      </c>
      <c r="E4371">
        <v>0.4</v>
      </c>
      <c r="F4371">
        <v>1171.25</v>
      </c>
      <c r="G4371">
        <v>17209.060000000001</v>
      </c>
      <c r="H4371">
        <f>_xlfn.MAXIFS(performance_data[portfolio_value],performance_data[portfolio_id],performance_data[[#This Row],[portfolio_id]])  -_xlfn.MINIFS(performance_data[portfolio_value],performance_data[portfolio_id],performance_data[[#This Row],[portfolio_id]])</f>
        <v>428305.74</v>
      </c>
    </row>
    <row r="4372" spans="1:8" x14ac:dyDescent="0.3">
      <c r="A4372">
        <v>4948</v>
      </c>
      <c r="B4372" s="1">
        <v>44997</v>
      </c>
      <c r="C4372">
        <v>68414.98</v>
      </c>
      <c r="D4372">
        <v>5.32</v>
      </c>
      <c r="E4372">
        <v>4.26</v>
      </c>
      <c r="F4372">
        <v>1530.54</v>
      </c>
      <c r="G4372">
        <v>15581.03</v>
      </c>
      <c r="H4372">
        <f>_xlfn.MAXIFS(performance_data[portfolio_value],performance_data[portfolio_id],performance_data[[#This Row],[portfolio_id]])  -_xlfn.MINIFS(performance_data[portfolio_value],performance_data[portfolio_id],performance_data[[#This Row],[portfolio_id]])</f>
        <v>431324.61</v>
      </c>
    </row>
    <row r="4373" spans="1:8" x14ac:dyDescent="0.3">
      <c r="A4373">
        <v>2439</v>
      </c>
      <c r="B4373" s="1">
        <v>45429</v>
      </c>
      <c r="C4373">
        <v>68024.13</v>
      </c>
      <c r="D4373">
        <v>15.86</v>
      </c>
      <c r="E4373">
        <v>14.58</v>
      </c>
      <c r="F4373">
        <v>5962.75</v>
      </c>
      <c r="G4373">
        <v>4555.49</v>
      </c>
      <c r="H4373">
        <f>_xlfn.MAXIFS(performance_data[portfolio_value],performance_data[portfolio_id],performance_data[[#This Row],[portfolio_id]])  -_xlfn.MINIFS(performance_data[portfolio_value],performance_data[portfolio_id],performance_data[[#This Row],[portfolio_id]])</f>
        <v>472759.56</v>
      </c>
    </row>
    <row r="4374" spans="1:8" x14ac:dyDescent="0.3">
      <c r="A4374">
        <v>4877</v>
      </c>
      <c r="B4374" s="1">
        <v>45231</v>
      </c>
      <c r="C4374">
        <v>67973.279999999999</v>
      </c>
      <c r="D4374">
        <v>-0.9</v>
      </c>
      <c r="E4374">
        <v>-0.96</v>
      </c>
      <c r="F4374">
        <v>2031.5</v>
      </c>
      <c r="G4374">
        <v>560.33000000000004</v>
      </c>
      <c r="H4374">
        <f>_xlfn.MAXIFS(performance_data[portfolio_value],performance_data[portfolio_id],performance_data[[#This Row],[portfolio_id]])  -_xlfn.MINIFS(performance_data[portfolio_value],performance_data[portfolio_id],performance_data[[#This Row],[portfolio_id]])</f>
        <v>463210.19</v>
      </c>
    </row>
    <row r="4375" spans="1:8" x14ac:dyDescent="0.3">
      <c r="A4375">
        <v>3193</v>
      </c>
      <c r="B4375" s="1">
        <v>45045</v>
      </c>
      <c r="C4375">
        <v>67847.05</v>
      </c>
      <c r="D4375">
        <v>14.8</v>
      </c>
      <c r="E4375">
        <v>16.25</v>
      </c>
      <c r="F4375">
        <v>13385.09</v>
      </c>
      <c r="G4375">
        <v>447.59</v>
      </c>
      <c r="H4375">
        <f>_xlfn.MAXIFS(performance_data[portfolio_value],performance_data[portfolio_id],performance_data[[#This Row],[portfolio_id]])  -_xlfn.MINIFS(performance_data[portfolio_value],performance_data[portfolio_id],performance_data[[#This Row],[portfolio_id]])</f>
        <v>403498.75</v>
      </c>
    </row>
    <row r="4376" spans="1:8" x14ac:dyDescent="0.3">
      <c r="A4376">
        <v>2461</v>
      </c>
      <c r="B4376" s="1">
        <v>45458</v>
      </c>
      <c r="C4376">
        <v>67794.75</v>
      </c>
      <c r="D4376">
        <v>-4.92</v>
      </c>
      <c r="E4376">
        <v>-4.21</v>
      </c>
      <c r="F4376">
        <v>12073.77</v>
      </c>
      <c r="G4376">
        <v>12414.66</v>
      </c>
      <c r="H4376">
        <f>_xlfn.MAXIFS(performance_data[portfolio_value],performance_data[portfolio_id],performance_data[[#This Row],[portfolio_id]])  -_xlfn.MINIFS(performance_data[portfolio_value],performance_data[portfolio_id],performance_data[[#This Row],[portfolio_id]])</f>
        <v>479062.15</v>
      </c>
    </row>
    <row r="4377" spans="1:8" x14ac:dyDescent="0.3">
      <c r="A4377">
        <v>5792</v>
      </c>
      <c r="B4377" s="1">
        <v>44951</v>
      </c>
      <c r="C4377">
        <v>67572.97</v>
      </c>
      <c r="D4377">
        <v>10.72</v>
      </c>
      <c r="E4377">
        <v>9.34</v>
      </c>
      <c r="F4377">
        <v>867.23</v>
      </c>
      <c r="G4377">
        <v>17637.560000000001</v>
      </c>
      <c r="H4377">
        <f>_xlfn.MAXIFS(performance_data[portfolio_value],performance_data[portfolio_id],performance_data[[#This Row],[portfolio_id]])  -_xlfn.MINIFS(performance_data[portfolio_value],performance_data[portfolio_id],performance_data[[#This Row],[portfolio_id]])</f>
        <v>436205.63</v>
      </c>
    </row>
    <row r="4378" spans="1:8" x14ac:dyDescent="0.3">
      <c r="A4378">
        <v>1666</v>
      </c>
      <c r="B4378" s="1">
        <v>45459</v>
      </c>
      <c r="C4378">
        <v>67547.09</v>
      </c>
      <c r="D4378">
        <v>16.170000000000002</v>
      </c>
      <c r="E4378">
        <v>15.89</v>
      </c>
      <c r="F4378">
        <v>7517.73</v>
      </c>
      <c r="G4378">
        <v>11744.2</v>
      </c>
      <c r="H4378">
        <f>_xlfn.MAXIFS(performance_data[portfolio_value],performance_data[portfolio_id],performance_data[[#This Row],[portfolio_id]])  -_xlfn.MINIFS(performance_data[portfolio_value],performance_data[portfolio_id],performance_data[[#This Row],[portfolio_id]])</f>
        <v>493743.75</v>
      </c>
    </row>
    <row r="4379" spans="1:8" x14ac:dyDescent="0.3">
      <c r="A4379">
        <v>4948</v>
      </c>
      <c r="B4379" s="1">
        <v>45085</v>
      </c>
      <c r="C4379">
        <v>67533.17</v>
      </c>
      <c r="D4379">
        <v>-3.72</v>
      </c>
      <c r="E4379">
        <v>-4.4400000000000004</v>
      </c>
      <c r="F4379">
        <v>10565.45</v>
      </c>
      <c r="G4379">
        <v>14729.96</v>
      </c>
      <c r="H4379">
        <f>_xlfn.MAXIFS(performance_data[portfolio_value],performance_data[portfolio_id],performance_data[[#This Row],[portfolio_id]])  -_xlfn.MINIFS(performance_data[portfolio_value],performance_data[portfolio_id],performance_data[[#This Row],[portfolio_id]])</f>
        <v>431324.61</v>
      </c>
    </row>
    <row r="4380" spans="1:8" x14ac:dyDescent="0.3">
      <c r="A4380">
        <v>4430</v>
      </c>
      <c r="B4380" s="1">
        <v>45541</v>
      </c>
      <c r="C4380">
        <v>67426.320000000007</v>
      </c>
      <c r="D4380">
        <v>3.12</v>
      </c>
      <c r="E4380">
        <v>2.65</v>
      </c>
      <c r="F4380">
        <v>4109.8999999999996</v>
      </c>
      <c r="G4380">
        <v>8011.5</v>
      </c>
      <c r="H4380">
        <f>_xlfn.MAXIFS(performance_data[portfolio_value],performance_data[portfolio_id],performance_data[[#This Row],[portfolio_id]])  -_xlfn.MINIFS(performance_data[portfolio_value],performance_data[portfolio_id],performance_data[[#This Row],[portfolio_id]])</f>
        <v>470065.89</v>
      </c>
    </row>
    <row r="4381" spans="1:8" x14ac:dyDescent="0.3">
      <c r="A4381">
        <v>3877</v>
      </c>
      <c r="B4381" s="1">
        <v>45082</v>
      </c>
      <c r="C4381">
        <v>67354.960000000006</v>
      </c>
      <c r="D4381">
        <v>9.52</v>
      </c>
      <c r="E4381">
        <v>10.5</v>
      </c>
      <c r="F4381">
        <v>5982.98</v>
      </c>
      <c r="G4381">
        <v>3768.65</v>
      </c>
      <c r="H4381">
        <f>_xlfn.MAXIFS(performance_data[portfolio_value],performance_data[portfolio_id],performance_data[[#This Row],[portfolio_id]])  -_xlfn.MINIFS(performance_data[portfolio_value],performance_data[portfolio_id],performance_data[[#This Row],[portfolio_id]])</f>
        <v>437292.56999999995</v>
      </c>
    </row>
    <row r="4382" spans="1:8" x14ac:dyDescent="0.3">
      <c r="A4382">
        <v>1858</v>
      </c>
      <c r="B4382" s="1">
        <v>45105</v>
      </c>
      <c r="C4382">
        <v>67287.83</v>
      </c>
      <c r="D4382">
        <v>13.5</v>
      </c>
      <c r="E4382">
        <v>15.02</v>
      </c>
      <c r="F4382">
        <v>1291.3499999999999</v>
      </c>
      <c r="G4382">
        <v>13279.37</v>
      </c>
      <c r="H4382">
        <f>_xlfn.MAXIFS(performance_data[portfolio_value],performance_data[portfolio_id],performance_data[[#This Row],[portfolio_id]])  -_xlfn.MINIFS(performance_data[portfolio_value],performance_data[portfolio_id],performance_data[[#This Row],[portfolio_id]])</f>
        <v>431587.87</v>
      </c>
    </row>
    <row r="4383" spans="1:8" x14ac:dyDescent="0.3">
      <c r="A4383">
        <v>5108</v>
      </c>
      <c r="B4383" s="1">
        <v>45408</v>
      </c>
      <c r="C4383">
        <v>67282.600000000006</v>
      </c>
      <c r="D4383">
        <v>6.53</v>
      </c>
      <c r="E4383">
        <v>6</v>
      </c>
      <c r="F4383">
        <v>2482.75</v>
      </c>
      <c r="G4383">
        <v>10112.379999999999</v>
      </c>
      <c r="H4383">
        <f>_xlfn.MAXIFS(performance_data[portfolio_value],performance_data[portfolio_id],performance_data[[#This Row],[portfolio_id]])  -_xlfn.MINIFS(performance_data[portfolio_value],performance_data[portfolio_id],performance_data[[#This Row],[portfolio_id]])</f>
        <v>468239.51</v>
      </c>
    </row>
    <row r="4384" spans="1:8" x14ac:dyDescent="0.3">
      <c r="A4384">
        <v>7071</v>
      </c>
      <c r="B4384" s="1">
        <v>45343</v>
      </c>
      <c r="C4384">
        <v>67191.42</v>
      </c>
      <c r="D4384">
        <v>-1.1599999999999999</v>
      </c>
      <c r="E4384">
        <v>-1</v>
      </c>
      <c r="F4384">
        <v>15303.04</v>
      </c>
      <c r="G4384">
        <v>939.74</v>
      </c>
      <c r="H4384">
        <f>_xlfn.MAXIFS(performance_data[portfolio_value],performance_data[portfolio_id],performance_data[[#This Row],[portfolio_id]])  -_xlfn.MINIFS(performance_data[portfolio_value],performance_data[portfolio_id],performance_data[[#This Row],[portfolio_id]])</f>
        <v>433278.87</v>
      </c>
    </row>
    <row r="4385" spans="1:8" x14ac:dyDescent="0.3">
      <c r="A4385">
        <v>5663</v>
      </c>
      <c r="B4385" s="1">
        <v>45308</v>
      </c>
      <c r="C4385">
        <v>66914.740000000005</v>
      </c>
      <c r="D4385">
        <v>14.11</v>
      </c>
      <c r="E4385">
        <v>14.17</v>
      </c>
      <c r="F4385">
        <v>1264.6400000000001</v>
      </c>
      <c r="G4385">
        <v>6630.86</v>
      </c>
      <c r="H4385">
        <f>_xlfn.MAXIFS(performance_data[portfolio_value],performance_data[portfolio_id],performance_data[[#This Row],[portfolio_id]])  -_xlfn.MINIFS(performance_data[portfolio_value],performance_data[portfolio_id],performance_data[[#This Row],[portfolio_id]])</f>
        <v>433192.81</v>
      </c>
    </row>
    <row r="4386" spans="1:8" x14ac:dyDescent="0.3">
      <c r="A4386">
        <v>1858</v>
      </c>
      <c r="B4386" s="1">
        <v>45497</v>
      </c>
      <c r="C4386">
        <v>66713.84</v>
      </c>
      <c r="D4386">
        <v>12.65</v>
      </c>
      <c r="E4386">
        <v>12.5</v>
      </c>
      <c r="F4386">
        <v>10014.629999999999</v>
      </c>
      <c r="G4386">
        <v>8319.0400000000009</v>
      </c>
      <c r="H4386">
        <f>_xlfn.MAXIFS(performance_data[portfolio_value],performance_data[portfolio_id],performance_data[[#This Row],[portfolio_id]])  -_xlfn.MINIFS(performance_data[portfolio_value],performance_data[portfolio_id],performance_data[[#This Row],[portfolio_id]])</f>
        <v>431587.87</v>
      </c>
    </row>
    <row r="4387" spans="1:8" x14ac:dyDescent="0.3">
      <c r="A4387">
        <v>7655</v>
      </c>
      <c r="B4387" s="1">
        <v>45495</v>
      </c>
      <c r="C4387">
        <v>66605.38</v>
      </c>
      <c r="D4387">
        <v>-1.39</v>
      </c>
      <c r="E4387">
        <v>-1.63</v>
      </c>
      <c r="F4387">
        <v>2076</v>
      </c>
      <c r="G4387">
        <v>3727.23</v>
      </c>
      <c r="H4387">
        <f>_xlfn.MAXIFS(performance_data[portfolio_value],performance_data[portfolio_id],performance_data[[#This Row],[portfolio_id]])  -_xlfn.MINIFS(performance_data[portfolio_value],performance_data[portfolio_id],performance_data[[#This Row],[portfolio_id]])</f>
        <v>476664.48000000004</v>
      </c>
    </row>
    <row r="4388" spans="1:8" x14ac:dyDescent="0.3">
      <c r="A4388">
        <v>6590</v>
      </c>
      <c r="B4388" s="1">
        <v>45163</v>
      </c>
      <c r="C4388">
        <v>66455.37</v>
      </c>
      <c r="D4388">
        <v>1.24</v>
      </c>
      <c r="E4388">
        <v>1.1499999999999999</v>
      </c>
      <c r="F4388">
        <v>11822.06</v>
      </c>
      <c r="G4388">
        <v>3337.06</v>
      </c>
      <c r="H4388">
        <f>_xlfn.MAXIFS(performance_data[portfolio_value],performance_data[portfolio_id],performance_data[[#This Row],[portfolio_id]])  -_xlfn.MINIFS(performance_data[portfolio_value],performance_data[portfolio_id],performance_data[[#This Row],[portfolio_id]])</f>
        <v>473105.95</v>
      </c>
    </row>
    <row r="4389" spans="1:8" x14ac:dyDescent="0.3">
      <c r="A4389">
        <v>3938</v>
      </c>
      <c r="B4389" s="1">
        <v>45054</v>
      </c>
      <c r="C4389">
        <v>66430.289999999994</v>
      </c>
      <c r="D4389">
        <v>2.54</v>
      </c>
      <c r="E4389">
        <v>2.35</v>
      </c>
      <c r="F4389">
        <v>9231.1299999999992</v>
      </c>
      <c r="G4389">
        <v>13036.2</v>
      </c>
      <c r="H4389">
        <f>_xlfn.MAXIFS(performance_data[portfolio_value],performance_data[portfolio_id],performance_data[[#This Row],[portfolio_id]])  -_xlfn.MINIFS(performance_data[portfolio_value],performance_data[portfolio_id],performance_data[[#This Row],[portfolio_id]])</f>
        <v>478323.07999999996</v>
      </c>
    </row>
    <row r="4390" spans="1:8" x14ac:dyDescent="0.3">
      <c r="A4390">
        <v>5390</v>
      </c>
      <c r="B4390" s="1">
        <v>45168</v>
      </c>
      <c r="C4390">
        <v>66240.210000000006</v>
      </c>
      <c r="D4390">
        <v>16.68</v>
      </c>
      <c r="E4390">
        <v>18.239999999999998</v>
      </c>
      <c r="F4390">
        <v>13771.08</v>
      </c>
      <c r="G4390">
        <v>10036.52</v>
      </c>
      <c r="H4390">
        <f>_xlfn.MAXIFS(performance_data[portfolio_value],performance_data[portfolio_id],performance_data[[#This Row],[portfolio_id]])  -_xlfn.MINIFS(performance_data[portfolio_value],performance_data[portfolio_id],performance_data[[#This Row],[portfolio_id]])</f>
        <v>453454.35</v>
      </c>
    </row>
    <row r="4391" spans="1:8" x14ac:dyDescent="0.3">
      <c r="A4391">
        <v>6750</v>
      </c>
      <c r="B4391" s="1">
        <v>45198</v>
      </c>
      <c r="C4391">
        <v>66196.77</v>
      </c>
      <c r="D4391">
        <v>8.32</v>
      </c>
      <c r="E4391">
        <v>9.3800000000000008</v>
      </c>
      <c r="F4391">
        <v>2063.56</v>
      </c>
      <c r="G4391">
        <v>17329.7</v>
      </c>
      <c r="H4391">
        <f>_xlfn.MAXIFS(performance_data[portfolio_value],performance_data[portfolio_id],performance_data[[#This Row],[portfolio_id]])  -_xlfn.MINIFS(performance_data[portfolio_value],performance_data[portfolio_id],performance_data[[#This Row],[portfolio_id]])</f>
        <v>442764.35</v>
      </c>
    </row>
    <row r="4392" spans="1:8" x14ac:dyDescent="0.3">
      <c r="A4392">
        <v>4566</v>
      </c>
      <c r="B4392" s="1">
        <v>44973</v>
      </c>
      <c r="C4392">
        <v>66053.100000000006</v>
      </c>
      <c r="D4392">
        <v>-6.06</v>
      </c>
      <c r="E4392">
        <v>-5.42</v>
      </c>
      <c r="F4392">
        <v>13424.64</v>
      </c>
      <c r="G4392">
        <v>9119.11</v>
      </c>
      <c r="H4392">
        <f>_xlfn.MAXIFS(performance_data[portfolio_value],performance_data[portfolio_id],performance_data[[#This Row],[portfolio_id]])  -_xlfn.MINIFS(performance_data[portfolio_value],performance_data[portfolio_id],performance_data[[#This Row],[portfolio_id]])</f>
        <v>454731.38</v>
      </c>
    </row>
    <row r="4393" spans="1:8" x14ac:dyDescent="0.3">
      <c r="A4393">
        <v>7756</v>
      </c>
      <c r="B4393" s="1">
        <v>44831</v>
      </c>
      <c r="C4393">
        <v>66013.36</v>
      </c>
      <c r="D4393">
        <v>6.17</v>
      </c>
      <c r="E4393">
        <v>7.35</v>
      </c>
      <c r="F4393">
        <v>19615.810000000001</v>
      </c>
      <c r="G4393">
        <v>3352.8</v>
      </c>
      <c r="H4393">
        <f>_xlfn.MAXIFS(performance_data[portfolio_value],performance_data[portfolio_id],performance_data[[#This Row],[portfolio_id]])  -_xlfn.MINIFS(performance_data[portfolio_value],performance_data[portfolio_id],performance_data[[#This Row],[portfolio_id]])</f>
        <v>370918.12</v>
      </c>
    </row>
    <row r="4394" spans="1:8" x14ac:dyDescent="0.3">
      <c r="A4394">
        <v>9153</v>
      </c>
      <c r="B4394" s="1">
        <v>45430</v>
      </c>
      <c r="C4394">
        <v>65940.17</v>
      </c>
      <c r="D4394">
        <v>6.74</v>
      </c>
      <c r="E4394">
        <v>6.59</v>
      </c>
      <c r="F4394">
        <v>10186.84</v>
      </c>
      <c r="G4394">
        <v>10401.870000000001</v>
      </c>
      <c r="H4394">
        <f>_xlfn.MAXIFS(performance_data[portfolio_value],performance_data[portfolio_id],performance_data[[#This Row],[portfolio_id]])  -_xlfn.MINIFS(performance_data[portfolio_value],performance_data[portfolio_id],performance_data[[#This Row],[portfolio_id]])</f>
        <v>460470.45999999996</v>
      </c>
    </row>
    <row r="4395" spans="1:8" x14ac:dyDescent="0.3">
      <c r="A4395">
        <v>8996</v>
      </c>
      <c r="B4395" s="1">
        <v>45024</v>
      </c>
      <c r="C4395">
        <v>65931.28</v>
      </c>
      <c r="D4395">
        <v>-8.94</v>
      </c>
      <c r="E4395">
        <v>-9.65</v>
      </c>
      <c r="F4395">
        <v>4944.01</v>
      </c>
      <c r="G4395">
        <v>17237.2</v>
      </c>
      <c r="H4395">
        <f>_xlfn.MAXIFS(performance_data[portfolio_value],performance_data[portfolio_id],performance_data[[#This Row],[portfolio_id]])  -_xlfn.MINIFS(performance_data[portfolio_value],performance_data[portfolio_id],performance_data[[#This Row],[portfolio_id]])</f>
        <v>463976.63999999996</v>
      </c>
    </row>
    <row r="4396" spans="1:8" x14ac:dyDescent="0.3">
      <c r="A4396">
        <v>6240</v>
      </c>
      <c r="B4396" s="1">
        <v>45225</v>
      </c>
      <c r="C4396">
        <v>65824.3</v>
      </c>
      <c r="D4396">
        <v>-5.44</v>
      </c>
      <c r="E4396">
        <v>-4.7699999999999996</v>
      </c>
      <c r="F4396">
        <v>19542.47</v>
      </c>
      <c r="G4396">
        <v>15951.99</v>
      </c>
      <c r="H4396">
        <f>_xlfn.MAXIFS(performance_data[portfolio_value],performance_data[portfolio_id],performance_data[[#This Row],[portfolio_id]])  -_xlfn.MINIFS(performance_data[portfolio_value],performance_data[portfolio_id],performance_data[[#This Row],[portfolio_id]])</f>
        <v>472102.02999999997</v>
      </c>
    </row>
    <row r="4397" spans="1:8" x14ac:dyDescent="0.3">
      <c r="A4397">
        <v>7858</v>
      </c>
      <c r="B4397" s="1">
        <v>45462</v>
      </c>
      <c r="C4397">
        <v>65754.929999999993</v>
      </c>
      <c r="D4397">
        <v>2.81</v>
      </c>
      <c r="E4397">
        <v>3.24</v>
      </c>
      <c r="F4397">
        <v>2030.65</v>
      </c>
      <c r="G4397">
        <v>19536.46</v>
      </c>
      <c r="H4397">
        <f>_xlfn.MAXIFS(performance_data[portfolio_value],performance_data[portfolio_id],performance_data[[#This Row],[portfolio_id]])  -_xlfn.MINIFS(performance_data[portfolio_value],performance_data[portfolio_id],performance_data[[#This Row],[portfolio_id]])</f>
        <v>441350.53</v>
      </c>
    </row>
    <row r="4398" spans="1:8" x14ac:dyDescent="0.3">
      <c r="A4398">
        <v>3778</v>
      </c>
      <c r="B4398" s="1">
        <v>45397</v>
      </c>
      <c r="C4398">
        <v>65747.03</v>
      </c>
      <c r="D4398">
        <v>13.97</v>
      </c>
      <c r="E4398">
        <v>15.25</v>
      </c>
      <c r="F4398">
        <v>4063.79</v>
      </c>
      <c r="G4398">
        <v>10781.51</v>
      </c>
      <c r="H4398">
        <f>_xlfn.MAXIFS(performance_data[portfolio_value],performance_data[portfolio_id],performance_data[[#This Row],[portfolio_id]])  -_xlfn.MINIFS(performance_data[portfolio_value],performance_data[portfolio_id],performance_data[[#This Row],[portfolio_id]])</f>
        <v>469322.67</v>
      </c>
    </row>
    <row r="4399" spans="1:8" x14ac:dyDescent="0.3">
      <c r="A4399">
        <v>9730</v>
      </c>
      <c r="B4399" s="1">
        <v>45426</v>
      </c>
      <c r="C4399">
        <v>65702.34</v>
      </c>
      <c r="D4399">
        <v>6.85</v>
      </c>
      <c r="E4399">
        <v>7.02</v>
      </c>
      <c r="F4399">
        <v>1336.8</v>
      </c>
      <c r="G4399">
        <v>6546.43</v>
      </c>
      <c r="H4399">
        <f>_xlfn.MAXIFS(performance_data[portfolio_value],performance_data[portfolio_id],performance_data[[#This Row],[portfolio_id]])  -_xlfn.MINIFS(performance_data[portfolio_value],performance_data[portfolio_id],performance_data[[#This Row],[portfolio_id]])</f>
        <v>418065.69999999995</v>
      </c>
    </row>
    <row r="4400" spans="1:8" x14ac:dyDescent="0.3">
      <c r="A4400">
        <v>8582</v>
      </c>
      <c r="B4400" s="1">
        <v>45124</v>
      </c>
      <c r="C4400">
        <v>65618.429999999993</v>
      </c>
      <c r="D4400">
        <v>-9.18</v>
      </c>
      <c r="E4400">
        <v>-9.48</v>
      </c>
      <c r="F4400">
        <v>2859.8</v>
      </c>
      <c r="G4400">
        <v>3112.55</v>
      </c>
      <c r="H4400">
        <f>_xlfn.MAXIFS(performance_data[portfolio_value],performance_data[portfolio_id],performance_data[[#This Row],[portfolio_id]])  -_xlfn.MINIFS(performance_data[portfolio_value],performance_data[portfolio_id],performance_data[[#This Row],[portfolio_id]])</f>
        <v>468848.31</v>
      </c>
    </row>
    <row r="4401" spans="1:8" x14ac:dyDescent="0.3">
      <c r="A4401">
        <v>9983</v>
      </c>
      <c r="B4401" s="1">
        <v>45498</v>
      </c>
      <c r="C4401">
        <v>65561.679999999993</v>
      </c>
      <c r="D4401">
        <v>14.37</v>
      </c>
      <c r="E4401">
        <v>15.61</v>
      </c>
      <c r="F4401">
        <v>10506.12</v>
      </c>
      <c r="G4401">
        <v>13783.92</v>
      </c>
      <c r="H4401">
        <f>_xlfn.MAXIFS(performance_data[portfolio_value],performance_data[portfolio_id],performance_data[[#This Row],[portfolio_id]])  -_xlfn.MINIFS(performance_data[portfolio_value],performance_data[portfolio_id],performance_data[[#This Row],[portfolio_id]])</f>
        <v>475948.09</v>
      </c>
    </row>
    <row r="4402" spans="1:8" x14ac:dyDescent="0.3">
      <c r="A4402">
        <v>8280</v>
      </c>
      <c r="B4402" s="1">
        <v>45177</v>
      </c>
      <c r="C4402">
        <v>65513.99</v>
      </c>
      <c r="D4402">
        <v>-6</v>
      </c>
      <c r="E4402">
        <v>-6.14</v>
      </c>
      <c r="F4402">
        <v>4349.18</v>
      </c>
      <c r="G4402">
        <v>15903.23</v>
      </c>
      <c r="H4402">
        <f>_xlfn.MAXIFS(performance_data[portfolio_value],performance_data[portfolio_id],performance_data[[#This Row],[portfolio_id]])  -_xlfn.MINIFS(performance_data[portfolio_value],performance_data[portfolio_id],performance_data[[#This Row],[portfolio_id]])</f>
        <v>435213.7</v>
      </c>
    </row>
    <row r="4403" spans="1:8" x14ac:dyDescent="0.3">
      <c r="A4403">
        <v>2142</v>
      </c>
      <c r="B4403" s="1">
        <v>45295</v>
      </c>
      <c r="C4403">
        <v>65410.47</v>
      </c>
      <c r="D4403">
        <v>6.83</v>
      </c>
      <c r="E4403">
        <v>6.64</v>
      </c>
      <c r="F4403">
        <v>19861.16</v>
      </c>
      <c r="G4403">
        <v>12364.11</v>
      </c>
      <c r="H4403">
        <f>_xlfn.MAXIFS(performance_data[portfolio_value],performance_data[portfolio_id],performance_data[[#This Row],[portfolio_id]])  -_xlfn.MINIFS(performance_data[portfolio_value],performance_data[portfolio_id],performance_data[[#This Row],[portfolio_id]])</f>
        <v>469379.89</v>
      </c>
    </row>
    <row r="4404" spans="1:8" x14ac:dyDescent="0.3">
      <c r="A4404">
        <v>5007</v>
      </c>
      <c r="B4404" s="1">
        <v>45504</v>
      </c>
      <c r="C4404">
        <v>65391.47</v>
      </c>
      <c r="D4404">
        <v>-8.91</v>
      </c>
      <c r="E4404">
        <v>-10.15</v>
      </c>
      <c r="F4404">
        <v>1960.32</v>
      </c>
      <c r="G4404">
        <v>5946.4</v>
      </c>
      <c r="H4404">
        <f>_xlfn.MAXIFS(performance_data[portfolio_value],performance_data[portfolio_id],performance_data[[#This Row],[portfolio_id]])  -_xlfn.MINIFS(performance_data[portfolio_value],performance_data[portfolio_id],performance_data[[#This Row],[portfolio_id]])</f>
        <v>446571.05</v>
      </c>
    </row>
    <row r="4405" spans="1:8" x14ac:dyDescent="0.3">
      <c r="A4405">
        <v>6750</v>
      </c>
      <c r="B4405" s="1">
        <v>45192</v>
      </c>
      <c r="C4405">
        <v>65290.96</v>
      </c>
      <c r="D4405">
        <v>-6.8</v>
      </c>
      <c r="E4405">
        <v>-6</v>
      </c>
      <c r="F4405">
        <v>6893.84</v>
      </c>
      <c r="G4405">
        <v>1082.67</v>
      </c>
      <c r="H4405">
        <f>_xlfn.MAXIFS(performance_data[portfolio_value],performance_data[portfolio_id],performance_data[[#This Row],[portfolio_id]])  -_xlfn.MINIFS(performance_data[portfolio_value],performance_data[portfolio_id],performance_data[[#This Row],[portfolio_id]])</f>
        <v>442764.35</v>
      </c>
    </row>
    <row r="4406" spans="1:8" x14ac:dyDescent="0.3">
      <c r="A4406">
        <v>4351</v>
      </c>
      <c r="B4406" s="1">
        <v>45238</v>
      </c>
      <c r="C4406">
        <v>65240.62</v>
      </c>
      <c r="D4406">
        <v>-8.6</v>
      </c>
      <c r="E4406">
        <v>-8.59</v>
      </c>
      <c r="F4406">
        <v>4195.76</v>
      </c>
      <c r="G4406">
        <v>1393.16</v>
      </c>
      <c r="H4406">
        <f>_xlfn.MAXIFS(performance_data[portfolio_value],performance_data[portfolio_id],performance_data[[#This Row],[portfolio_id]])  -_xlfn.MINIFS(performance_data[portfolio_value],performance_data[portfolio_id],performance_data[[#This Row],[portfolio_id]])</f>
        <v>418174.16</v>
      </c>
    </row>
    <row r="4407" spans="1:8" x14ac:dyDescent="0.3">
      <c r="A4407">
        <v>4390</v>
      </c>
      <c r="B4407" s="1">
        <v>45358</v>
      </c>
      <c r="C4407">
        <v>65062.92</v>
      </c>
      <c r="D4407">
        <v>12.19</v>
      </c>
      <c r="E4407">
        <v>12.3</v>
      </c>
      <c r="F4407">
        <v>4551.29</v>
      </c>
      <c r="G4407">
        <v>14871.4</v>
      </c>
      <c r="H4407">
        <f>_xlfn.MAXIFS(performance_data[portfolio_value],performance_data[portfolio_id],performance_data[[#This Row],[portfolio_id]])  -_xlfn.MINIFS(performance_data[portfolio_value],performance_data[portfolio_id],performance_data[[#This Row],[portfolio_id]])</f>
        <v>443653.97</v>
      </c>
    </row>
    <row r="4408" spans="1:8" x14ac:dyDescent="0.3">
      <c r="A4408">
        <v>1784</v>
      </c>
      <c r="B4408" s="1">
        <v>45276</v>
      </c>
      <c r="C4408">
        <v>65027.72</v>
      </c>
      <c r="D4408">
        <v>16.18</v>
      </c>
      <c r="E4408">
        <v>14.08</v>
      </c>
      <c r="F4408">
        <v>619.5</v>
      </c>
      <c r="G4408">
        <v>2648.43</v>
      </c>
      <c r="H4408">
        <f>_xlfn.MAXIFS(performance_data[portfolio_value],performance_data[portfolio_id],performance_data[[#This Row],[portfolio_id]])  -_xlfn.MINIFS(performance_data[portfolio_value],performance_data[portfolio_id],performance_data[[#This Row],[portfolio_id]])</f>
        <v>449956.44999999995</v>
      </c>
    </row>
    <row r="4409" spans="1:8" x14ac:dyDescent="0.3">
      <c r="A4409">
        <v>4430</v>
      </c>
      <c r="B4409" s="1">
        <v>44970</v>
      </c>
      <c r="C4409">
        <v>64983.63</v>
      </c>
      <c r="D4409">
        <v>0.68</v>
      </c>
      <c r="E4409">
        <v>0.61</v>
      </c>
      <c r="F4409">
        <v>2985.22</v>
      </c>
      <c r="G4409">
        <v>4091.76</v>
      </c>
      <c r="H4409">
        <f>_xlfn.MAXIFS(performance_data[portfolio_value],performance_data[portfolio_id],performance_data[[#This Row],[portfolio_id]])  -_xlfn.MINIFS(performance_data[portfolio_value],performance_data[portfolio_id],performance_data[[#This Row],[portfolio_id]])</f>
        <v>470065.89</v>
      </c>
    </row>
    <row r="4410" spans="1:8" x14ac:dyDescent="0.3">
      <c r="A4410">
        <v>5541</v>
      </c>
      <c r="B4410" s="1">
        <v>45482</v>
      </c>
      <c r="C4410">
        <v>64688.13</v>
      </c>
      <c r="D4410">
        <v>7.55</v>
      </c>
      <c r="E4410">
        <v>8.64</v>
      </c>
      <c r="F4410">
        <v>18707.939999999999</v>
      </c>
      <c r="G4410">
        <v>19152.22</v>
      </c>
      <c r="H4410">
        <f>_xlfn.MAXIFS(performance_data[portfolio_value],performance_data[portfolio_id],performance_data[[#This Row],[portfolio_id]])  -_xlfn.MINIFS(performance_data[portfolio_value],performance_data[portfolio_id],performance_data[[#This Row],[portfolio_id]])</f>
        <v>428828.67</v>
      </c>
    </row>
    <row r="4411" spans="1:8" x14ac:dyDescent="0.3">
      <c r="A4411">
        <v>7172</v>
      </c>
      <c r="B4411" s="1">
        <v>45077</v>
      </c>
      <c r="C4411">
        <v>64643.69</v>
      </c>
      <c r="D4411">
        <v>8.06</v>
      </c>
      <c r="E4411">
        <v>8.18</v>
      </c>
      <c r="F4411">
        <v>4972.6400000000003</v>
      </c>
      <c r="G4411">
        <v>16214.91</v>
      </c>
      <c r="H4411">
        <f>_xlfn.MAXIFS(performance_data[portfolio_value],performance_data[portfolio_id],performance_data[[#This Row],[portfolio_id]])  -_xlfn.MINIFS(performance_data[portfolio_value],performance_data[portfolio_id],performance_data[[#This Row],[portfolio_id]])</f>
        <v>435214.88</v>
      </c>
    </row>
    <row r="4412" spans="1:8" x14ac:dyDescent="0.3">
      <c r="A4412">
        <v>5663</v>
      </c>
      <c r="B4412" s="1">
        <v>45152</v>
      </c>
      <c r="C4412">
        <v>64612.18</v>
      </c>
      <c r="D4412">
        <v>9.58</v>
      </c>
      <c r="E4412">
        <v>8.36</v>
      </c>
      <c r="F4412">
        <v>3428.58</v>
      </c>
      <c r="G4412">
        <v>704.58</v>
      </c>
      <c r="H4412">
        <f>_xlfn.MAXIFS(performance_data[portfolio_value],performance_data[portfolio_id],performance_data[[#This Row],[portfolio_id]])  -_xlfn.MINIFS(performance_data[portfolio_value],performance_data[portfolio_id],performance_data[[#This Row],[portfolio_id]])</f>
        <v>433192.81</v>
      </c>
    </row>
    <row r="4413" spans="1:8" x14ac:dyDescent="0.3">
      <c r="A4413">
        <v>1269</v>
      </c>
      <c r="B4413" s="1">
        <v>44963</v>
      </c>
      <c r="C4413">
        <v>64422.03</v>
      </c>
      <c r="D4413">
        <v>6.97</v>
      </c>
      <c r="E4413">
        <v>7.23</v>
      </c>
      <c r="F4413">
        <v>1467.53</v>
      </c>
      <c r="G4413">
        <v>17211.900000000001</v>
      </c>
      <c r="H4413">
        <f>_xlfn.MAXIFS(performance_data[portfolio_value],performance_data[portfolio_id],performance_data[[#This Row],[portfolio_id]])  -_xlfn.MINIFS(performance_data[portfolio_value],performance_data[portfolio_id],performance_data[[#This Row],[portfolio_id]])</f>
        <v>457346.49</v>
      </c>
    </row>
    <row r="4414" spans="1:8" x14ac:dyDescent="0.3">
      <c r="A4414">
        <v>8582</v>
      </c>
      <c r="B4414" s="1">
        <v>45064</v>
      </c>
      <c r="C4414">
        <v>64333.34</v>
      </c>
      <c r="D4414">
        <v>4.3499999999999996</v>
      </c>
      <c r="E4414">
        <v>4.72</v>
      </c>
      <c r="F4414">
        <v>18160.419999999998</v>
      </c>
      <c r="G4414">
        <v>16966.060000000001</v>
      </c>
      <c r="H4414">
        <f>_xlfn.MAXIFS(performance_data[portfolio_value],performance_data[portfolio_id],performance_data[[#This Row],[portfolio_id]])  -_xlfn.MINIFS(performance_data[portfolio_value],performance_data[portfolio_id],performance_data[[#This Row],[portfolio_id]])</f>
        <v>468848.31</v>
      </c>
    </row>
    <row r="4415" spans="1:8" x14ac:dyDescent="0.3">
      <c r="A4415">
        <v>4877</v>
      </c>
      <c r="B4415" s="1">
        <v>45316</v>
      </c>
      <c r="C4415">
        <v>64116.28</v>
      </c>
      <c r="D4415">
        <v>8.34</v>
      </c>
      <c r="E4415">
        <v>8.98</v>
      </c>
      <c r="F4415">
        <v>14040.82</v>
      </c>
      <c r="G4415">
        <v>18752.95</v>
      </c>
      <c r="H4415">
        <f>_xlfn.MAXIFS(performance_data[portfolio_value],performance_data[portfolio_id],performance_data[[#This Row],[portfolio_id]])  -_xlfn.MINIFS(performance_data[portfolio_value],performance_data[portfolio_id],performance_data[[#This Row],[portfolio_id]])</f>
        <v>463210.19</v>
      </c>
    </row>
    <row r="4416" spans="1:8" x14ac:dyDescent="0.3">
      <c r="A4416">
        <v>2150</v>
      </c>
      <c r="B4416" s="1">
        <v>44849</v>
      </c>
      <c r="C4416">
        <v>64007.22</v>
      </c>
      <c r="D4416">
        <v>-7.58</v>
      </c>
      <c r="E4416">
        <v>-6.15</v>
      </c>
      <c r="F4416">
        <v>11018.19</v>
      </c>
      <c r="G4416">
        <v>9625.9599999999991</v>
      </c>
      <c r="H4416">
        <f>_xlfn.MAXIFS(performance_data[portfolio_value],performance_data[portfolio_id],performance_data[[#This Row],[portfolio_id]])  -_xlfn.MINIFS(performance_data[portfolio_value],performance_data[portfolio_id],performance_data[[#This Row],[portfolio_id]])</f>
        <v>452694.02999999997</v>
      </c>
    </row>
    <row r="4417" spans="1:8" x14ac:dyDescent="0.3">
      <c r="A4417">
        <v>6240</v>
      </c>
      <c r="B4417" s="1">
        <v>45077</v>
      </c>
      <c r="C4417">
        <v>63870.720000000001</v>
      </c>
      <c r="D4417">
        <v>6.04</v>
      </c>
      <c r="E4417">
        <v>6.97</v>
      </c>
      <c r="F4417">
        <v>9663.4599999999991</v>
      </c>
      <c r="G4417">
        <v>18925.240000000002</v>
      </c>
      <c r="H4417">
        <f>_xlfn.MAXIFS(performance_data[portfolio_value],performance_data[portfolio_id],performance_data[[#This Row],[portfolio_id]])  -_xlfn.MINIFS(performance_data[portfolio_value],performance_data[portfolio_id],performance_data[[#This Row],[portfolio_id]])</f>
        <v>472102.02999999997</v>
      </c>
    </row>
    <row r="4418" spans="1:8" x14ac:dyDescent="0.3">
      <c r="A4418">
        <v>1280</v>
      </c>
      <c r="B4418" s="1">
        <v>44882</v>
      </c>
      <c r="C4418">
        <v>63860.95</v>
      </c>
      <c r="D4418">
        <v>-5.68</v>
      </c>
      <c r="E4418">
        <v>-4.83</v>
      </c>
      <c r="F4418">
        <v>14046.57</v>
      </c>
      <c r="G4418">
        <v>3083.02</v>
      </c>
      <c r="H4418">
        <f>_xlfn.MAXIFS(performance_data[portfolio_value],performance_data[portfolio_id],performance_data[[#This Row],[portfolio_id]])  -_xlfn.MINIFS(performance_data[portfolio_value],performance_data[portfolio_id],performance_data[[#This Row],[portfolio_id]])</f>
        <v>486253.62</v>
      </c>
    </row>
    <row r="4419" spans="1:8" x14ac:dyDescent="0.3">
      <c r="A4419">
        <v>4390</v>
      </c>
      <c r="B4419" s="1">
        <v>45357</v>
      </c>
      <c r="C4419">
        <v>63833.02</v>
      </c>
      <c r="D4419">
        <v>12.82</v>
      </c>
      <c r="E4419">
        <v>14.39</v>
      </c>
      <c r="F4419">
        <v>1280.44</v>
      </c>
      <c r="G4419">
        <v>2829.6</v>
      </c>
      <c r="H4419">
        <f>_xlfn.MAXIFS(performance_data[portfolio_value],performance_data[portfolio_id],performance_data[[#This Row],[portfolio_id]])  -_xlfn.MINIFS(performance_data[portfolio_value],performance_data[portfolio_id],performance_data[[#This Row],[portfolio_id]])</f>
        <v>443653.97</v>
      </c>
    </row>
    <row r="4420" spans="1:8" x14ac:dyDescent="0.3">
      <c r="A4420">
        <v>9044</v>
      </c>
      <c r="B4420" s="1">
        <v>44961</v>
      </c>
      <c r="C4420">
        <v>63823.76</v>
      </c>
      <c r="D4420">
        <v>-5.56</v>
      </c>
      <c r="E4420">
        <v>-6.59</v>
      </c>
      <c r="F4420">
        <v>16594.16</v>
      </c>
      <c r="G4420">
        <v>4283.04</v>
      </c>
      <c r="H4420">
        <f>_xlfn.MAXIFS(performance_data[portfolio_value],performance_data[portfolio_id],performance_data[[#This Row],[portfolio_id]])  -_xlfn.MINIFS(performance_data[portfolio_value],performance_data[portfolio_id],performance_data[[#This Row],[portfolio_id]])</f>
        <v>485490.77</v>
      </c>
    </row>
    <row r="4421" spans="1:8" x14ac:dyDescent="0.3">
      <c r="A4421">
        <v>7071</v>
      </c>
      <c r="B4421" s="1">
        <v>44911</v>
      </c>
      <c r="C4421">
        <v>63562.71</v>
      </c>
      <c r="D4421">
        <v>-8.93</v>
      </c>
      <c r="E4421">
        <v>-8.89</v>
      </c>
      <c r="F4421">
        <v>10621.19</v>
      </c>
      <c r="G4421">
        <v>2201.9899999999998</v>
      </c>
      <c r="H4421">
        <f>_xlfn.MAXIFS(performance_data[portfolio_value],performance_data[portfolio_id],performance_data[[#This Row],[portfolio_id]])  -_xlfn.MINIFS(performance_data[portfolio_value],performance_data[portfolio_id],performance_data[[#This Row],[portfolio_id]])</f>
        <v>433278.87</v>
      </c>
    </row>
    <row r="4422" spans="1:8" x14ac:dyDescent="0.3">
      <c r="A4422">
        <v>5110</v>
      </c>
      <c r="B4422" s="1">
        <v>44835</v>
      </c>
      <c r="C4422">
        <v>63193.53</v>
      </c>
      <c r="D4422">
        <v>17.16</v>
      </c>
      <c r="E4422">
        <v>19.66</v>
      </c>
      <c r="F4422">
        <v>15537.07</v>
      </c>
      <c r="G4422">
        <v>18479.240000000002</v>
      </c>
      <c r="H4422">
        <f>_xlfn.MAXIFS(performance_data[portfolio_value],performance_data[portfolio_id],performance_data[[#This Row],[portfolio_id]])  -_xlfn.MINIFS(performance_data[portfolio_value],performance_data[portfolio_id],performance_data[[#This Row],[portfolio_id]])</f>
        <v>473852.29</v>
      </c>
    </row>
    <row r="4423" spans="1:8" x14ac:dyDescent="0.3">
      <c r="A4423">
        <v>2598</v>
      </c>
      <c r="B4423" s="1">
        <v>44960</v>
      </c>
      <c r="C4423">
        <v>63175.42</v>
      </c>
      <c r="D4423">
        <v>-7.28</v>
      </c>
      <c r="E4423">
        <v>-7.64</v>
      </c>
      <c r="F4423">
        <v>19168.96</v>
      </c>
      <c r="G4423">
        <v>1920.33</v>
      </c>
      <c r="H4423">
        <f>_xlfn.MAXIFS(performance_data[portfolio_value],performance_data[portfolio_id],performance_data[[#This Row],[portfolio_id]])  -_xlfn.MINIFS(performance_data[portfolio_value],performance_data[portfolio_id],performance_data[[#This Row],[portfolio_id]])</f>
        <v>483701.93</v>
      </c>
    </row>
    <row r="4424" spans="1:8" x14ac:dyDescent="0.3">
      <c r="A4424">
        <v>1858</v>
      </c>
      <c r="B4424" s="1">
        <v>45026</v>
      </c>
      <c r="C4424">
        <v>62990.01</v>
      </c>
      <c r="D4424">
        <v>0</v>
      </c>
      <c r="E4424">
        <v>0</v>
      </c>
      <c r="F4424">
        <v>17521</v>
      </c>
      <c r="G4424">
        <v>3787.33</v>
      </c>
      <c r="H4424">
        <f>_xlfn.MAXIFS(performance_data[portfolio_value],performance_data[portfolio_id],performance_data[[#This Row],[portfolio_id]])  -_xlfn.MINIFS(performance_data[portfolio_value],performance_data[portfolio_id],performance_data[[#This Row],[portfolio_id]])</f>
        <v>431587.87</v>
      </c>
    </row>
    <row r="4425" spans="1:8" x14ac:dyDescent="0.3">
      <c r="A4425">
        <v>5007</v>
      </c>
      <c r="B4425" s="1">
        <v>45073</v>
      </c>
      <c r="C4425">
        <v>62954.79</v>
      </c>
      <c r="D4425">
        <v>7.56</v>
      </c>
      <c r="E4425">
        <v>7.04</v>
      </c>
      <c r="F4425">
        <v>54.43</v>
      </c>
      <c r="G4425">
        <v>17299.13</v>
      </c>
      <c r="H4425">
        <f>_xlfn.MAXIFS(performance_data[portfolio_value],performance_data[portfolio_id],performance_data[[#This Row],[portfolio_id]])  -_xlfn.MINIFS(performance_data[portfolio_value],performance_data[portfolio_id],performance_data[[#This Row],[portfolio_id]])</f>
        <v>446571.05</v>
      </c>
    </row>
    <row r="4426" spans="1:8" x14ac:dyDescent="0.3">
      <c r="A4426">
        <v>7747</v>
      </c>
      <c r="B4426" s="1">
        <v>45537</v>
      </c>
      <c r="C4426">
        <v>62793.82</v>
      </c>
      <c r="D4426">
        <v>-0.6</v>
      </c>
      <c r="E4426">
        <v>-0.53</v>
      </c>
      <c r="F4426">
        <v>7876.1</v>
      </c>
      <c r="G4426">
        <v>11236.64</v>
      </c>
      <c r="H4426">
        <f>_xlfn.MAXIFS(performance_data[portfolio_value],performance_data[portfolio_id],performance_data[[#This Row],[portfolio_id]])  -_xlfn.MINIFS(performance_data[portfolio_value],performance_data[portfolio_id],performance_data[[#This Row],[portfolio_id]])</f>
        <v>485139.11</v>
      </c>
    </row>
    <row r="4427" spans="1:8" x14ac:dyDescent="0.3">
      <c r="A4427">
        <v>2079</v>
      </c>
      <c r="B4427" s="1">
        <v>44942</v>
      </c>
      <c r="C4427">
        <v>62639.3</v>
      </c>
      <c r="D4427">
        <v>-2.2799999999999998</v>
      </c>
      <c r="E4427">
        <v>-1.93</v>
      </c>
      <c r="F4427">
        <v>7219.11</v>
      </c>
      <c r="G4427">
        <v>7648.51</v>
      </c>
      <c r="H4427">
        <f>_xlfn.MAXIFS(performance_data[portfolio_value],performance_data[portfolio_id],performance_data[[#This Row],[portfolio_id]])  -_xlfn.MINIFS(performance_data[portfolio_value],performance_data[portfolio_id],performance_data[[#This Row],[portfolio_id]])</f>
        <v>464239.71</v>
      </c>
    </row>
    <row r="4428" spans="1:8" x14ac:dyDescent="0.3">
      <c r="A4428">
        <v>9116</v>
      </c>
      <c r="B4428" s="1">
        <v>44918</v>
      </c>
      <c r="C4428">
        <v>62601.23</v>
      </c>
      <c r="D4428">
        <v>-1.42</v>
      </c>
      <c r="E4428">
        <v>-1.65</v>
      </c>
      <c r="F4428">
        <v>4920.26</v>
      </c>
      <c r="G4428">
        <v>7557.45</v>
      </c>
      <c r="H4428">
        <f>_xlfn.MAXIFS(performance_data[portfolio_value],performance_data[portfolio_id],performance_data[[#This Row],[portfolio_id]])  -_xlfn.MINIFS(performance_data[portfolio_value],performance_data[portfolio_id],performance_data[[#This Row],[portfolio_id]])</f>
        <v>466328.86</v>
      </c>
    </row>
    <row r="4429" spans="1:8" x14ac:dyDescent="0.3">
      <c r="A4429">
        <v>8582</v>
      </c>
      <c r="B4429" s="1">
        <v>45537</v>
      </c>
      <c r="C4429">
        <v>62424.89</v>
      </c>
      <c r="D4429">
        <v>-4.3099999999999996</v>
      </c>
      <c r="E4429">
        <v>-4.0999999999999996</v>
      </c>
      <c r="F4429">
        <v>6587.34</v>
      </c>
      <c r="G4429">
        <v>13781.98</v>
      </c>
      <c r="H4429">
        <f>_xlfn.MAXIFS(performance_data[portfolio_value],performance_data[portfolio_id],performance_data[[#This Row],[portfolio_id]])  -_xlfn.MINIFS(performance_data[portfolio_value],performance_data[portfolio_id],performance_data[[#This Row],[portfolio_id]])</f>
        <v>468848.31</v>
      </c>
    </row>
    <row r="4430" spans="1:8" x14ac:dyDescent="0.3">
      <c r="A4430">
        <v>8661</v>
      </c>
      <c r="B4430" s="1">
        <v>45517</v>
      </c>
      <c r="C4430">
        <v>62267.51</v>
      </c>
      <c r="D4430">
        <v>5.9</v>
      </c>
      <c r="E4430">
        <v>5.93</v>
      </c>
      <c r="F4430">
        <v>6562.56</v>
      </c>
      <c r="G4430">
        <v>8674.98</v>
      </c>
      <c r="H4430">
        <f>_xlfn.MAXIFS(performance_data[portfolio_value],performance_data[portfolio_id],performance_data[[#This Row],[portfolio_id]])  -_xlfn.MINIFS(performance_data[portfolio_value],performance_data[portfolio_id],performance_data[[#This Row],[portfolio_id]])</f>
        <v>474158.26</v>
      </c>
    </row>
    <row r="4431" spans="1:8" x14ac:dyDescent="0.3">
      <c r="A4431">
        <v>2142</v>
      </c>
      <c r="B4431" s="1">
        <v>45063</v>
      </c>
      <c r="C4431">
        <v>62037.65</v>
      </c>
      <c r="D4431">
        <v>-4.04</v>
      </c>
      <c r="E4431">
        <v>-4.79</v>
      </c>
      <c r="F4431">
        <v>1869.62</v>
      </c>
      <c r="G4431">
        <v>9985.0499999999993</v>
      </c>
      <c r="H4431">
        <f>_xlfn.MAXIFS(performance_data[portfolio_value],performance_data[portfolio_id],performance_data[[#This Row],[portfolio_id]])  -_xlfn.MINIFS(performance_data[portfolio_value],performance_data[portfolio_id],performance_data[[#This Row],[portfolio_id]])</f>
        <v>469379.89</v>
      </c>
    </row>
    <row r="4432" spans="1:8" x14ac:dyDescent="0.3">
      <c r="A4432">
        <v>2157</v>
      </c>
      <c r="B4432" s="1">
        <v>45226</v>
      </c>
      <c r="C4432">
        <v>61992.54</v>
      </c>
      <c r="D4432">
        <v>3.76</v>
      </c>
      <c r="E4432">
        <v>4.32</v>
      </c>
      <c r="F4432">
        <v>1806.47</v>
      </c>
      <c r="G4432">
        <v>9965.4599999999991</v>
      </c>
      <c r="H4432">
        <f>_xlfn.MAXIFS(performance_data[portfolio_value],performance_data[portfolio_id],performance_data[[#This Row],[portfolio_id]])  -_xlfn.MINIFS(performance_data[portfolio_value],performance_data[portfolio_id],performance_data[[#This Row],[portfolio_id]])</f>
        <v>403528.37</v>
      </c>
    </row>
    <row r="4433" spans="1:8" x14ac:dyDescent="0.3">
      <c r="A4433">
        <v>7027</v>
      </c>
      <c r="B4433" s="1">
        <v>45239</v>
      </c>
      <c r="C4433">
        <v>61866.559999999998</v>
      </c>
      <c r="D4433">
        <v>17.809999999999999</v>
      </c>
      <c r="E4433">
        <v>19.62</v>
      </c>
      <c r="F4433">
        <v>14757.36</v>
      </c>
      <c r="G4433">
        <v>17508.599999999999</v>
      </c>
      <c r="H4433">
        <f>_xlfn.MAXIFS(performance_data[portfolio_value],performance_data[portfolio_id],performance_data[[#This Row],[portfolio_id]])  -_xlfn.MINIFS(performance_data[portfolio_value],performance_data[portfolio_id],performance_data[[#This Row],[portfolio_id]])</f>
        <v>469516.29000000004</v>
      </c>
    </row>
    <row r="4434" spans="1:8" x14ac:dyDescent="0.3">
      <c r="A4434">
        <v>3109</v>
      </c>
      <c r="B4434" s="1">
        <v>44873</v>
      </c>
      <c r="C4434">
        <v>61846.12</v>
      </c>
      <c r="D4434">
        <v>-2.61</v>
      </c>
      <c r="E4434">
        <v>-2.2000000000000002</v>
      </c>
      <c r="F4434">
        <v>14516.65</v>
      </c>
      <c r="G4434">
        <v>13392.17</v>
      </c>
      <c r="H4434">
        <f>_xlfn.MAXIFS(performance_data[portfolio_value],performance_data[portfolio_id],performance_data[[#This Row],[portfolio_id]])  -_xlfn.MINIFS(performance_data[portfolio_value],performance_data[portfolio_id],performance_data[[#This Row],[portfolio_id]])</f>
        <v>487003.91000000003</v>
      </c>
    </row>
    <row r="4435" spans="1:8" x14ac:dyDescent="0.3">
      <c r="A4435">
        <v>1770</v>
      </c>
      <c r="B4435" s="1">
        <v>45350</v>
      </c>
      <c r="C4435">
        <v>61780.86</v>
      </c>
      <c r="D4435">
        <v>14.59</v>
      </c>
      <c r="E4435">
        <v>16.79</v>
      </c>
      <c r="F4435">
        <v>1378.94</v>
      </c>
      <c r="G4435">
        <v>16111.87</v>
      </c>
      <c r="H4435">
        <f>_xlfn.MAXIFS(performance_data[portfolio_value],performance_data[portfolio_id],performance_data[[#This Row],[portfolio_id]])  -_xlfn.MINIFS(performance_data[portfolio_value],performance_data[portfolio_id],performance_data[[#This Row],[portfolio_id]])</f>
        <v>437061.47</v>
      </c>
    </row>
    <row r="4436" spans="1:8" x14ac:dyDescent="0.3">
      <c r="A4436">
        <v>1475</v>
      </c>
      <c r="B4436" s="1">
        <v>45479</v>
      </c>
      <c r="C4436">
        <v>61642.400000000001</v>
      </c>
      <c r="D4436">
        <v>-2.4300000000000002</v>
      </c>
      <c r="E4436">
        <v>-2.86</v>
      </c>
      <c r="F4436">
        <v>19406.02</v>
      </c>
      <c r="G4436">
        <v>8663.5400000000009</v>
      </c>
      <c r="H4436">
        <f>_xlfn.MAXIFS(performance_data[portfolio_value],performance_data[portfolio_id],performance_data[[#This Row],[portfolio_id]])  -_xlfn.MINIFS(performance_data[portfolio_value],performance_data[portfolio_id],performance_data[[#This Row],[portfolio_id]])</f>
        <v>429460.27</v>
      </c>
    </row>
    <row r="4437" spans="1:8" x14ac:dyDescent="0.3">
      <c r="A4437">
        <v>8994</v>
      </c>
      <c r="B4437" s="1">
        <v>45353</v>
      </c>
      <c r="C4437">
        <v>61591.29</v>
      </c>
      <c r="D4437">
        <v>5.53</v>
      </c>
      <c r="E4437">
        <v>5.46</v>
      </c>
      <c r="F4437">
        <v>4629.74</v>
      </c>
      <c r="G4437">
        <v>3729.62</v>
      </c>
      <c r="H4437">
        <f>_xlfn.MAXIFS(performance_data[portfolio_value],performance_data[portfolio_id],performance_data[[#This Row],[portfolio_id]])  -_xlfn.MINIFS(performance_data[portfolio_value],performance_data[portfolio_id],performance_data[[#This Row],[portfolio_id]])</f>
        <v>424784.69</v>
      </c>
    </row>
    <row r="4438" spans="1:8" x14ac:dyDescent="0.3">
      <c r="A4438">
        <v>2823</v>
      </c>
      <c r="B4438" s="1">
        <v>45197</v>
      </c>
      <c r="C4438">
        <v>61349.93</v>
      </c>
      <c r="D4438">
        <v>8.33</v>
      </c>
      <c r="E4438">
        <v>9.49</v>
      </c>
      <c r="F4438">
        <v>12779.97</v>
      </c>
      <c r="G4438">
        <v>2622.24</v>
      </c>
      <c r="H4438">
        <f>_xlfn.MAXIFS(performance_data[portfolio_value],performance_data[portfolio_id],performance_data[[#This Row],[portfolio_id]])  -_xlfn.MINIFS(performance_data[portfolio_value],performance_data[portfolio_id],performance_data[[#This Row],[portfolio_id]])</f>
        <v>464043.64</v>
      </c>
    </row>
    <row r="4439" spans="1:8" x14ac:dyDescent="0.3">
      <c r="A4439">
        <v>4430</v>
      </c>
      <c r="B4439" s="1">
        <v>45475</v>
      </c>
      <c r="C4439">
        <v>61251.25</v>
      </c>
      <c r="D4439">
        <v>-3.44</v>
      </c>
      <c r="E4439">
        <v>-2.77</v>
      </c>
      <c r="F4439">
        <v>7001.86</v>
      </c>
      <c r="G4439">
        <v>9363.11</v>
      </c>
      <c r="H4439">
        <f>_xlfn.MAXIFS(performance_data[portfolio_value],performance_data[portfolio_id],performance_data[[#This Row],[portfolio_id]])  -_xlfn.MINIFS(performance_data[portfolio_value],performance_data[portfolio_id],performance_data[[#This Row],[portfolio_id]])</f>
        <v>470065.89</v>
      </c>
    </row>
    <row r="4440" spans="1:8" x14ac:dyDescent="0.3">
      <c r="A4440">
        <v>3112</v>
      </c>
      <c r="B4440" s="1">
        <v>45242</v>
      </c>
      <c r="C4440">
        <v>61234.2</v>
      </c>
      <c r="D4440">
        <v>-8.08</v>
      </c>
      <c r="E4440">
        <v>-6.75</v>
      </c>
      <c r="F4440">
        <v>5062.05</v>
      </c>
      <c r="G4440">
        <v>13646.86</v>
      </c>
      <c r="H4440">
        <f>_xlfn.MAXIFS(performance_data[portfolio_value],performance_data[portfolio_id],performance_data[[#This Row],[portfolio_id]])  -_xlfn.MINIFS(performance_data[portfolio_value],performance_data[portfolio_id],performance_data[[#This Row],[portfolio_id]])</f>
        <v>453894.07</v>
      </c>
    </row>
    <row r="4441" spans="1:8" x14ac:dyDescent="0.3">
      <c r="A4441">
        <v>7258</v>
      </c>
      <c r="B4441" s="1">
        <v>45350</v>
      </c>
      <c r="C4441">
        <v>61225.9</v>
      </c>
      <c r="D4441">
        <v>-9.89</v>
      </c>
      <c r="E4441">
        <v>-8.84</v>
      </c>
      <c r="F4441">
        <v>19641.810000000001</v>
      </c>
      <c r="G4441">
        <v>8025.61</v>
      </c>
      <c r="H4441">
        <f>_xlfn.MAXIFS(performance_data[portfolio_value],performance_data[portfolio_id],performance_data[[#This Row],[portfolio_id]])  -_xlfn.MINIFS(performance_data[portfolio_value],performance_data[portfolio_id],performance_data[[#This Row],[portfolio_id]])</f>
        <v>440287.99</v>
      </c>
    </row>
    <row r="4442" spans="1:8" x14ac:dyDescent="0.3">
      <c r="A4442">
        <v>6297</v>
      </c>
      <c r="B4442" s="1">
        <v>44954</v>
      </c>
      <c r="C4442">
        <v>61099.42</v>
      </c>
      <c r="D4442">
        <v>12.3</v>
      </c>
      <c r="E4442">
        <v>14.03</v>
      </c>
      <c r="F4442">
        <v>8042.7</v>
      </c>
      <c r="G4442">
        <v>5562.82</v>
      </c>
      <c r="H4442">
        <f>_xlfn.MAXIFS(performance_data[portfolio_value],performance_data[portfolio_id],performance_data[[#This Row],[portfolio_id]])  -_xlfn.MINIFS(performance_data[portfolio_value],performance_data[portfolio_id],performance_data[[#This Row],[portfolio_id]])</f>
        <v>472248.07</v>
      </c>
    </row>
    <row r="4443" spans="1:8" x14ac:dyDescent="0.3">
      <c r="A4443">
        <v>9566</v>
      </c>
      <c r="B4443" s="1">
        <v>45471</v>
      </c>
      <c r="C4443">
        <v>61055.7</v>
      </c>
      <c r="D4443">
        <v>-5.88</v>
      </c>
      <c r="E4443">
        <v>-6.48</v>
      </c>
      <c r="F4443">
        <v>4802.88</v>
      </c>
      <c r="G4443">
        <v>16990.72</v>
      </c>
      <c r="H4443">
        <f>_xlfn.MAXIFS(performance_data[portfolio_value],performance_data[portfolio_id],performance_data[[#This Row],[portfolio_id]])  -_xlfn.MINIFS(performance_data[portfolio_value],performance_data[portfolio_id],performance_data[[#This Row],[portfolio_id]])</f>
        <v>453376.16</v>
      </c>
    </row>
    <row r="4444" spans="1:8" x14ac:dyDescent="0.3">
      <c r="A4444">
        <v>1405</v>
      </c>
      <c r="B4444" s="1">
        <v>45400</v>
      </c>
      <c r="C4444">
        <v>60871.42</v>
      </c>
      <c r="D4444">
        <v>-0.18</v>
      </c>
      <c r="E4444">
        <v>-0.15</v>
      </c>
      <c r="F4444">
        <v>14028.59</v>
      </c>
      <c r="G4444">
        <v>3048.81</v>
      </c>
      <c r="H4444">
        <f>_xlfn.MAXIFS(performance_data[portfolio_value],performance_data[portfolio_id],performance_data[[#This Row],[portfolio_id]])  -_xlfn.MINIFS(performance_data[portfolio_value],performance_data[portfolio_id],performance_data[[#This Row],[portfolio_id]])</f>
        <v>448826.29000000004</v>
      </c>
    </row>
    <row r="4445" spans="1:8" x14ac:dyDescent="0.3">
      <c r="A4445">
        <v>6070</v>
      </c>
      <c r="B4445" s="1">
        <v>45453</v>
      </c>
      <c r="C4445">
        <v>60840.75</v>
      </c>
      <c r="D4445">
        <v>16.89</v>
      </c>
      <c r="E4445">
        <v>20.25</v>
      </c>
      <c r="F4445">
        <v>9762.6200000000008</v>
      </c>
      <c r="G4445">
        <v>19818.05</v>
      </c>
      <c r="H4445">
        <f>_xlfn.MAXIFS(performance_data[portfolio_value],performance_data[portfolio_id],performance_data[[#This Row],[portfolio_id]])  -_xlfn.MINIFS(performance_data[portfolio_value],performance_data[portfolio_id],performance_data[[#This Row],[portfolio_id]])</f>
        <v>410061.70999999996</v>
      </c>
    </row>
    <row r="4446" spans="1:8" x14ac:dyDescent="0.3">
      <c r="A4446">
        <v>8156</v>
      </c>
      <c r="B4446" s="1">
        <v>44986</v>
      </c>
      <c r="C4446">
        <v>60826.12</v>
      </c>
      <c r="D4446">
        <v>10.26</v>
      </c>
      <c r="E4446">
        <v>8.91</v>
      </c>
      <c r="F4446">
        <v>11245.14</v>
      </c>
      <c r="G4446">
        <v>10998.94</v>
      </c>
      <c r="H4446">
        <f>_xlfn.MAXIFS(performance_data[portfolio_value],performance_data[portfolio_id],performance_data[[#This Row],[portfolio_id]])  -_xlfn.MINIFS(performance_data[portfolio_value],performance_data[portfolio_id],performance_data[[#This Row],[portfolio_id]])</f>
        <v>428305.74</v>
      </c>
    </row>
    <row r="4447" spans="1:8" x14ac:dyDescent="0.3">
      <c r="A4447">
        <v>8550</v>
      </c>
      <c r="B4447" s="1">
        <v>45447</v>
      </c>
      <c r="C4447">
        <v>60651.23</v>
      </c>
      <c r="D4447">
        <v>12.52</v>
      </c>
      <c r="E4447">
        <v>10.46</v>
      </c>
      <c r="F4447">
        <v>16278.45</v>
      </c>
      <c r="G4447">
        <v>19424.05</v>
      </c>
      <c r="H4447">
        <f>_xlfn.MAXIFS(performance_data[portfolio_value],performance_data[portfolio_id],performance_data[[#This Row],[portfolio_id]])  -_xlfn.MINIFS(performance_data[portfolio_value],performance_data[portfolio_id],performance_data[[#This Row],[portfolio_id]])</f>
        <v>379808.92000000004</v>
      </c>
    </row>
    <row r="4448" spans="1:8" x14ac:dyDescent="0.3">
      <c r="A4448">
        <v>2598</v>
      </c>
      <c r="B4448" s="1">
        <v>45204</v>
      </c>
      <c r="C4448">
        <v>60287.39</v>
      </c>
      <c r="D4448">
        <v>14.92</v>
      </c>
      <c r="E4448">
        <v>16.190000000000001</v>
      </c>
      <c r="F4448">
        <v>7402.02</v>
      </c>
      <c r="G4448">
        <v>10440.01</v>
      </c>
      <c r="H4448">
        <f>_xlfn.MAXIFS(performance_data[portfolio_value],performance_data[portfolio_id],performance_data[[#This Row],[portfolio_id]])  -_xlfn.MINIFS(performance_data[portfolio_value],performance_data[portfolio_id],performance_data[[#This Row],[portfolio_id]])</f>
        <v>483701.93</v>
      </c>
    </row>
    <row r="4449" spans="1:8" x14ac:dyDescent="0.3">
      <c r="A4449">
        <v>9525</v>
      </c>
      <c r="B4449" s="1">
        <v>45103</v>
      </c>
      <c r="C4449">
        <v>59996.98</v>
      </c>
      <c r="D4449">
        <v>-3.91</v>
      </c>
      <c r="E4449">
        <v>-3.16</v>
      </c>
      <c r="F4449">
        <v>16139.29</v>
      </c>
      <c r="G4449">
        <v>17084.91</v>
      </c>
      <c r="H4449">
        <f>_xlfn.MAXIFS(performance_data[portfolio_value],performance_data[portfolio_id],performance_data[[#This Row],[portfolio_id]])  -_xlfn.MINIFS(performance_data[portfolio_value],performance_data[portfolio_id],performance_data[[#This Row],[portfolio_id]])</f>
        <v>443691.57</v>
      </c>
    </row>
    <row r="4450" spans="1:8" x14ac:dyDescent="0.3">
      <c r="A4450">
        <v>5158</v>
      </c>
      <c r="B4450" s="1">
        <v>45117</v>
      </c>
      <c r="C4450">
        <v>59807.45</v>
      </c>
      <c r="D4450">
        <v>11.38</v>
      </c>
      <c r="E4450">
        <v>12.77</v>
      </c>
      <c r="F4450">
        <v>16331.83</v>
      </c>
      <c r="G4450">
        <v>2870.46</v>
      </c>
      <c r="H4450">
        <f>_xlfn.MAXIFS(performance_data[portfolio_value],performance_data[portfolio_id],performance_data[[#This Row],[portfolio_id]])  -_xlfn.MINIFS(performance_data[portfolio_value],performance_data[portfolio_id],performance_data[[#This Row],[portfolio_id]])</f>
        <v>473185.55000000005</v>
      </c>
    </row>
    <row r="4451" spans="1:8" x14ac:dyDescent="0.3">
      <c r="A4451">
        <v>1770</v>
      </c>
      <c r="B4451" s="1">
        <v>45241</v>
      </c>
      <c r="C4451">
        <v>59756.83</v>
      </c>
      <c r="D4451">
        <v>1.44</v>
      </c>
      <c r="E4451">
        <v>1.66</v>
      </c>
      <c r="F4451">
        <v>1665.61</v>
      </c>
      <c r="G4451">
        <v>2011.89</v>
      </c>
      <c r="H4451">
        <f>_xlfn.MAXIFS(performance_data[portfolio_value],performance_data[portfolio_id],performance_data[[#This Row],[portfolio_id]])  -_xlfn.MINIFS(performance_data[portfolio_value],performance_data[portfolio_id],performance_data[[#This Row],[portfolio_id]])</f>
        <v>437061.47</v>
      </c>
    </row>
    <row r="4452" spans="1:8" x14ac:dyDescent="0.3">
      <c r="A4452">
        <v>8582</v>
      </c>
      <c r="B4452" s="1">
        <v>45420</v>
      </c>
      <c r="C4452">
        <v>59741.24</v>
      </c>
      <c r="D4452">
        <v>-3.57</v>
      </c>
      <c r="E4452">
        <v>-4.16</v>
      </c>
      <c r="F4452">
        <v>19273.46</v>
      </c>
      <c r="G4452">
        <v>9045.23</v>
      </c>
      <c r="H4452">
        <f>_xlfn.MAXIFS(performance_data[portfolio_value],performance_data[portfolio_id],performance_data[[#This Row],[portfolio_id]])  -_xlfn.MINIFS(performance_data[portfolio_value],performance_data[portfolio_id],performance_data[[#This Row],[portfolio_id]])</f>
        <v>468848.31</v>
      </c>
    </row>
    <row r="4453" spans="1:8" x14ac:dyDescent="0.3">
      <c r="A4453">
        <v>4355</v>
      </c>
      <c r="B4453" s="1">
        <v>45169</v>
      </c>
      <c r="C4453">
        <v>59617.65</v>
      </c>
      <c r="D4453">
        <v>-1.8</v>
      </c>
      <c r="E4453">
        <v>-1.45</v>
      </c>
      <c r="F4453">
        <v>19269.43</v>
      </c>
      <c r="G4453">
        <v>14659.21</v>
      </c>
      <c r="H4453">
        <f>_xlfn.MAXIFS(performance_data[portfolio_value],performance_data[portfolio_id],performance_data[[#This Row],[portfolio_id]])  -_xlfn.MINIFS(performance_data[portfolio_value],performance_data[portfolio_id],performance_data[[#This Row],[portfolio_id]])</f>
        <v>490384.75999999995</v>
      </c>
    </row>
    <row r="4454" spans="1:8" x14ac:dyDescent="0.3">
      <c r="A4454">
        <v>5705</v>
      </c>
      <c r="B4454" s="1">
        <v>45121</v>
      </c>
      <c r="C4454">
        <v>59599.05</v>
      </c>
      <c r="D4454">
        <v>17.14</v>
      </c>
      <c r="E4454">
        <v>18.59</v>
      </c>
      <c r="F4454">
        <v>18470.54</v>
      </c>
      <c r="G4454">
        <v>17651.98</v>
      </c>
      <c r="H4454">
        <f>_xlfn.MAXIFS(performance_data[portfolio_value],performance_data[portfolio_id],performance_data[[#This Row],[portfolio_id]])  -_xlfn.MINIFS(performance_data[portfolio_value],performance_data[portfolio_id],performance_data[[#This Row],[portfolio_id]])</f>
        <v>451631.84</v>
      </c>
    </row>
    <row r="4455" spans="1:8" x14ac:dyDescent="0.3">
      <c r="A4455">
        <v>7634</v>
      </c>
      <c r="B4455" s="1">
        <v>44917</v>
      </c>
      <c r="C4455">
        <v>59559.87</v>
      </c>
      <c r="D4455">
        <v>-7.83</v>
      </c>
      <c r="E4455">
        <v>-6.64</v>
      </c>
      <c r="F4455">
        <v>12904.16</v>
      </c>
      <c r="G4455">
        <v>4215.1899999999996</v>
      </c>
      <c r="H4455">
        <f>_xlfn.MAXIFS(performance_data[portfolio_value],performance_data[portfolio_id],performance_data[[#This Row],[portfolio_id]])  -_xlfn.MINIFS(performance_data[portfolio_value],performance_data[portfolio_id],performance_data[[#This Row],[portfolio_id]])</f>
        <v>443426.09</v>
      </c>
    </row>
    <row r="4456" spans="1:8" x14ac:dyDescent="0.3">
      <c r="A4456">
        <v>3574</v>
      </c>
      <c r="B4456" s="1">
        <v>45549</v>
      </c>
      <c r="C4456">
        <v>59516.12</v>
      </c>
      <c r="D4456">
        <v>11.51</v>
      </c>
      <c r="E4456">
        <v>13.24</v>
      </c>
      <c r="F4456">
        <v>17267.060000000001</v>
      </c>
      <c r="G4456">
        <v>18568.98</v>
      </c>
      <c r="H4456">
        <f>_xlfn.MAXIFS(performance_data[portfolio_value],performance_data[portfolio_id],performance_data[[#This Row],[portfolio_id]])  -_xlfn.MINIFS(performance_data[portfolio_value],performance_data[portfolio_id],performance_data[[#This Row],[portfolio_id]])</f>
        <v>469908.89999999997</v>
      </c>
    </row>
    <row r="4457" spans="1:8" x14ac:dyDescent="0.3">
      <c r="A4457">
        <v>4919</v>
      </c>
      <c r="B4457" s="1">
        <v>44843</v>
      </c>
      <c r="C4457">
        <v>59331.76</v>
      </c>
      <c r="D4457">
        <v>1.88</v>
      </c>
      <c r="E4457">
        <v>1.83</v>
      </c>
      <c r="F4457">
        <v>7138.1</v>
      </c>
      <c r="G4457">
        <v>7484.6</v>
      </c>
      <c r="H4457">
        <f>_xlfn.MAXIFS(performance_data[portfolio_value],performance_data[portfolio_id],performance_data[[#This Row],[portfolio_id]])  -_xlfn.MINIFS(performance_data[portfolio_value],performance_data[portfolio_id],performance_data[[#This Row],[portfolio_id]])</f>
        <v>440044.75</v>
      </c>
    </row>
    <row r="4458" spans="1:8" x14ac:dyDescent="0.3">
      <c r="A4458">
        <v>4993</v>
      </c>
      <c r="B4458" s="1">
        <v>45244</v>
      </c>
      <c r="C4458">
        <v>59322.67</v>
      </c>
      <c r="D4458">
        <v>-2.69</v>
      </c>
      <c r="E4458">
        <v>-3.08</v>
      </c>
      <c r="F4458">
        <v>8473.9599999999991</v>
      </c>
      <c r="G4458">
        <v>3064.34</v>
      </c>
      <c r="H4458">
        <f>_xlfn.MAXIFS(performance_data[portfolio_value],performance_data[portfolio_id],performance_data[[#This Row],[portfolio_id]])  -_xlfn.MINIFS(performance_data[portfolio_value],performance_data[portfolio_id],performance_data[[#This Row],[portfolio_id]])</f>
        <v>459840.17</v>
      </c>
    </row>
    <row r="4459" spans="1:8" x14ac:dyDescent="0.3">
      <c r="A4459">
        <v>4862</v>
      </c>
      <c r="B4459" s="1">
        <v>44835</v>
      </c>
      <c r="C4459">
        <v>59305.43</v>
      </c>
      <c r="D4459">
        <v>2.25</v>
      </c>
      <c r="E4459">
        <v>1.86</v>
      </c>
      <c r="F4459">
        <v>5540.75</v>
      </c>
      <c r="G4459">
        <v>12430.02</v>
      </c>
      <c r="H4459">
        <f>_xlfn.MAXIFS(performance_data[portfolio_value],performance_data[portfolio_id],performance_data[[#This Row],[portfolio_id]])  -_xlfn.MINIFS(performance_data[portfolio_value],performance_data[portfolio_id],performance_data[[#This Row],[portfolio_id]])</f>
        <v>473464.66000000003</v>
      </c>
    </row>
    <row r="4460" spans="1:8" x14ac:dyDescent="0.3">
      <c r="A4460">
        <v>4390</v>
      </c>
      <c r="B4460" s="1">
        <v>44950</v>
      </c>
      <c r="C4460">
        <v>59300.67</v>
      </c>
      <c r="D4460">
        <v>19.91</v>
      </c>
      <c r="E4460">
        <v>22.18</v>
      </c>
      <c r="F4460">
        <v>10616.1</v>
      </c>
      <c r="G4460">
        <v>498.4</v>
      </c>
      <c r="H4460">
        <f>_xlfn.MAXIFS(performance_data[portfolio_value],performance_data[portfolio_id],performance_data[[#This Row],[portfolio_id]])  -_xlfn.MINIFS(performance_data[portfolio_value],performance_data[portfolio_id],performance_data[[#This Row],[portfolio_id]])</f>
        <v>443653.97</v>
      </c>
    </row>
    <row r="4461" spans="1:8" x14ac:dyDescent="0.3">
      <c r="A4461">
        <v>4115</v>
      </c>
      <c r="B4461" s="1">
        <v>45338</v>
      </c>
      <c r="C4461">
        <v>59298.33</v>
      </c>
      <c r="D4461">
        <v>-1.63</v>
      </c>
      <c r="E4461">
        <v>-1.5</v>
      </c>
      <c r="F4461">
        <v>8083.25</v>
      </c>
      <c r="G4461">
        <v>17200.150000000001</v>
      </c>
      <c r="H4461">
        <f>_xlfn.MAXIFS(performance_data[portfolio_value],performance_data[portfolio_id],performance_data[[#This Row],[portfolio_id]])  -_xlfn.MINIFS(performance_data[portfolio_value],performance_data[portfolio_id],performance_data[[#This Row],[portfolio_id]])</f>
        <v>486789.51</v>
      </c>
    </row>
    <row r="4462" spans="1:8" x14ac:dyDescent="0.3">
      <c r="A4462">
        <v>1787</v>
      </c>
      <c r="B4462" s="1">
        <v>45388</v>
      </c>
      <c r="C4462">
        <v>59297.91</v>
      </c>
      <c r="D4462">
        <v>14.69</v>
      </c>
      <c r="E4462">
        <v>16.13</v>
      </c>
      <c r="F4462">
        <v>18613.439999999999</v>
      </c>
      <c r="G4462">
        <v>18341.55</v>
      </c>
      <c r="H4462">
        <f>_xlfn.MAXIFS(performance_data[portfolio_value],performance_data[portfolio_id],performance_data[[#This Row],[portfolio_id]])  -_xlfn.MINIFS(performance_data[portfolio_value],performance_data[portfolio_id],performance_data[[#This Row],[portfolio_id]])</f>
        <v>436386.18</v>
      </c>
    </row>
    <row r="4463" spans="1:8" x14ac:dyDescent="0.3">
      <c r="A4463">
        <v>2183</v>
      </c>
      <c r="B4463" s="1">
        <v>45321</v>
      </c>
      <c r="C4463">
        <v>59238.41</v>
      </c>
      <c r="D4463">
        <v>8.75</v>
      </c>
      <c r="E4463">
        <v>10.18</v>
      </c>
      <c r="F4463">
        <v>13011.66</v>
      </c>
      <c r="G4463">
        <v>3834.05</v>
      </c>
      <c r="H4463">
        <f>_xlfn.MAXIFS(performance_data[portfolio_value],performance_data[portfolio_id],performance_data[[#This Row],[portfolio_id]])  -_xlfn.MINIFS(performance_data[portfolio_value],performance_data[portfolio_id],performance_data[[#This Row],[portfolio_id]])</f>
        <v>475880.52</v>
      </c>
    </row>
    <row r="4464" spans="1:8" x14ac:dyDescent="0.3">
      <c r="A4464">
        <v>9427</v>
      </c>
      <c r="B4464" s="1">
        <v>45168</v>
      </c>
      <c r="C4464">
        <v>58950.16</v>
      </c>
      <c r="D4464">
        <v>19.059999999999999</v>
      </c>
      <c r="E4464">
        <v>20.45</v>
      </c>
      <c r="F4464">
        <v>13273.29</v>
      </c>
      <c r="G4464">
        <v>859.49</v>
      </c>
      <c r="H4464">
        <f>_xlfn.MAXIFS(performance_data[portfolio_value],performance_data[portfolio_id],performance_data[[#This Row],[portfolio_id]])  -_xlfn.MINIFS(performance_data[portfolio_value],performance_data[portfolio_id],performance_data[[#This Row],[portfolio_id]])</f>
        <v>468625.12</v>
      </c>
    </row>
    <row r="4465" spans="1:8" x14ac:dyDescent="0.3">
      <c r="A4465">
        <v>3877</v>
      </c>
      <c r="B4465" s="1">
        <v>45254</v>
      </c>
      <c r="C4465">
        <v>58944.53</v>
      </c>
      <c r="D4465">
        <v>7.9</v>
      </c>
      <c r="E4465">
        <v>8.36</v>
      </c>
      <c r="F4465">
        <v>16793.97</v>
      </c>
      <c r="G4465">
        <v>5819.54</v>
      </c>
      <c r="H4465">
        <f>_xlfn.MAXIFS(performance_data[portfolio_value],performance_data[portfolio_id],performance_data[[#This Row],[portfolio_id]])  -_xlfn.MINIFS(performance_data[portfolio_value],performance_data[portfolio_id],performance_data[[#This Row],[portfolio_id]])</f>
        <v>437292.56999999995</v>
      </c>
    </row>
    <row r="4466" spans="1:8" x14ac:dyDescent="0.3">
      <c r="A4466">
        <v>1726</v>
      </c>
      <c r="B4466" s="1">
        <v>45065</v>
      </c>
      <c r="C4466">
        <v>58834.12</v>
      </c>
      <c r="D4466">
        <v>-7.12</v>
      </c>
      <c r="E4466">
        <v>-7.28</v>
      </c>
      <c r="F4466">
        <v>4383.43</v>
      </c>
      <c r="G4466">
        <v>15229.55</v>
      </c>
      <c r="H4466">
        <f>_xlfn.MAXIFS(performance_data[portfolio_value],performance_data[portfolio_id],performance_data[[#This Row],[portfolio_id]])  -_xlfn.MINIFS(performance_data[portfolio_value],performance_data[portfolio_id],performance_data[[#This Row],[portfolio_id]])</f>
        <v>399055.5</v>
      </c>
    </row>
    <row r="4467" spans="1:8" x14ac:dyDescent="0.3">
      <c r="A4467">
        <v>9116</v>
      </c>
      <c r="B4467" s="1">
        <v>45377</v>
      </c>
      <c r="C4467">
        <v>58824.37</v>
      </c>
      <c r="D4467">
        <v>12.33</v>
      </c>
      <c r="E4467">
        <v>13.97</v>
      </c>
      <c r="F4467">
        <v>7366.19</v>
      </c>
      <c r="G4467">
        <v>19433.099999999999</v>
      </c>
      <c r="H4467">
        <f>_xlfn.MAXIFS(performance_data[portfolio_value],performance_data[portfolio_id],performance_data[[#This Row],[portfolio_id]])  -_xlfn.MINIFS(performance_data[portfolio_value],performance_data[portfolio_id],performance_data[[#This Row],[portfolio_id]])</f>
        <v>466328.86</v>
      </c>
    </row>
    <row r="4468" spans="1:8" x14ac:dyDescent="0.3">
      <c r="A4468">
        <v>9353</v>
      </c>
      <c r="B4468" s="1">
        <v>45002</v>
      </c>
      <c r="C4468">
        <v>58783.29</v>
      </c>
      <c r="D4468">
        <v>3.34</v>
      </c>
      <c r="E4468">
        <v>3.66</v>
      </c>
      <c r="F4468">
        <v>11918.82</v>
      </c>
      <c r="G4468">
        <v>18558.96</v>
      </c>
      <c r="H4468">
        <f>_xlfn.MAXIFS(performance_data[portfolio_value],performance_data[portfolio_id],performance_data[[#This Row],[portfolio_id]])  -_xlfn.MINIFS(performance_data[portfolio_value],performance_data[portfolio_id],performance_data[[#This Row],[portfolio_id]])</f>
        <v>468899.83</v>
      </c>
    </row>
    <row r="4469" spans="1:8" x14ac:dyDescent="0.3">
      <c r="A4469">
        <v>4351</v>
      </c>
      <c r="B4469" s="1">
        <v>44995</v>
      </c>
      <c r="C4469">
        <v>58714.34</v>
      </c>
      <c r="D4469">
        <v>18.309999999999999</v>
      </c>
      <c r="E4469">
        <v>17.41</v>
      </c>
      <c r="F4469">
        <v>7453.39</v>
      </c>
      <c r="G4469">
        <v>9432.56</v>
      </c>
      <c r="H4469">
        <f>_xlfn.MAXIFS(performance_data[portfolio_value],performance_data[portfolio_id],performance_data[[#This Row],[portfolio_id]])  -_xlfn.MINIFS(performance_data[portfolio_value],performance_data[portfolio_id],performance_data[[#This Row],[portfolio_id]])</f>
        <v>418174.16</v>
      </c>
    </row>
    <row r="4470" spans="1:8" x14ac:dyDescent="0.3">
      <c r="A4470">
        <v>3938</v>
      </c>
      <c r="B4470" s="1">
        <v>45068</v>
      </c>
      <c r="C4470">
        <v>58686.37</v>
      </c>
      <c r="D4470">
        <v>-2.86</v>
      </c>
      <c r="E4470">
        <v>-2.56</v>
      </c>
      <c r="F4470">
        <v>13446.78</v>
      </c>
      <c r="G4470">
        <v>9066.2000000000007</v>
      </c>
      <c r="H4470">
        <f>_xlfn.MAXIFS(performance_data[portfolio_value],performance_data[portfolio_id],performance_data[[#This Row],[portfolio_id]])  -_xlfn.MINIFS(performance_data[portfolio_value],performance_data[portfolio_id],performance_data[[#This Row],[portfolio_id]])</f>
        <v>478323.07999999996</v>
      </c>
    </row>
    <row r="4471" spans="1:8" x14ac:dyDescent="0.3">
      <c r="A4471">
        <v>3778</v>
      </c>
      <c r="B4471" s="1">
        <v>45540</v>
      </c>
      <c r="C4471">
        <v>58681.599999999999</v>
      </c>
      <c r="D4471">
        <v>4.1500000000000004</v>
      </c>
      <c r="E4471">
        <v>4.04</v>
      </c>
      <c r="F4471">
        <v>8289.3799999999992</v>
      </c>
      <c r="G4471">
        <v>17038.04</v>
      </c>
      <c r="H4471">
        <f>_xlfn.MAXIFS(performance_data[portfolio_value],performance_data[portfolio_id],performance_data[[#This Row],[portfolio_id]])  -_xlfn.MINIFS(performance_data[portfolio_value],performance_data[portfolio_id],performance_data[[#This Row],[portfolio_id]])</f>
        <v>469322.67</v>
      </c>
    </row>
    <row r="4472" spans="1:8" x14ac:dyDescent="0.3">
      <c r="A4472">
        <v>5705</v>
      </c>
      <c r="B4472" s="1">
        <v>45361</v>
      </c>
      <c r="C4472">
        <v>58668.35</v>
      </c>
      <c r="D4472">
        <v>5.28</v>
      </c>
      <c r="E4472">
        <v>5.48</v>
      </c>
      <c r="F4472">
        <v>16836.27</v>
      </c>
      <c r="G4472">
        <v>4222.45</v>
      </c>
      <c r="H4472">
        <f>_xlfn.MAXIFS(performance_data[portfolio_value],performance_data[portfolio_id],performance_data[[#This Row],[portfolio_id]])  -_xlfn.MINIFS(performance_data[portfolio_value],performance_data[portfolio_id],performance_data[[#This Row],[portfolio_id]])</f>
        <v>451631.84</v>
      </c>
    </row>
    <row r="4473" spans="1:8" x14ac:dyDescent="0.3">
      <c r="A4473">
        <v>5933</v>
      </c>
      <c r="B4473" s="1">
        <v>45100</v>
      </c>
      <c r="C4473">
        <v>58575.98</v>
      </c>
      <c r="D4473">
        <v>8.9499999999999993</v>
      </c>
      <c r="E4473">
        <v>9.25</v>
      </c>
      <c r="F4473">
        <v>12734.23</v>
      </c>
      <c r="G4473">
        <v>5697.94</v>
      </c>
      <c r="H4473">
        <f>_xlfn.MAXIFS(performance_data[portfolio_value],performance_data[portfolio_id],performance_data[[#This Row],[portfolio_id]])  -_xlfn.MINIFS(performance_data[portfolio_value],performance_data[portfolio_id],performance_data[[#This Row],[portfolio_id]])</f>
        <v>453218.53</v>
      </c>
    </row>
    <row r="4474" spans="1:8" x14ac:dyDescent="0.3">
      <c r="A4474">
        <v>5318</v>
      </c>
      <c r="B4474" s="1">
        <v>45206</v>
      </c>
      <c r="C4474">
        <v>58229.88</v>
      </c>
      <c r="D4474">
        <v>8.2899999999999991</v>
      </c>
      <c r="E4474">
        <v>6.97</v>
      </c>
      <c r="F4474">
        <v>4223.4799999999996</v>
      </c>
      <c r="G4474">
        <v>10509.56</v>
      </c>
      <c r="H4474">
        <f>_xlfn.MAXIFS(performance_data[portfolio_value],performance_data[portfolio_id],performance_data[[#This Row],[portfolio_id]])  -_xlfn.MINIFS(performance_data[portfolio_value],performance_data[portfolio_id],performance_data[[#This Row],[portfolio_id]])</f>
        <v>455115.75</v>
      </c>
    </row>
    <row r="4475" spans="1:8" x14ac:dyDescent="0.3">
      <c r="A4475">
        <v>4862</v>
      </c>
      <c r="B4475" s="1">
        <v>45205</v>
      </c>
      <c r="C4475">
        <v>58223.839999999997</v>
      </c>
      <c r="D4475">
        <v>-8.24</v>
      </c>
      <c r="E4475">
        <v>-8.94</v>
      </c>
      <c r="F4475">
        <v>13669.91</v>
      </c>
      <c r="G4475">
        <v>3895.98</v>
      </c>
      <c r="H4475">
        <f>_xlfn.MAXIFS(performance_data[portfolio_value],performance_data[portfolio_id],performance_data[[#This Row],[portfolio_id]])  -_xlfn.MINIFS(performance_data[portfolio_value],performance_data[portfolio_id],performance_data[[#This Row],[portfolio_id]])</f>
        <v>473464.66000000003</v>
      </c>
    </row>
    <row r="4476" spans="1:8" x14ac:dyDescent="0.3">
      <c r="A4476">
        <v>6937</v>
      </c>
      <c r="B4476" s="1">
        <v>45311</v>
      </c>
      <c r="C4476">
        <v>58126.400000000001</v>
      </c>
      <c r="D4476">
        <v>2.67</v>
      </c>
      <c r="E4476">
        <v>2.34</v>
      </c>
      <c r="F4476">
        <v>1149.74</v>
      </c>
      <c r="G4476">
        <v>3667.56</v>
      </c>
      <c r="H4476">
        <f>_xlfn.MAXIFS(performance_data[portfolio_value],performance_data[portfolio_id],performance_data[[#This Row],[portfolio_id]])  -_xlfn.MINIFS(performance_data[portfolio_value],performance_data[portfolio_id],performance_data[[#This Row],[portfolio_id]])</f>
        <v>381916.33999999997</v>
      </c>
    </row>
    <row r="4477" spans="1:8" x14ac:dyDescent="0.3">
      <c r="A4477">
        <v>2150</v>
      </c>
      <c r="B4477" s="1">
        <v>45285</v>
      </c>
      <c r="C4477">
        <v>58122.5</v>
      </c>
      <c r="D4477">
        <v>5.34</v>
      </c>
      <c r="E4477">
        <v>6.14</v>
      </c>
      <c r="F4477">
        <v>2440.41</v>
      </c>
      <c r="G4477">
        <v>11063.58</v>
      </c>
      <c r="H4477">
        <f>_xlfn.MAXIFS(performance_data[portfolio_value],performance_data[portfolio_id],performance_data[[#This Row],[portfolio_id]])  -_xlfn.MINIFS(performance_data[portfolio_value],performance_data[portfolio_id],performance_data[[#This Row],[portfolio_id]])</f>
        <v>452694.02999999997</v>
      </c>
    </row>
    <row r="4478" spans="1:8" x14ac:dyDescent="0.3">
      <c r="A4478">
        <v>1471</v>
      </c>
      <c r="B4478" s="1">
        <v>45502</v>
      </c>
      <c r="C4478">
        <v>58113.34</v>
      </c>
      <c r="D4478">
        <v>17.82</v>
      </c>
      <c r="E4478">
        <v>16.98</v>
      </c>
      <c r="F4478">
        <v>3391.5</v>
      </c>
      <c r="G4478">
        <v>9057.76</v>
      </c>
      <c r="H4478">
        <f>_xlfn.MAXIFS(performance_data[portfolio_value],performance_data[portfolio_id],performance_data[[#This Row],[portfolio_id]])  -_xlfn.MINIFS(performance_data[portfolio_value],performance_data[portfolio_id],performance_data[[#This Row],[portfolio_id]])</f>
        <v>482465.44</v>
      </c>
    </row>
    <row r="4479" spans="1:8" x14ac:dyDescent="0.3">
      <c r="A4479">
        <v>3725</v>
      </c>
      <c r="B4479" s="1">
        <v>45239</v>
      </c>
      <c r="C4479">
        <v>58066.89</v>
      </c>
      <c r="D4479">
        <v>10.17</v>
      </c>
      <c r="E4479">
        <v>11.62</v>
      </c>
      <c r="F4479">
        <v>6695.49</v>
      </c>
      <c r="G4479">
        <v>19599.63</v>
      </c>
      <c r="H4479">
        <f>_xlfn.MAXIFS(performance_data[portfolio_value],performance_data[portfolio_id],performance_data[[#This Row],[portfolio_id]])  -_xlfn.MINIFS(performance_data[portfolio_value],performance_data[portfolio_id],performance_data[[#This Row],[portfolio_id]])</f>
        <v>414846.14999999997</v>
      </c>
    </row>
    <row r="4480" spans="1:8" x14ac:dyDescent="0.3">
      <c r="A4480">
        <v>5559</v>
      </c>
      <c r="B4480" s="1">
        <v>45070</v>
      </c>
      <c r="C4480">
        <v>57954.81</v>
      </c>
      <c r="D4480">
        <v>13.65</v>
      </c>
      <c r="E4480">
        <v>13.72</v>
      </c>
      <c r="F4480">
        <v>19625.560000000001</v>
      </c>
      <c r="G4480">
        <v>17596.23</v>
      </c>
      <c r="H4480">
        <f>_xlfn.MAXIFS(performance_data[portfolio_value],performance_data[portfolio_id],performance_data[[#This Row],[portfolio_id]])  -_xlfn.MINIFS(performance_data[portfolio_value],performance_data[portfolio_id],performance_data[[#This Row],[portfolio_id]])</f>
        <v>465068.35000000003</v>
      </c>
    </row>
    <row r="4481" spans="1:8" x14ac:dyDescent="0.3">
      <c r="A4481">
        <v>8975</v>
      </c>
      <c r="B4481" s="1">
        <v>45555</v>
      </c>
      <c r="C4481">
        <v>57823.32</v>
      </c>
      <c r="D4481">
        <v>5.84</v>
      </c>
      <c r="E4481">
        <v>6.42</v>
      </c>
      <c r="F4481">
        <v>15011.31</v>
      </c>
      <c r="G4481">
        <v>8879.6200000000008</v>
      </c>
      <c r="H4481">
        <f>_xlfn.MAXIFS(performance_data[portfolio_value],performance_data[portfolio_id],performance_data[[#This Row],[portfolio_id]])  -_xlfn.MINIFS(performance_data[portfolio_value],performance_data[portfolio_id],performance_data[[#This Row],[portfolio_id]])</f>
        <v>483808.81999999995</v>
      </c>
    </row>
    <row r="4482" spans="1:8" x14ac:dyDescent="0.3">
      <c r="A4482">
        <v>1787</v>
      </c>
      <c r="B4482" s="1">
        <v>45000</v>
      </c>
      <c r="C4482">
        <v>57752.47</v>
      </c>
      <c r="D4482">
        <v>12.15</v>
      </c>
      <c r="E4482">
        <v>12.5</v>
      </c>
      <c r="F4482">
        <v>19672.759999999998</v>
      </c>
      <c r="G4482">
        <v>4782.97</v>
      </c>
      <c r="H4482">
        <f>_xlfn.MAXIFS(performance_data[portfolio_value],performance_data[portfolio_id],performance_data[[#This Row],[portfolio_id]])  -_xlfn.MINIFS(performance_data[portfolio_value],performance_data[portfolio_id],performance_data[[#This Row],[portfolio_id]])</f>
        <v>436386.18</v>
      </c>
    </row>
    <row r="4483" spans="1:8" x14ac:dyDescent="0.3">
      <c r="A4483">
        <v>1666</v>
      </c>
      <c r="B4483" s="1">
        <v>45241</v>
      </c>
      <c r="C4483">
        <v>57725.23</v>
      </c>
      <c r="D4483">
        <v>6.55</v>
      </c>
      <c r="E4483">
        <v>7.01</v>
      </c>
      <c r="F4483">
        <v>19220.8</v>
      </c>
      <c r="G4483">
        <v>6572.12</v>
      </c>
      <c r="H4483">
        <f>_xlfn.MAXIFS(performance_data[portfolio_value],performance_data[portfolio_id],performance_data[[#This Row],[portfolio_id]])  -_xlfn.MINIFS(performance_data[portfolio_value],performance_data[portfolio_id],performance_data[[#This Row],[portfolio_id]])</f>
        <v>493743.75</v>
      </c>
    </row>
    <row r="4484" spans="1:8" x14ac:dyDescent="0.3">
      <c r="A4484">
        <v>3640</v>
      </c>
      <c r="B4484" s="1">
        <v>45178</v>
      </c>
      <c r="C4484">
        <v>57483.72</v>
      </c>
      <c r="D4484">
        <v>19.22</v>
      </c>
      <c r="E4484">
        <v>20.7</v>
      </c>
      <c r="F4484">
        <v>19030.82</v>
      </c>
      <c r="G4484">
        <v>5419.81</v>
      </c>
      <c r="H4484">
        <f>_xlfn.MAXIFS(performance_data[portfolio_value],performance_data[portfolio_id],performance_data[[#This Row],[portfolio_id]])  -_xlfn.MINIFS(performance_data[portfolio_value],performance_data[portfolio_id],performance_data[[#This Row],[portfolio_id]])</f>
        <v>436207.13999999996</v>
      </c>
    </row>
    <row r="4485" spans="1:8" x14ac:dyDescent="0.3">
      <c r="A4485">
        <v>8661</v>
      </c>
      <c r="B4485" s="1">
        <v>45230</v>
      </c>
      <c r="C4485">
        <v>57445.94</v>
      </c>
      <c r="D4485">
        <v>18.03</v>
      </c>
      <c r="E4485">
        <v>19.88</v>
      </c>
      <c r="F4485">
        <v>18005.18</v>
      </c>
      <c r="G4485">
        <v>5074.82</v>
      </c>
      <c r="H4485">
        <f>_xlfn.MAXIFS(performance_data[portfolio_value],performance_data[portfolio_id],performance_data[[#This Row],[portfolio_id]])  -_xlfn.MINIFS(performance_data[portfolio_value],performance_data[portfolio_id],performance_data[[#This Row],[portfolio_id]])</f>
        <v>474158.26</v>
      </c>
    </row>
    <row r="4486" spans="1:8" x14ac:dyDescent="0.3">
      <c r="A4486">
        <v>3617</v>
      </c>
      <c r="B4486" s="1">
        <v>45451</v>
      </c>
      <c r="C4486">
        <v>57432.17</v>
      </c>
      <c r="D4486">
        <v>14.35</v>
      </c>
      <c r="E4486">
        <v>14.48</v>
      </c>
      <c r="F4486">
        <v>17145.169999999998</v>
      </c>
      <c r="G4486">
        <v>3158.39</v>
      </c>
      <c r="H4486">
        <f>_xlfn.MAXIFS(performance_data[portfolio_value],performance_data[portfolio_id],performance_data[[#This Row],[portfolio_id]])  -_xlfn.MINIFS(performance_data[portfolio_value],performance_data[portfolio_id],performance_data[[#This Row],[portfolio_id]])</f>
        <v>459576.45999999996</v>
      </c>
    </row>
    <row r="4487" spans="1:8" x14ac:dyDescent="0.3">
      <c r="A4487">
        <v>3302</v>
      </c>
      <c r="B4487" s="1">
        <v>45457</v>
      </c>
      <c r="C4487">
        <v>57327.13</v>
      </c>
      <c r="D4487">
        <v>17.96</v>
      </c>
      <c r="E4487">
        <v>21.07</v>
      </c>
      <c r="F4487">
        <v>14792.61</v>
      </c>
      <c r="G4487">
        <v>7007.9</v>
      </c>
      <c r="H4487">
        <f>_xlfn.MAXIFS(performance_data[portfolio_value],performance_data[portfolio_id],performance_data[[#This Row],[portfolio_id]])  -_xlfn.MINIFS(performance_data[portfolio_value],performance_data[portfolio_id],performance_data[[#This Row],[portfolio_id]])</f>
        <v>464384.52</v>
      </c>
    </row>
    <row r="4488" spans="1:8" x14ac:dyDescent="0.3">
      <c r="A4488">
        <v>4390</v>
      </c>
      <c r="B4488" s="1">
        <v>45417</v>
      </c>
      <c r="C4488">
        <v>57249.27</v>
      </c>
      <c r="D4488">
        <v>7.79</v>
      </c>
      <c r="E4488">
        <v>7.71</v>
      </c>
      <c r="F4488">
        <v>8608.01</v>
      </c>
      <c r="G4488">
        <v>6178.89</v>
      </c>
      <c r="H4488">
        <f>_xlfn.MAXIFS(performance_data[portfolio_value],performance_data[portfolio_id],performance_data[[#This Row],[portfolio_id]])  -_xlfn.MINIFS(performance_data[portfolio_value],performance_data[portfolio_id],performance_data[[#This Row],[portfolio_id]])</f>
        <v>443653.97</v>
      </c>
    </row>
    <row r="4489" spans="1:8" x14ac:dyDescent="0.3">
      <c r="A4489">
        <v>4157</v>
      </c>
      <c r="B4489" s="1">
        <v>45386</v>
      </c>
      <c r="C4489">
        <v>57029.01</v>
      </c>
      <c r="D4489">
        <v>8.5</v>
      </c>
      <c r="E4489">
        <v>7.1</v>
      </c>
      <c r="F4489">
        <v>12286.34</v>
      </c>
      <c r="G4489">
        <v>7328.26</v>
      </c>
      <c r="H4489">
        <f>_xlfn.MAXIFS(performance_data[portfolio_value],performance_data[portfolio_id],performance_data[[#This Row],[portfolio_id]])  -_xlfn.MINIFS(performance_data[portfolio_value],performance_data[portfolio_id],performance_data[[#This Row],[portfolio_id]])</f>
        <v>463407.92000000004</v>
      </c>
    </row>
    <row r="4490" spans="1:8" x14ac:dyDescent="0.3">
      <c r="A4490">
        <v>5631</v>
      </c>
      <c r="B4490" s="1">
        <v>45391</v>
      </c>
      <c r="C4490">
        <v>57020.28</v>
      </c>
      <c r="D4490">
        <v>-4.0199999999999996</v>
      </c>
      <c r="E4490">
        <v>-4.03</v>
      </c>
      <c r="F4490">
        <v>19732.28</v>
      </c>
      <c r="G4490">
        <v>2675.28</v>
      </c>
      <c r="H4490">
        <f>_xlfn.MAXIFS(performance_data[portfolio_value],performance_data[portfolio_id],performance_data[[#This Row],[portfolio_id]])  -_xlfn.MINIFS(performance_data[portfolio_value],performance_data[portfolio_id],performance_data[[#This Row],[portfolio_id]])</f>
        <v>441834.38</v>
      </c>
    </row>
    <row r="4491" spans="1:8" x14ac:dyDescent="0.3">
      <c r="A4491">
        <v>5541</v>
      </c>
      <c r="B4491" s="1">
        <v>45482</v>
      </c>
      <c r="C4491">
        <v>56916.28</v>
      </c>
      <c r="D4491">
        <v>19.88</v>
      </c>
      <c r="E4491">
        <v>23.05</v>
      </c>
      <c r="F4491">
        <v>17468.900000000001</v>
      </c>
      <c r="G4491">
        <v>11083.53</v>
      </c>
      <c r="H4491">
        <f>_xlfn.MAXIFS(performance_data[portfolio_value],performance_data[portfolio_id],performance_data[[#This Row],[portfolio_id]])  -_xlfn.MINIFS(performance_data[portfolio_value],performance_data[portfolio_id],performance_data[[#This Row],[portfolio_id]])</f>
        <v>428828.67</v>
      </c>
    </row>
    <row r="4492" spans="1:8" x14ac:dyDescent="0.3">
      <c r="A4492">
        <v>2079</v>
      </c>
      <c r="B4492" s="1">
        <v>45454</v>
      </c>
      <c r="C4492">
        <v>56401.1</v>
      </c>
      <c r="D4492">
        <v>-5.78</v>
      </c>
      <c r="E4492">
        <v>-5.97</v>
      </c>
      <c r="F4492">
        <v>12948.58</v>
      </c>
      <c r="G4492">
        <v>18720.52</v>
      </c>
      <c r="H4492">
        <f>_xlfn.MAXIFS(performance_data[portfolio_value],performance_data[portfolio_id],performance_data[[#This Row],[portfolio_id]])  -_xlfn.MINIFS(performance_data[portfolio_value],performance_data[portfolio_id],performance_data[[#This Row],[portfolio_id]])</f>
        <v>464239.71</v>
      </c>
    </row>
    <row r="4493" spans="1:8" x14ac:dyDescent="0.3">
      <c r="A4493">
        <v>9116</v>
      </c>
      <c r="B4493" s="1">
        <v>45461</v>
      </c>
      <c r="C4493">
        <v>56390.38</v>
      </c>
      <c r="D4493">
        <v>8.91</v>
      </c>
      <c r="E4493">
        <v>10.15</v>
      </c>
      <c r="F4493">
        <v>8642.43</v>
      </c>
      <c r="G4493">
        <v>7215.25</v>
      </c>
      <c r="H4493">
        <f>_xlfn.MAXIFS(performance_data[portfolio_value],performance_data[portfolio_id],performance_data[[#This Row],[portfolio_id]])  -_xlfn.MINIFS(performance_data[portfolio_value],performance_data[portfolio_id],performance_data[[#This Row],[portfolio_id]])</f>
        <v>466328.86</v>
      </c>
    </row>
    <row r="4494" spans="1:8" x14ac:dyDescent="0.3">
      <c r="A4494">
        <v>9866</v>
      </c>
      <c r="B4494" s="1">
        <v>45109</v>
      </c>
      <c r="C4494">
        <v>56353.75</v>
      </c>
      <c r="D4494">
        <v>-3.52</v>
      </c>
      <c r="E4494">
        <v>-3.12</v>
      </c>
      <c r="F4494">
        <v>18500.98</v>
      </c>
      <c r="G4494">
        <v>18184.43</v>
      </c>
      <c r="H4494">
        <f>_xlfn.MAXIFS(performance_data[portfolio_value],performance_data[portfolio_id],performance_data[[#This Row],[portfolio_id]])  -_xlfn.MINIFS(performance_data[portfolio_value],performance_data[portfolio_id],performance_data[[#This Row],[portfolio_id]])</f>
        <v>485228.06</v>
      </c>
    </row>
    <row r="4495" spans="1:8" x14ac:dyDescent="0.3">
      <c r="A4495">
        <v>8975</v>
      </c>
      <c r="B4495" s="1">
        <v>45023</v>
      </c>
      <c r="C4495">
        <v>56190.6</v>
      </c>
      <c r="D4495">
        <v>14.63</v>
      </c>
      <c r="E4495">
        <v>14.21</v>
      </c>
      <c r="F4495">
        <v>4.8600000000000003</v>
      </c>
      <c r="G4495">
        <v>4728.47</v>
      </c>
      <c r="H4495">
        <f>_xlfn.MAXIFS(performance_data[portfolio_value],performance_data[portfolio_id],performance_data[[#This Row],[portfolio_id]])  -_xlfn.MINIFS(performance_data[portfolio_value],performance_data[portfolio_id],performance_data[[#This Row],[portfolio_id]])</f>
        <v>483808.81999999995</v>
      </c>
    </row>
    <row r="4496" spans="1:8" x14ac:dyDescent="0.3">
      <c r="A4496">
        <v>5705</v>
      </c>
      <c r="B4496" s="1">
        <v>45106</v>
      </c>
      <c r="C4496">
        <v>56031.81</v>
      </c>
      <c r="D4496">
        <v>9.98</v>
      </c>
      <c r="E4496">
        <v>9.82</v>
      </c>
      <c r="F4496">
        <v>13111.56</v>
      </c>
      <c r="G4496">
        <v>17978.79</v>
      </c>
      <c r="H4496">
        <f>_xlfn.MAXIFS(performance_data[portfolio_value],performance_data[portfolio_id],performance_data[[#This Row],[portfolio_id]])  -_xlfn.MINIFS(performance_data[portfolio_value],performance_data[portfolio_id],performance_data[[#This Row],[portfolio_id]])</f>
        <v>451631.84</v>
      </c>
    </row>
    <row r="4497" spans="1:8" x14ac:dyDescent="0.3">
      <c r="A4497">
        <v>5663</v>
      </c>
      <c r="B4497" s="1">
        <v>45041</v>
      </c>
      <c r="C4497">
        <v>55691.31</v>
      </c>
      <c r="D4497">
        <v>0.39</v>
      </c>
      <c r="E4497">
        <v>0.4</v>
      </c>
      <c r="F4497">
        <v>12386.37</v>
      </c>
      <c r="G4497">
        <v>9855.0499999999993</v>
      </c>
      <c r="H4497">
        <f>_xlfn.MAXIFS(performance_data[portfolio_value],performance_data[portfolio_id],performance_data[[#This Row],[portfolio_id]])  -_xlfn.MINIFS(performance_data[portfolio_value],performance_data[portfolio_id],performance_data[[#This Row],[portfolio_id]])</f>
        <v>433192.81</v>
      </c>
    </row>
    <row r="4498" spans="1:8" x14ac:dyDescent="0.3">
      <c r="A4498">
        <v>2183</v>
      </c>
      <c r="B4498" s="1">
        <v>45104</v>
      </c>
      <c r="C4498">
        <v>55675.17</v>
      </c>
      <c r="D4498">
        <v>-1.7</v>
      </c>
      <c r="E4498">
        <v>-1.73</v>
      </c>
      <c r="F4498">
        <v>13653.09</v>
      </c>
      <c r="G4498">
        <v>7482.8</v>
      </c>
      <c r="H4498">
        <f>_xlfn.MAXIFS(performance_data[portfolio_value],performance_data[portfolio_id],performance_data[[#This Row],[portfolio_id]])  -_xlfn.MINIFS(performance_data[portfolio_value],performance_data[portfolio_id],performance_data[[#This Row],[portfolio_id]])</f>
        <v>475880.52</v>
      </c>
    </row>
    <row r="4499" spans="1:8" x14ac:dyDescent="0.3">
      <c r="A4499">
        <v>6750</v>
      </c>
      <c r="B4499" s="1">
        <v>45084</v>
      </c>
      <c r="C4499">
        <v>55560.88</v>
      </c>
      <c r="D4499">
        <v>7.08</v>
      </c>
      <c r="E4499">
        <v>6.75</v>
      </c>
      <c r="F4499">
        <v>12951.82</v>
      </c>
      <c r="G4499">
        <v>5219.09</v>
      </c>
      <c r="H4499">
        <f>_xlfn.MAXIFS(performance_data[portfolio_value],performance_data[portfolio_id],performance_data[[#This Row],[portfolio_id]])  -_xlfn.MINIFS(performance_data[portfolio_value],performance_data[portfolio_id],performance_data[[#This Row],[portfolio_id]])</f>
        <v>442764.35</v>
      </c>
    </row>
    <row r="4500" spans="1:8" x14ac:dyDescent="0.3">
      <c r="A4500">
        <v>7747</v>
      </c>
      <c r="B4500" s="1">
        <v>45442</v>
      </c>
      <c r="C4500">
        <v>55524.69</v>
      </c>
      <c r="D4500">
        <v>4.41</v>
      </c>
      <c r="E4500">
        <v>4.6399999999999997</v>
      </c>
      <c r="F4500">
        <v>14534.74</v>
      </c>
      <c r="G4500">
        <v>313.39999999999998</v>
      </c>
      <c r="H4500">
        <f>_xlfn.MAXIFS(performance_data[portfolio_value],performance_data[portfolio_id],performance_data[[#This Row],[portfolio_id]])  -_xlfn.MINIFS(performance_data[portfolio_value],performance_data[portfolio_id],performance_data[[#This Row],[portfolio_id]])</f>
        <v>485139.11</v>
      </c>
    </row>
    <row r="4501" spans="1:8" x14ac:dyDescent="0.3">
      <c r="A4501">
        <v>2525</v>
      </c>
      <c r="B4501" s="1">
        <v>45028</v>
      </c>
      <c r="C4501">
        <v>55363.95</v>
      </c>
      <c r="D4501">
        <v>9.44</v>
      </c>
      <c r="E4501">
        <v>8.3699999999999992</v>
      </c>
      <c r="F4501">
        <v>9640.1200000000008</v>
      </c>
      <c r="G4501">
        <v>678.05</v>
      </c>
      <c r="H4501">
        <f>_xlfn.MAXIFS(performance_data[portfolio_value],performance_data[portfolio_id],performance_data[[#This Row],[portfolio_id]])  -_xlfn.MINIFS(performance_data[portfolio_value],performance_data[portfolio_id],performance_data[[#This Row],[portfolio_id]])</f>
        <v>487382.06</v>
      </c>
    </row>
    <row r="4502" spans="1:8" x14ac:dyDescent="0.3">
      <c r="A4502">
        <v>9353</v>
      </c>
      <c r="B4502" s="1">
        <v>44841</v>
      </c>
      <c r="C4502">
        <v>55143.519999999997</v>
      </c>
      <c r="D4502">
        <v>-9.5299999999999994</v>
      </c>
      <c r="E4502">
        <v>-7.69</v>
      </c>
      <c r="F4502">
        <v>4974.4399999999996</v>
      </c>
      <c r="G4502">
        <v>4942.42</v>
      </c>
      <c r="H4502">
        <f>_xlfn.MAXIFS(performance_data[portfolio_value],performance_data[portfolio_id],performance_data[[#This Row],[portfolio_id]])  -_xlfn.MINIFS(performance_data[portfolio_value],performance_data[portfolio_id],performance_data[[#This Row],[portfolio_id]])</f>
        <v>468899.83</v>
      </c>
    </row>
    <row r="4503" spans="1:8" x14ac:dyDescent="0.3">
      <c r="A4503">
        <v>4919</v>
      </c>
      <c r="B4503" s="1">
        <v>45364</v>
      </c>
      <c r="C4503">
        <v>54799.26</v>
      </c>
      <c r="D4503">
        <v>17.52</v>
      </c>
      <c r="E4503">
        <v>17.21</v>
      </c>
      <c r="F4503">
        <v>16900.2</v>
      </c>
      <c r="G4503">
        <v>17309.419999999998</v>
      </c>
      <c r="H4503">
        <f>_xlfn.MAXIFS(performance_data[portfolio_value],performance_data[portfolio_id],performance_data[[#This Row],[portfolio_id]])  -_xlfn.MINIFS(performance_data[portfolio_value],performance_data[portfolio_id],performance_data[[#This Row],[portfolio_id]])</f>
        <v>440044.75</v>
      </c>
    </row>
    <row r="4504" spans="1:8" x14ac:dyDescent="0.3">
      <c r="A4504">
        <v>8661</v>
      </c>
      <c r="B4504" s="1">
        <v>45408</v>
      </c>
      <c r="C4504">
        <v>54710.82</v>
      </c>
      <c r="D4504">
        <v>-4.45</v>
      </c>
      <c r="E4504">
        <v>-3.69</v>
      </c>
      <c r="F4504">
        <v>296.18</v>
      </c>
      <c r="G4504">
        <v>5191.22</v>
      </c>
      <c r="H4504">
        <f>_xlfn.MAXIFS(performance_data[portfolio_value],performance_data[portfolio_id],performance_data[[#This Row],[portfolio_id]])  -_xlfn.MINIFS(performance_data[portfolio_value],performance_data[portfolio_id],performance_data[[#This Row],[portfolio_id]])</f>
        <v>474158.26</v>
      </c>
    </row>
    <row r="4505" spans="1:8" x14ac:dyDescent="0.3">
      <c r="A4505">
        <v>7046</v>
      </c>
      <c r="B4505" s="1">
        <v>45545</v>
      </c>
      <c r="C4505">
        <v>54623.31</v>
      </c>
      <c r="D4505">
        <v>-7.86</v>
      </c>
      <c r="E4505">
        <v>-8.61</v>
      </c>
      <c r="F4505">
        <v>2898.13</v>
      </c>
      <c r="G4505">
        <v>19720.07</v>
      </c>
      <c r="H4505">
        <f>_xlfn.MAXIFS(performance_data[portfolio_value],performance_data[portfolio_id],performance_data[[#This Row],[portfolio_id]])  -_xlfn.MINIFS(performance_data[portfolio_value],performance_data[portfolio_id],performance_data[[#This Row],[portfolio_id]])</f>
        <v>442911.24</v>
      </c>
    </row>
    <row r="4506" spans="1:8" x14ac:dyDescent="0.3">
      <c r="A4506">
        <v>5136</v>
      </c>
      <c r="B4506" s="1">
        <v>45029</v>
      </c>
      <c r="C4506">
        <v>54610.6</v>
      </c>
      <c r="D4506">
        <v>-5.12</v>
      </c>
      <c r="E4506">
        <v>-5.83</v>
      </c>
      <c r="F4506">
        <v>14254.77</v>
      </c>
      <c r="G4506">
        <v>7525.31</v>
      </c>
      <c r="H4506">
        <f>_xlfn.MAXIFS(performance_data[portfolio_value],performance_data[portfolio_id],performance_data[[#This Row],[portfolio_id]])  -_xlfn.MINIFS(performance_data[portfolio_value],performance_data[portfolio_id],performance_data[[#This Row],[portfolio_id]])</f>
        <v>471919.2</v>
      </c>
    </row>
    <row r="4507" spans="1:8" x14ac:dyDescent="0.3">
      <c r="A4507">
        <v>3617</v>
      </c>
      <c r="B4507" s="1">
        <v>45045</v>
      </c>
      <c r="C4507">
        <v>54556.29</v>
      </c>
      <c r="D4507">
        <v>6.42</v>
      </c>
      <c r="E4507">
        <v>6.28</v>
      </c>
      <c r="F4507">
        <v>12929.26</v>
      </c>
      <c r="G4507">
        <v>13009.19</v>
      </c>
      <c r="H4507">
        <f>_xlfn.MAXIFS(performance_data[portfolio_value],performance_data[portfolio_id],performance_data[[#This Row],[portfolio_id]])  -_xlfn.MINIFS(performance_data[portfolio_value],performance_data[portfolio_id],performance_data[[#This Row],[portfolio_id]])</f>
        <v>459576.45999999996</v>
      </c>
    </row>
    <row r="4508" spans="1:8" x14ac:dyDescent="0.3">
      <c r="A4508">
        <v>6655</v>
      </c>
      <c r="B4508" s="1">
        <v>44912</v>
      </c>
      <c r="C4508">
        <v>54527.28</v>
      </c>
      <c r="D4508">
        <v>12.24</v>
      </c>
      <c r="E4508">
        <v>13.67</v>
      </c>
      <c r="F4508">
        <v>9384.92</v>
      </c>
      <c r="G4508">
        <v>13476.89</v>
      </c>
      <c r="H4508">
        <f>_xlfn.MAXIFS(performance_data[portfolio_value],performance_data[portfolio_id],performance_data[[#This Row],[portfolio_id]])  -_xlfn.MINIFS(performance_data[portfolio_value],performance_data[portfolio_id],performance_data[[#This Row],[portfolio_id]])</f>
        <v>479054.82</v>
      </c>
    </row>
    <row r="4509" spans="1:8" x14ac:dyDescent="0.3">
      <c r="A4509">
        <v>1666</v>
      </c>
      <c r="B4509" s="1">
        <v>45086</v>
      </c>
      <c r="C4509">
        <v>54462.45</v>
      </c>
      <c r="D4509">
        <v>12.4</v>
      </c>
      <c r="E4509">
        <v>14.59</v>
      </c>
      <c r="F4509">
        <v>17554.8</v>
      </c>
      <c r="G4509">
        <v>15937.74</v>
      </c>
      <c r="H4509">
        <f>_xlfn.MAXIFS(performance_data[portfolio_value],performance_data[portfolio_id],performance_data[[#This Row],[portfolio_id]])  -_xlfn.MINIFS(performance_data[portfolio_value],performance_data[portfolio_id],performance_data[[#This Row],[portfolio_id]])</f>
        <v>493743.75</v>
      </c>
    </row>
    <row r="4510" spans="1:8" x14ac:dyDescent="0.3">
      <c r="A4510">
        <v>9427</v>
      </c>
      <c r="B4510" s="1">
        <v>45276</v>
      </c>
      <c r="C4510">
        <v>54423.7</v>
      </c>
      <c r="D4510">
        <v>-8.52</v>
      </c>
      <c r="E4510">
        <v>-9.5399999999999991</v>
      </c>
      <c r="F4510">
        <v>12193.75</v>
      </c>
      <c r="G4510">
        <v>17998.66</v>
      </c>
      <c r="H4510">
        <f>_xlfn.MAXIFS(performance_data[portfolio_value],performance_data[portfolio_id],performance_data[[#This Row],[portfolio_id]])  -_xlfn.MINIFS(performance_data[portfolio_value],performance_data[portfolio_id],performance_data[[#This Row],[portfolio_id]])</f>
        <v>468625.12</v>
      </c>
    </row>
    <row r="4511" spans="1:8" x14ac:dyDescent="0.3">
      <c r="A4511">
        <v>3574</v>
      </c>
      <c r="B4511" s="1">
        <v>45090</v>
      </c>
      <c r="C4511">
        <v>54420.14</v>
      </c>
      <c r="D4511">
        <v>19.399999999999999</v>
      </c>
      <c r="E4511">
        <v>22.29</v>
      </c>
      <c r="F4511">
        <v>2419.6</v>
      </c>
      <c r="G4511">
        <v>13222.96</v>
      </c>
      <c r="H4511">
        <f>_xlfn.MAXIFS(performance_data[portfolio_value],performance_data[portfolio_id],performance_data[[#This Row],[portfolio_id]])  -_xlfn.MINIFS(performance_data[portfolio_value],performance_data[portfolio_id],performance_data[[#This Row],[portfolio_id]])</f>
        <v>469908.89999999997</v>
      </c>
    </row>
    <row r="4512" spans="1:8" x14ac:dyDescent="0.3">
      <c r="A4512">
        <v>7634</v>
      </c>
      <c r="B4512" s="1">
        <v>45175</v>
      </c>
      <c r="C4512">
        <v>54383.58</v>
      </c>
      <c r="D4512">
        <v>-0.84</v>
      </c>
      <c r="E4512">
        <v>-0.85</v>
      </c>
      <c r="F4512">
        <v>4653.24</v>
      </c>
      <c r="G4512">
        <v>11709.19</v>
      </c>
      <c r="H4512">
        <f>_xlfn.MAXIFS(performance_data[portfolio_value],performance_data[portfolio_id],performance_data[[#This Row],[portfolio_id]])  -_xlfn.MINIFS(performance_data[portfolio_value],performance_data[portfolio_id],performance_data[[#This Row],[portfolio_id]])</f>
        <v>443426.09</v>
      </c>
    </row>
    <row r="4513" spans="1:8" x14ac:dyDescent="0.3">
      <c r="A4513">
        <v>4355</v>
      </c>
      <c r="B4513" s="1">
        <v>45430</v>
      </c>
      <c r="C4513">
        <v>54343.92</v>
      </c>
      <c r="D4513">
        <v>-2.59</v>
      </c>
      <c r="E4513">
        <v>-2.62</v>
      </c>
      <c r="F4513">
        <v>4362.47</v>
      </c>
      <c r="G4513">
        <v>11819.75</v>
      </c>
      <c r="H4513">
        <f>_xlfn.MAXIFS(performance_data[portfolio_value],performance_data[portfolio_id],performance_data[[#This Row],[portfolio_id]])  -_xlfn.MINIFS(performance_data[portfolio_value],performance_data[portfolio_id],performance_data[[#This Row],[portfolio_id]])</f>
        <v>490384.75999999995</v>
      </c>
    </row>
    <row r="4514" spans="1:8" x14ac:dyDescent="0.3">
      <c r="A4514">
        <v>8853</v>
      </c>
      <c r="B4514" s="1">
        <v>45074</v>
      </c>
      <c r="C4514">
        <v>54307.040000000001</v>
      </c>
      <c r="D4514">
        <v>9.69</v>
      </c>
      <c r="E4514">
        <v>10.65</v>
      </c>
      <c r="F4514">
        <v>1415.28</v>
      </c>
      <c r="G4514">
        <v>14482.09</v>
      </c>
      <c r="H4514">
        <f>_xlfn.MAXIFS(performance_data[portfolio_value],performance_data[portfolio_id],performance_data[[#This Row],[portfolio_id]])  -_xlfn.MINIFS(performance_data[portfolio_value],performance_data[portfolio_id],performance_data[[#This Row],[portfolio_id]])</f>
        <v>435712.03</v>
      </c>
    </row>
    <row r="4515" spans="1:8" x14ac:dyDescent="0.3">
      <c r="A4515">
        <v>8582</v>
      </c>
      <c r="B4515" s="1">
        <v>45267</v>
      </c>
      <c r="C4515">
        <v>54299.72</v>
      </c>
      <c r="D4515">
        <v>-0.08</v>
      </c>
      <c r="E4515">
        <v>-7.0000000000000007E-2</v>
      </c>
      <c r="F4515">
        <v>19078.27</v>
      </c>
      <c r="G4515">
        <v>11692.26</v>
      </c>
      <c r="H4515">
        <f>_xlfn.MAXIFS(performance_data[portfolio_value],performance_data[portfolio_id],performance_data[[#This Row],[portfolio_id]])  -_xlfn.MINIFS(performance_data[portfolio_value],performance_data[portfolio_id],performance_data[[#This Row],[portfolio_id]])</f>
        <v>468848.31</v>
      </c>
    </row>
    <row r="4516" spans="1:8" x14ac:dyDescent="0.3">
      <c r="A4516">
        <v>8371</v>
      </c>
      <c r="B4516" s="1">
        <v>45281</v>
      </c>
      <c r="C4516">
        <v>54297.36</v>
      </c>
      <c r="D4516">
        <v>-0.32</v>
      </c>
      <c r="E4516">
        <v>-0.28000000000000003</v>
      </c>
      <c r="F4516">
        <v>10750.16</v>
      </c>
      <c r="G4516">
        <v>1494.38</v>
      </c>
      <c r="H4516">
        <f>_xlfn.MAXIFS(performance_data[portfolio_value],performance_data[portfolio_id],performance_data[[#This Row],[portfolio_id]])  -_xlfn.MINIFS(performance_data[portfolio_value],performance_data[portfolio_id],performance_data[[#This Row],[portfolio_id]])</f>
        <v>463899.17000000004</v>
      </c>
    </row>
    <row r="4517" spans="1:8" x14ac:dyDescent="0.3">
      <c r="A4517">
        <v>5044</v>
      </c>
      <c r="B4517" s="1">
        <v>45132</v>
      </c>
      <c r="C4517">
        <v>54209.14</v>
      </c>
      <c r="D4517">
        <v>0.11</v>
      </c>
      <c r="E4517">
        <v>0.1</v>
      </c>
      <c r="F4517">
        <v>905.8</v>
      </c>
      <c r="G4517">
        <v>2601.9899999999998</v>
      </c>
      <c r="H4517">
        <f>_xlfn.MAXIFS(performance_data[portfolio_value],performance_data[portfolio_id],performance_data[[#This Row],[portfolio_id]])  -_xlfn.MINIFS(performance_data[portfolio_value],performance_data[portfolio_id],performance_data[[#This Row],[portfolio_id]])</f>
        <v>444691.66</v>
      </c>
    </row>
    <row r="4518" spans="1:8" x14ac:dyDescent="0.3">
      <c r="A4518">
        <v>1763</v>
      </c>
      <c r="B4518" s="1">
        <v>44899</v>
      </c>
      <c r="C4518">
        <v>53846.79</v>
      </c>
      <c r="D4518">
        <v>9.82</v>
      </c>
      <c r="E4518">
        <v>11.57</v>
      </c>
      <c r="F4518">
        <v>13410.16</v>
      </c>
      <c r="G4518">
        <v>2164.58</v>
      </c>
      <c r="H4518">
        <f>_xlfn.MAXIFS(performance_data[portfolio_value],performance_data[portfolio_id],performance_data[[#This Row],[portfolio_id]])  -_xlfn.MINIFS(performance_data[portfolio_value],performance_data[portfolio_id],performance_data[[#This Row],[portfolio_id]])</f>
        <v>400130.94</v>
      </c>
    </row>
    <row r="4519" spans="1:8" x14ac:dyDescent="0.3">
      <c r="A4519">
        <v>2697</v>
      </c>
      <c r="B4519" s="1">
        <v>44833</v>
      </c>
      <c r="C4519">
        <v>53830.79</v>
      </c>
      <c r="D4519">
        <v>-9.4700000000000006</v>
      </c>
      <c r="E4519">
        <v>-11.31</v>
      </c>
      <c r="F4519">
        <v>4622.3</v>
      </c>
      <c r="G4519">
        <v>19867.25</v>
      </c>
      <c r="H4519">
        <f>_xlfn.MAXIFS(performance_data[portfolio_value],performance_data[portfolio_id],performance_data[[#This Row],[portfolio_id]])  -_xlfn.MINIFS(performance_data[portfolio_value],performance_data[portfolio_id],performance_data[[#This Row],[portfolio_id]])</f>
        <v>490596.61000000004</v>
      </c>
    </row>
    <row r="4520" spans="1:8" x14ac:dyDescent="0.3">
      <c r="A4520">
        <v>4700</v>
      </c>
      <c r="B4520" s="1">
        <v>45486</v>
      </c>
      <c r="C4520">
        <v>53806.43</v>
      </c>
      <c r="D4520">
        <v>14.94</v>
      </c>
      <c r="E4520">
        <v>15.27</v>
      </c>
      <c r="F4520">
        <v>13220.16</v>
      </c>
      <c r="G4520">
        <v>19505.37</v>
      </c>
      <c r="H4520">
        <f>_xlfn.MAXIFS(performance_data[portfolio_value],performance_data[portfolio_id],performance_data[[#This Row],[portfolio_id]])  -_xlfn.MINIFS(performance_data[portfolio_value],performance_data[portfolio_id],performance_data[[#This Row],[portfolio_id]])</f>
        <v>435590.85</v>
      </c>
    </row>
    <row r="4521" spans="1:8" x14ac:dyDescent="0.3">
      <c r="A4521">
        <v>6070</v>
      </c>
      <c r="B4521" s="1">
        <v>45231</v>
      </c>
      <c r="C4521">
        <v>53693.71</v>
      </c>
      <c r="D4521">
        <v>7.86</v>
      </c>
      <c r="E4521">
        <v>8.16</v>
      </c>
      <c r="F4521">
        <v>11693.12</v>
      </c>
      <c r="G4521">
        <v>9059.0400000000009</v>
      </c>
      <c r="H4521">
        <f>_xlfn.MAXIFS(performance_data[portfolio_value],performance_data[portfolio_id],performance_data[[#This Row],[portfolio_id]])  -_xlfn.MINIFS(performance_data[portfolio_value],performance_data[portfolio_id],performance_data[[#This Row],[portfolio_id]])</f>
        <v>410061.70999999996</v>
      </c>
    </row>
    <row r="4522" spans="1:8" x14ac:dyDescent="0.3">
      <c r="A4522">
        <v>3258</v>
      </c>
      <c r="B4522" s="1">
        <v>45309</v>
      </c>
      <c r="C4522">
        <v>53669.3</v>
      </c>
      <c r="D4522">
        <v>-4.28</v>
      </c>
      <c r="E4522">
        <v>-4.1100000000000003</v>
      </c>
      <c r="F4522">
        <v>12129.22</v>
      </c>
      <c r="G4522">
        <v>13105.25</v>
      </c>
      <c r="H4522">
        <f>_xlfn.MAXIFS(performance_data[portfolio_value],performance_data[portfolio_id],performance_data[[#This Row],[portfolio_id]])  -_xlfn.MINIFS(performance_data[portfolio_value],performance_data[portfolio_id],performance_data[[#This Row],[portfolio_id]])</f>
        <v>470116.22000000003</v>
      </c>
    </row>
    <row r="4523" spans="1:8" x14ac:dyDescent="0.3">
      <c r="A4523">
        <v>2582</v>
      </c>
      <c r="B4523" s="1">
        <v>45550</v>
      </c>
      <c r="C4523">
        <v>53611.46</v>
      </c>
      <c r="D4523">
        <v>10.1</v>
      </c>
      <c r="E4523">
        <v>8.89</v>
      </c>
      <c r="F4523">
        <v>10209.44</v>
      </c>
      <c r="G4523">
        <v>18500.18</v>
      </c>
      <c r="H4523">
        <f>_xlfn.MAXIFS(performance_data[portfolio_value],performance_data[portfolio_id],performance_data[[#This Row],[portfolio_id]])  -_xlfn.MINIFS(performance_data[portfolio_value],performance_data[portfolio_id],performance_data[[#This Row],[portfolio_id]])</f>
        <v>486555.19</v>
      </c>
    </row>
    <row r="4524" spans="1:8" x14ac:dyDescent="0.3">
      <c r="A4524">
        <v>9153</v>
      </c>
      <c r="B4524" s="1">
        <v>45216</v>
      </c>
      <c r="C4524">
        <v>53501.59</v>
      </c>
      <c r="D4524">
        <v>5.76</v>
      </c>
      <c r="E4524">
        <v>6.82</v>
      </c>
      <c r="F4524">
        <v>12924.89</v>
      </c>
      <c r="G4524">
        <v>1490.79</v>
      </c>
      <c r="H4524">
        <f>_xlfn.MAXIFS(performance_data[portfolio_value],performance_data[portfolio_id],performance_data[[#This Row],[portfolio_id]])  -_xlfn.MINIFS(performance_data[portfolio_value],performance_data[portfolio_id],performance_data[[#This Row],[portfolio_id]])</f>
        <v>460470.45999999996</v>
      </c>
    </row>
    <row r="4525" spans="1:8" x14ac:dyDescent="0.3">
      <c r="A4525">
        <v>5431</v>
      </c>
      <c r="B4525" s="1">
        <v>45501</v>
      </c>
      <c r="C4525">
        <v>53487.34</v>
      </c>
      <c r="D4525">
        <v>16.649999999999999</v>
      </c>
      <c r="E4525">
        <v>18.600000000000001</v>
      </c>
      <c r="F4525">
        <v>3190.66</v>
      </c>
      <c r="G4525">
        <v>17661.48</v>
      </c>
      <c r="H4525">
        <f>_xlfn.MAXIFS(performance_data[portfolio_value],performance_data[portfolio_id],performance_data[[#This Row],[portfolio_id]])  -_xlfn.MINIFS(performance_data[portfolio_value],performance_data[portfolio_id],performance_data[[#This Row],[portfolio_id]])</f>
        <v>445849.54</v>
      </c>
    </row>
    <row r="4526" spans="1:8" x14ac:dyDescent="0.3">
      <c r="A4526">
        <v>1138</v>
      </c>
      <c r="B4526" s="1">
        <v>45483</v>
      </c>
      <c r="C4526">
        <v>53354.35</v>
      </c>
      <c r="D4526">
        <v>15.9</v>
      </c>
      <c r="E4526">
        <v>16.899999999999999</v>
      </c>
      <c r="F4526">
        <v>1313.3</v>
      </c>
      <c r="G4526">
        <v>8830.1</v>
      </c>
      <c r="H4526">
        <f>_xlfn.MAXIFS(performance_data[portfolio_value],performance_data[portfolio_id],performance_data[[#This Row],[portfolio_id]])  -_xlfn.MINIFS(performance_data[portfolio_value],performance_data[portfolio_id],performance_data[[#This Row],[portfolio_id]])</f>
        <v>470483.4</v>
      </c>
    </row>
    <row r="4527" spans="1:8" x14ac:dyDescent="0.3">
      <c r="A4527">
        <v>9236</v>
      </c>
      <c r="B4527" s="1">
        <v>45510</v>
      </c>
      <c r="C4527">
        <v>53040.44</v>
      </c>
      <c r="D4527">
        <v>6.72</v>
      </c>
      <c r="E4527">
        <v>6.66</v>
      </c>
      <c r="F4527">
        <v>7908.99</v>
      </c>
      <c r="G4527">
        <v>1664.53</v>
      </c>
      <c r="H4527">
        <f>_xlfn.MAXIFS(performance_data[portfolio_value],performance_data[portfolio_id],performance_data[[#This Row],[portfolio_id]])  -_xlfn.MINIFS(performance_data[portfolio_value],performance_data[portfolio_id],performance_data[[#This Row],[portfolio_id]])</f>
        <v>437102.15</v>
      </c>
    </row>
    <row r="4528" spans="1:8" x14ac:dyDescent="0.3">
      <c r="A4528">
        <v>4321</v>
      </c>
      <c r="B4528" s="1">
        <v>44925</v>
      </c>
      <c r="C4528">
        <v>52840.18</v>
      </c>
      <c r="D4528">
        <v>-0.88</v>
      </c>
      <c r="E4528">
        <v>-0.9</v>
      </c>
      <c r="F4528">
        <v>2654.44</v>
      </c>
      <c r="G4528">
        <v>1594.84</v>
      </c>
      <c r="H4528">
        <f>_xlfn.MAXIFS(performance_data[portfolio_value],performance_data[portfolio_id],performance_data[[#This Row],[portfolio_id]])  -_xlfn.MINIFS(performance_data[portfolio_value],performance_data[portfolio_id],performance_data[[#This Row],[portfolio_id]])</f>
        <v>487167.08</v>
      </c>
    </row>
    <row r="4529" spans="1:8" x14ac:dyDescent="0.3">
      <c r="A4529">
        <v>7602</v>
      </c>
      <c r="B4529" s="1">
        <v>44989</v>
      </c>
      <c r="C4529">
        <v>52830.400000000001</v>
      </c>
      <c r="D4529">
        <v>-5.01</v>
      </c>
      <c r="E4529">
        <v>-5.0199999999999996</v>
      </c>
      <c r="F4529">
        <v>15402.37</v>
      </c>
      <c r="G4529">
        <v>9431.23</v>
      </c>
      <c r="H4529">
        <f>_xlfn.MAXIFS(performance_data[portfolio_value],performance_data[portfolio_id],performance_data[[#This Row],[portfolio_id]])  -_xlfn.MINIFS(performance_data[portfolio_value],performance_data[portfolio_id],performance_data[[#This Row],[portfolio_id]])</f>
        <v>463482.04000000004</v>
      </c>
    </row>
    <row r="4530" spans="1:8" x14ac:dyDescent="0.3">
      <c r="A4530">
        <v>8994</v>
      </c>
      <c r="B4530" s="1">
        <v>45378</v>
      </c>
      <c r="C4530">
        <v>52799.94</v>
      </c>
      <c r="D4530">
        <v>-4.6900000000000004</v>
      </c>
      <c r="E4530">
        <v>-4.4000000000000004</v>
      </c>
      <c r="F4530">
        <v>8461.0300000000007</v>
      </c>
      <c r="G4530">
        <v>17512.8</v>
      </c>
      <c r="H4530">
        <f>_xlfn.MAXIFS(performance_data[portfolio_value],performance_data[portfolio_id],performance_data[[#This Row],[portfolio_id]])  -_xlfn.MINIFS(performance_data[portfolio_value],performance_data[portfolio_id],performance_data[[#This Row],[portfolio_id]])</f>
        <v>424784.69</v>
      </c>
    </row>
    <row r="4531" spans="1:8" x14ac:dyDescent="0.3">
      <c r="A4531">
        <v>2720</v>
      </c>
      <c r="B4531" s="1">
        <v>45342</v>
      </c>
      <c r="C4531">
        <v>52783.32</v>
      </c>
      <c r="D4531">
        <v>11.1</v>
      </c>
      <c r="E4531">
        <v>11.51</v>
      </c>
      <c r="F4531">
        <v>8855.85</v>
      </c>
      <c r="G4531">
        <v>4134.42</v>
      </c>
      <c r="H4531">
        <f>_xlfn.MAXIFS(performance_data[portfolio_value],performance_data[portfolio_id],performance_data[[#This Row],[portfolio_id]])  -_xlfn.MINIFS(performance_data[portfolio_value],performance_data[portfolio_id],performance_data[[#This Row],[portfolio_id]])</f>
        <v>491089.33</v>
      </c>
    </row>
    <row r="4532" spans="1:8" x14ac:dyDescent="0.3">
      <c r="A4532">
        <v>6416</v>
      </c>
      <c r="B4532" s="1">
        <v>45480</v>
      </c>
      <c r="C4532">
        <v>52268.81</v>
      </c>
      <c r="D4532">
        <v>3.23</v>
      </c>
      <c r="E4532">
        <v>3.83</v>
      </c>
      <c r="F4532">
        <v>3494.53</v>
      </c>
      <c r="G4532">
        <v>2057.29</v>
      </c>
      <c r="H4532">
        <f>_xlfn.MAXIFS(performance_data[portfolio_value],performance_data[portfolio_id],performance_data[[#This Row],[portfolio_id]])  -_xlfn.MINIFS(performance_data[portfolio_value],performance_data[portfolio_id],performance_data[[#This Row],[portfolio_id]])</f>
        <v>452655.38</v>
      </c>
    </row>
    <row r="4533" spans="1:8" x14ac:dyDescent="0.3">
      <c r="A4533">
        <v>7234</v>
      </c>
      <c r="B4533" s="1">
        <v>44962</v>
      </c>
      <c r="C4533">
        <v>52268.79</v>
      </c>
      <c r="D4533">
        <v>7.11</v>
      </c>
      <c r="E4533">
        <v>6.24</v>
      </c>
      <c r="F4533">
        <v>17410.490000000002</v>
      </c>
      <c r="G4533">
        <v>13757.44</v>
      </c>
      <c r="H4533">
        <f>_xlfn.MAXIFS(performance_data[portfolio_value],performance_data[portfolio_id],performance_data[[#This Row],[portfolio_id]])  -_xlfn.MINIFS(performance_data[portfolio_value],performance_data[portfolio_id],performance_data[[#This Row],[portfolio_id]])</f>
        <v>446518.34</v>
      </c>
    </row>
    <row r="4534" spans="1:8" x14ac:dyDescent="0.3">
      <c r="A4534">
        <v>2474</v>
      </c>
      <c r="B4534" s="1">
        <v>44955</v>
      </c>
      <c r="C4534">
        <v>52255.9</v>
      </c>
      <c r="D4534">
        <v>-8</v>
      </c>
      <c r="E4534">
        <v>-6.42</v>
      </c>
      <c r="F4534">
        <v>2999.16</v>
      </c>
      <c r="G4534">
        <v>12499.99</v>
      </c>
      <c r="H4534">
        <f>_xlfn.MAXIFS(performance_data[portfolio_value],performance_data[portfolio_id],performance_data[[#This Row],[portfolio_id]])  -_xlfn.MINIFS(performance_data[portfolio_value],performance_data[portfolio_id],performance_data[[#This Row],[portfolio_id]])</f>
        <v>428389.51</v>
      </c>
    </row>
    <row r="4535" spans="1:8" x14ac:dyDescent="0.3">
      <c r="A4535">
        <v>3258</v>
      </c>
      <c r="B4535" s="1">
        <v>45244</v>
      </c>
      <c r="C4535">
        <v>52237</v>
      </c>
      <c r="D4535">
        <v>12.4</v>
      </c>
      <c r="E4535">
        <v>10.76</v>
      </c>
      <c r="F4535">
        <v>14480.49</v>
      </c>
      <c r="G4535">
        <v>1638.98</v>
      </c>
      <c r="H4535">
        <f>_xlfn.MAXIFS(performance_data[portfolio_value],performance_data[portfolio_id],performance_data[[#This Row],[portfolio_id]])  -_xlfn.MINIFS(performance_data[portfolio_value],performance_data[portfolio_id],performance_data[[#This Row],[portfolio_id]])</f>
        <v>470116.22000000003</v>
      </c>
    </row>
    <row r="4536" spans="1:8" x14ac:dyDescent="0.3">
      <c r="A4536">
        <v>4705</v>
      </c>
      <c r="B4536" s="1">
        <v>45189</v>
      </c>
      <c r="C4536">
        <v>52182.57</v>
      </c>
      <c r="D4536">
        <v>16.559999999999999</v>
      </c>
      <c r="E4536">
        <v>19.66</v>
      </c>
      <c r="F4536">
        <v>6821.31</v>
      </c>
      <c r="G4536">
        <v>11448.92</v>
      </c>
      <c r="H4536">
        <f>_xlfn.MAXIFS(performance_data[portfolio_value],performance_data[portfolio_id],performance_data[[#This Row],[portfolio_id]])  -_xlfn.MINIFS(performance_data[portfolio_value],performance_data[portfolio_id],performance_data[[#This Row],[portfolio_id]])</f>
        <v>457432.01999999996</v>
      </c>
    </row>
    <row r="4537" spans="1:8" x14ac:dyDescent="0.3">
      <c r="A4537">
        <v>6218</v>
      </c>
      <c r="B4537" s="1">
        <v>45515</v>
      </c>
      <c r="C4537">
        <v>52145.89</v>
      </c>
      <c r="D4537">
        <v>9.07</v>
      </c>
      <c r="E4537">
        <v>9.07</v>
      </c>
      <c r="F4537">
        <v>19782.48</v>
      </c>
      <c r="G4537">
        <v>15226.53</v>
      </c>
      <c r="H4537">
        <f>_xlfn.MAXIFS(performance_data[portfolio_value],performance_data[portfolio_id],performance_data[[#This Row],[portfolio_id]])  -_xlfn.MINIFS(performance_data[portfolio_value],performance_data[portfolio_id],performance_data[[#This Row],[portfolio_id]])</f>
        <v>370614.20999999996</v>
      </c>
    </row>
    <row r="4538" spans="1:8" x14ac:dyDescent="0.3">
      <c r="A4538">
        <v>4862</v>
      </c>
      <c r="B4538" s="1">
        <v>45534</v>
      </c>
      <c r="C4538">
        <v>52140.74</v>
      </c>
      <c r="D4538">
        <v>12.22</v>
      </c>
      <c r="E4538">
        <v>12.3</v>
      </c>
      <c r="F4538">
        <v>11973.45</v>
      </c>
      <c r="G4538">
        <v>7664.09</v>
      </c>
      <c r="H4538">
        <f>_xlfn.MAXIFS(performance_data[portfolio_value],performance_data[portfolio_id],performance_data[[#This Row],[portfolio_id]])  -_xlfn.MINIFS(performance_data[portfolio_value],performance_data[portfolio_id],performance_data[[#This Row],[portfolio_id]])</f>
        <v>473464.66000000003</v>
      </c>
    </row>
    <row r="4539" spans="1:8" x14ac:dyDescent="0.3">
      <c r="A4539">
        <v>8503</v>
      </c>
      <c r="B4539" s="1">
        <v>45465</v>
      </c>
      <c r="C4539">
        <v>52044.04</v>
      </c>
      <c r="D4539">
        <v>-4.22</v>
      </c>
      <c r="E4539">
        <v>-4.3499999999999996</v>
      </c>
      <c r="F4539">
        <v>18162.599999999999</v>
      </c>
      <c r="G4539">
        <v>12638.11</v>
      </c>
      <c r="H4539">
        <f>_xlfn.MAXIFS(performance_data[portfolio_value],performance_data[portfolio_id],performance_data[[#This Row],[portfolio_id]])  -_xlfn.MINIFS(performance_data[portfolio_value],performance_data[portfolio_id],performance_data[[#This Row],[portfolio_id]])</f>
        <v>405764.54</v>
      </c>
    </row>
    <row r="4540" spans="1:8" x14ac:dyDescent="0.3">
      <c r="A4540">
        <v>7747</v>
      </c>
      <c r="B4540" s="1">
        <v>45272</v>
      </c>
      <c r="C4540">
        <v>51975.37</v>
      </c>
      <c r="D4540">
        <v>19.79</v>
      </c>
      <c r="E4540">
        <v>23.35</v>
      </c>
      <c r="F4540">
        <v>619.96</v>
      </c>
      <c r="G4540">
        <v>10407.27</v>
      </c>
      <c r="H4540">
        <f>_xlfn.MAXIFS(performance_data[portfolio_value],performance_data[portfolio_id],performance_data[[#This Row],[portfolio_id]])  -_xlfn.MINIFS(performance_data[portfolio_value],performance_data[portfolio_id],performance_data[[#This Row],[portfolio_id]])</f>
        <v>485139.11</v>
      </c>
    </row>
    <row r="4541" spans="1:8" x14ac:dyDescent="0.3">
      <c r="A4541">
        <v>8356</v>
      </c>
      <c r="B4541" s="1">
        <v>45376</v>
      </c>
      <c r="C4541">
        <v>51922.26</v>
      </c>
      <c r="D4541">
        <v>7.47</v>
      </c>
      <c r="E4541">
        <v>6.95</v>
      </c>
      <c r="F4541">
        <v>12686.63</v>
      </c>
      <c r="G4541">
        <v>18318.47</v>
      </c>
      <c r="H4541">
        <f>_xlfn.MAXIFS(performance_data[portfolio_value],performance_data[portfolio_id],performance_data[[#This Row],[portfolio_id]])  -_xlfn.MINIFS(performance_data[portfolio_value],performance_data[portfolio_id],performance_data[[#This Row],[portfolio_id]])</f>
        <v>446952.44999999995</v>
      </c>
    </row>
    <row r="4542" spans="1:8" x14ac:dyDescent="0.3">
      <c r="A4542">
        <v>9575</v>
      </c>
      <c r="B4542" s="1">
        <v>45158</v>
      </c>
      <c r="C4542">
        <v>51877.83</v>
      </c>
      <c r="D4542">
        <v>-3.41</v>
      </c>
      <c r="E4542">
        <v>-3.14</v>
      </c>
      <c r="F4542">
        <v>8548.61</v>
      </c>
      <c r="G4542">
        <v>6993.46</v>
      </c>
      <c r="H4542">
        <f>_xlfn.MAXIFS(performance_data[portfolio_value],performance_data[portfolio_id],performance_data[[#This Row],[portfolio_id]])  -_xlfn.MINIFS(performance_data[portfolio_value],performance_data[portfolio_id],performance_data[[#This Row],[portfolio_id]])</f>
        <v>399594.98000000004</v>
      </c>
    </row>
    <row r="4543" spans="1:8" x14ac:dyDescent="0.3">
      <c r="A4543">
        <v>2363</v>
      </c>
      <c r="B4543" s="1">
        <v>45118</v>
      </c>
      <c r="C4543">
        <v>51836.71</v>
      </c>
      <c r="D4543">
        <v>-2.85</v>
      </c>
      <c r="E4543">
        <v>-3.38</v>
      </c>
      <c r="F4543">
        <v>8574.06</v>
      </c>
      <c r="G4543">
        <v>8552.91</v>
      </c>
      <c r="H4543">
        <f>_xlfn.MAXIFS(performance_data[portfolio_value],performance_data[portfolio_id],performance_data[[#This Row],[portfolio_id]])  -_xlfn.MINIFS(performance_data[portfolio_value],performance_data[portfolio_id],performance_data[[#This Row],[portfolio_id]])</f>
        <v>480183.11000000004</v>
      </c>
    </row>
    <row r="4544" spans="1:8" x14ac:dyDescent="0.3">
      <c r="A4544">
        <v>4771</v>
      </c>
      <c r="B4544" s="1">
        <v>45058</v>
      </c>
      <c r="C4544">
        <v>51795.02</v>
      </c>
      <c r="D4544">
        <v>5.9</v>
      </c>
      <c r="E4544">
        <v>4.84</v>
      </c>
      <c r="F4544">
        <v>994.1</v>
      </c>
      <c r="G4544">
        <v>7612.73</v>
      </c>
      <c r="H4544">
        <f>_xlfn.MAXIFS(performance_data[portfolio_value],performance_data[portfolio_id],performance_data[[#This Row],[portfolio_id]])  -_xlfn.MINIFS(performance_data[portfolio_value],performance_data[portfolio_id],performance_data[[#This Row],[portfolio_id]])</f>
        <v>445300.02</v>
      </c>
    </row>
    <row r="4545" spans="1:8" x14ac:dyDescent="0.3">
      <c r="A4545">
        <v>2344</v>
      </c>
      <c r="B4545" s="1">
        <v>45516</v>
      </c>
      <c r="C4545">
        <v>51772.99</v>
      </c>
      <c r="D4545">
        <v>11.7</v>
      </c>
      <c r="E4545">
        <v>10.210000000000001</v>
      </c>
      <c r="F4545">
        <v>8921.2099999999991</v>
      </c>
      <c r="G4545">
        <v>17965.45</v>
      </c>
      <c r="H4545">
        <f>_xlfn.MAXIFS(performance_data[portfolio_value],performance_data[portfolio_id],performance_data[[#This Row],[portfolio_id]])  -_xlfn.MINIFS(performance_data[portfolio_value],performance_data[portfolio_id],performance_data[[#This Row],[portfolio_id]])</f>
        <v>454138.68</v>
      </c>
    </row>
    <row r="4546" spans="1:8" x14ac:dyDescent="0.3">
      <c r="A4546">
        <v>5007</v>
      </c>
      <c r="B4546" s="1">
        <v>45192</v>
      </c>
      <c r="C4546">
        <v>51715.55</v>
      </c>
      <c r="D4546">
        <v>14.25</v>
      </c>
      <c r="E4546">
        <v>16.79</v>
      </c>
      <c r="F4546">
        <v>19115.64</v>
      </c>
      <c r="G4546">
        <v>132.1</v>
      </c>
      <c r="H4546">
        <f>_xlfn.MAXIFS(performance_data[portfolio_value],performance_data[portfolio_id],performance_data[[#This Row],[portfolio_id]])  -_xlfn.MINIFS(performance_data[portfolio_value],performance_data[portfolio_id],performance_data[[#This Row],[portfolio_id]])</f>
        <v>446571.05</v>
      </c>
    </row>
    <row r="4547" spans="1:8" x14ac:dyDescent="0.3">
      <c r="A4547">
        <v>1475</v>
      </c>
      <c r="B4547" s="1">
        <v>44906</v>
      </c>
      <c r="C4547">
        <v>51706.84</v>
      </c>
      <c r="D4547">
        <v>12.73</v>
      </c>
      <c r="E4547">
        <v>12.72</v>
      </c>
      <c r="F4547">
        <v>3905.39</v>
      </c>
      <c r="G4547">
        <v>10373.950000000001</v>
      </c>
      <c r="H4547">
        <f>_xlfn.MAXIFS(performance_data[portfolio_value],performance_data[portfolio_id],performance_data[[#This Row],[portfolio_id]])  -_xlfn.MINIFS(performance_data[portfolio_value],performance_data[portfolio_id],performance_data[[#This Row],[portfolio_id]])</f>
        <v>429460.27</v>
      </c>
    </row>
    <row r="4548" spans="1:8" x14ac:dyDescent="0.3">
      <c r="A4548">
        <v>1845</v>
      </c>
      <c r="B4548" s="1">
        <v>45071</v>
      </c>
      <c r="C4548">
        <v>51592.62</v>
      </c>
      <c r="D4548">
        <v>-6.97</v>
      </c>
      <c r="E4548">
        <v>-5.85</v>
      </c>
      <c r="F4548">
        <v>11772.26</v>
      </c>
      <c r="G4548">
        <v>14547.93</v>
      </c>
      <c r="H4548">
        <f>_xlfn.MAXIFS(performance_data[portfolio_value],performance_data[portfolio_id],performance_data[[#This Row],[portfolio_id]])  -_xlfn.MINIFS(performance_data[portfolio_value],performance_data[portfolio_id],performance_data[[#This Row],[portfolio_id]])</f>
        <v>457089.26999999996</v>
      </c>
    </row>
    <row r="4549" spans="1:8" x14ac:dyDescent="0.3">
      <c r="A4549">
        <v>5158</v>
      </c>
      <c r="B4549" s="1">
        <v>44864</v>
      </c>
      <c r="C4549">
        <v>51513.98</v>
      </c>
      <c r="D4549">
        <v>9.42</v>
      </c>
      <c r="E4549">
        <v>10.29</v>
      </c>
      <c r="F4549">
        <v>4950.99</v>
      </c>
      <c r="G4549">
        <v>1917.7</v>
      </c>
      <c r="H4549">
        <f>_xlfn.MAXIFS(performance_data[portfolio_value],performance_data[portfolio_id],performance_data[[#This Row],[portfolio_id]])  -_xlfn.MINIFS(performance_data[portfolio_value],performance_data[portfolio_id],performance_data[[#This Row],[portfolio_id]])</f>
        <v>473185.55000000005</v>
      </c>
    </row>
    <row r="4550" spans="1:8" x14ac:dyDescent="0.3">
      <c r="A4550">
        <v>7948</v>
      </c>
      <c r="B4550" s="1">
        <v>44965</v>
      </c>
      <c r="C4550">
        <v>51480.98</v>
      </c>
      <c r="D4550">
        <v>-4.28</v>
      </c>
      <c r="E4550">
        <v>-3.61</v>
      </c>
      <c r="F4550">
        <v>3123.22</v>
      </c>
      <c r="G4550">
        <v>15546.51</v>
      </c>
      <c r="H4550">
        <f>_xlfn.MAXIFS(performance_data[portfolio_value],performance_data[portfolio_id],performance_data[[#This Row],[portfolio_id]])  -_xlfn.MINIFS(performance_data[portfolio_value],performance_data[portfolio_id],performance_data[[#This Row],[portfolio_id]])</f>
        <v>454830.86</v>
      </c>
    </row>
    <row r="4551" spans="1:8" x14ac:dyDescent="0.3">
      <c r="A4551">
        <v>7634</v>
      </c>
      <c r="B4551" s="1">
        <v>44849</v>
      </c>
      <c r="C4551">
        <v>51428.2</v>
      </c>
      <c r="D4551">
        <v>9.36</v>
      </c>
      <c r="E4551">
        <v>10.25</v>
      </c>
      <c r="F4551">
        <v>16071.33</v>
      </c>
      <c r="G4551">
        <v>18241.349999999999</v>
      </c>
      <c r="H4551">
        <f>_xlfn.MAXIFS(performance_data[portfolio_value],performance_data[portfolio_id],performance_data[[#This Row],[portfolio_id]])  -_xlfn.MINIFS(performance_data[portfolio_value],performance_data[portfolio_id],performance_data[[#This Row],[portfolio_id]])</f>
        <v>443426.09</v>
      </c>
    </row>
    <row r="4552" spans="1:8" x14ac:dyDescent="0.3">
      <c r="A4552">
        <v>1029</v>
      </c>
      <c r="B4552" s="1">
        <v>45087</v>
      </c>
      <c r="C4552">
        <v>51365.93</v>
      </c>
      <c r="D4552">
        <v>-2.29</v>
      </c>
      <c r="E4552">
        <v>-2.52</v>
      </c>
      <c r="F4552">
        <v>16380</v>
      </c>
      <c r="G4552">
        <v>8292.0400000000009</v>
      </c>
      <c r="H4552">
        <f>_xlfn.MAXIFS(performance_data[portfolio_value],performance_data[portfolio_id],performance_data[[#This Row],[portfolio_id]])  -_xlfn.MINIFS(performance_data[portfolio_value],performance_data[portfolio_id],performance_data[[#This Row],[portfolio_id]])</f>
        <v>457051.31000000006</v>
      </c>
    </row>
    <row r="4553" spans="1:8" x14ac:dyDescent="0.3">
      <c r="A4553">
        <v>8356</v>
      </c>
      <c r="B4553" s="1">
        <v>45242</v>
      </c>
      <c r="C4553">
        <v>51364.85</v>
      </c>
      <c r="D4553">
        <v>-9.2799999999999994</v>
      </c>
      <c r="E4553">
        <v>-10.28</v>
      </c>
      <c r="F4553">
        <v>11749.18</v>
      </c>
      <c r="G4553">
        <v>9704.49</v>
      </c>
      <c r="H4553">
        <f>_xlfn.MAXIFS(performance_data[portfolio_value],performance_data[portfolio_id],performance_data[[#This Row],[portfolio_id]])  -_xlfn.MINIFS(performance_data[portfolio_value],performance_data[portfolio_id],performance_data[[#This Row],[portfolio_id]])</f>
        <v>446952.44999999995</v>
      </c>
    </row>
    <row r="4554" spans="1:8" x14ac:dyDescent="0.3">
      <c r="A4554">
        <v>3504</v>
      </c>
      <c r="B4554" s="1">
        <v>44890</v>
      </c>
      <c r="C4554">
        <v>51299.17</v>
      </c>
      <c r="D4554">
        <v>9.83</v>
      </c>
      <c r="E4554">
        <v>8.61</v>
      </c>
      <c r="F4554">
        <v>15358.61</v>
      </c>
      <c r="G4554">
        <v>4409.2</v>
      </c>
      <c r="H4554">
        <f>_xlfn.MAXIFS(performance_data[portfolio_value],performance_data[portfolio_id],performance_data[[#This Row],[portfolio_id]])  -_xlfn.MINIFS(performance_data[portfolio_value],performance_data[portfolio_id],performance_data[[#This Row],[portfolio_id]])</f>
        <v>469495.57</v>
      </c>
    </row>
    <row r="4555" spans="1:8" x14ac:dyDescent="0.3">
      <c r="A4555">
        <v>8625</v>
      </c>
      <c r="B4555" s="1">
        <v>45546</v>
      </c>
      <c r="C4555">
        <v>51206.85</v>
      </c>
      <c r="D4555">
        <v>16.59</v>
      </c>
      <c r="E4555">
        <v>17.13</v>
      </c>
      <c r="F4555">
        <v>11899.99</v>
      </c>
      <c r="G4555">
        <v>7484.1</v>
      </c>
      <c r="H4555">
        <f>_xlfn.MAXIFS(performance_data[portfolio_value],performance_data[portfolio_id],performance_data[[#This Row],[portfolio_id]])  -_xlfn.MINIFS(performance_data[portfolio_value],performance_data[portfolio_id],performance_data[[#This Row],[portfolio_id]])</f>
        <v>464702.64</v>
      </c>
    </row>
    <row r="4556" spans="1:8" x14ac:dyDescent="0.3">
      <c r="A4556">
        <v>9834</v>
      </c>
      <c r="B4556" s="1">
        <v>45105</v>
      </c>
      <c r="C4556">
        <v>51138.76</v>
      </c>
      <c r="D4556">
        <v>15.33</v>
      </c>
      <c r="E4556">
        <v>17.149999999999999</v>
      </c>
      <c r="F4556">
        <v>1919.54</v>
      </c>
      <c r="G4556">
        <v>15835.21</v>
      </c>
      <c r="H4556">
        <f>_xlfn.MAXIFS(performance_data[portfolio_value],performance_data[portfolio_id],performance_data[[#This Row],[portfolio_id]])  -_xlfn.MINIFS(performance_data[portfolio_value],performance_data[portfolio_id],performance_data[[#This Row],[portfolio_id]])</f>
        <v>459443.96</v>
      </c>
    </row>
    <row r="4557" spans="1:8" x14ac:dyDescent="0.3">
      <c r="A4557">
        <v>1138</v>
      </c>
      <c r="B4557" s="1">
        <v>45291</v>
      </c>
      <c r="C4557">
        <v>50989.18</v>
      </c>
      <c r="D4557">
        <v>10.62</v>
      </c>
      <c r="E4557">
        <v>10.98</v>
      </c>
      <c r="F4557">
        <v>12992.02</v>
      </c>
      <c r="G4557">
        <v>2643.02</v>
      </c>
      <c r="H4557">
        <f>_xlfn.MAXIFS(performance_data[portfolio_value],performance_data[portfolio_id],performance_data[[#This Row],[portfolio_id]])  -_xlfn.MINIFS(performance_data[portfolio_value],performance_data[portfolio_id],performance_data[[#This Row],[portfolio_id]])</f>
        <v>470483.4</v>
      </c>
    </row>
    <row r="4558" spans="1:8" x14ac:dyDescent="0.3">
      <c r="A4558">
        <v>8234</v>
      </c>
      <c r="B4558" s="1">
        <v>45310</v>
      </c>
      <c r="C4558">
        <v>50720.65</v>
      </c>
      <c r="D4558">
        <v>-6.6</v>
      </c>
      <c r="E4558">
        <v>-5.9</v>
      </c>
      <c r="F4558">
        <v>8003.31</v>
      </c>
      <c r="G4558">
        <v>16831.240000000002</v>
      </c>
      <c r="H4558">
        <f>_xlfn.MAXIFS(performance_data[portfolio_value],performance_data[portfolio_id],performance_data[[#This Row],[portfolio_id]])  -_xlfn.MINIFS(performance_data[portfolio_value],performance_data[portfolio_id],performance_data[[#This Row],[portfolio_id]])</f>
        <v>465032.04</v>
      </c>
    </row>
    <row r="4559" spans="1:8" x14ac:dyDescent="0.3">
      <c r="A4559">
        <v>4948</v>
      </c>
      <c r="B4559" s="1">
        <v>45282</v>
      </c>
      <c r="C4559">
        <v>50541.9</v>
      </c>
      <c r="D4559">
        <v>15.99</v>
      </c>
      <c r="E4559">
        <v>15.7</v>
      </c>
      <c r="F4559">
        <v>18001</v>
      </c>
      <c r="G4559">
        <v>10029.799999999999</v>
      </c>
      <c r="H4559">
        <f>_xlfn.MAXIFS(performance_data[portfolio_value],performance_data[portfolio_id],performance_data[[#This Row],[portfolio_id]])  -_xlfn.MINIFS(performance_data[portfolio_value],performance_data[portfolio_id],performance_data[[#This Row],[portfolio_id]])</f>
        <v>431324.61</v>
      </c>
    </row>
    <row r="4560" spans="1:8" x14ac:dyDescent="0.3">
      <c r="A4560">
        <v>5318</v>
      </c>
      <c r="B4560" s="1">
        <v>45399</v>
      </c>
      <c r="C4560">
        <v>50409.45</v>
      </c>
      <c r="D4560">
        <v>-2.02</v>
      </c>
      <c r="E4560">
        <v>-1.91</v>
      </c>
      <c r="F4560">
        <v>15364.57</v>
      </c>
      <c r="G4560">
        <v>18083.400000000001</v>
      </c>
      <c r="H4560">
        <f>_xlfn.MAXIFS(performance_data[portfolio_value],performance_data[portfolio_id],performance_data[[#This Row],[portfolio_id]])  -_xlfn.MINIFS(performance_data[portfolio_value],performance_data[portfolio_id],performance_data[[#This Row],[portfolio_id]])</f>
        <v>455115.75</v>
      </c>
    </row>
    <row r="4561" spans="1:8" x14ac:dyDescent="0.3">
      <c r="A4561">
        <v>8313</v>
      </c>
      <c r="B4561" s="1">
        <v>45082</v>
      </c>
      <c r="C4561">
        <v>49973.65</v>
      </c>
      <c r="D4561">
        <v>-1.02</v>
      </c>
      <c r="E4561">
        <v>-1.18</v>
      </c>
      <c r="F4561">
        <v>7309.11</v>
      </c>
      <c r="G4561">
        <v>184.2</v>
      </c>
      <c r="H4561">
        <f>_xlfn.MAXIFS(performance_data[portfolio_value],performance_data[portfolio_id],performance_data[[#This Row],[portfolio_id]])  -_xlfn.MINIFS(performance_data[portfolio_value],performance_data[portfolio_id],performance_data[[#This Row],[portfolio_id]])</f>
        <v>414394.99</v>
      </c>
    </row>
    <row r="4562" spans="1:8" x14ac:dyDescent="0.3">
      <c r="A4562">
        <v>9733</v>
      </c>
      <c r="B4562" s="1">
        <v>45019</v>
      </c>
      <c r="C4562">
        <v>49894.400000000001</v>
      </c>
      <c r="D4562">
        <v>4.4800000000000004</v>
      </c>
      <c r="E4562">
        <v>4.88</v>
      </c>
      <c r="F4562">
        <v>11283.49</v>
      </c>
      <c r="G4562">
        <v>4036.51</v>
      </c>
      <c r="H4562">
        <f>_xlfn.MAXIFS(performance_data[portfolio_value],performance_data[portfolio_id],performance_data[[#This Row],[portfolio_id]])  -_xlfn.MINIFS(performance_data[portfolio_value],performance_data[portfolio_id],performance_data[[#This Row],[portfolio_id]])</f>
        <v>471325.01</v>
      </c>
    </row>
    <row r="4563" spans="1:8" x14ac:dyDescent="0.3">
      <c r="A4563">
        <v>2382</v>
      </c>
      <c r="B4563" s="1">
        <v>45071</v>
      </c>
      <c r="C4563">
        <v>49861.7</v>
      </c>
      <c r="D4563">
        <v>14.51</v>
      </c>
      <c r="E4563">
        <v>15.51</v>
      </c>
      <c r="F4563">
        <v>341.49</v>
      </c>
      <c r="G4563">
        <v>2320.7399999999998</v>
      </c>
      <c r="H4563">
        <f>_xlfn.MAXIFS(performance_data[portfolio_value],performance_data[portfolio_id],performance_data[[#This Row],[portfolio_id]])  -_xlfn.MINIFS(performance_data[portfolio_value],performance_data[portfolio_id],performance_data[[#This Row],[portfolio_id]])</f>
        <v>438255.63</v>
      </c>
    </row>
    <row r="4564" spans="1:8" x14ac:dyDescent="0.3">
      <c r="A4564">
        <v>7976</v>
      </c>
      <c r="B4564" s="1">
        <v>44910</v>
      </c>
      <c r="C4564">
        <v>49357.45</v>
      </c>
      <c r="D4564">
        <v>2.85</v>
      </c>
      <c r="E4564">
        <v>2.99</v>
      </c>
      <c r="F4564">
        <v>11517.66</v>
      </c>
      <c r="G4564">
        <v>14843.1</v>
      </c>
      <c r="H4564">
        <f>_xlfn.MAXIFS(performance_data[portfolio_value],performance_data[portfolio_id],performance_data[[#This Row],[portfolio_id]])  -_xlfn.MINIFS(performance_data[portfolio_value],performance_data[portfolio_id],performance_data[[#This Row],[portfolio_id]])</f>
        <v>468760.57</v>
      </c>
    </row>
    <row r="4565" spans="1:8" x14ac:dyDescent="0.3">
      <c r="A4565">
        <v>4351</v>
      </c>
      <c r="B4565" s="1">
        <v>45445</v>
      </c>
      <c r="C4565">
        <v>49308.04</v>
      </c>
      <c r="D4565">
        <v>14.71</v>
      </c>
      <c r="E4565">
        <v>13.97</v>
      </c>
      <c r="F4565">
        <v>7510.82</v>
      </c>
      <c r="G4565">
        <v>3747.4</v>
      </c>
      <c r="H4565">
        <f>_xlfn.MAXIFS(performance_data[portfolio_value],performance_data[portfolio_id],performance_data[[#This Row],[portfolio_id]])  -_xlfn.MINIFS(performance_data[portfolio_value],performance_data[portfolio_id],performance_data[[#This Row],[portfolio_id]])</f>
        <v>418174.16</v>
      </c>
    </row>
    <row r="4566" spans="1:8" x14ac:dyDescent="0.3">
      <c r="A4566">
        <v>8368</v>
      </c>
      <c r="B4566" s="1">
        <v>44990</v>
      </c>
      <c r="C4566">
        <v>49113.34</v>
      </c>
      <c r="D4566">
        <v>12.3</v>
      </c>
      <c r="E4566">
        <v>13.44</v>
      </c>
      <c r="F4566">
        <v>13728.13</v>
      </c>
      <c r="G4566">
        <v>2952.04</v>
      </c>
      <c r="H4566">
        <f>_xlfn.MAXIFS(performance_data[portfolio_value],performance_data[portfolio_id],performance_data[[#This Row],[portfolio_id]])  -_xlfn.MINIFS(performance_data[portfolio_value],performance_data[portfolio_id],performance_data[[#This Row],[portfolio_id]])</f>
        <v>459458.64</v>
      </c>
    </row>
    <row r="4567" spans="1:8" x14ac:dyDescent="0.3">
      <c r="A4567">
        <v>8994</v>
      </c>
      <c r="B4567" s="1">
        <v>45461</v>
      </c>
      <c r="C4567">
        <v>48953.42</v>
      </c>
      <c r="D4567">
        <v>-1.19</v>
      </c>
      <c r="E4567">
        <v>-1.37</v>
      </c>
      <c r="F4567">
        <v>3049.25</v>
      </c>
      <c r="G4567">
        <v>6573.96</v>
      </c>
      <c r="H4567">
        <f>_xlfn.MAXIFS(performance_data[portfolio_value],performance_data[portfolio_id],performance_data[[#This Row],[portfolio_id]])  -_xlfn.MINIFS(performance_data[portfolio_value],performance_data[portfolio_id],performance_data[[#This Row],[portfolio_id]])</f>
        <v>424784.69</v>
      </c>
    </row>
    <row r="4568" spans="1:8" x14ac:dyDescent="0.3">
      <c r="A4568">
        <v>1280</v>
      </c>
      <c r="B4568" s="1">
        <v>45148</v>
      </c>
      <c r="C4568">
        <v>48873.51</v>
      </c>
      <c r="D4568">
        <v>16.43</v>
      </c>
      <c r="E4568">
        <v>13.64</v>
      </c>
      <c r="F4568">
        <v>14717.82</v>
      </c>
      <c r="G4568">
        <v>18589.46</v>
      </c>
      <c r="H4568">
        <f>_xlfn.MAXIFS(performance_data[portfolio_value],performance_data[portfolio_id],performance_data[[#This Row],[portfolio_id]])  -_xlfn.MINIFS(performance_data[portfolio_value],performance_data[portfolio_id],performance_data[[#This Row],[portfolio_id]])</f>
        <v>486253.62</v>
      </c>
    </row>
    <row r="4569" spans="1:8" x14ac:dyDescent="0.3">
      <c r="A4569">
        <v>3900</v>
      </c>
      <c r="B4569" s="1">
        <v>45487</v>
      </c>
      <c r="C4569">
        <v>48861.17</v>
      </c>
      <c r="D4569">
        <v>11.86</v>
      </c>
      <c r="E4569">
        <v>12.72</v>
      </c>
      <c r="F4569">
        <v>5413.89</v>
      </c>
      <c r="G4569">
        <v>4038.26</v>
      </c>
      <c r="H4569">
        <f>_xlfn.MAXIFS(performance_data[portfolio_value],performance_data[portfolio_id],performance_data[[#This Row],[portfolio_id]])  -_xlfn.MINIFS(performance_data[portfolio_value],performance_data[portfolio_id],performance_data[[#This Row],[portfolio_id]])</f>
        <v>478128.35</v>
      </c>
    </row>
    <row r="4570" spans="1:8" x14ac:dyDescent="0.3">
      <c r="A4570">
        <v>3877</v>
      </c>
      <c r="B4570" s="1">
        <v>45312</v>
      </c>
      <c r="C4570">
        <v>48616.7</v>
      </c>
      <c r="D4570">
        <v>14.19</v>
      </c>
      <c r="E4570">
        <v>13.02</v>
      </c>
      <c r="F4570">
        <v>8280.59</v>
      </c>
      <c r="G4570">
        <v>78.23</v>
      </c>
      <c r="H4570">
        <f>_xlfn.MAXIFS(performance_data[portfolio_value],performance_data[portfolio_id],performance_data[[#This Row],[portfolio_id]])  -_xlfn.MINIFS(performance_data[portfolio_value],performance_data[portfolio_id],performance_data[[#This Row],[portfolio_id]])</f>
        <v>437292.56999999995</v>
      </c>
    </row>
    <row r="4571" spans="1:8" x14ac:dyDescent="0.3">
      <c r="A4571">
        <v>7581</v>
      </c>
      <c r="B4571" s="1">
        <v>45148</v>
      </c>
      <c r="C4571">
        <v>48561.24</v>
      </c>
      <c r="D4571">
        <v>2.6</v>
      </c>
      <c r="E4571">
        <v>2.4900000000000002</v>
      </c>
      <c r="F4571">
        <v>5924.41</v>
      </c>
      <c r="G4571">
        <v>12371.06</v>
      </c>
      <c r="H4571">
        <f>_xlfn.MAXIFS(performance_data[portfolio_value],performance_data[portfolio_id],performance_data[[#This Row],[portfolio_id]])  -_xlfn.MINIFS(performance_data[portfolio_value],performance_data[portfolio_id],performance_data[[#This Row],[portfolio_id]])</f>
        <v>487536.22</v>
      </c>
    </row>
    <row r="4572" spans="1:8" x14ac:dyDescent="0.3">
      <c r="A4572">
        <v>8907</v>
      </c>
      <c r="B4572" s="1">
        <v>45415</v>
      </c>
      <c r="C4572">
        <v>48550.68</v>
      </c>
      <c r="D4572">
        <v>-7.91</v>
      </c>
      <c r="E4572">
        <v>-9.39</v>
      </c>
      <c r="F4572">
        <v>6279.2</v>
      </c>
      <c r="G4572">
        <v>7653.58</v>
      </c>
      <c r="H4572">
        <f>_xlfn.MAXIFS(performance_data[portfolio_value],performance_data[portfolio_id],performance_data[[#This Row],[portfolio_id]])  -_xlfn.MINIFS(performance_data[portfolio_value],performance_data[portfolio_id],performance_data[[#This Row],[portfolio_id]])</f>
        <v>482589.74</v>
      </c>
    </row>
    <row r="4573" spans="1:8" x14ac:dyDescent="0.3">
      <c r="A4573">
        <v>5431</v>
      </c>
      <c r="B4573" s="1">
        <v>45077</v>
      </c>
      <c r="C4573">
        <v>48391</v>
      </c>
      <c r="D4573">
        <v>15.38</v>
      </c>
      <c r="E4573">
        <v>15.66</v>
      </c>
      <c r="F4573">
        <v>7423.16</v>
      </c>
      <c r="G4573">
        <v>6699.49</v>
      </c>
      <c r="H4573">
        <f>_xlfn.MAXIFS(performance_data[portfolio_value],performance_data[portfolio_id],performance_data[[#This Row],[portfolio_id]])  -_xlfn.MINIFS(performance_data[portfolio_value],performance_data[portfolio_id],performance_data[[#This Row],[portfolio_id]])</f>
        <v>445849.54</v>
      </c>
    </row>
    <row r="4574" spans="1:8" x14ac:dyDescent="0.3">
      <c r="A4574">
        <v>6906</v>
      </c>
      <c r="B4574" s="1">
        <v>44928</v>
      </c>
      <c r="C4574">
        <v>48278.51</v>
      </c>
      <c r="D4574">
        <v>15.97</v>
      </c>
      <c r="E4574">
        <v>13.51</v>
      </c>
      <c r="F4574">
        <v>12712.65</v>
      </c>
      <c r="G4574">
        <v>147.06</v>
      </c>
      <c r="H4574">
        <f>_xlfn.MAXIFS(performance_data[portfolio_value],performance_data[portfolio_id],performance_data[[#This Row],[portfolio_id]])  -_xlfn.MINIFS(performance_data[portfolio_value],performance_data[portfolio_id],performance_data[[#This Row],[portfolio_id]])</f>
        <v>386286.24</v>
      </c>
    </row>
    <row r="4575" spans="1:8" x14ac:dyDescent="0.3">
      <c r="A4575">
        <v>7582</v>
      </c>
      <c r="B4575" s="1">
        <v>45290</v>
      </c>
      <c r="C4575">
        <v>48172.38</v>
      </c>
      <c r="D4575">
        <v>-7.61</v>
      </c>
      <c r="E4575">
        <v>-6.58</v>
      </c>
      <c r="F4575">
        <v>15901.59</v>
      </c>
      <c r="G4575">
        <v>12048.6</v>
      </c>
      <c r="H4575">
        <f>_xlfn.MAXIFS(performance_data[portfolio_value],performance_data[portfolio_id],performance_data[[#This Row],[portfolio_id]])  -_xlfn.MINIFS(performance_data[portfolio_value],performance_data[portfolio_id],performance_data[[#This Row],[portfolio_id]])</f>
        <v>455413.95</v>
      </c>
    </row>
    <row r="4576" spans="1:8" x14ac:dyDescent="0.3">
      <c r="A4576">
        <v>3778</v>
      </c>
      <c r="B4576" s="1">
        <v>44901</v>
      </c>
      <c r="C4576">
        <v>48109.98</v>
      </c>
      <c r="D4576">
        <v>7</v>
      </c>
      <c r="E4576">
        <v>6.36</v>
      </c>
      <c r="F4576">
        <v>1780.32</v>
      </c>
      <c r="G4576">
        <v>12235.94</v>
      </c>
      <c r="H4576">
        <f>_xlfn.MAXIFS(performance_data[portfolio_value],performance_data[portfolio_id],performance_data[[#This Row],[portfolio_id]])  -_xlfn.MINIFS(performance_data[portfolio_value],performance_data[portfolio_id],performance_data[[#This Row],[portfolio_id]])</f>
        <v>469322.67</v>
      </c>
    </row>
    <row r="4577" spans="1:8" x14ac:dyDescent="0.3">
      <c r="A4577">
        <v>2304</v>
      </c>
      <c r="B4577" s="1">
        <v>45118</v>
      </c>
      <c r="C4577">
        <v>47970.58</v>
      </c>
      <c r="D4577">
        <v>17.04</v>
      </c>
      <c r="E4577">
        <v>18.7</v>
      </c>
      <c r="F4577">
        <v>8273.68</v>
      </c>
      <c r="G4577">
        <v>16483.57</v>
      </c>
      <c r="H4577">
        <f>_xlfn.MAXIFS(performance_data[portfolio_value],performance_data[portfolio_id],performance_data[[#This Row],[portfolio_id]])  -_xlfn.MINIFS(performance_data[portfolio_value],performance_data[portfolio_id],performance_data[[#This Row],[portfolio_id]])</f>
        <v>451431.26</v>
      </c>
    </row>
    <row r="4578" spans="1:8" x14ac:dyDescent="0.3">
      <c r="A4578">
        <v>1029</v>
      </c>
      <c r="B4578" s="1">
        <v>45092</v>
      </c>
      <c r="C4578">
        <v>47876.2</v>
      </c>
      <c r="D4578">
        <v>7.71</v>
      </c>
      <c r="E4578">
        <v>8.85</v>
      </c>
      <c r="F4578">
        <v>12332.98</v>
      </c>
      <c r="G4578">
        <v>15876.92</v>
      </c>
      <c r="H4578">
        <f>_xlfn.MAXIFS(performance_data[portfolio_value],performance_data[portfolio_id],performance_data[[#This Row],[portfolio_id]])  -_xlfn.MINIFS(performance_data[portfolio_value],performance_data[portfolio_id],performance_data[[#This Row],[portfolio_id]])</f>
        <v>457051.31000000006</v>
      </c>
    </row>
    <row r="4579" spans="1:8" x14ac:dyDescent="0.3">
      <c r="A4579">
        <v>4351</v>
      </c>
      <c r="B4579" s="1">
        <v>45500</v>
      </c>
      <c r="C4579">
        <v>47834.04</v>
      </c>
      <c r="D4579">
        <v>-5.94</v>
      </c>
      <c r="E4579">
        <v>-6.14</v>
      </c>
      <c r="F4579">
        <v>6693.35</v>
      </c>
      <c r="G4579">
        <v>17274.669999999998</v>
      </c>
      <c r="H4579">
        <f>_xlfn.MAXIFS(performance_data[portfolio_value],performance_data[portfolio_id],performance_data[[#This Row],[portfolio_id]])  -_xlfn.MINIFS(performance_data[portfolio_value],performance_data[portfolio_id],performance_data[[#This Row],[portfolio_id]])</f>
        <v>418174.16</v>
      </c>
    </row>
    <row r="4580" spans="1:8" x14ac:dyDescent="0.3">
      <c r="A4580">
        <v>8280</v>
      </c>
      <c r="B4580" s="1">
        <v>44866</v>
      </c>
      <c r="C4580">
        <v>47765.22</v>
      </c>
      <c r="D4580">
        <v>16.579999999999998</v>
      </c>
      <c r="E4580">
        <v>19.48</v>
      </c>
      <c r="F4580">
        <v>13362.51</v>
      </c>
      <c r="G4580">
        <v>17961.09</v>
      </c>
      <c r="H4580">
        <f>_xlfn.MAXIFS(performance_data[portfolio_value],performance_data[portfolio_id],performance_data[[#This Row],[portfolio_id]])  -_xlfn.MINIFS(performance_data[portfolio_value],performance_data[portfolio_id],performance_data[[#This Row],[portfolio_id]])</f>
        <v>435213.7</v>
      </c>
    </row>
    <row r="4581" spans="1:8" x14ac:dyDescent="0.3">
      <c r="A4581">
        <v>7071</v>
      </c>
      <c r="B4581" s="1">
        <v>44888</v>
      </c>
      <c r="C4581">
        <v>47628.24</v>
      </c>
      <c r="D4581">
        <v>-7.74</v>
      </c>
      <c r="E4581">
        <v>-8.36</v>
      </c>
      <c r="F4581">
        <v>16984.77</v>
      </c>
      <c r="G4581">
        <v>9886.51</v>
      </c>
      <c r="H4581">
        <f>_xlfn.MAXIFS(performance_data[portfolio_value],performance_data[portfolio_id],performance_data[[#This Row],[portfolio_id]])  -_xlfn.MINIFS(performance_data[portfolio_value],performance_data[portfolio_id],performance_data[[#This Row],[portfolio_id]])</f>
        <v>433278.87</v>
      </c>
    </row>
    <row r="4582" spans="1:8" x14ac:dyDescent="0.3">
      <c r="A4582">
        <v>6218</v>
      </c>
      <c r="B4582" s="1">
        <v>45199</v>
      </c>
      <c r="C4582">
        <v>47296.61</v>
      </c>
      <c r="D4582">
        <v>5.56</v>
      </c>
      <c r="E4582">
        <v>5.18</v>
      </c>
      <c r="F4582">
        <v>14148.8</v>
      </c>
      <c r="G4582">
        <v>7032.55</v>
      </c>
      <c r="H4582">
        <f>_xlfn.MAXIFS(performance_data[portfolio_value],performance_data[portfolio_id],performance_data[[#This Row],[portfolio_id]])  -_xlfn.MINIFS(performance_data[portfolio_value],performance_data[portfolio_id],performance_data[[#This Row],[portfolio_id]])</f>
        <v>370614.20999999996</v>
      </c>
    </row>
    <row r="4583" spans="1:8" x14ac:dyDescent="0.3">
      <c r="A4583">
        <v>4843</v>
      </c>
      <c r="B4583" s="1">
        <v>45508</v>
      </c>
      <c r="C4583">
        <v>47264.5</v>
      </c>
      <c r="D4583">
        <v>-9.59</v>
      </c>
      <c r="E4583">
        <v>-11.17</v>
      </c>
      <c r="F4583">
        <v>397.83</v>
      </c>
      <c r="G4583">
        <v>7937.82</v>
      </c>
      <c r="H4583">
        <f>_xlfn.MAXIFS(performance_data[portfolio_value],performance_data[portfolio_id],performance_data[[#This Row],[portfolio_id]])  -_xlfn.MINIFS(performance_data[portfolio_value],performance_data[portfolio_id],performance_data[[#This Row],[portfolio_id]])</f>
        <v>453583.27999999997</v>
      </c>
    </row>
    <row r="4584" spans="1:8" x14ac:dyDescent="0.3">
      <c r="A4584">
        <v>7258</v>
      </c>
      <c r="B4584" s="1">
        <v>44834</v>
      </c>
      <c r="C4584">
        <v>47258.559999999998</v>
      </c>
      <c r="D4584">
        <v>8.94</v>
      </c>
      <c r="E4584">
        <v>8.5299999999999994</v>
      </c>
      <c r="F4584">
        <v>3644.6</v>
      </c>
      <c r="G4584">
        <v>15332.37</v>
      </c>
      <c r="H4584">
        <f>_xlfn.MAXIFS(performance_data[portfolio_value],performance_data[portfolio_id],performance_data[[#This Row],[portfolio_id]])  -_xlfn.MINIFS(performance_data[portfolio_value],performance_data[portfolio_id],performance_data[[#This Row],[portfolio_id]])</f>
        <v>440287.99</v>
      </c>
    </row>
    <row r="4585" spans="1:8" x14ac:dyDescent="0.3">
      <c r="A4585">
        <v>9063</v>
      </c>
      <c r="B4585" s="1">
        <v>44897</v>
      </c>
      <c r="C4585">
        <v>47238.81</v>
      </c>
      <c r="D4585">
        <v>8.0399999999999991</v>
      </c>
      <c r="E4585">
        <v>8.5500000000000007</v>
      </c>
      <c r="F4585">
        <v>62.51</v>
      </c>
      <c r="G4585">
        <v>10786.67</v>
      </c>
      <c r="H4585">
        <f>_xlfn.MAXIFS(performance_data[portfolio_value],performance_data[portfolio_id],performance_data[[#This Row],[portfolio_id]])  -_xlfn.MINIFS(performance_data[portfolio_value],performance_data[portfolio_id],performance_data[[#This Row],[portfolio_id]])</f>
        <v>443243.98</v>
      </c>
    </row>
    <row r="4586" spans="1:8" x14ac:dyDescent="0.3">
      <c r="A4586">
        <v>5646</v>
      </c>
      <c r="B4586" s="1">
        <v>45003</v>
      </c>
      <c r="C4586">
        <v>47132.6</v>
      </c>
      <c r="D4586">
        <v>-1.8</v>
      </c>
      <c r="E4586">
        <v>-1.64</v>
      </c>
      <c r="F4586">
        <v>10185.459999999999</v>
      </c>
      <c r="G4586">
        <v>14566.34</v>
      </c>
      <c r="H4586">
        <f>_xlfn.MAXIFS(performance_data[portfolio_value],performance_data[portfolio_id],performance_data[[#This Row],[portfolio_id]])  -_xlfn.MINIFS(performance_data[portfolio_value],performance_data[portfolio_id],performance_data[[#This Row],[portfolio_id]])</f>
        <v>470901.14</v>
      </c>
    </row>
    <row r="4587" spans="1:8" x14ac:dyDescent="0.3">
      <c r="A4587">
        <v>8853</v>
      </c>
      <c r="B4587" s="1">
        <v>45304</v>
      </c>
      <c r="C4587">
        <v>47093.43</v>
      </c>
      <c r="D4587">
        <v>-8.2100000000000009</v>
      </c>
      <c r="E4587">
        <v>-8.85</v>
      </c>
      <c r="F4587">
        <v>13022.31</v>
      </c>
      <c r="G4587">
        <v>1033.33</v>
      </c>
      <c r="H4587">
        <f>_xlfn.MAXIFS(performance_data[portfolio_value],performance_data[portfolio_id],performance_data[[#This Row],[portfolio_id]])  -_xlfn.MINIFS(performance_data[portfolio_value],performance_data[portfolio_id],performance_data[[#This Row],[portfolio_id]])</f>
        <v>435712.03</v>
      </c>
    </row>
    <row r="4588" spans="1:8" x14ac:dyDescent="0.3">
      <c r="A4588">
        <v>8503</v>
      </c>
      <c r="B4588" s="1">
        <v>45283</v>
      </c>
      <c r="C4588">
        <v>47073.87</v>
      </c>
      <c r="D4588">
        <v>2.06</v>
      </c>
      <c r="E4588">
        <v>1.74</v>
      </c>
      <c r="F4588">
        <v>19718.240000000002</v>
      </c>
      <c r="G4588">
        <v>10206.51</v>
      </c>
      <c r="H4588">
        <f>_xlfn.MAXIFS(performance_data[portfolio_value],performance_data[portfolio_id],performance_data[[#This Row],[portfolio_id]])  -_xlfn.MINIFS(performance_data[portfolio_value],performance_data[portfolio_id],performance_data[[#This Row],[portfolio_id]])</f>
        <v>405764.54</v>
      </c>
    </row>
    <row r="4589" spans="1:8" x14ac:dyDescent="0.3">
      <c r="A4589">
        <v>3640</v>
      </c>
      <c r="B4589" s="1">
        <v>45079</v>
      </c>
      <c r="C4589">
        <v>46901.65</v>
      </c>
      <c r="D4589">
        <v>-7.44</v>
      </c>
      <c r="E4589">
        <v>-7.03</v>
      </c>
      <c r="F4589">
        <v>19876.490000000002</v>
      </c>
      <c r="G4589">
        <v>11394.41</v>
      </c>
      <c r="H4589">
        <f>_xlfn.MAXIFS(performance_data[portfolio_value],performance_data[portfolio_id],performance_data[[#This Row],[portfolio_id]])  -_xlfn.MINIFS(performance_data[portfolio_value],performance_data[portfolio_id],performance_data[[#This Row],[portfolio_id]])</f>
        <v>436207.13999999996</v>
      </c>
    </row>
    <row r="4590" spans="1:8" x14ac:dyDescent="0.3">
      <c r="A4590">
        <v>3302</v>
      </c>
      <c r="B4590" s="1">
        <v>45033</v>
      </c>
      <c r="C4590">
        <v>46827.77</v>
      </c>
      <c r="D4590">
        <v>4.42</v>
      </c>
      <c r="E4590">
        <v>4.75</v>
      </c>
      <c r="F4590">
        <v>17933.88</v>
      </c>
      <c r="G4590">
        <v>1507.56</v>
      </c>
      <c r="H4590">
        <f>_xlfn.MAXIFS(performance_data[portfolio_value],performance_data[portfolio_id],performance_data[[#This Row],[portfolio_id]])  -_xlfn.MINIFS(performance_data[portfolio_value],performance_data[portfolio_id],performance_data[[#This Row],[portfolio_id]])</f>
        <v>464384.52</v>
      </c>
    </row>
    <row r="4591" spans="1:8" x14ac:dyDescent="0.3">
      <c r="A4591">
        <v>7948</v>
      </c>
      <c r="B4591" s="1">
        <v>45289</v>
      </c>
      <c r="C4591">
        <v>46791.81</v>
      </c>
      <c r="D4591">
        <v>3.46</v>
      </c>
      <c r="E4591">
        <v>3.43</v>
      </c>
      <c r="F4591">
        <v>10151.540000000001</v>
      </c>
      <c r="G4591">
        <v>6335.04</v>
      </c>
      <c r="H4591">
        <f>_xlfn.MAXIFS(performance_data[portfolio_value],performance_data[portfolio_id],performance_data[[#This Row],[portfolio_id]])  -_xlfn.MINIFS(performance_data[portfolio_value],performance_data[portfolio_id],performance_data[[#This Row],[portfolio_id]])</f>
        <v>454830.86</v>
      </c>
    </row>
    <row r="4592" spans="1:8" x14ac:dyDescent="0.3">
      <c r="A4592">
        <v>6444</v>
      </c>
      <c r="B4592" s="1">
        <v>45544</v>
      </c>
      <c r="C4592">
        <v>46744.26</v>
      </c>
      <c r="D4592">
        <v>-9.3800000000000008</v>
      </c>
      <c r="E4592">
        <v>-10.55</v>
      </c>
      <c r="F4592">
        <v>13124.09</v>
      </c>
      <c r="G4592">
        <v>12733.5</v>
      </c>
      <c r="H4592">
        <f>_xlfn.MAXIFS(performance_data[portfolio_value],performance_data[portfolio_id],performance_data[[#This Row],[portfolio_id]])  -_xlfn.MINIFS(performance_data[portfolio_value],performance_data[portfolio_id],performance_data[[#This Row],[portfolio_id]])</f>
        <v>462344.38</v>
      </c>
    </row>
    <row r="4593" spans="1:8" x14ac:dyDescent="0.3">
      <c r="A4593">
        <v>4771</v>
      </c>
      <c r="B4593" s="1">
        <v>45048</v>
      </c>
      <c r="C4593">
        <v>46682.23</v>
      </c>
      <c r="D4593">
        <v>12.27</v>
      </c>
      <c r="E4593">
        <v>11.26</v>
      </c>
      <c r="F4593">
        <v>10045.48</v>
      </c>
      <c r="G4593">
        <v>10876.3</v>
      </c>
      <c r="H4593">
        <f>_xlfn.MAXIFS(performance_data[portfolio_value],performance_data[portfolio_id],performance_data[[#This Row],[portfolio_id]])  -_xlfn.MINIFS(performance_data[portfolio_value],performance_data[portfolio_id],performance_data[[#This Row],[portfolio_id]])</f>
        <v>445300.02</v>
      </c>
    </row>
    <row r="4594" spans="1:8" x14ac:dyDescent="0.3">
      <c r="A4594">
        <v>7983</v>
      </c>
      <c r="B4594" s="1">
        <v>45129</v>
      </c>
      <c r="C4594">
        <v>46668.639999999999</v>
      </c>
      <c r="D4594">
        <v>14.39</v>
      </c>
      <c r="E4594">
        <v>14.36</v>
      </c>
      <c r="F4594">
        <v>16311.97</v>
      </c>
      <c r="G4594">
        <v>6933.77</v>
      </c>
      <c r="H4594">
        <f>_xlfn.MAXIFS(performance_data[portfolio_value],performance_data[portfolio_id],performance_data[[#This Row],[portfolio_id]])  -_xlfn.MINIFS(performance_data[portfolio_value],performance_data[portfolio_id],performance_data[[#This Row],[portfolio_id]])</f>
        <v>472441.38</v>
      </c>
    </row>
    <row r="4595" spans="1:8" x14ac:dyDescent="0.3">
      <c r="A4595">
        <v>4007</v>
      </c>
      <c r="B4595" s="1">
        <v>45278</v>
      </c>
      <c r="C4595">
        <v>46648.21</v>
      </c>
      <c r="D4595">
        <v>-0.69</v>
      </c>
      <c r="E4595">
        <v>-0.62</v>
      </c>
      <c r="F4595">
        <v>17036.099999999999</v>
      </c>
      <c r="G4595">
        <v>17585.71</v>
      </c>
      <c r="H4595">
        <f>_xlfn.MAXIFS(performance_data[portfolio_value],performance_data[portfolio_id],performance_data[[#This Row],[portfolio_id]])  -_xlfn.MINIFS(performance_data[portfolio_value],performance_data[portfolio_id],performance_data[[#This Row],[portfolio_id]])</f>
        <v>476899.14999999997</v>
      </c>
    </row>
    <row r="4596" spans="1:8" x14ac:dyDescent="0.3">
      <c r="A4596">
        <v>2253</v>
      </c>
      <c r="B4596" s="1">
        <v>45363</v>
      </c>
      <c r="C4596">
        <v>46592.74</v>
      </c>
      <c r="D4596">
        <v>-3.14</v>
      </c>
      <c r="E4596">
        <v>-2.77</v>
      </c>
      <c r="F4596">
        <v>9397.9599999999991</v>
      </c>
      <c r="G4596">
        <v>2172.66</v>
      </c>
      <c r="H4596">
        <f>_xlfn.MAXIFS(performance_data[portfolio_value],performance_data[portfolio_id],performance_data[[#This Row],[portfolio_id]])  -_xlfn.MINIFS(performance_data[portfolio_value],performance_data[portfolio_id],performance_data[[#This Row],[portfolio_id]])</f>
        <v>482288.45999999996</v>
      </c>
    </row>
    <row r="4597" spans="1:8" x14ac:dyDescent="0.3">
      <c r="A4597">
        <v>4862</v>
      </c>
      <c r="B4597" s="1">
        <v>45235</v>
      </c>
      <c r="C4597">
        <v>46403.79</v>
      </c>
      <c r="D4597">
        <v>-7.92</v>
      </c>
      <c r="E4597">
        <v>-7.98</v>
      </c>
      <c r="F4597">
        <v>6683.65</v>
      </c>
      <c r="G4597">
        <v>17853.23</v>
      </c>
      <c r="H4597">
        <f>_xlfn.MAXIFS(performance_data[portfolio_value],performance_data[portfolio_id],performance_data[[#This Row],[portfolio_id]])  -_xlfn.MINIFS(performance_data[portfolio_value],performance_data[portfolio_id],performance_data[[#This Row],[portfolio_id]])</f>
        <v>473464.66000000003</v>
      </c>
    </row>
    <row r="4598" spans="1:8" x14ac:dyDescent="0.3">
      <c r="A4598">
        <v>8280</v>
      </c>
      <c r="B4598" s="1">
        <v>45181</v>
      </c>
      <c r="C4598">
        <v>46363.09</v>
      </c>
      <c r="D4598">
        <v>7.6</v>
      </c>
      <c r="E4598">
        <v>7.95</v>
      </c>
      <c r="F4598">
        <v>17197.759999999998</v>
      </c>
      <c r="G4598">
        <v>4929.62</v>
      </c>
      <c r="H4598">
        <f>_xlfn.MAXIFS(performance_data[portfolio_value],performance_data[portfolio_id],performance_data[[#This Row],[portfolio_id]])  -_xlfn.MINIFS(performance_data[portfolio_value],performance_data[portfolio_id],performance_data[[#This Row],[portfolio_id]])</f>
        <v>435213.7</v>
      </c>
    </row>
    <row r="4599" spans="1:8" x14ac:dyDescent="0.3">
      <c r="A4599">
        <v>8069</v>
      </c>
      <c r="B4599" s="1">
        <v>44921</v>
      </c>
      <c r="C4599">
        <v>46348.02</v>
      </c>
      <c r="D4599">
        <v>18.940000000000001</v>
      </c>
      <c r="E4599">
        <v>16.22</v>
      </c>
      <c r="F4599">
        <v>14476.86</v>
      </c>
      <c r="G4599">
        <v>15252.79</v>
      </c>
      <c r="H4599">
        <f>_xlfn.MAXIFS(performance_data[portfolio_value],performance_data[portfolio_id],performance_data[[#This Row],[portfolio_id]])  -_xlfn.MINIFS(performance_data[portfolio_value],performance_data[portfolio_id],performance_data[[#This Row],[portfolio_id]])</f>
        <v>493005.85000000003</v>
      </c>
    </row>
    <row r="4600" spans="1:8" x14ac:dyDescent="0.3">
      <c r="A4600">
        <v>3109</v>
      </c>
      <c r="B4600" s="1">
        <v>45222</v>
      </c>
      <c r="C4600">
        <v>46275.83</v>
      </c>
      <c r="D4600">
        <v>17.16</v>
      </c>
      <c r="E4600">
        <v>19.760000000000002</v>
      </c>
      <c r="F4600">
        <v>6441.1</v>
      </c>
      <c r="G4600">
        <v>3920.46</v>
      </c>
      <c r="H4600">
        <f>_xlfn.MAXIFS(performance_data[portfolio_value],performance_data[portfolio_id],performance_data[[#This Row],[portfolio_id]])  -_xlfn.MINIFS(performance_data[portfolio_value],performance_data[portfolio_id],performance_data[[#This Row],[portfolio_id]])</f>
        <v>487003.91000000003</v>
      </c>
    </row>
    <row r="4601" spans="1:8" x14ac:dyDescent="0.3">
      <c r="A4601">
        <v>4351</v>
      </c>
      <c r="B4601" s="1">
        <v>44908</v>
      </c>
      <c r="C4601">
        <v>46199.83</v>
      </c>
      <c r="D4601">
        <v>9.69</v>
      </c>
      <c r="E4601">
        <v>9.99</v>
      </c>
      <c r="F4601">
        <v>4202.62</v>
      </c>
      <c r="G4601">
        <v>19296.63</v>
      </c>
      <c r="H4601">
        <f>_xlfn.MAXIFS(performance_data[portfolio_value],performance_data[portfolio_id],performance_data[[#This Row],[portfolio_id]])  -_xlfn.MINIFS(performance_data[portfolio_value],performance_data[portfolio_id],performance_data[[#This Row],[portfolio_id]])</f>
        <v>418174.16</v>
      </c>
    </row>
    <row r="4602" spans="1:8" x14ac:dyDescent="0.3">
      <c r="A4602">
        <v>1858</v>
      </c>
      <c r="B4602" s="1">
        <v>45152</v>
      </c>
      <c r="C4602">
        <v>46052.53</v>
      </c>
      <c r="D4602">
        <v>13.12</v>
      </c>
      <c r="E4602">
        <v>13.26</v>
      </c>
      <c r="F4602">
        <v>7511.98</v>
      </c>
      <c r="G4602">
        <v>9366.56</v>
      </c>
      <c r="H4602">
        <f>_xlfn.MAXIFS(performance_data[portfolio_value],performance_data[portfolio_id],performance_data[[#This Row],[portfolio_id]])  -_xlfn.MINIFS(performance_data[portfolio_value],performance_data[portfolio_id],performance_data[[#This Row],[portfolio_id]])</f>
        <v>431587.87</v>
      </c>
    </row>
    <row r="4603" spans="1:8" x14ac:dyDescent="0.3">
      <c r="A4603">
        <v>6369</v>
      </c>
      <c r="B4603" s="1">
        <v>44980</v>
      </c>
      <c r="C4603">
        <v>45983.360000000001</v>
      </c>
      <c r="D4603">
        <v>10.72</v>
      </c>
      <c r="E4603">
        <v>11.53</v>
      </c>
      <c r="F4603">
        <v>3903.16</v>
      </c>
      <c r="G4603">
        <v>12987.16</v>
      </c>
      <c r="H4603">
        <f>_xlfn.MAXIFS(performance_data[portfolio_value],performance_data[portfolio_id],performance_data[[#This Row],[portfolio_id]])  -_xlfn.MINIFS(performance_data[portfolio_value],performance_data[portfolio_id],performance_data[[#This Row],[portfolio_id]])</f>
        <v>449634.47000000003</v>
      </c>
    </row>
    <row r="4604" spans="1:8" x14ac:dyDescent="0.3">
      <c r="A4604">
        <v>7983</v>
      </c>
      <c r="B4604" s="1">
        <v>45019</v>
      </c>
      <c r="C4604">
        <v>45934.57</v>
      </c>
      <c r="D4604">
        <v>5.0199999999999996</v>
      </c>
      <c r="E4604">
        <v>5.2</v>
      </c>
      <c r="F4604">
        <v>14819.29</v>
      </c>
      <c r="G4604">
        <v>3876.59</v>
      </c>
      <c r="H4604">
        <f>_xlfn.MAXIFS(performance_data[portfolio_value],performance_data[portfolio_id],performance_data[[#This Row],[portfolio_id]])  -_xlfn.MINIFS(performance_data[portfolio_value],performance_data[portfolio_id],performance_data[[#This Row],[portfolio_id]])</f>
        <v>472441.38</v>
      </c>
    </row>
    <row r="4605" spans="1:8" x14ac:dyDescent="0.3">
      <c r="A4605">
        <v>4700</v>
      </c>
      <c r="B4605" s="1">
        <v>44889</v>
      </c>
      <c r="C4605">
        <v>45923.73</v>
      </c>
      <c r="D4605">
        <v>-2.85</v>
      </c>
      <c r="E4605">
        <v>-3.38</v>
      </c>
      <c r="F4605">
        <v>16810.62</v>
      </c>
      <c r="G4605">
        <v>1564.62</v>
      </c>
      <c r="H4605">
        <f>_xlfn.MAXIFS(performance_data[portfolio_value],performance_data[portfolio_id],performance_data[[#This Row],[portfolio_id]])  -_xlfn.MINIFS(performance_data[portfolio_value],performance_data[portfolio_id],performance_data[[#This Row],[portfolio_id]])</f>
        <v>435590.85</v>
      </c>
    </row>
    <row r="4606" spans="1:8" x14ac:dyDescent="0.3">
      <c r="A4606">
        <v>4843</v>
      </c>
      <c r="B4606" s="1">
        <v>45210</v>
      </c>
      <c r="C4606">
        <v>45922.5</v>
      </c>
      <c r="D4606">
        <v>-7.55</v>
      </c>
      <c r="E4606">
        <v>-8.0500000000000007</v>
      </c>
      <c r="F4606">
        <v>14733.88</v>
      </c>
      <c r="G4606">
        <v>17087.5</v>
      </c>
      <c r="H4606">
        <f>_xlfn.MAXIFS(performance_data[portfolio_value],performance_data[portfolio_id],performance_data[[#This Row],[portfolio_id]])  -_xlfn.MINIFS(performance_data[portfolio_value],performance_data[portfolio_id],performance_data[[#This Row],[portfolio_id]])</f>
        <v>453583.27999999997</v>
      </c>
    </row>
    <row r="4607" spans="1:8" x14ac:dyDescent="0.3">
      <c r="A4607">
        <v>4716</v>
      </c>
      <c r="B4607" s="1">
        <v>45182</v>
      </c>
      <c r="C4607">
        <v>45906.41</v>
      </c>
      <c r="D4607">
        <v>-5.8</v>
      </c>
      <c r="E4607">
        <v>-5.46</v>
      </c>
      <c r="F4607">
        <v>10801.79</v>
      </c>
      <c r="G4607">
        <v>15635.56</v>
      </c>
      <c r="H4607">
        <f>_xlfn.MAXIFS(performance_data[portfolio_value],performance_data[portfolio_id],performance_data[[#This Row],[portfolio_id]])  -_xlfn.MINIFS(performance_data[portfolio_value],performance_data[portfolio_id],performance_data[[#This Row],[portfolio_id]])</f>
        <v>444601.37</v>
      </c>
    </row>
    <row r="4608" spans="1:8" x14ac:dyDescent="0.3">
      <c r="A4608">
        <v>2055</v>
      </c>
      <c r="B4608" s="1">
        <v>45529</v>
      </c>
      <c r="C4608">
        <v>45729.01</v>
      </c>
      <c r="D4608">
        <v>10.45</v>
      </c>
      <c r="E4608">
        <v>9.35</v>
      </c>
      <c r="F4608">
        <v>6448.58</v>
      </c>
      <c r="G4608">
        <v>14977.39</v>
      </c>
      <c r="H4608">
        <f>_xlfn.MAXIFS(performance_data[portfolio_value],performance_data[portfolio_id],performance_data[[#This Row],[portfolio_id]])  -_xlfn.MINIFS(performance_data[portfolio_value],performance_data[portfolio_id],performance_data[[#This Row],[portfolio_id]])</f>
        <v>480568.31</v>
      </c>
    </row>
    <row r="4609" spans="1:8" x14ac:dyDescent="0.3">
      <c r="A4609">
        <v>4716</v>
      </c>
      <c r="B4609" s="1">
        <v>45354</v>
      </c>
      <c r="C4609">
        <v>45562.25</v>
      </c>
      <c r="D4609">
        <v>2.95</v>
      </c>
      <c r="E4609">
        <v>2.73</v>
      </c>
      <c r="F4609">
        <v>18389.46</v>
      </c>
      <c r="G4609">
        <v>16811.05</v>
      </c>
      <c r="H4609">
        <f>_xlfn.MAXIFS(performance_data[portfolio_value],performance_data[portfolio_id],performance_data[[#This Row],[portfolio_id]])  -_xlfn.MINIFS(performance_data[portfolio_value],performance_data[portfolio_id],performance_data[[#This Row],[portfolio_id]])</f>
        <v>444601.37</v>
      </c>
    </row>
    <row r="4610" spans="1:8" x14ac:dyDescent="0.3">
      <c r="A4610">
        <v>4877</v>
      </c>
      <c r="B4610" s="1">
        <v>45134</v>
      </c>
      <c r="C4610">
        <v>45515.63</v>
      </c>
      <c r="D4610">
        <v>-2.57</v>
      </c>
      <c r="E4610">
        <v>-2.54</v>
      </c>
      <c r="F4610">
        <v>8772.69</v>
      </c>
      <c r="G4610">
        <v>9110.19</v>
      </c>
      <c r="H4610">
        <f>_xlfn.MAXIFS(performance_data[portfolio_value],performance_data[portfolio_id],performance_data[[#This Row],[portfolio_id]])  -_xlfn.MINIFS(performance_data[portfolio_value],performance_data[portfolio_id],performance_data[[#This Row],[portfolio_id]])</f>
        <v>463210.19</v>
      </c>
    </row>
    <row r="4611" spans="1:8" x14ac:dyDescent="0.3">
      <c r="A4611">
        <v>5264</v>
      </c>
      <c r="B4611" s="1">
        <v>45368</v>
      </c>
      <c r="C4611">
        <v>45478.74</v>
      </c>
      <c r="D4611">
        <v>2.62</v>
      </c>
      <c r="E4611">
        <v>2.13</v>
      </c>
      <c r="F4611">
        <v>16768.82</v>
      </c>
      <c r="G4611">
        <v>7320.21</v>
      </c>
      <c r="H4611">
        <f>_xlfn.MAXIFS(performance_data[portfolio_value],performance_data[portfolio_id],performance_data[[#This Row],[portfolio_id]])  -_xlfn.MINIFS(performance_data[portfolio_value],performance_data[portfolio_id],performance_data[[#This Row],[portfolio_id]])</f>
        <v>488077.94</v>
      </c>
    </row>
    <row r="4612" spans="1:8" x14ac:dyDescent="0.3">
      <c r="A4612">
        <v>4355</v>
      </c>
      <c r="B4612" s="1">
        <v>45224</v>
      </c>
      <c r="C4612">
        <v>45443.21</v>
      </c>
      <c r="D4612">
        <v>12.23</v>
      </c>
      <c r="E4612">
        <v>11.95</v>
      </c>
      <c r="F4612">
        <v>17032.04</v>
      </c>
      <c r="G4612">
        <v>8424.6</v>
      </c>
      <c r="H4612">
        <f>_xlfn.MAXIFS(performance_data[portfolio_value],performance_data[portfolio_id],performance_data[[#This Row],[portfolio_id]])  -_xlfn.MINIFS(performance_data[portfolio_value],performance_data[portfolio_id],performance_data[[#This Row],[portfolio_id]])</f>
        <v>490384.75999999995</v>
      </c>
    </row>
    <row r="4613" spans="1:8" x14ac:dyDescent="0.3">
      <c r="A4613">
        <v>7071</v>
      </c>
      <c r="B4613" s="1">
        <v>45096</v>
      </c>
      <c r="C4613">
        <v>45389.29</v>
      </c>
      <c r="D4613">
        <v>18.989999999999998</v>
      </c>
      <c r="E4613">
        <v>15.54</v>
      </c>
      <c r="F4613">
        <v>18968.400000000001</v>
      </c>
      <c r="G4613">
        <v>8411.68</v>
      </c>
      <c r="H4613">
        <f>_xlfn.MAXIFS(performance_data[portfolio_value],performance_data[portfolio_id],performance_data[[#This Row],[portfolio_id]])  -_xlfn.MINIFS(performance_data[portfolio_value],performance_data[portfolio_id],performance_data[[#This Row],[portfolio_id]])</f>
        <v>433278.87</v>
      </c>
    </row>
    <row r="4614" spans="1:8" x14ac:dyDescent="0.3">
      <c r="A4614">
        <v>9063</v>
      </c>
      <c r="B4614" s="1">
        <v>45124</v>
      </c>
      <c r="C4614">
        <v>45339.69</v>
      </c>
      <c r="D4614">
        <v>7.34</v>
      </c>
      <c r="E4614">
        <v>6.5</v>
      </c>
      <c r="F4614">
        <v>18714.38</v>
      </c>
      <c r="G4614">
        <v>5053.43</v>
      </c>
      <c r="H4614">
        <f>_xlfn.MAXIFS(performance_data[portfolio_value],performance_data[portfolio_id],performance_data[[#This Row],[portfolio_id]])  -_xlfn.MINIFS(performance_data[portfolio_value],performance_data[portfolio_id],performance_data[[#This Row],[portfolio_id]])</f>
        <v>443243.98</v>
      </c>
    </row>
    <row r="4615" spans="1:8" x14ac:dyDescent="0.3">
      <c r="A4615">
        <v>1471</v>
      </c>
      <c r="B4615" s="1">
        <v>45471</v>
      </c>
      <c r="C4615">
        <v>45290.44</v>
      </c>
      <c r="D4615">
        <v>10.220000000000001</v>
      </c>
      <c r="E4615">
        <v>9.11</v>
      </c>
      <c r="F4615">
        <v>4975.3999999999996</v>
      </c>
      <c r="G4615">
        <v>19315.11</v>
      </c>
      <c r="H4615">
        <f>_xlfn.MAXIFS(performance_data[portfolio_value],performance_data[portfolio_id],performance_data[[#This Row],[portfolio_id]])  -_xlfn.MINIFS(performance_data[portfolio_value],performance_data[portfolio_id],performance_data[[#This Row],[portfolio_id]])</f>
        <v>482465.44</v>
      </c>
    </row>
    <row r="4616" spans="1:8" x14ac:dyDescent="0.3">
      <c r="A4616">
        <v>8356</v>
      </c>
      <c r="B4616" s="1">
        <v>45537</v>
      </c>
      <c r="C4616">
        <v>45210.37</v>
      </c>
      <c r="D4616">
        <v>-2.0699999999999998</v>
      </c>
      <c r="E4616">
        <v>-2.2599999999999998</v>
      </c>
      <c r="F4616">
        <v>713.29</v>
      </c>
      <c r="G4616">
        <v>13347.83</v>
      </c>
      <c r="H4616">
        <f>_xlfn.MAXIFS(performance_data[portfolio_value],performance_data[portfolio_id],performance_data[[#This Row],[portfolio_id]])  -_xlfn.MINIFS(performance_data[portfolio_value],performance_data[portfolio_id],performance_data[[#This Row],[portfolio_id]])</f>
        <v>446952.44999999995</v>
      </c>
    </row>
    <row r="4617" spans="1:8" x14ac:dyDescent="0.3">
      <c r="A4617">
        <v>7027</v>
      </c>
      <c r="B4617" s="1">
        <v>45289</v>
      </c>
      <c r="C4617">
        <v>45160.49</v>
      </c>
      <c r="D4617">
        <v>0.92</v>
      </c>
      <c r="E4617">
        <v>1</v>
      </c>
      <c r="F4617">
        <v>17402.03</v>
      </c>
      <c r="G4617">
        <v>15988.03</v>
      </c>
      <c r="H4617">
        <f>_xlfn.MAXIFS(performance_data[portfolio_value],performance_data[portfolio_id],performance_data[[#This Row],[portfolio_id]])  -_xlfn.MINIFS(performance_data[portfolio_value],performance_data[portfolio_id],performance_data[[#This Row],[portfolio_id]])</f>
        <v>469516.29000000004</v>
      </c>
    </row>
    <row r="4618" spans="1:8" x14ac:dyDescent="0.3">
      <c r="A4618">
        <v>2474</v>
      </c>
      <c r="B4618" s="1">
        <v>45278</v>
      </c>
      <c r="C4618">
        <v>45054.77</v>
      </c>
      <c r="D4618">
        <v>-4.37</v>
      </c>
      <c r="E4618">
        <v>-4.8099999999999996</v>
      </c>
      <c r="F4618">
        <v>19480.91</v>
      </c>
      <c r="G4618">
        <v>11948.36</v>
      </c>
      <c r="H4618">
        <f>_xlfn.MAXIFS(performance_data[portfolio_value],performance_data[portfolio_id],performance_data[[#This Row],[portfolio_id]])  -_xlfn.MINIFS(performance_data[portfolio_value],performance_data[portfolio_id],performance_data[[#This Row],[portfolio_id]])</f>
        <v>428389.51</v>
      </c>
    </row>
    <row r="4619" spans="1:8" x14ac:dyDescent="0.3">
      <c r="A4619">
        <v>3302</v>
      </c>
      <c r="B4619" s="1">
        <v>44986</v>
      </c>
      <c r="C4619">
        <v>44966.57</v>
      </c>
      <c r="D4619">
        <v>15.29</v>
      </c>
      <c r="E4619">
        <v>15.08</v>
      </c>
      <c r="F4619">
        <v>19868.59</v>
      </c>
      <c r="G4619">
        <v>832.51</v>
      </c>
      <c r="H4619">
        <f>_xlfn.MAXIFS(performance_data[portfolio_value],performance_data[portfolio_id],performance_data[[#This Row],[portfolio_id]])  -_xlfn.MINIFS(performance_data[portfolio_value],performance_data[portfolio_id],performance_data[[#This Row],[portfolio_id]])</f>
        <v>464384.52</v>
      </c>
    </row>
    <row r="4620" spans="1:8" x14ac:dyDescent="0.3">
      <c r="A4620">
        <v>2304</v>
      </c>
      <c r="B4620" s="1">
        <v>45542</v>
      </c>
      <c r="C4620">
        <v>44879.94</v>
      </c>
      <c r="D4620">
        <v>12.56</v>
      </c>
      <c r="E4620">
        <v>12.83</v>
      </c>
      <c r="F4620">
        <v>744.79</v>
      </c>
      <c r="G4620">
        <v>3541.23</v>
      </c>
      <c r="H4620">
        <f>_xlfn.MAXIFS(performance_data[portfolio_value],performance_data[portfolio_id],performance_data[[#This Row],[portfolio_id]])  -_xlfn.MINIFS(performance_data[portfolio_value],performance_data[portfolio_id],performance_data[[#This Row],[portfolio_id]])</f>
        <v>451431.26</v>
      </c>
    </row>
    <row r="4621" spans="1:8" x14ac:dyDescent="0.3">
      <c r="A4621">
        <v>1029</v>
      </c>
      <c r="B4621" s="1">
        <v>45535</v>
      </c>
      <c r="C4621">
        <v>44819.17</v>
      </c>
      <c r="D4621">
        <v>0.72</v>
      </c>
      <c r="E4621">
        <v>0.73</v>
      </c>
      <c r="F4621">
        <v>9057.3700000000008</v>
      </c>
      <c r="G4621">
        <v>5014.21</v>
      </c>
      <c r="H4621">
        <f>_xlfn.MAXIFS(performance_data[portfolio_value],performance_data[portfolio_id],performance_data[[#This Row],[portfolio_id]])  -_xlfn.MINIFS(performance_data[portfolio_value],performance_data[portfolio_id],performance_data[[#This Row],[portfolio_id]])</f>
        <v>457051.31000000006</v>
      </c>
    </row>
    <row r="4622" spans="1:8" x14ac:dyDescent="0.3">
      <c r="A4622">
        <v>3504</v>
      </c>
      <c r="B4622" s="1">
        <v>45128</v>
      </c>
      <c r="C4622">
        <v>44727.33</v>
      </c>
      <c r="D4622">
        <v>-8.8699999999999992</v>
      </c>
      <c r="E4622">
        <v>-9.2899999999999991</v>
      </c>
      <c r="F4622">
        <v>13690.35</v>
      </c>
      <c r="G4622">
        <v>15242.12</v>
      </c>
      <c r="H4622">
        <f>_xlfn.MAXIFS(performance_data[portfolio_value],performance_data[portfolio_id],performance_data[[#This Row],[portfolio_id]])  -_xlfn.MINIFS(performance_data[portfolio_value],performance_data[portfolio_id],performance_data[[#This Row],[portfolio_id]])</f>
        <v>469495.57</v>
      </c>
    </row>
    <row r="4623" spans="1:8" x14ac:dyDescent="0.3">
      <c r="A4623">
        <v>3120</v>
      </c>
      <c r="B4623" s="1">
        <v>45025</v>
      </c>
      <c r="C4623">
        <v>44675.45</v>
      </c>
      <c r="D4623">
        <v>3.95</v>
      </c>
      <c r="E4623">
        <v>3.18</v>
      </c>
      <c r="F4623">
        <v>15302.71</v>
      </c>
      <c r="G4623">
        <v>17332.25</v>
      </c>
      <c r="H4623">
        <f>_xlfn.MAXIFS(performance_data[portfolio_value],performance_data[portfolio_id],performance_data[[#This Row],[portfolio_id]])  -_xlfn.MINIFS(performance_data[portfolio_value],performance_data[portfolio_id],performance_data[[#This Row],[portfolio_id]])</f>
        <v>399846.82999999996</v>
      </c>
    </row>
    <row r="4624" spans="1:8" x14ac:dyDescent="0.3">
      <c r="A4624">
        <v>7858</v>
      </c>
      <c r="B4624" s="1">
        <v>45350</v>
      </c>
      <c r="C4624">
        <v>44528.26</v>
      </c>
      <c r="D4624">
        <v>8.6300000000000008</v>
      </c>
      <c r="E4624">
        <v>9.16</v>
      </c>
      <c r="F4624">
        <v>18642.55</v>
      </c>
      <c r="G4624">
        <v>9821.74</v>
      </c>
      <c r="H4624">
        <f>_xlfn.MAXIFS(performance_data[portfolio_value],performance_data[portfolio_id],performance_data[[#This Row],[portfolio_id]])  -_xlfn.MINIFS(performance_data[portfolio_value],performance_data[portfolio_id],performance_data[[#This Row],[portfolio_id]])</f>
        <v>441350.53</v>
      </c>
    </row>
    <row r="4625" spans="1:8" x14ac:dyDescent="0.3">
      <c r="A4625">
        <v>5792</v>
      </c>
      <c r="B4625" s="1">
        <v>45424</v>
      </c>
      <c r="C4625">
        <v>44316.45</v>
      </c>
      <c r="D4625">
        <v>10.36</v>
      </c>
      <c r="E4625">
        <v>11.39</v>
      </c>
      <c r="F4625">
        <v>14231.96</v>
      </c>
      <c r="G4625">
        <v>8054.54</v>
      </c>
      <c r="H4625">
        <f>_xlfn.MAXIFS(performance_data[portfolio_value],performance_data[portfolio_id],performance_data[[#This Row],[portfolio_id]])  -_xlfn.MINIFS(performance_data[portfolio_value],performance_data[portfolio_id],performance_data[[#This Row],[portfolio_id]])</f>
        <v>436205.63</v>
      </c>
    </row>
    <row r="4626" spans="1:8" x14ac:dyDescent="0.3">
      <c r="A4626">
        <v>5264</v>
      </c>
      <c r="B4626" s="1">
        <v>44908</v>
      </c>
      <c r="C4626">
        <v>44243.63</v>
      </c>
      <c r="D4626">
        <v>1.59</v>
      </c>
      <c r="E4626">
        <v>1.78</v>
      </c>
      <c r="F4626">
        <v>4411.88</v>
      </c>
      <c r="G4626">
        <v>12978.07</v>
      </c>
      <c r="H4626">
        <f>_xlfn.MAXIFS(performance_data[portfolio_value],performance_data[portfolio_id],performance_data[[#This Row],[portfolio_id]])  -_xlfn.MINIFS(performance_data[portfolio_value],performance_data[portfolio_id],performance_data[[#This Row],[portfolio_id]])</f>
        <v>488077.94</v>
      </c>
    </row>
    <row r="4627" spans="1:8" x14ac:dyDescent="0.3">
      <c r="A4627">
        <v>2079</v>
      </c>
      <c r="B4627" s="1">
        <v>45221</v>
      </c>
      <c r="C4627">
        <v>44065.95</v>
      </c>
      <c r="D4627">
        <v>11.41</v>
      </c>
      <c r="E4627">
        <v>10.59</v>
      </c>
      <c r="F4627">
        <v>5839.8</v>
      </c>
      <c r="G4627">
        <v>9314.25</v>
      </c>
      <c r="H4627">
        <f>_xlfn.MAXIFS(performance_data[portfolio_value],performance_data[portfolio_id],performance_data[[#This Row],[portfolio_id]])  -_xlfn.MINIFS(performance_data[portfolio_value],performance_data[portfolio_id],performance_data[[#This Row],[portfolio_id]])</f>
        <v>464239.71</v>
      </c>
    </row>
    <row r="4628" spans="1:8" x14ac:dyDescent="0.3">
      <c r="A4628">
        <v>7258</v>
      </c>
      <c r="B4628" s="1">
        <v>45400</v>
      </c>
      <c r="C4628">
        <v>44024.84</v>
      </c>
      <c r="D4628">
        <v>-1.25</v>
      </c>
      <c r="E4628">
        <v>-1.24</v>
      </c>
      <c r="F4628">
        <v>10202.030000000001</v>
      </c>
      <c r="G4628">
        <v>5846.61</v>
      </c>
      <c r="H4628">
        <f>_xlfn.MAXIFS(performance_data[portfolio_value],performance_data[portfolio_id],performance_data[[#This Row],[portfolio_id]])  -_xlfn.MINIFS(performance_data[portfolio_value],performance_data[portfolio_id],performance_data[[#This Row],[portfolio_id]])</f>
        <v>440287.99</v>
      </c>
    </row>
    <row r="4629" spans="1:8" x14ac:dyDescent="0.3">
      <c r="A4629">
        <v>9063</v>
      </c>
      <c r="B4629" s="1">
        <v>45128</v>
      </c>
      <c r="C4629">
        <v>44007.25</v>
      </c>
      <c r="D4629">
        <v>-1.03</v>
      </c>
      <c r="E4629">
        <v>-1.1599999999999999</v>
      </c>
      <c r="F4629">
        <v>2385.44</v>
      </c>
      <c r="G4629">
        <v>6224.74</v>
      </c>
      <c r="H4629">
        <f>_xlfn.MAXIFS(performance_data[portfolio_value],performance_data[portfolio_id],performance_data[[#This Row],[portfolio_id]])  -_xlfn.MINIFS(performance_data[portfolio_value],performance_data[portfolio_id],performance_data[[#This Row],[portfolio_id]])</f>
        <v>443243.98</v>
      </c>
    </row>
    <row r="4630" spans="1:8" x14ac:dyDescent="0.3">
      <c r="A4630">
        <v>9866</v>
      </c>
      <c r="B4630" s="1">
        <v>45283</v>
      </c>
      <c r="C4630">
        <v>43985.14</v>
      </c>
      <c r="D4630">
        <v>-7.67</v>
      </c>
      <c r="E4630">
        <v>-7.14</v>
      </c>
      <c r="F4630">
        <v>9027.93</v>
      </c>
      <c r="G4630">
        <v>8058.42</v>
      </c>
      <c r="H4630">
        <f>_xlfn.MAXIFS(performance_data[portfolio_value],performance_data[portfolio_id],performance_data[[#This Row],[portfolio_id]])  -_xlfn.MINIFS(performance_data[portfolio_value],performance_data[portfolio_id],performance_data[[#This Row],[portfolio_id]])</f>
        <v>485228.06</v>
      </c>
    </row>
    <row r="4631" spans="1:8" x14ac:dyDescent="0.3">
      <c r="A4631">
        <v>7948</v>
      </c>
      <c r="B4631" s="1">
        <v>45541</v>
      </c>
      <c r="C4631">
        <v>43895.91</v>
      </c>
      <c r="D4631">
        <v>-3.14</v>
      </c>
      <c r="E4631">
        <v>-3.4</v>
      </c>
      <c r="F4631">
        <v>4636.09</v>
      </c>
      <c r="G4631">
        <v>12131.7</v>
      </c>
      <c r="H4631">
        <f>_xlfn.MAXIFS(performance_data[portfolio_value],performance_data[portfolio_id],performance_data[[#This Row],[portfolio_id]])  -_xlfn.MINIFS(performance_data[portfolio_value],performance_data[portfolio_id],performance_data[[#This Row],[portfolio_id]])</f>
        <v>454830.86</v>
      </c>
    </row>
    <row r="4632" spans="1:8" x14ac:dyDescent="0.3">
      <c r="A4632">
        <v>8625</v>
      </c>
      <c r="B4632" s="1">
        <v>44952</v>
      </c>
      <c r="C4632">
        <v>43693.11</v>
      </c>
      <c r="D4632">
        <v>4.1900000000000004</v>
      </c>
      <c r="E4632">
        <v>4.95</v>
      </c>
      <c r="F4632">
        <v>8004.05</v>
      </c>
      <c r="G4632">
        <v>3780.11</v>
      </c>
      <c r="H4632">
        <f>_xlfn.MAXIFS(performance_data[portfolio_value],performance_data[portfolio_id],performance_data[[#This Row],[portfolio_id]])  -_xlfn.MINIFS(performance_data[portfolio_value],performance_data[portfolio_id],performance_data[[#This Row],[portfolio_id]])</f>
        <v>464702.64</v>
      </c>
    </row>
    <row r="4633" spans="1:8" x14ac:dyDescent="0.3">
      <c r="A4633">
        <v>9353</v>
      </c>
      <c r="B4633" s="1">
        <v>45167</v>
      </c>
      <c r="C4633">
        <v>43572.77</v>
      </c>
      <c r="D4633">
        <v>8.0299999999999994</v>
      </c>
      <c r="E4633">
        <v>9.58</v>
      </c>
      <c r="F4633">
        <v>7080.92</v>
      </c>
      <c r="G4633">
        <v>13623.41</v>
      </c>
      <c r="H4633">
        <f>_xlfn.MAXIFS(performance_data[portfolio_value],performance_data[portfolio_id],performance_data[[#This Row],[portfolio_id]])  -_xlfn.MINIFS(performance_data[portfolio_value],performance_data[portfolio_id],performance_data[[#This Row],[portfolio_id]])</f>
        <v>468899.83</v>
      </c>
    </row>
    <row r="4634" spans="1:8" x14ac:dyDescent="0.3">
      <c r="A4634">
        <v>3120</v>
      </c>
      <c r="B4634" s="1">
        <v>45400</v>
      </c>
      <c r="C4634">
        <v>43532.91</v>
      </c>
      <c r="D4634">
        <v>10.67</v>
      </c>
      <c r="E4634">
        <v>11.59</v>
      </c>
      <c r="F4634">
        <v>5989.72</v>
      </c>
      <c r="G4634">
        <v>19485.98</v>
      </c>
      <c r="H4634">
        <f>_xlfn.MAXIFS(performance_data[portfolio_value],performance_data[portfolio_id],performance_data[[#This Row],[portfolio_id]])  -_xlfn.MINIFS(performance_data[portfolio_value],performance_data[portfolio_id],performance_data[[#This Row],[portfolio_id]])</f>
        <v>399846.82999999996</v>
      </c>
    </row>
    <row r="4635" spans="1:8" x14ac:dyDescent="0.3">
      <c r="A4635">
        <v>5110</v>
      </c>
      <c r="B4635" s="1">
        <v>45087</v>
      </c>
      <c r="C4635">
        <v>43475.74</v>
      </c>
      <c r="D4635">
        <v>4.5599999999999996</v>
      </c>
      <c r="E4635">
        <v>5.21</v>
      </c>
      <c r="F4635">
        <v>8221.68</v>
      </c>
      <c r="G4635">
        <v>7026.91</v>
      </c>
      <c r="H4635">
        <f>_xlfn.MAXIFS(performance_data[portfolio_value],performance_data[portfolio_id],performance_data[[#This Row],[portfolio_id]])  -_xlfn.MINIFS(performance_data[portfolio_value],performance_data[portfolio_id],performance_data[[#This Row],[portfolio_id]])</f>
        <v>473852.29</v>
      </c>
    </row>
    <row r="4636" spans="1:8" x14ac:dyDescent="0.3">
      <c r="A4636">
        <v>1719</v>
      </c>
      <c r="B4636" s="1">
        <v>45122</v>
      </c>
      <c r="C4636">
        <v>43436.480000000003</v>
      </c>
      <c r="D4636">
        <v>15.63</v>
      </c>
      <c r="E4636">
        <v>14</v>
      </c>
      <c r="F4636">
        <v>16586.36</v>
      </c>
      <c r="G4636">
        <v>9299.65</v>
      </c>
      <c r="H4636">
        <f>_xlfn.MAXIFS(performance_data[portfolio_value],performance_data[portfolio_id],performance_data[[#This Row],[portfolio_id]])  -_xlfn.MINIFS(performance_data[portfolio_value],performance_data[portfolio_id],performance_data[[#This Row],[portfolio_id]])</f>
        <v>489588.60000000003</v>
      </c>
    </row>
    <row r="4637" spans="1:8" x14ac:dyDescent="0.3">
      <c r="A4637">
        <v>2598</v>
      </c>
      <c r="B4637" s="1">
        <v>45533</v>
      </c>
      <c r="C4637">
        <v>43402.02</v>
      </c>
      <c r="D4637">
        <v>-5.23</v>
      </c>
      <c r="E4637">
        <v>-5.7</v>
      </c>
      <c r="F4637">
        <v>9880.25</v>
      </c>
      <c r="G4637">
        <v>16537.05</v>
      </c>
      <c r="H4637">
        <f>_xlfn.MAXIFS(performance_data[portfolio_value],performance_data[portfolio_id],performance_data[[#This Row],[portfolio_id]])  -_xlfn.MINIFS(performance_data[portfolio_value],performance_data[portfolio_id],performance_data[[#This Row],[portfolio_id]])</f>
        <v>483701.93</v>
      </c>
    </row>
    <row r="4638" spans="1:8" x14ac:dyDescent="0.3">
      <c r="A4638">
        <v>2159</v>
      </c>
      <c r="B4638" s="1">
        <v>45271</v>
      </c>
      <c r="C4638">
        <v>43317.46</v>
      </c>
      <c r="D4638">
        <v>0.76</v>
      </c>
      <c r="E4638">
        <v>0.86</v>
      </c>
      <c r="F4638">
        <v>9313.7999999999993</v>
      </c>
      <c r="G4638">
        <v>17716.689999999999</v>
      </c>
      <c r="H4638">
        <f>_xlfn.MAXIFS(performance_data[portfolio_value],performance_data[portfolio_id],performance_data[[#This Row],[portfolio_id]])  -_xlfn.MINIFS(performance_data[portfolio_value],performance_data[portfolio_id],performance_data[[#This Row],[portfolio_id]])</f>
        <v>461419.62</v>
      </c>
    </row>
    <row r="4639" spans="1:8" x14ac:dyDescent="0.3">
      <c r="A4639">
        <v>7985</v>
      </c>
      <c r="B4639" s="1">
        <v>45247</v>
      </c>
      <c r="C4639">
        <v>43291.58</v>
      </c>
      <c r="D4639">
        <v>-3.12</v>
      </c>
      <c r="E4639">
        <v>-2.56</v>
      </c>
      <c r="F4639">
        <v>10505.11</v>
      </c>
      <c r="G4639">
        <v>1725.78</v>
      </c>
      <c r="H4639">
        <f>_xlfn.MAXIFS(performance_data[portfolio_value],performance_data[portfolio_id],performance_data[[#This Row],[portfolio_id]])  -_xlfn.MINIFS(performance_data[portfolio_value],performance_data[portfolio_id],performance_data[[#This Row],[portfolio_id]])</f>
        <v>475170.62</v>
      </c>
    </row>
    <row r="4640" spans="1:8" x14ac:dyDescent="0.3">
      <c r="A4640">
        <v>4390</v>
      </c>
      <c r="B4640" s="1">
        <v>44992</v>
      </c>
      <c r="C4640">
        <v>43241.97</v>
      </c>
      <c r="D4640">
        <v>16.809999999999999</v>
      </c>
      <c r="E4640">
        <v>14.92</v>
      </c>
      <c r="F4640">
        <v>16054.16</v>
      </c>
      <c r="G4640">
        <v>19017.98</v>
      </c>
      <c r="H4640">
        <f>_xlfn.MAXIFS(performance_data[portfolio_value],performance_data[portfolio_id],performance_data[[#This Row],[portfolio_id]])  -_xlfn.MINIFS(performance_data[portfolio_value],performance_data[portfolio_id],performance_data[[#This Row],[portfolio_id]])</f>
        <v>443653.97</v>
      </c>
    </row>
    <row r="4641" spans="1:8" x14ac:dyDescent="0.3">
      <c r="A4641">
        <v>5933</v>
      </c>
      <c r="B4641" s="1">
        <v>44881</v>
      </c>
      <c r="C4641">
        <v>43020.6</v>
      </c>
      <c r="D4641">
        <v>4.99</v>
      </c>
      <c r="E4641">
        <v>5.0199999999999996</v>
      </c>
      <c r="F4641">
        <v>6975.49</v>
      </c>
      <c r="G4641">
        <v>4660</v>
      </c>
      <c r="H4641">
        <f>_xlfn.MAXIFS(performance_data[portfolio_value],performance_data[portfolio_id],performance_data[[#This Row],[portfolio_id]])  -_xlfn.MINIFS(performance_data[portfolio_value],performance_data[portfolio_id],performance_data[[#This Row],[portfolio_id]])</f>
        <v>453218.53</v>
      </c>
    </row>
    <row r="4642" spans="1:8" x14ac:dyDescent="0.3">
      <c r="A4642">
        <v>1405</v>
      </c>
      <c r="B4642" s="1">
        <v>45508</v>
      </c>
      <c r="C4642">
        <v>42964.92</v>
      </c>
      <c r="D4642">
        <v>7.64</v>
      </c>
      <c r="E4642">
        <v>6.59</v>
      </c>
      <c r="F4642">
        <v>7831.21</v>
      </c>
      <c r="G4642">
        <v>8022.32</v>
      </c>
      <c r="H4642">
        <f>_xlfn.MAXIFS(performance_data[portfolio_value],performance_data[portfolio_id],performance_data[[#This Row],[portfolio_id]])  -_xlfn.MINIFS(performance_data[portfolio_value],performance_data[portfolio_id],performance_data[[#This Row],[portfolio_id]])</f>
        <v>448826.29000000004</v>
      </c>
    </row>
    <row r="4643" spans="1:8" x14ac:dyDescent="0.3">
      <c r="A4643">
        <v>9031</v>
      </c>
      <c r="B4643" s="1">
        <v>45303</v>
      </c>
      <c r="C4643">
        <v>42948.800000000003</v>
      </c>
      <c r="D4643">
        <v>19.86</v>
      </c>
      <c r="E4643">
        <v>16.190000000000001</v>
      </c>
      <c r="F4643">
        <v>10774.58</v>
      </c>
      <c r="G4643">
        <v>366.39</v>
      </c>
      <c r="H4643">
        <f>_xlfn.MAXIFS(performance_data[portfolio_value],performance_data[portfolio_id],performance_data[[#This Row],[portfolio_id]])  -_xlfn.MINIFS(performance_data[portfolio_value],performance_data[portfolio_id],performance_data[[#This Row],[portfolio_id]])</f>
        <v>485890.45999999996</v>
      </c>
    </row>
    <row r="4644" spans="1:8" x14ac:dyDescent="0.3">
      <c r="A4644">
        <v>1719</v>
      </c>
      <c r="B4644" s="1">
        <v>45298</v>
      </c>
      <c r="C4644">
        <v>42783.68</v>
      </c>
      <c r="D4644">
        <v>-1.79</v>
      </c>
      <c r="E4644">
        <v>-1.6</v>
      </c>
      <c r="F4644">
        <v>11.66</v>
      </c>
      <c r="G4644">
        <v>18192.37</v>
      </c>
      <c r="H4644">
        <f>_xlfn.MAXIFS(performance_data[portfolio_value],performance_data[portfolio_id],performance_data[[#This Row],[portfolio_id]])  -_xlfn.MINIFS(performance_data[portfolio_value],performance_data[portfolio_id],performance_data[[#This Row],[portfolio_id]])</f>
        <v>489588.60000000003</v>
      </c>
    </row>
    <row r="4645" spans="1:8" x14ac:dyDescent="0.3">
      <c r="A4645">
        <v>7265</v>
      </c>
      <c r="B4645" s="1">
        <v>45469</v>
      </c>
      <c r="C4645">
        <v>42648.68</v>
      </c>
      <c r="D4645">
        <v>-1.64</v>
      </c>
      <c r="E4645">
        <v>-1.89</v>
      </c>
      <c r="F4645">
        <v>14063.63</v>
      </c>
      <c r="G4645">
        <v>19434.86</v>
      </c>
      <c r="H4645">
        <f>_xlfn.MAXIFS(performance_data[portfolio_value],performance_data[portfolio_id],performance_data[[#This Row],[portfolio_id]])  -_xlfn.MINIFS(performance_data[portfolio_value],performance_data[portfolio_id],performance_data[[#This Row],[portfolio_id]])</f>
        <v>460611.42</v>
      </c>
    </row>
    <row r="4646" spans="1:8" x14ac:dyDescent="0.3">
      <c r="A4646">
        <v>3617</v>
      </c>
      <c r="B4646" s="1">
        <v>45512</v>
      </c>
      <c r="C4646">
        <v>42555.24</v>
      </c>
      <c r="D4646">
        <v>-7.3</v>
      </c>
      <c r="E4646">
        <v>-8.5399999999999991</v>
      </c>
      <c r="F4646">
        <v>19841.810000000001</v>
      </c>
      <c r="G4646">
        <v>6576.4</v>
      </c>
      <c r="H4646">
        <f>_xlfn.MAXIFS(performance_data[portfolio_value],performance_data[portfolio_id],performance_data[[#This Row],[portfolio_id]])  -_xlfn.MINIFS(performance_data[portfolio_value],performance_data[portfolio_id],performance_data[[#This Row],[portfolio_id]])</f>
        <v>459576.45999999996</v>
      </c>
    </row>
    <row r="4647" spans="1:8" x14ac:dyDescent="0.3">
      <c r="A4647">
        <v>8356</v>
      </c>
      <c r="B4647" s="1">
        <v>45380</v>
      </c>
      <c r="C4647">
        <v>42470.46</v>
      </c>
      <c r="D4647">
        <v>16.190000000000001</v>
      </c>
      <c r="E4647">
        <v>18.260000000000002</v>
      </c>
      <c r="F4647">
        <v>19311.849999999999</v>
      </c>
      <c r="G4647">
        <v>10405.700000000001</v>
      </c>
      <c r="H4647">
        <f>_xlfn.MAXIFS(performance_data[portfolio_value],performance_data[portfolio_id],performance_data[[#This Row],[portfolio_id]])  -_xlfn.MINIFS(performance_data[portfolio_value],performance_data[portfolio_id],performance_data[[#This Row],[portfolio_id]])</f>
        <v>446952.44999999995</v>
      </c>
    </row>
    <row r="4648" spans="1:8" x14ac:dyDescent="0.3">
      <c r="A4648">
        <v>9983</v>
      </c>
      <c r="B4648" s="1">
        <v>45181</v>
      </c>
      <c r="C4648">
        <v>42369.68</v>
      </c>
      <c r="D4648">
        <v>8.67</v>
      </c>
      <c r="E4648">
        <v>8.58</v>
      </c>
      <c r="F4648">
        <v>1450.76</v>
      </c>
      <c r="G4648">
        <v>19178.34</v>
      </c>
      <c r="H4648">
        <f>_xlfn.MAXIFS(performance_data[portfolio_value],performance_data[portfolio_id],performance_data[[#This Row],[portfolio_id]])  -_xlfn.MINIFS(performance_data[portfolio_value],performance_data[portfolio_id],performance_data[[#This Row],[portfolio_id]])</f>
        <v>475948.09</v>
      </c>
    </row>
    <row r="4649" spans="1:8" x14ac:dyDescent="0.3">
      <c r="A4649">
        <v>7265</v>
      </c>
      <c r="B4649" s="1">
        <v>45090</v>
      </c>
      <c r="C4649">
        <v>42287.91</v>
      </c>
      <c r="D4649">
        <v>19.989999999999998</v>
      </c>
      <c r="E4649">
        <v>23.03</v>
      </c>
      <c r="F4649">
        <v>1783.69</v>
      </c>
      <c r="G4649">
        <v>6902.45</v>
      </c>
      <c r="H4649">
        <f>_xlfn.MAXIFS(performance_data[portfolio_value],performance_data[portfolio_id],performance_data[[#This Row],[portfolio_id]])  -_xlfn.MINIFS(performance_data[portfolio_value],performance_data[portfolio_id],performance_data[[#This Row],[portfolio_id]])</f>
        <v>460611.42</v>
      </c>
    </row>
    <row r="4650" spans="1:8" x14ac:dyDescent="0.3">
      <c r="A4650">
        <v>6444</v>
      </c>
      <c r="B4650" s="1">
        <v>45053</v>
      </c>
      <c r="C4650">
        <v>42251.48</v>
      </c>
      <c r="D4650">
        <v>13.5</v>
      </c>
      <c r="E4650">
        <v>13.38</v>
      </c>
      <c r="F4650">
        <v>3678.15</v>
      </c>
      <c r="G4650">
        <v>3742.24</v>
      </c>
      <c r="H4650">
        <f>_xlfn.MAXIFS(performance_data[portfolio_value],performance_data[portfolio_id],performance_data[[#This Row],[portfolio_id]])  -_xlfn.MINIFS(performance_data[portfolio_value],performance_data[portfolio_id],performance_data[[#This Row],[portfolio_id]])</f>
        <v>462344.38</v>
      </c>
    </row>
    <row r="4651" spans="1:8" x14ac:dyDescent="0.3">
      <c r="A4651">
        <v>2525</v>
      </c>
      <c r="B4651" s="1">
        <v>44923</v>
      </c>
      <c r="C4651">
        <v>42201.02</v>
      </c>
      <c r="D4651">
        <v>-4.59</v>
      </c>
      <c r="E4651">
        <v>-5.26</v>
      </c>
      <c r="F4651">
        <v>14499.44</v>
      </c>
      <c r="G4651">
        <v>7863.79</v>
      </c>
      <c r="H4651">
        <f>_xlfn.MAXIFS(performance_data[portfolio_value],performance_data[portfolio_id],performance_data[[#This Row],[portfolio_id]])  -_xlfn.MINIFS(performance_data[portfolio_value],performance_data[portfolio_id],performance_data[[#This Row],[portfolio_id]])</f>
        <v>487382.06</v>
      </c>
    </row>
    <row r="4652" spans="1:8" x14ac:dyDescent="0.3">
      <c r="A4652">
        <v>3900</v>
      </c>
      <c r="B4652" s="1">
        <v>45397</v>
      </c>
      <c r="C4652">
        <v>42052.08</v>
      </c>
      <c r="D4652">
        <v>4.91</v>
      </c>
      <c r="E4652">
        <v>4.1399999999999997</v>
      </c>
      <c r="F4652">
        <v>9738</v>
      </c>
      <c r="G4652">
        <v>16536.88</v>
      </c>
      <c r="H4652">
        <f>_xlfn.MAXIFS(performance_data[portfolio_value],performance_data[portfolio_id],performance_data[[#This Row],[portfolio_id]])  -_xlfn.MINIFS(performance_data[portfolio_value],performance_data[portfolio_id],performance_data[[#This Row],[portfolio_id]])</f>
        <v>478128.35</v>
      </c>
    </row>
    <row r="4653" spans="1:8" x14ac:dyDescent="0.3">
      <c r="A4653">
        <v>9153</v>
      </c>
      <c r="B4653" s="1">
        <v>45110</v>
      </c>
      <c r="C4653">
        <v>41913.699999999997</v>
      </c>
      <c r="D4653">
        <v>-3.69</v>
      </c>
      <c r="E4653">
        <v>-3.72</v>
      </c>
      <c r="F4653">
        <v>16110.91</v>
      </c>
      <c r="G4653">
        <v>8060.07</v>
      </c>
      <c r="H4653">
        <f>_xlfn.MAXIFS(performance_data[portfolio_value],performance_data[portfolio_id],performance_data[[#This Row],[portfolio_id]])  -_xlfn.MINIFS(performance_data[portfolio_value],performance_data[portfolio_id],performance_data[[#This Row],[portfolio_id]])</f>
        <v>460470.45999999996</v>
      </c>
    </row>
    <row r="4654" spans="1:8" x14ac:dyDescent="0.3">
      <c r="A4654">
        <v>7654</v>
      </c>
      <c r="B4654" s="1">
        <v>45410</v>
      </c>
      <c r="C4654">
        <v>41590.400000000001</v>
      </c>
      <c r="D4654">
        <v>13</v>
      </c>
      <c r="E4654">
        <v>11.21</v>
      </c>
      <c r="F4654">
        <v>19820.32</v>
      </c>
      <c r="G4654">
        <v>16047.59</v>
      </c>
      <c r="H4654">
        <f>_xlfn.MAXIFS(performance_data[portfolio_value],performance_data[portfolio_id],performance_data[[#This Row],[portfolio_id]])  -_xlfn.MINIFS(performance_data[portfolio_value],performance_data[portfolio_id],performance_data[[#This Row],[portfolio_id]])</f>
        <v>457897.98</v>
      </c>
    </row>
    <row r="4655" spans="1:8" x14ac:dyDescent="0.3">
      <c r="A4655">
        <v>4119</v>
      </c>
      <c r="B4655" s="1">
        <v>45261</v>
      </c>
      <c r="C4655">
        <v>41444.400000000001</v>
      </c>
      <c r="D4655">
        <v>-1.2</v>
      </c>
      <c r="E4655">
        <v>-1.1200000000000001</v>
      </c>
      <c r="F4655">
        <v>10543.55</v>
      </c>
      <c r="G4655">
        <v>16604.740000000002</v>
      </c>
      <c r="H4655">
        <f>_xlfn.MAXIFS(performance_data[portfolio_value],performance_data[portfolio_id],performance_data[[#This Row],[portfolio_id]])  -_xlfn.MINIFS(performance_data[portfolio_value],performance_data[portfolio_id],performance_data[[#This Row],[portfolio_id]])</f>
        <v>478103.85000000003</v>
      </c>
    </row>
    <row r="4656" spans="1:8" x14ac:dyDescent="0.3">
      <c r="A4656">
        <v>6655</v>
      </c>
      <c r="B4656" s="1">
        <v>45095</v>
      </c>
      <c r="C4656">
        <v>41389.279999999999</v>
      </c>
      <c r="D4656">
        <v>-7.58</v>
      </c>
      <c r="E4656">
        <v>-8.67</v>
      </c>
      <c r="F4656">
        <v>17561.41</v>
      </c>
      <c r="G4656">
        <v>5275.03</v>
      </c>
      <c r="H4656">
        <f>_xlfn.MAXIFS(performance_data[portfolio_value],performance_data[portfolio_id],performance_data[[#This Row],[portfolio_id]])  -_xlfn.MINIFS(performance_data[portfolio_value],performance_data[portfolio_id],performance_data[[#This Row],[portfolio_id]])</f>
        <v>479054.82</v>
      </c>
    </row>
    <row r="4657" spans="1:8" x14ac:dyDescent="0.3">
      <c r="A4657">
        <v>4700</v>
      </c>
      <c r="B4657" s="1">
        <v>45236</v>
      </c>
      <c r="C4657">
        <v>41320.639999999999</v>
      </c>
      <c r="D4657">
        <v>1.81</v>
      </c>
      <c r="E4657">
        <v>1.99</v>
      </c>
      <c r="F4657">
        <v>1566.81</v>
      </c>
      <c r="G4657">
        <v>17267.759999999998</v>
      </c>
      <c r="H4657">
        <f>_xlfn.MAXIFS(performance_data[portfolio_value],performance_data[portfolio_id],performance_data[[#This Row],[portfolio_id]])  -_xlfn.MINIFS(performance_data[portfolio_value],performance_data[portfolio_id],performance_data[[#This Row],[portfolio_id]])</f>
        <v>435590.85</v>
      </c>
    </row>
    <row r="4658" spans="1:8" x14ac:dyDescent="0.3">
      <c r="A4658">
        <v>2304</v>
      </c>
      <c r="B4658" s="1">
        <v>44956</v>
      </c>
      <c r="C4658">
        <v>41242.230000000003</v>
      </c>
      <c r="D4658">
        <v>1.33</v>
      </c>
      <c r="E4658">
        <v>1.56</v>
      </c>
      <c r="F4658">
        <v>10192.870000000001</v>
      </c>
      <c r="G4658">
        <v>15073.37</v>
      </c>
      <c r="H4658">
        <f>_xlfn.MAXIFS(performance_data[portfolio_value],performance_data[portfolio_id],performance_data[[#This Row],[portfolio_id]])  -_xlfn.MINIFS(performance_data[portfolio_value],performance_data[portfolio_id],performance_data[[#This Row],[portfolio_id]])</f>
        <v>451431.26</v>
      </c>
    </row>
    <row r="4659" spans="1:8" x14ac:dyDescent="0.3">
      <c r="A4659">
        <v>9525</v>
      </c>
      <c r="B4659" s="1">
        <v>45266</v>
      </c>
      <c r="C4659">
        <v>41127.269999999997</v>
      </c>
      <c r="D4659">
        <v>-5.61</v>
      </c>
      <c r="E4659">
        <v>-5.66</v>
      </c>
      <c r="F4659">
        <v>15747.17</v>
      </c>
      <c r="G4659">
        <v>16988.36</v>
      </c>
      <c r="H4659">
        <f>_xlfn.MAXIFS(performance_data[portfolio_value],performance_data[portfolio_id],performance_data[[#This Row],[portfolio_id]])  -_xlfn.MINIFS(performance_data[portfolio_value],performance_data[portfolio_id],performance_data[[#This Row],[portfolio_id]])</f>
        <v>443691.57</v>
      </c>
    </row>
    <row r="4660" spans="1:8" x14ac:dyDescent="0.3">
      <c r="A4660">
        <v>1787</v>
      </c>
      <c r="B4660" s="1">
        <v>45219</v>
      </c>
      <c r="C4660">
        <v>41033.35</v>
      </c>
      <c r="D4660">
        <v>2.5099999999999998</v>
      </c>
      <c r="E4660">
        <v>2.68</v>
      </c>
      <c r="F4660">
        <v>14408.83</v>
      </c>
      <c r="G4660">
        <v>13929.95</v>
      </c>
      <c r="H4660">
        <f>_xlfn.MAXIFS(performance_data[portfolio_value],performance_data[portfolio_id],performance_data[[#This Row],[portfolio_id]])  -_xlfn.MINIFS(performance_data[portfolio_value],performance_data[portfolio_id],performance_data[[#This Row],[portfolio_id]])</f>
        <v>436386.18</v>
      </c>
    </row>
    <row r="4661" spans="1:8" x14ac:dyDescent="0.3">
      <c r="A4661">
        <v>8625</v>
      </c>
      <c r="B4661" s="1">
        <v>45463</v>
      </c>
      <c r="C4661">
        <v>40980.959999999999</v>
      </c>
      <c r="D4661">
        <v>-7.82</v>
      </c>
      <c r="E4661">
        <v>-6.63</v>
      </c>
      <c r="F4661">
        <v>19928.2</v>
      </c>
      <c r="G4661">
        <v>3269.58</v>
      </c>
      <c r="H4661">
        <f>_xlfn.MAXIFS(performance_data[portfolio_value],performance_data[portfolio_id],performance_data[[#This Row],[portfolio_id]])  -_xlfn.MINIFS(performance_data[portfolio_value],performance_data[portfolio_id],performance_data[[#This Row],[portfolio_id]])</f>
        <v>464702.64</v>
      </c>
    </row>
    <row r="4662" spans="1:8" x14ac:dyDescent="0.3">
      <c r="A4662">
        <v>3258</v>
      </c>
      <c r="B4662" s="1">
        <v>45456</v>
      </c>
      <c r="C4662">
        <v>40975.620000000003</v>
      </c>
      <c r="D4662">
        <v>6.49</v>
      </c>
      <c r="E4662">
        <v>7.47</v>
      </c>
      <c r="F4662">
        <v>11633.12</v>
      </c>
      <c r="G4662">
        <v>11966.05</v>
      </c>
      <c r="H4662">
        <f>_xlfn.MAXIFS(performance_data[portfolio_value],performance_data[portfolio_id],performance_data[[#This Row],[portfolio_id]])  -_xlfn.MINIFS(performance_data[portfolio_value],performance_data[portfolio_id],performance_data[[#This Row],[portfolio_id]])</f>
        <v>470116.22000000003</v>
      </c>
    </row>
    <row r="4663" spans="1:8" x14ac:dyDescent="0.3">
      <c r="A4663">
        <v>6416</v>
      </c>
      <c r="B4663" s="1">
        <v>45413</v>
      </c>
      <c r="C4663">
        <v>40722.879999999997</v>
      </c>
      <c r="D4663">
        <v>6.66</v>
      </c>
      <c r="E4663">
        <v>7.47</v>
      </c>
      <c r="F4663">
        <v>5477.33</v>
      </c>
      <c r="G4663">
        <v>14625.84</v>
      </c>
      <c r="H4663">
        <f>_xlfn.MAXIFS(performance_data[portfolio_value],performance_data[portfolio_id],performance_data[[#This Row],[portfolio_id]])  -_xlfn.MINIFS(performance_data[portfolio_value],performance_data[portfolio_id],performance_data[[#This Row],[portfolio_id]])</f>
        <v>452655.38</v>
      </c>
    </row>
    <row r="4664" spans="1:8" x14ac:dyDescent="0.3">
      <c r="A4664">
        <v>1845</v>
      </c>
      <c r="B4664" s="1">
        <v>44887</v>
      </c>
      <c r="C4664">
        <v>40687.300000000003</v>
      </c>
      <c r="D4664">
        <v>18.29</v>
      </c>
      <c r="E4664">
        <v>14.9</v>
      </c>
      <c r="F4664">
        <v>3152.08</v>
      </c>
      <c r="G4664">
        <v>7759.98</v>
      </c>
      <c r="H4664">
        <f>_xlfn.MAXIFS(performance_data[portfolio_value],performance_data[portfolio_id],performance_data[[#This Row],[portfolio_id]])  -_xlfn.MINIFS(performance_data[portfolio_value],performance_data[portfolio_id],performance_data[[#This Row],[portfolio_id]])</f>
        <v>457089.26999999996</v>
      </c>
    </row>
    <row r="4665" spans="1:8" x14ac:dyDescent="0.3">
      <c r="A4665">
        <v>3193</v>
      </c>
      <c r="B4665" s="1">
        <v>44870</v>
      </c>
      <c r="C4665">
        <v>40630.04</v>
      </c>
      <c r="D4665">
        <v>3.02</v>
      </c>
      <c r="E4665">
        <v>2.92</v>
      </c>
      <c r="F4665">
        <v>7145.48</v>
      </c>
      <c r="G4665">
        <v>16764.599999999999</v>
      </c>
      <c r="H4665">
        <f>_xlfn.MAXIFS(performance_data[portfolio_value],performance_data[portfolio_id],performance_data[[#This Row],[portfolio_id]])  -_xlfn.MINIFS(performance_data[portfolio_value],performance_data[portfolio_id],performance_data[[#This Row],[portfolio_id]])</f>
        <v>403498.75</v>
      </c>
    </row>
    <row r="4666" spans="1:8" x14ac:dyDescent="0.3">
      <c r="A4666">
        <v>7654</v>
      </c>
      <c r="B4666" s="1">
        <v>45536</v>
      </c>
      <c r="C4666">
        <v>40608.44</v>
      </c>
      <c r="D4666">
        <v>16.68</v>
      </c>
      <c r="E4666">
        <v>17.34</v>
      </c>
      <c r="F4666">
        <v>9904.7900000000009</v>
      </c>
      <c r="G4666">
        <v>15081.61</v>
      </c>
      <c r="H4666">
        <f>_xlfn.MAXIFS(performance_data[portfolio_value],performance_data[portfolio_id],performance_data[[#This Row],[portfolio_id]])  -_xlfn.MINIFS(performance_data[portfolio_value],performance_data[portfolio_id],performance_data[[#This Row],[portfolio_id]])</f>
        <v>457897.98</v>
      </c>
    </row>
    <row r="4667" spans="1:8" x14ac:dyDescent="0.3">
      <c r="A4667">
        <v>7258</v>
      </c>
      <c r="B4667" s="1">
        <v>45504</v>
      </c>
      <c r="C4667">
        <v>40581.769999999997</v>
      </c>
      <c r="D4667">
        <v>-7.33</v>
      </c>
      <c r="E4667">
        <v>-6.1</v>
      </c>
      <c r="F4667">
        <v>16792.189999999999</v>
      </c>
      <c r="G4667">
        <v>2809.08</v>
      </c>
      <c r="H4667">
        <f>_xlfn.MAXIFS(performance_data[portfolio_value],performance_data[portfolio_id],performance_data[[#This Row],[portfolio_id]])  -_xlfn.MINIFS(performance_data[portfolio_value],performance_data[portfolio_id],performance_data[[#This Row],[portfolio_id]])</f>
        <v>440287.99</v>
      </c>
    </row>
    <row r="4668" spans="1:8" x14ac:dyDescent="0.3">
      <c r="A4668">
        <v>9920</v>
      </c>
      <c r="B4668" s="1">
        <v>45518</v>
      </c>
      <c r="C4668">
        <v>40375.120000000003</v>
      </c>
      <c r="D4668">
        <v>-9.61</v>
      </c>
      <c r="E4668">
        <v>-9.5399999999999991</v>
      </c>
      <c r="F4668">
        <v>6782.24</v>
      </c>
      <c r="G4668">
        <v>19099.34</v>
      </c>
      <c r="H4668">
        <f>_xlfn.MAXIFS(performance_data[portfolio_value],performance_data[portfolio_id],performance_data[[#This Row],[portfolio_id]])  -_xlfn.MINIFS(performance_data[portfolio_value],performance_data[portfolio_id],performance_data[[#This Row],[portfolio_id]])</f>
        <v>448034.8</v>
      </c>
    </row>
    <row r="4669" spans="1:8" x14ac:dyDescent="0.3">
      <c r="A4669">
        <v>2183</v>
      </c>
      <c r="B4669" s="1">
        <v>45216</v>
      </c>
      <c r="C4669">
        <v>40373.74</v>
      </c>
      <c r="D4669">
        <v>8.2799999999999994</v>
      </c>
      <c r="E4669">
        <v>6.73</v>
      </c>
      <c r="F4669">
        <v>16001.38</v>
      </c>
      <c r="G4669">
        <v>18047.64</v>
      </c>
      <c r="H4669">
        <f>_xlfn.MAXIFS(performance_data[portfolio_value],performance_data[portfolio_id],performance_data[[#This Row],[portfolio_id]])  -_xlfn.MINIFS(performance_data[portfolio_value],performance_data[portfolio_id],performance_data[[#This Row],[portfolio_id]])</f>
        <v>475880.52</v>
      </c>
    </row>
    <row r="4670" spans="1:8" x14ac:dyDescent="0.3">
      <c r="A4670">
        <v>3302</v>
      </c>
      <c r="B4670" s="1">
        <v>45428</v>
      </c>
      <c r="C4670">
        <v>40354.53</v>
      </c>
      <c r="D4670">
        <v>9.91</v>
      </c>
      <c r="E4670">
        <v>8.08</v>
      </c>
      <c r="F4670">
        <v>1770.48</v>
      </c>
      <c r="G4670">
        <v>15815.64</v>
      </c>
      <c r="H4670">
        <f>_xlfn.MAXIFS(performance_data[portfolio_value],performance_data[portfolio_id],performance_data[[#This Row],[portfolio_id]])  -_xlfn.MINIFS(performance_data[portfolio_value],performance_data[portfolio_id],performance_data[[#This Row],[portfolio_id]])</f>
        <v>464384.52</v>
      </c>
    </row>
    <row r="4671" spans="1:8" x14ac:dyDescent="0.3">
      <c r="A4671">
        <v>2678</v>
      </c>
      <c r="B4671" s="1">
        <v>45133</v>
      </c>
      <c r="C4671">
        <v>40302.21</v>
      </c>
      <c r="D4671">
        <v>13.64</v>
      </c>
      <c r="E4671">
        <v>13.36</v>
      </c>
      <c r="F4671">
        <v>16140.84</v>
      </c>
      <c r="G4671">
        <v>12977.58</v>
      </c>
      <c r="H4671">
        <f>_xlfn.MAXIFS(performance_data[portfolio_value],performance_data[portfolio_id],performance_data[[#This Row],[portfolio_id]])  -_xlfn.MINIFS(performance_data[portfolio_value],performance_data[portfolio_id],performance_data[[#This Row],[portfolio_id]])</f>
        <v>489002.06</v>
      </c>
    </row>
    <row r="4672" spans="1:8" x14ac:dyDescent="0.3">
      <c r="A4672">
        <v>3938</v>
      </c>
      <c r="B4672" s="1">
        <v>45345</v>
      </c>
      <c r="C4672">
        <v>40292.71</v>
      </c>
      <c r="D4672">
        <v>-8.74</v>
      </c>
      <c r="E4672">
        <v>-8.58</v>
      </c>
      <c r="F4672">
        <v>9667.2000000000007</v>
      </c>
      <c r="G4672">
        <v>7374.87</v>
      </c>
      <c r="H4672">
        <f>_xlfn.MAXIFS(performance_data[portfolio_value],performance_data[portfolio_id],performance_data[[#This Row],[portfolio_id]])  -_xlfn.MINIFS(performance_data[portfolio_value],performance_data[portfolio_id],performance_data[[#This Row],[portfolio_id]])</f>
        <v>478323.07999999996</v>
      </c>
    </row>
    <row r="4673" spans="1:8" x14ac:dyDescent="0.3">
      <c r="A4673">
        <v>3877</v>
      </c>
      <c r="B4673" s="1">
        <v>45322</v>
      </c>
      <c r="C4673">
        <v>40191.550000000003</v>
      </c>
      <c r="D4673">
        <v>5.37</v>
      </c>
      <c r="E4673">
        <v>5.94</v>
      </c>
      <c r="F4673">
        <v>4133.99</v>
      </c>
      <c r="G4673">
        <v>12912.72</v>
      </c>
      <c r="H4673">
        <f>_xlfn.MAXIFS(performance_data[portfolio_value],performance_data[portfolio_id],performance_data[[#This Row],[portfolio_id]])  -_xlfn.MINIFS(performance_data[portfolio_value],performance_data[portfolio_id],performance_data[[#This Row],[portfolio_id]])</f>
        <v>437292.56999999995</v>
      </c>
    </row>
    <row r="4674" spans="1:8" x14ac:dyDescent="0.3">
      <c r="A4674">
        <v>5631</v>
      </c>
      <c r="B4674" s="1">
        <v>44865</v>
      </c>
      <c r="C4674">
        <v>40184.06</v>
      </c>
      <c r="D4674">
        <v>1.97</v>
      </c>
      <c r="E4674">
        <v>2.1800000000000002</v>
      </c>
      <c r="F4674">
        <v>15229.77</v>
      </c>
      <c r="G4674">
        <v>10042.780000000001</v>
      </c>
      <c r="H4674">
        <f>_xlfn.MAXIFS(performance_data[portfolio_value],performance_data[portfolio_id],performance_data[[#This Row],[portfolio_id]])  -_xlfn.MINIFS(performance_data[portfolio_value],performance_data[portfolio_id],performance_data[[#This Row],[portfolio_id]])</f>
        <v>441834.38</v>
      </c>
    </row>
    <row r="4675" spans="1:8" x14ac:dyDescent="0.3">
      <c r="A4675">
        <v>5110</v>
      </c>
      <c r="B4675" s="1">
        <v>45183</v>
      </c>
      <c r="C4675">
        <v>40054.089999999997</v>
      </c>
      <c r="D4675">
        <v>18.829999999999998</v>
      </c>
      <c r="E4675">
        <v>18.649999999999999</v>
      </c>
      <c r="F4675">
        <v>11345.78</v>
      </c>
      <c r="G4675">
        <v>2213.4499999999998</v>
      </c>
      <c r="H4675">
        <f>_xlfn.MAXIFS(performance_data[portfolio_value],performance_data[portfolio_id],performance_data[[#This Row],[portfolio_id]])  -_xlfn.MINIFS(performance_data[portfolio_value],performance_data[portfolio_id],performance_data[[#This Row],[portfolio_id]])</f>
        <v>473852.29</v>
      </c>
    </row>
    <row r="4676" spans="1:8" x14ac:dyDescent="0.3">
      <c r="A4676">
        <v>1410</v>
      </c>
      <c r="B4676" s="1">
        <v>45170</v>
      </c>
      <c r="C4676">
        <v>39787.82</v>
      </c>
      <c r="D4676">
        <v>19.54</v>
      </c>
      <c r="E4676">
        <v>19.61</v>
      </c>
      <c r="F4676">
        <v>418.67</v>
      </c>
      <c r="G4676">
        <v>17562.900000000001</v>
      </c>
      <c r="H4676">
        <f>_xlfn.MAXIFS(performance_data[portfolio_value],performance_data[portfolio_id],performance_data[[#This Row],[portfolio_id]])  -_xlfn.MINIFS(performance_data[portfolio_value],performance_data[portfolio_id],performance_data[[#This Row],[portfolio_id]])</f>
        <v>481394.79</v>
      </c>
    </row>
    <row r="4677" spans="1:8" x14ac:dyDescent="0.3">
      <c r="A4677">
        <v>9044</v>
      </c>
      <c r="B4677" s="1">
        <v>44965</v>
      </c>
      <c r="C4677">
        <v>39485.65</v>
      </c>
      <c r="D4677">
        <v>0.57999999999999996</v>
      </c>
      <c r="E4677">
        <v>0.63</v>
      </c>
      <c r="F4677">
        <v>15502.52</v>
      </c>
      <c r="G4677">
        <v>8649.57</v>
      </c>
      <c r="H4677">
        <f>_xlfn.MAXIFS(performance_data[portfolio_value],performance_data[portfolio_id],performance_data[[#This Row],[portfolio_id]])  -_xlfn.MINIFS(performance_data[portfolio_value],performance_data[portfolio_id],performance_data[[#This Row],[portfolio_id]])</f>
        <v>485490.77</v>
      </c>
    </row>
    <row r="4678" spans="1:8" x14ac:dyDescent="0.3">
      <c r="A4678">
        <v>9698</v>
      </c>
      <c r="B4678" s="1">
        <v>45464</v>
      </c>
      <c r="C4678">
        <v>39448.69</v>
      </c>
      <c r="D4678">
        <v>8.4700000000000006</v>
      </c>
      <c r="E4678">
        <v>8.5399999999999991</v>
      </c>
      <c r="F4678">
        <v>17248.68</v>
      </c>
      <c r="G4678">
        <v>1951.39</v>
      </c>
      <c r="H4678">
        <f>_xlfn.MAXIFS(performance_data[portfolio_value],performance_data[portfolio_id],performance_data[[#This Row],[portfolio_id]])  -_xlfn.MINIFS(performance_data[portfolio_value],performance_data[portfolio_id],performance_data[[#This Row],[portfolio_id]])</f>
        <v>472544.12</v>
      </c>
    </row>
    <row r="4679" spans="1:8" x14ac:dyDescent="0.3">
      <c r="A4679">
        <v>4948</v>
      </c>
      <c r="B4679" s="1">
        <v>45017</v>
      </c>
      <c r="C4679">
        <v>39422.019999999997</v>
      </c>
      <c r="D4679">
        <v>17.97</v>
      </c>
      <c r="E4679">
        <v>19.63</v>
      </c>
      <c r="F4679">
        <v>14096.06</v>
      </c>
      <c r="G4679">
        <v>3263.25</v>
      </c>
      <c r="H4679">
        <f>_xlfn.MAXIFS(performance_data[portfolio_value],performance_data[portfolio_id],performance_data[[#This Row],[portfolio_id]])  -_xlfn.MINIFS(performance_data[portfolio_value],performance_data[portfolio_id],performance_data[[#This Row],[portfolio_id]])</f>
        <v>431324.61</v>
      </c>
    </row>
    <row r="4680" spans="1:8" x14ac:dyDescent="0.3">
      <c r="A4680">
        <v>8368</v>
      </c>
      <c r="B4680" s="1">
        <v>45168</v>
      </c>
      <c r="C4680">
        <v>39019.72</v>
      </c>
      <c r="D4680">
        <v>19.73</v>
      </c>
      <c r="E4680">
        <v>18.260000000000002</v>
      </c>
      <c r="F4680">
        <v>16631.29</v>
      </c>
      <c r="G4680">
        <v>7248.18</v>
      </c>
      <c r="H4680">
        <f>_xlfn.MAXIFS(performance_data[portfolio_value],performance_data[portfolio_id],performance_data[[#This Row],[portfolio_id]])  -_xlfn.MINIFS(performance_data[portfolio_value],performance_data[portfolio_id],performance_data[[#This Row],[portfolio_id]])</f>
        <v>459458.64</v>
      </c>
    </row>
    <row r="4681" spans="1:8" x14ac:dyDescent="0.3">
      <c r="A4681">
        <v>2697</v>
      </c>
      <c r="B4681" s="1">
        <v>45451</v>
      </c>
      <c r="C4681">
        <v>38932.550000000003</v>
      </c>
      <c r="D4681">
        <v>2.4500000000000002</v>
      </c>
      <c r="E4681">
        <v>2.4300000000000002</v>
      </c>
      <c r="F4681">
        <v>11692.05</v>
      </c>
      <c r="G4681">
        <v>15860.54</v>
      </c>
      <c r="H4681">
        <f>_xlfn.MAXIFS(performance_data[portfolio_value],performance_data[portfolio_id],performance_data[[#This Row],[portfolio_id]])  -_xlfn.MINIFS(performance_data[portfolio_value],performance_data[portfolio_id],performance_data[[#This Row],[portfolio_id]])</f>
        <v>490596.61000000004</v>
      </c>
    </row>
    <row r="4682" spans="1:8" x14ac:dyDescent="0.3">
      <c r="A4682">
        <v>2183</v>
      </c>
      <c r="B4682" s="1">
        <v>44926</v>
      </c>
      <c r="C4682">
        <v>38849.550000000003</v>
      </c>
      <c r="D4682">
        <v>5.38</v>
      </c>
      <c r="E4682">
        <v>5.45</v>
      </c>
      <c r="F4682">
        <v>15299.2</v>
      </c>
      <c r="G4682">
        <v>19782.88</v>
      </c>
      <c r="H4682">
        <f>_xlfn.MAXIFS(performance_data[portfolio_value],performance_data[portfolio_id],performance_data[[#This Row],[portfolio_id]])  -_xlfn.MINIFS(performance_data[portfolio_value],performance_data[portfolio_id],performance_data[[#This Row],[portfolio_id]])</f>
        <v>475880.52</v>
      </c>
    </row>
    <row r="4683" spans="1:8" x14ac:dyDescent="0.3">
      <c r="A4683">
        <v>5390</v>
      </c>
      <c r="B4683" s="1">
        <v>45377</v>
      </c>
      <c r="C4683">
        <v>38832.42</v>
      </c>
      <c r="D4683">
        <v>4.22</v>
      </c>
      <c r="E4683">
        <v>3.87</v>
      </c>
      <c r="F4683">
        <v>7285.82</v>
      </c>
      <c r="G4683">
        <v>12064.54</v>
      </c>
      <c r="H4683">
        <f>_xlfn.MAXIFS(performance_data[portfolio_value],performance_data[portfolio_id],performance_data[[#This Row],[portfolio_id]])  -_xlfn.MINIFS(performance_data[portfolio_value],performance_data[portfolio_id],performance_data[[#This Row],[portfolio_id]])</f>
        <v>453454.35</v>
      </c>
    </row>
    <row r="4684" spans="1:8" x14ac:dyDescent="0.3">
      <c r="A4684">
        <v>2235</v>
      </c>
      <c r="B4684" s="1">
        <v>45297</v>
      </c>
      <c r="C4684">
        <v>38831.08</v>
      </c>
      <c r="D4684">
        <v>16.64</v>
      </c>
      <c r="E4684">
        <v>16.64</v>
      </c>
      <c r="F4684">
        <v>17402</v>
      </c>
      <c r="G4684">
        <v>6629.74</v>
      </c>
      <c r="H4684">
        <f>_xlfn.MAXIFS(performance_data[portfolio_value],performance_data[portfolio_id],performance_data[[#This Row],[portfolio_id]])  -_xlfn.MINIFS(performance_data[portfolio_value],performance_data[portfolio_id],performance_data[[#This Row],[portfolio_id]])</f>
        <v>474352.65</v>
      </c>
    </row>
    <row r="4685" spans="1:8" x14ac:dyDescent="0.3">
      <c r="A4685">
        <v>1069</v>
      </c>
      <c r="B4685" s="1">
        <v>45182</v>
      </c>
      <c r="C4685">
        <v>38750.870000000003</v>
      </c>
      <c r="D4685">
        <v>7.49</v>
      </c>
      <c r="E4685">
        <v>6.87</v>
      </c>
      <c r="F4685">
        <v>10868.82</v>
      </c>
      <c r="G4685">
        <v>15723.36</v>
      </c>
      <c r="H4685">
        <f>_xlfn.MAXIFS(performance_data[portfolio_value],performance_data[portfolio_id],performance_data[[#This Row],[portfolio_id]])  -_xlfn.MINIFS(performance_data[portfolio_value],performance_data[portfolio_id],performance_data[[#This Row],[portfolio_id]])</f>
        <v>457939.57999999996</v>
      </c>
    </row>
    <row r="4686" spans="1:8" x14ac:dyDescent="0.3">
      <c r="A4686">
        <v>7234</v>
      </c>
      <c r="B4686" s="1">
        <v>44936</v>
      </c>
      <c r="C4686">
        <v>38608</v>
      </c>
      <c r="D4686">
        <v>19.23</v>
      </c>
      <c r="E4686">
        <v>23.04</v>
      </c>
      <c r="F4686">
        <v>12107.12</v>
      </c>
      <c r="G4686">
        <v>126.6</v>
      </c>
      <c r="H4686">
        <f>_xlfn.MAXIFS(performance_data[portfolio_value],performance_data[portfolio_id],performance_data[[#This Row],[portfolio_id]])  -_xlfn.MINIFS(performance_data[portfolio_value],performance_data[portfolio_id],performance_data[[#This Row],[portfolio_id]])</f>
        <v>446518.34</v>
      </c>
    </row>
    <row r="4687" spans="1:8" x14ac:dyDescent="0.3">
      <c r="A4687">
        <v>2159</v>
      </c>
      <c r="B4687" s="1">
        <v>45215</v>
      </c>
      <c r="C4687">
        <v>38532.25</v>
      </c>
      <c r="D4687">
        <v>11.61</v>
      </c>
      <c r="E4687">
        <v>13.22</v>
      </c>
      <c r="F4687">
        <v>12204.68</v>
      </c>
      <c r="G4687">
        <v>6287.02</v>
      </c>
      <c r="H4687">
        <f>_xlfn.MAXIFS(performance_data[portfolio_value],performance_data[portfolio_id],performance_data[[#This Row],[portfolio_id]])  -_xlfn.MINIFS(performance_data[portfolio_value],performance_data[portfolio_id],performance_data[[#This Row],[portfolio_id]])</f>
        <v>461419.62</v>
      </c>
    </row>
    <row r="4688" spans="1:8" x14ac:dyDescent="0.3">
      <c r="A4688">
        <v>4771</v>
      </c>
      <c r="B4688" s="1">
        <v>45046</v>
      </c>
      <c r="C4688">
        <v>38147.18</v>
      </c>
      <c r="D4688">
        <v>9.51</v>
      </c>
      <c r="E4688">
        <v>9.01</v>
      </c>
      <c r="F4688">
        <v>3118.66</v>
      </c>
      <c r="G4688">
        <v>4555.8999999999996</v>
      </c>
      <c r="H4688">
        <f>_xlfn.MAXIFS(performance_data[portfolio_value],performance_data[portfolio_id],performance_data[[#This Row],[portfolio_id]])  -_xlfn.MINIFS(performance_data[portfolio_value],performance_data[portfolio_id],performance_data[[#This Row],[portfolio_id]])</f>
        <v>445300.02</v>
      </c>
    </row>
    <row r="4689" spans="1:8" x14ac:dyDescent="0.3">
      <c r="A4689">
        <v>8002</v>
      </c>
      <c r="B4689" s="1">
        <v>45159</v>
      </c>
      <c r="C4689">
        <v>37846.36</v>
      </c>
      <c r="D4689">
        <v>10.5</v>
      </c>
      <c r="E4689">
        <v>11.74</v>
      </c>
      <c r="F4689">
        <v>13877.9</v>
      </c>
      <c r="G4689">
        <v>12597.45</v>
      </c>
      <c r="H4689">
        <f>_xlfn.MAXIFS(performance_data[portfolio_value],performance_data[portfolio_id],performance_data[[#This Row],[portfolio_id]])  -_xlfn.MINIFS(performance_data[portfolio_value],performance_data[portfolio_id],performance_data[[#This Row],[portfolio_id]])</f>
        <v>453701.02</v>
      </c>
    </row>
    <row r="4690" spans="1:8" x14ac:dyDescent="0.3">
      <c r="A4690">
        <v>7858</v>
      </c>
      <c r="B4690" s="1">
        <v>44860</v>
      </c>
      <c r="C4690">
        <v>37843.300000000003</v>
      </c>
      <c r="D4690">
        <v>2.2000000000000002</v>
      </c>
      <c r="E4690">
        <v>2.3199999999999998</v>
      </c>
      <c r="F4690">
        <v>7523.2</v>
      </c>
      <c r="G4690">
        <v>10116.35</v>
      </c>
      <c r="H4690">
        <f>_xlfn.MAXIFS(performance_data[portfolio_value],performance_data[portfolio_id],performance_data[[#This Row],[portfolio_id]])  -_xlfn.MINIFS(performance_data[portfolio_value],performance_data[portfolio_id],performance_data[[#This Row],[portfolio_id]])</f>
        <v>441350.53</v>
      </c>
    </row>
    <row r="4691" spans="1:8" x14ac:dyDescent="0.3">
      <c r="A4691">
        <v>8550</v>
      </c>
      <c r="B4691" s="1">
        <v>44927</v>
      </c>
      <c r="C4691">
        <v>37731.800000000003</v>
      </c>
      <c r="D4691">
        <v>10.64</v>
      </c>
      <c r="E4691">
        <v>12.3</v>
      </c>
      <c r="F4691">
        <v>12548.4</v>
      </c>
      <c r="G4691">
        <v>13813.19</v>
      </c>
      <c r="H4691">
        <f>_xlfn.MAXIFS(performance_data[portfolio_value],performance_data[portfolio_id],performance_data[[#This Row],[portfolio_id]])  -_xlfn.MINIFS(performance_data[portfolio_value],performance_data[portfolio_id],performance_data[[#This Row],[portfolio_id]])</f>
        <v>379808.92000000004</v>
      </c>
    </row>
    <row r="4692" spans="1:8" x14ac:dyDescent="0.3">
      <c r="A4692">
        <v>7582</v>
      </c>
      <c r="B4692" s="1">
        <v>45402</v>
      </c>
      <c r="C4692">
        <v>37503.49</v>
      </c>
      <c r="D4692">
        <v>-5.19</v>
      </c>
      <c r="E4692">
        <v>-5.34</v>
      </c>
      <c r="F4692">
        <v>15217.06</v>
      </c>
      <c r="G4692">
        <v>3109.21</v>
      </c>
      <c r="H4692">
        <f>_xlfn.MAXIFS(performance_data[portfolio_value],performance_data[portfolio_id],performance_data[[#This Row],[portfolio_id]])  -_xlfn.MINIFS(performance_data[portfolio_value],performance_data[portfolio_id],performance_data[[#This Row],[portfolio_id]])</f>
        <v>455413.95</v>
      </c>
    </row>
    <row r="4693" spans="1:8" x14ac:dyDescent="0.3">
      <c r="A4693">
        <v>2525</v>
      </c>
      <c r="B4693" s="1">
        <v>45409</v>
      </c>
      <c r="C4693">
        <v>37345.9</v>
      </c>
      <c r="D4693">
        <v>-2.19</v>
      </c>
      <c r="E4693">
        <v>-2.2599999999999998</v>
      </c>
      <c r="F4693">
        <v>13973.66</v>
      </c>
      <c r="G4693">
        <v>7873.27</v>
      </c>
      <c r="H4693">
        <f>_xlfn.MAXIFS(performance_data[portfolio_value],performance_data[portfolio_id],performance_data[[#This Row],[portfolio_id]])  -_xlfn.MINIFS(performance_data[portfolio_value],performance_data[portfolio_id],performance_data[[#This Row],[portfolio_id]])</f>
        <v>487382.06</v>
      </c>
    </row>
    <row r="4694" spans="1:8" x14ac:dyDescent="0.3">
      <c r="A4694">
        <v>9116</v>
      </c>
      <c r="B4694" s="1">
        <v>45371</v>
      </c>
      <c r="C4694">
        <v>37145.39</v>
      </c>
      <c r="D4694">
        <v>15.66</v>
      </c>
      <c r="E4694">
        <v>12.95</v>
      </c>
      <c r="F4694">
        <v>13367.85</v>
      </c>
      <c r="G4694">
        <v>8448.18</v>
      </c>
      <c r="H4694">
        <f>_xlfn.MAXIFS(performance_data[portfolio_value],performance_data[portfolio_id],performance_data[[#This Row],[portfolio_id]])  -_xlfn.MINIFS(performance_data[portfolio_value],performance_data[portfolio_id],performance_data[[#This Row],[portfolio_id]])</f>
        <v>466328.86</v>
      </c>
    </row>
    <row r="4695" spans="1:8" x14ac:dyDescent="0.3">
      <c r="A4695">
        <v>8069</v>
      </c>
      <c r="B4695" s="1">
        <v>44911</v>
      </c>
      <c r="C4695">
        <v>37142.379999999997</v>
      </c>
      <c r="D4695">
        <v>8.85</v>
      </c>
      <c r="E4695">
        <v>9.34</v>
      </c>
      <c r="F4695">
        <v>200.84</v>
      </c>
      <c r="G4695">
        <v>2998.9</v>
      </c>
      <c r="H4695">
        <f>_xlfn.MAXIFS(performance_data[portfolio_value],performance_data[portfolio_id],performance_data[[#This Row],[portfolio_id]])  -_xlfn.MINIFS(performance_data[portfolio_value],performance_data[portfolio_id],performance_data[[#This Row],[portfolio_id]])</f>
        <v>493005.85000000003</v>
      </c>
    </row>
    <row r="4696" spans="1:8" x14ac:dyDescent="0.3">
      <c r="A4696">
        <v>9353</v>
      </c>
      <c r="B4696" s="1">
        <v>44862</v>
      </c>
      <c r="C4696">
        <v>36772.68</v>
      </c>
      <c r="D4696">
        <v>9.86</v>
      </c>
      <c r="E4696">
        <v>11.34</v>
      </c>
      <c r="F4696">
        <v>8947.76</v>
      </c>
      <c r="G4696">
        <v>9541.93</v>
      </c>
      <c r="H4696">
        <f>_xlfn.MAXIFS(performance_data[portfolio_value],performance_data[portfolio_id],performance_data[[#This Row],[portfolio_id]])  -_xlfn.MINIFS(performance_data[portfolio_value],performance_data[portfolio_id],performance_data[[#This Row],[portfolio_id]])</f>
        <v>468899.83</v>
      </c>
    </row>
    <row r="4697" spans="1:8" x14ac:dyDescent="0.3">
      <c r="A4697">
        <v>4843</v>
      </c>
      <c r="B4697" s="1">
        <v>45163</v>
      </c>
      <c r="C4697">
        <v>36750.81</v>
      </c>
      <c r="D4697">
        <v>18.690000000000001</v>
      </c>
      <c r="E4697">
        <v>16.34</v>
      </c>
      <c r="F4697">
        <v>10491.82</v>
      </c>
      <c r="G4697">
        <v>16014.3</v>
      </c>
      <c r="H4697">
        <f>_xlfn.MAXIFS(performance_data[portfolio_value],performance_data[portfolio_id],performance_data[[#This Row],[portfolio_id]])  -_xlfn.MINIFS(performance_data[portfolio_value],performance_data[portfolio_id],performance_data[[#This Row],[portfolio_id]])</f>
        <v>453583.27999999997</v>
      </c>
    </row>
    <row r="4698" spans="1:8" x14ac:dyDescent="0.3">
      <c r="A4698">
        <v>3112</v>
      </c>
      <c r="B4698" s="1">
        <v>44975</v>
      </c>
      <c r="C4698">
        <v>36650.230000000003</v>
      </c>
      <c r="D4698">
        <v>2.74</v>
      </c>
      <c r="E4698">
        <v>2.4500000000000002</v>
      </c>
      <c r="F4698">
        <v>6143.24</v>
      </c>
      <c r="G4698">
        <v>16463.53</v>
      </c>
      <c r="H4698">
        <f>_xlfn.MAXIFS(performance_data[portfolio_value],performance_data[portfolio_id],performance_data[[#This Row],[portfolio_id]])  -_xlfn.MINIFS(performance_data[portfolio_value],performance_data[portfolio_id],performance_data[[#This Row],[portfolio_id]])</f>
        <v>453894.07</v>
      </c>
    </row>
    <row r="4699" spans="1:8" x14ac:dyDescent="0.3">
      <c r="A4699">
        <v>3938</v>
      </c>
      <c r="B4699" s="1">
        <v>45326</v>
      </c>
      <c r="C4699">
        <v>36648.65</v>
      </c>
      <c r="D4699">
        <v>13.95</v>
      </c>
      <c r="E4699">
        <v>11.9</v>
      </c>
      <c r="F4699">
        <v>9663.39</v>
      </c>
      <c r="G4699">
        <v>9248.66</v>
      </c>
      <c r="H4699">
        <f>_xlfn.MAXIFS(performance_data[portfolio_value],performance_data[portfolio_id],performance_data[[#This Row],[portfolio_id]])  -_xlfn.MINIFS(performance_data[portfolio_value],performance_data[portfolio_id],performance_data[[#This Row],[portfolio_id]])</f>
        <v>478323.07999999996</v>
      </c>
    </row>
    <row r="4700" spans="1:8" x14ac:dyDescent="0.3">
      <c r="A4700">
        <v>8069</v>
      </c>
      <c r="B4700" s="1">
        <v>45183</v>
      </c>
      <c r="C4700">
        <v>36566.69</v>
      </c>
      <c r="D4700">
        <v>9.2200000000000006</v>
      </c>
      <c r="E4700">
        <v>7.7</v>
      </c>
      <c r="F4700">
        <v>17168.22</v>
      </c>
      <c r="G4700">
        <v>8090.21</v>
      </c>
      <c r="H4700">
        <f>_xlfn.MAXIFS(performance_data[portfolio_value],performance_data[portfolio_id],performance_data[[#This Row],[portfolio_id]])  -_xlfn.MINIFS(performance_data[portfolio_value],performance_data[portfolio_id],performance_data[[#This Row],[portfolio_id]])</f>
        <v>493005.85000000003</v>
      </c>
    </row>
    <row r="4701" spans="1:8" x14ac:dyDescent="0.3">
      <c r="A4701">
        <v>1666</v>
      </c>
      <c r="B4701" s="1">
        <v>45316</v>
      </c>
      <c r="C4701">
        <v>36562.97</v>
      </c>
      <c r="D4701">
        <v>2.73</v>
      </c>
      <c r="E4701">
        <v>2.2000000000000002</v>
      </c>
      <c r="F4701">
        <v>6176.87</v>
      </c>
      <c r="G4701">
        <v>9318.7800000000007</v>
      </c>
      <c r="H4701">
        <f>_xlfn.MAXIFS(performance_data[portfolio_value],performance_data[portfolio_id],performance_data[[#This Row],[portfolio_id]])  -_xlfn.MINIFS(performance_data[portfolio_value],performance_data[portfolio_id],performance_data[[#This Row],[portfolio_id]])</f>
        <v>493743.75</v>
      </c>
    </row>
    <row r="4702" spans="1:8" x14ac:dyDescent="0.3">
      <c r="A4702">
        <v>8994</v>
      </c>
      <c r="B4702" s="1">
        <v>45099</v>
      </c>
      <c r="C4702">
        <v>36514.44</v>
      </c>
      <c r="D4702">
        <v>-3.41</v>
      </c>
      <c r="E4702">
        <v>-3.51</v>
      </c>
      <c r="F4702">
        <v>17288.02</v>
      </c>
      <c r="G4702">
        <v>7158.28</v>
      </c>
      <c r="H4702">
        <f>_xlfn.MAXIFS(performance_data[portfolio_value],performance_data[portfolio_id],performance_data[[#This Row],[portfolio_id]])  -_xlfn.MINIFS(performance_data[portfolio_value],performance_data[portfolio_id],performance_data[[#This Row],[portfolio_id]])</f>
        <v>424784.69</v>
      </c>
    </row>
    <row r="4703" spans="1:8" x14ac:dyDescent="0.3">
      <c r="A4703">
        <v>5431</v>
      </c>
      <c r="B4703" s="1">
        <v>45448</v>
      </c>
      <c r="C4703">
        <v>36468.67</v>
      </c>
      <c r="D4703">
        <v>2.63</v>
      </c>
      <c r="E4703">
        <v>2.56</v>
      </c>
      <c r="F4703">
        <v>14397.37</v>
      </c>
      <c r="G4703">
        <v>10105.11</v>
      </c>
      <c r="H4703">
        <f>_xlfn.MAXIFS(performance_data[portfolio_value],performance_data[portfolio_id],performance_data[[#This Row],[portfolio_id]])  -_xlfn.MINIFS(performance_data[portfolio_value],performance_data[portfolio_id],performance_data[[#This Row],[portfolio_id]])</f>
        <v>445849.54</v>
      </c>
    </row>
    <row r="4704" spans="1:8" x14ac:dyDescent="0.3">
      <c r="A4704">
        <v>1029</v>
      </c>
      <c r="B4704" s="1">
        <v>44939</v>
      </c>
      <c r="C4704">
        <v>36386.03</v>
      </c>
      <c r="D4704">
        <v>-5.51</v>
      </c>
      <c r="E4704">
        <v>-5.29</v>
      </c>
      <c r="F4704">
        <v>3988.96</v>
      </c>
      <c r="G4704">
        <v>11749.8</v>
      </c>
      <c r="H4704">
        <f>_xlfn.MAXIFS(performance_data[portfolio_value],performance_data[portfolio_id],performance_data[[#This Row],[portfolio_id]])  -_xlfn.MINIFS(performance_data[portfolio_value],performance_data[portfolio_id],performance_data[[#This Row],[portfolio_id]])</f>
        <v>457051.31000000006</v>
      </c>
    </row>
    <row r="4705" spans="1:8" x14ac:dyDescent="0.3">
      <c r="A4705">
        <v>5136</v>
      </c>
      <c r="B4705" s="1">
        <v>45070</v>
      </c>
      <c r="C4705">
        <v>36187.4</v>
      </c>
      <c r="D4705">
        <v>-9.5299999999999994</v>
      </c>
      <c r="E4705">
        <v>-10.99</v>
      </c>
      <c r="F4705">
        <v>8765.49</v>
      </c>
      <c r="G4705">
        <v>7024.26</v>
      </c>
      <c r="H4705">
        <f>_xlfn.MAXIFS(performance_data[portfolio_value],performance_data[portfolio_id],performance_data[[#This Row],[portfolio_id]])  -_xlfn.MINIFS(performance_data[portfolio_value],performance_data[portfolio_id],performance_data[[#This Row],[portfolio_id]])</f>
        <v>471919.2</v>
      </c>
    </row>
    <row r="4706" spans="1:8" x14ac:dyDescent="0.3">
      <c r="A4706">
        <v>7159</v>
      </c>
      <c r="B4706" s="1">
        <v>44887</v>
      </c>
      <c r="C4706">
        <v>35944.129999999997</v>
      </c>
      <c r="D4706">
        <v>-4.8899999999999997</v>
      </c>
      <c r="E4706">
        <v>-5.0199999999999996</v>
      </c>
      <c r="F4706">
        <v>5278.25</v>
      </c>
      <c r="G4706">
        <v>874.05</v>
      </c>
      <c r="H4706">
        <f>_xlfn.MAXIFS(performance_data[portfolio_value],performance_data[portfolio_id],performance_data[[#This Row],[portfolio_id]])  -_xlfn.MINIFS(performance_data[portfolio_value],performance_data[portfolio_id],performance_data[[#This Row],[portfolio_id]])</f>
        <v>475159.84</v>
      </c>
    </row>
    <row r="4707" spans="1:8" x14ac:dyDescent="0.3">
      <c r="A4707">
        <v>4843</v>
      </c>
      <c r="B4707" s="1">
        <v>45533</v>
      </c>
      <c r="C4707">
        <v>35873.15</v>
      </c>
      <c r="D4707">
        <v>-7.36</v>
      </c>
      <c r="E4707">
        <v>-6.09</v>
      </c>
      <c r="F4707">
        <v>12734.38</v>
      </c>
      <c r="G4707">
        <v>621.75</v>
      </c>
      <c r="H4707">
        <f>_xlfn.MAXIFS(performance_data[portfolio_value],performance_data[portfolio_id],performance_data[[#This Row],[portfolio_id]])  -_xlfn.MINIFS(performance_data[portfolio_value],performance_data[portfolio_id],performance_data[[#This Row],[portfolio_id]])</f>
        <v>453583.27999999997</v>
      </c>
    </row>
    <row r="4708" spans="1:8" x14ac:dyDescent="0.3">
      <c r="A4708">
        <v>3112</v>
      </c>
      <c r="B4708" s="1">
        <v>45472</v>
      </c>
      <c r="C4708">
        <v>35872.379999999997</v>
      </c>
      <c r="D4708">
        <v>1.72</v>
      </c>
      <c r="E4708">
        <v>1.84</v>
      </c>
      <c r="F4708">
        <v>19960.97</v>
      </c>
      <c r="G4708">
        <v>16829.22</v>
      </c>
      <c r="H4708">
        <f>_xlfn.MAXIFS(performance_data[portfolio_value],performance_data[portfolio_id],performance_data[[#This Row],[portfolio_id]])  -_xlfn.MINIFS(performance_data[portfolio_value],performance_data[portfolio_id],performance_data[[#This Row],[portfolio_id]])</f>
        <v>453894.07</v>
      </c>
    </row>
    <row r="4709" spans="1:8" x14ac:dyDescent="0.3">
      <c r="A4709">
        <v>3112</v>
      </c>
      <c r="B4709" s="1">
        <v>45550</v>
      </c>
      <c r="C4709">
        <v>35830.769999999997</v>
      </c>
      <c r="D4709">
        <v>3.14</v>
      </c>
      <c r="E4709">
        <v>3.45</v>
      </c>
      <c r="F4709">
        <v>12414.45</v>
      </c>
      <c r="G4709">
        <v>8800.94</v>
      </c>
      <c r="H4709">
        <f>_xlfn.MAXIFS(performance_data[portfolio_value],performance_data[portfolio_id],performance_data[[#This Row],[portfolio_id]])  -_xlfn.MINIFS(performance_data[portfolio_value],performance_data[portfolio_id],performance_data[[#This Row],[portfolio_id]])</f>
        <v>453894.07</v>
      </c>
    </row>
    <row r="4710" spans="1:8" x14ac:dyDescent="0.3">
      <c r="A4710">
        <v>7270</v>
      </c>
      <c r="B4710" s="1">
        <v>44942</v>
      </c>
      <c r="C4710">
        <v>35789.949999999997</v>
      </c>
      <c r="D4710">
        <v>-3.61</v>
      </c>
      <c r="E4710">
        <v>-3.86</v>
      </c>
      <c r="F4710">
        <v>12701.99</v>
      </c>
      <c r="G4710">
        <v>7395.46</v>
      </c>
      <c r="H4710">
        <f>_xlfn.MAXIFS(performance_data[portfolio_value],performance_data[portfolio_id],performance_data[[#This Row],[portfolio_id]])  -_xlfn.MINIFS(performance_data[portfolio_value],performance_data[portfolio_id],performance_data[[#This Row],[portfolio_id]])</f>
        <v>455750.86000000004</v>
      </c>
    </row>
    <row r="4711" spans="1:8" x14ac:dyDescent="0.3">
      <c r="A4711">
        <v>2055</v>
      </c>
      <c r="B4711" s="1">
        <v>45319</v>
      </c>
      <c r="C4711">
        <v>35764.120000000003</v>
      </c>
      <c r="D4711">
        <v>12.38</v>
      </c>
      <c r="E4711">
        <v>9.94</v>
      </c>
      <c r="F4711">
        <v>413.9</v>
      </c>
      <c r="G4711">
        <v>13407.94</v>
      </c>
      <c r="H4711">
        <f>_xlfn.MAXIFS(performance_data[portfolio_value],performance_data[portfolio_id],performance_data[[#This Row],[portfolio_id]])  -_xlfn.MINIFS(performance_data[portfolio_value],performance_data[portfolio_id],performance_data[[#This Row],[portfolio_id]])</f>
        <v>480568.31</v>
      </c>
    </row>
    <row r="4712" spans="1:8" x14ac:dyDescent="0.3">
      <c r="A4712">
        <v>3877</v>
      </c>
      <c r="B4712" s="1">
        <v>44831</v>
      </c>
      <c r="C4712">
        <v>35349.089999999997</v>
      </c>
      <c r="D4712">
        <v>-8.74</v>
      </c>
      <c r="E4712">
        <v>-8.9499999999999993</v>
      </c>
      <c r="F4712">
        <v>12079.76</v>
      </c>
      <c r="G4712">
        <v>18312</v>
      </c>
      <c r="H4712">
        <f>_xlfn.MAXIFS(performance_data[portfolio_value],performance_data[portfolio_id],performance_data[[#This Row],[portfolio_id]])  -_xlfn.MINIFS(performance_data[portfolio_value],performance_data[portfolio_id],performance_data[[#This Row],[portfolio_id]])</f>
        <v>437292.56999999995</v>
      </c>
    </row>
    <row r="4713" spans="1:8" x14ac:dyDescent="0.3">
      <c r="A4713">
        <v>2183</v>
      </c>
      <c r="B4713" s="1">
        <v>44915</v>
      </c>
      <c r="C4713">
        <v>35173.019999999997</v>
      </c>
      <c r="D4713">
        <v>3.59</v>
      </c>
      <c r="E4713">
        <v>3.03</v>
      </c>
      <c r="F4713">
        <v>18842.599999999999</v>
      </c>
      <c r="G4713">
        <v>15689.97</v>
      </c>
      <c r="H4713">
        <f>_xlfn.MAXIFS(performance_data[portfolio_value],performance_data[portfolio_id],performance_data[[#This Row],[portfolio_id]])  -_xlfn.MINIFS(performance_data[portfolio_value],performance_data[portfolio_id],performance_data[[#This Row],[portfolio_id]])</f>
        <v>475880.52</v>
      </c>
    </row>
    <row r="4714" spans="1:8" x14ac:dyDescent="0.3">
      <c r="A4714">
        <v>8907</v>
      </c>
      <c r="B4714" s="1">
        <v>45127</v>
      </c>
      <c r="C4714">
        <v>35030.15</v>
      </c>
      <c r="D4714">
        <v>-7.88</v>
      </c>
      <c r="E4714">
        <v>-6.69</v>
      </c>
      <c r="F4714">
        <v>18710.79</v>
      </c>
      <c r="G4714">
        <v>5194.8500000000004</v>
      </c>
      <c r="H4714">
        <f>_xlfn.MAXIFS(performance_data[portfolio_value],performance_data[portfolio_id],performance_data[[#This Row],[portfolio_id]])  -_xlfn.MINIFS(performance_data[portfolio_value],performance_data[portfolio_id],performance_data[[#This Row],[portfolio_id]])</f>
        <v>482589.74</v>
      </c>
    </row>
    <row r="4715" spans="1:8" x14ac:dyDescent="0.3">
      <c r="A4715">
        <v>3758</v>
      </c>
      <c r="B4715" s="1">
        <v>45512</v>
      </c>
      <c r="C4715">
        <v>35013.050000000003</v>
      </c>
      <c r="D4715">
        <v>14.03</v>
      </c>
      <c r="E4715">
        <v>14.77</v>
      </c>
      <c r="F4715">
        <v>18565.439999999999</v>
      </c>
      <c r="G4715">
        <v>8183.57</v>
      </c>
      <c r="H4715">
        <f>_xlfn.MAXIFS(performance_data[portfolio_value],performance_data[portfolio_id],performance_data[[#This Row],[portfolio_id]])  -_xlfn.MINIFS(performance_data[portfolio_value],performance_data[portfolio_id],performance_data[[#This Row],[portfolio_id]])</f>
        <v>492828.58</v>
      </c>
    </row>
    <row r="4716" spans="1:8" x14ac:dyDescent="0.3">
      <c r="A4716">
        <v>2235</v>
      </c>
      <c r="B4716" s="1">
        <v>45193</v>
      </c>
      <c r="C4716">
        <v>34855.89</v>
      </c>
      <c r="D4716">
        <v>-4.3099999999999996</v>
      </c>
      <c r="E4716">
        <v>-3.46</v>
      </c>
      <c r="F4716">
        <v>7281.8</v>
      </c>
      <c r="G4716">
        <v>14924.74</v>
      </c>
      <c r="H4716">
        <f>_xlfn.MAXIFS(performance_data[portfolio_value],performance_data[portfolio_id],performance_data[[#This Row],[portfolio_id]])  -_xlfn.MINIFS(performance_data[portfolio_value],performance_data[portfolio_id],performance_data[[#This Row],[portfolio_id]])</f>
        <v>474352.65</v>
      </c>
    </row>
    <row r="4717" spans="1:8" x14ac:dyDescent="0.3">
      <c r="A4717">
        <v>7265</v>
      </c>
      <c r="B4717" s="1">
        <v>45074</v>
      </c>
      <c r="C4717">
        <v>34471.629999999997</v>
      </c>
      <c r="D4717">
        <v>5.98</v>
      </c>
      <c r="E4717">
        <v>5.32</v>
      </c>
      <c r="F4717">
        <v>19292.88</v>
      </c>
      <c r="G4717">
        <v>91.7</v>
      </c>
      <c r="H4717">
        <f>_xlfn.MAXIFS(performance_data[portfolio_value],performance_data[portfolio_id],performance_data[[#This Row],[portfolio_id]])  -_xlfn.MINIFS(performance_data[portfolio_value],performance_data[portfolio_id],performance_data[[#This Row],[portfolio_id]])</f>
        <v>460611.42</v>
      </c>
    </row>
    <row r="4718" spans="1:8" x14ac:dyDescent="0.3">
      <c r="A4718">
        <v>2461</v>
      </c>
      <c r="B4718" s="1">
        <v>45196</v>
      </c>
      <c r="C4718">
        <v>34454.49</v>
      </c>
      <c r="D4718">
        <v>7.4</v>
      </c>
      <c r="E4718">
        <v>8.31</v>
      </c>
      <c r="F4718">
        <v>4052.14</v>
      </c>
      <c r="G4718">
        <v>8800.1200000000008</v>
      </c>
      <c r="H4718">
        <f>_xlfn.MAXIFS(performance_data[portfolio_value],performance_data[portfolio_id],performance_data[[#This Row],[portfolio_id]])  -_xlfn.MINIFS(performance_data[portfolio_value],performance_data[portfolio_id],performance_data[[#This Row],[portfolio_id]])</f>
        <v>479062.15</v>
      </c>
    </row>
    <row r="4719" spans="1:8" x14ac:dyDescent="0.3">
      <c r="A4719">
        <v>1932</v>
      </c>
      <c r="B4719" s="1">
        <v>45208</v>
      </c>
      <c r="C4719">
        <v>34173.9</v>
      </c>
      <c r="D4719">
        <v>-4.91</v>
      </c>
      <c r="E4719">
        <v>-4.66</v>
      </c>
      <c r="F4719">
        <v>13244.78</v>
      </c>
      <c r="G4719">
        <v>11172.92</v>
      </c>
      <c r="H4719">
        <f>_xlfn.MAXIFS(performance_data[portfolio_value],performance_data[portfolio_id],performance_data[[#This Row],[portfolio_id]])  -_xlfn.MINIFS(performance_data[portfolio_value],performance_data[portfolio_id],performance_data[[#This Row],[portfolio_id]])</f>
        <v>436132.11000000004</v>
      </c>
    </row>
    <row r="4720" spans="1:8" x14ac:dyDescent="0.3">
      <c r="A4720">
        <v>6263</v>
      </c>
      <c r="B4720" s="1">
        <v>45020</v>
      </c>
      <c r="C4720">
        <v>34100.120000000003</v>
      </c>
      <c r="D4720">
        <v>0.66</v>
      </c>
      <c r="E4720">
        <v>0.6</v>
      </c>
      <c r="F4720">
        <v>12838.85</v>
      </c>
      <c r="G4720">
        <v>13687.49</v>
      </c>
      <c r="H4720">
        <f>_xlfn.MAXIFS(performance_data[portfolio_value],performance_data[portfolio_id],performance_data[[#This Row],[portfolio_id]])  -_xlfn.MINIFS(performance_data[portfolio_value],performance_data[portfolio_id],performance_data[[#This Row],[portfolio_id]])</f>
        <v>474822.41</v>
      </c>
    </row>
    <row r="4721" spans="1:8" x14ac:dyDescent="0.3">
      <c r="A4721">
        <v>3112</v>
      </c>
      <c r="B4721" s="1">
        <v>45202</v>
      </c>
      <c r="C4721">
        <v>34076.93</v>
      </c>
      <c r="D4721">
        <v>9.07</v>
      </c>
      <c r="E4721">
        <v>9.3800000000000008</v>
      </c>
      <c r="F4721">
        <v>6681.57</v>
      </c>
      <c r="G4721">
        <v>4114.0200000000004</v>
      </c>
      <c r="H4721">
        <f>_xlfn.MAXIFS(performance_data[portfolio_value],performance_data[portfolio_id],performance_data[[#This Row],[portfolio_id]])  -_xlfn.MINIFS(performance_data[portfolio_value],performance_data[portfolio_id],performance_data[[#This Row],[portfolio_id]])</f>
        <v>453894.07</v>
      </c>
    </row>
    <row r="4722" spans="1:8" x14ac:dyDescent="0.3">
      <c r="A4722">
        <v>4877</v>
      </c>
      <c r="B4722" s="1">
        <v>45403</v>
      </c>
      <c r="C4722">
        <v>34065.879999999997</v>
      </c>
      <c r="D4722">
        <v>-6.96</v>
      </c>
      <c r="E4722">
        <v>-6.79</v>
      </c>
      <c r="F4722">
        <v>16446.3</v>
      </c>
      <c r="G4722">
        <v>2350.09</v>
      </c>
      <c r="H4722">
        <f>_xlfn.MAXIFS(performance_data[portfolio_value],performance_data[portfolio_id],performance_data[[#This Row],[portfolio_id]])  -_xlfn.MINIFS(performance_data[portfolio_value],performance_data[portfolio_id],performance_data[[#This Row],[portfolio_id]])</f>
        <v>463210.19</v>
      </c>
    </row>
    <row r="4723" spans="1:8" x14ac:dyDescent="0.3">
      <c r="A4723">
        <v>2525</v>
      </c>
      <c r="B4723" s="1">
        <v>45362</v>
      </c>
      <c r="C4723">
        <v>33941.58</v>
      </c>
      <c r="D4723">
        <v>12.4</v>
      </c>
      <c r="E4723">
        <v>13.5</v>
      </c>
      <c r="F4723">
        <v>6789.29</v>
      </c>
      <c r="G4723">
        <v>13590.15</v>
      </c>
      <c r="H4723">
        <f>_xlfn.MAXIFS(performance_data[portfolio_value],performance_data[portfolio_id],performance_data[[#This Row],[portfolio_id]])  -_xlfn.MINIFS(performance_data[portfolio_value],performance_data[portfolio_id],performance_data[[#This Row],[portfolio_id]])</f>
        <v>487382.06</v>
      </c>
    </row>
    <row r="4724" spans="1:8" x14ac:dyDescent="0.3">
      <c r="A4724">
        <v>2363</v>
      </c>
      <c r="B4724" s="1">
        <v>45094</v>
      </c>
      <c r="C4724">
        <v>33839.74</v>
      </c>
      <c r="D4724">
        <v>-3.19</v>
      </c>
      <c r="E4724">
        <v>-3.71</v>
      </c>
      <c r="F4724">
        <v>5033.16</v>
      </c>
      <c r="G4724">
        <v>15708.01</v>
      </c>
      <c r="H4724">
        <f>_xlfn.MAXIFS(performance_data[portfolio_value],performance_data[portfolio_id],performance_data[[#This Row],[portfolio_id]])  -_xlfn.MINIFS(performance_data[portfolio_value],performance_data[portfolio_id],performance_data[[#This Row],[portfolio_id]])</f>
        <v>480183.11000000004</v>
      </c>
    </row>
    <row r="4725" spans="1:8" x14ac:dyDescent="0.3">
      <c r="A4725">
        <v>9353</v>
      </c>
      <c r="B4725" s="1">
        <v>45432</v>
      </c>
      <c r="C4725">
        <v>33632.519999999997</v>
      </c>
      <c r="D4725">
        <v>-5.8</v>
      </c>
      <c r="E4725">
        <v>-5.4</v>
      </c>
      <c r="F4725">
        <v>10318.11</v>
      </c>
      <c r="G4725">
        <v>7006.58</v>
      </c>
      <c r="H4725">
        <f>_xlfn.MAXIFS(performance_data[portfolio_value],performance_data[portfolio_id],performance_data[[#This Row],[portfolio_id]])  -_xlfn.MINIFS(performance_data[portfolio_value],performance_data[portfolio_id],performance_data[[#This Row],[portfolio_id]])</f>
        <v>468899.83</v>
      </c>
    </row>
    <row r="4726" spans="1:8" x14ac:dyDescent="0.3">
      <c r="A4726">
        <v>5646</v>
      </c>
      <c r="B4726" s="1">
        <v>45445</v>
      </c>
      <c r="C4726">
        <v>33600.14</v>
      </c>
      <c r="D4726">
        <v>7.25</v>
      </c>
      <c r="E4726">
        <v>8.18</v>
      </c>
      <c r="F4726">
        <v>10837.43</v>
      </c>
      <c r="G4726">
        <v>3582.36</v>
      </c>
      <c r="H4726">
        <f>_xlfn.MAXIFS(performance_data[portfolio_value],performance_data[portfolio_id],performance_data[[#This Row],[portfolio_id]])  -_xlfn.MINIFS(performance_data[portfolio_value],performance_data[portfolio_id],performance_data[[#This Row],[portfolio_id]])</f>
        <v>470901.14</v>
      </c>
    </row>
    <row r="4727" spans="1:8" x14ac:dyDescent="0.3">
      <c r="A4727">
        <v>9566</v>
      </c>
      <c r="B4727" s="1">
        <v>44912</v>
      </c>
      <c r="C4727">
        <v>33583.81</v>
      </c>
      <c r="D4727">
        <v>-4.24</v>
      </c>
      <c r="E4727">
        <v>-4.46</v>
      </c>
      <c r="F4727">
        <v>9308.34</v>
      </c>
      <c r="G4727">
        <v>10250.49</v>
      </c>
      <c r="H4727">
        <f>_xlfn.MAXIFS(performance_data[portfolio_value],performance_data[portfolio_id],performance_data[[#This Row],[portfolio_id]])  -_xlfn.MINIFS(performance_data[portfolio_value],performance_data[portfolio_id],performance_data[[#This Row],[portfolio_id]])</f>
        <v>453376.16</v>
      </c>
    </row>
    <row r="4728" spans="1:8" x14ac:dyDescent="0.3">
      <c r="A4728">
        <v>9656</v>
      </c>
      <c r="B4728" s="1">
        <v>45059</v>
      </c>
      <c r="C4728">
        <v>33396.14</v>
      </c>
      <c r="D4728">
        <v>-9.3699999999999992</v>
      </c>
      <c r="E4728">
        <v>-10.49</v>
      </c>
      <c r="F4728">
        <v>5808.84</v>
      </c>
      <c r="G4728">
        <v>8276.31</v>
      </c>
      <c r="H4728">
        <f>_xlfn.MAXIFS(performance_data[portfolio_value],performance_data[portfolio_id],performance_data[[#This Row],[portfolio_id]])  -_xlfn.MINIFS(performance_data[portfolio_value],performance_data[portfolio_id],performance_data[[#This Row],[portfolio_id]])</f>
        <v>453690.11</v>
      </c>
    </row>
    <row r="4729" spans="1:8" x14ac:dyDescent="0.3">
      <c r="A4729">
        <v>4119</v>
      </c>
      <c r="B4729" s="1">
        <v>45466</v>
      </c>
      <c r="C4729">
        <v>33295.71</v>
      </c>
      <c r="D4729">
        <v>-7.73</v>
      </c>
      <c r="E4729">
        <v>-7.87</v>
      </c>
      <c r="F4729">
        <v>12523.58</v>
      </c>
      <c r="G4729">
        <v>15540.2</v>
      </c>
      <c r="H4729">
        <f>_xlfn.MAXIFS(performance_data[portfolio_value],performance_data[portfolio_id],performance_data[[#This Row],[portfolio_id]])  -_xlfn.MINIFS(performance_data[portfolio_value],performance_data[portfolio_id],performance_data[[#This Row],[portfolio_id]])</f>
        <v>478103.85000000003</v>
      </c>
    </row>
    <row r="4730" spans="1:8" x14ac:dyDescent="0.3">
      <c r="A4730">
        <v>4862</v>
      </c>
      <c r="B4730" s="1">
        <v>45548</v>
      </c>
      <c r="C4730">
        <v>33175.46</v>
      </c>
      <c r="D4730">
        <v>12.62</v>
      </c>
      <c r="E4730">
        <v>12.03</v>
      </c>
      <c r="F4730">
        <v>13999.25</v>
      </c>
      <c r="G4730">
        <v>5707.43</v>
      </c>
      <c r="H4730">
        <f>_xlfn.MAXIFS(performance_data[portfolio_value],performance_data[portfolio_id],performance_data[[#This Row],[portfolio_id]])  -_xlfn.MINIFS(performance_data[portfolio_value],performance_data[portfolio_id],performance_data[[#This Row],[portfolio_id]])</f>
        <v>473464.66000000003</v>
      </c>
    </row>
    <row r="4731" spans="1:8" x14ac:dyDescent="0.3">
      <c r="A4731">
        <v>4157</v>
      </c>
      <c r="B4731" s="1">
        <v>45366</v>
      </c>
      <c r="C4731">
        <v>33163.79</v>
      </c>
      <c r="D4731">
        <v>2.52</v>
      </c>
      <c r="E4731">
        <v>2.37</v>
      </c>
      <c r="F4731">
        <v>2851.78</v>
      </c>
      <c r="G4731">
        <v>10723.63</v>
      </c>
      <c r="H4731">
        <f>_xlfn.MAXIFS(performance_data[portfolio_value],performance_data[portfolio_id],performance_data[[#This Row],[portfolio_id]])  -_xlfn.MINIFS(performance_data[portfolio_value],performance_data[portfolio_id],performance_data[[#This Row],[portfolio_id]])</f>
        <v>463407.92000000004</v>
      </c>
    </row>
    <row r="4732" spans="1:8" x14ac:dyDescent="0.3">
      <c r="A4732">
        <v>9983</v>
      </c>
      <c r="B4732" s="1">
        <v>45113</v>
      </c>
      <c r="C4732">
        <v>32974.21</v>
      </c>
      <c r="D4732">
        <v>5.95</v>
      </c>
      <c r="E4732">
        <v>6.1</v>
      </c>
      <c r="F4732">
        <v>7732.59</v>
      </c>
      <c r="G4732">
        <v>2384.36</v>
      </c>
      <c r="H4732">
        <f>_xlfn.MAXIFS(performance_data[portfolio_value],performance_data[portfolio_id],performance_data[[#This Row],[portfolio_id]])  -_xlfn.MINIFS(performance_data[portfolio_value],performance_data[portfolio_id],performance_data[[#This Row],[portfolio_id]])</f>
        <v>475948.09</v>
      </c>
    </row>
    <row r="4733" spans="1:8" x14ac:dyDescent="0.3">
      <c r="A4733">
        <v>1475</v>
      </c>
      <c r="B4733" s="1">
        <v>45448</v>
      </c>
      <c r="C4733">
        <v>32661.87</v>
      </c>
      <c r="D4733">
        <v>-2.5299999999999998</v>
      </c>
      <c r="E4733">
        <v>-2.5099999999999998</v>
      </c>
      <c r="F4733">
        <v>16778.169999999998</v>
      </c>
      <c r="G4733">
        <v>11207.86</v>
      </c>
      <c r="H4733">
        <f>_xlfn.MAXIFS(performance_data[portfolio_value],performance_data[portfolio_id],performance_data[[#This Row],[portfolio_id]])  -_xlfn.MINIFS(performance_data[portfolio_value],performance_data[portfolio_id],performance_data[[#This Row],[portfolio_id]])</f>
        <v>429460.27</v>
      </c>
    </row>
    <row r="4734" spans="1:8" x14ac:dyDescent="0.3">
      <c r="A4734">
        <v>5541</v>
      </c>
      <c r="B4734" s="1">
        <v>44990</v>
      </c>
      <c r="C4734">
        <v>32512.54</v>
      </c>
      <c r="D4734">
        <v>13.89</v>
      </c>
      <c r="E4734">
        <v>12.29</v>
      </c>
      <c r="F4734">
        <v>3903.43</v>
      </c>
      <c r="G4734">
        <v>2865.99</v>
      </c>
      <c r="H4734">
        <f>_xlfn.MAXIFS(performance_data[portfolio_value],performance_data[portfolio_id],performance_data[[#This Row],[portfolio_id]])  -_xlfn.MINIFS(performance_data[portfolio_value],performance_data[portfolio_id],performance_data[[#This Row],[portfolio_id]])</f>
        <v>428828.67</v>
      </c>
    </row>
    <row r="4735" spans="1:8" x14ac:dyDescent="0.3">
      <c r="A4735">
        <v>7270</v>
      </c>
      <c r="B4735" s="1">
        <v>45389</v>
      </c>
      <c r="C4735">
        <v>32395.89</v>
      </c>
      <c r="D4735">
        <v>0.81</v>
      </c>
      <c r="E4735">
        <v>0.78</v>
      </c>
      <c r="F4735">
        <v>8717.06</v>
      </c>
      <c r="G4735">
        <v>2450.6</v>
      </c>
      <c r="H4735">
        <f>_xlfn.MAXIFS(performance_data[portfolio_value],performance_data[portfolio_id],performance_data[[#This Row],[portfolio_id]])  -_xlfn.MINIFS(performance_data[portfolio_value],performance_data[portfolio_id],performance_data[[#This Row],[portfolio_id]])</f>
        <v>455750.86000000004</v>
      </c>
    </row>
    <row r="4736" spans="1:8" x14ac:dyDescent="0.3">
      <c r="A4736">
        <v>1787</v>
      </c>
      <c r="B4736" s="1">
        <v>45087</v>
      </c>
      <c r="C4736">
        <v>32388.44</v>
      </c>
      <c r="D4736">
        <v>-9.9600000000000009</v>
      </c>
      <c r="E4736">
        <v>-10.17</v>
      </c>
      <c r="F4736">
        <v>9204.33</v>
      </c>
      <c r="G4736">
        <v>3587.57</v>
      </c>
      <c r="H4736">
        <f>_xlfn.MAXIFS(performance_data[portfolio_value],performance_data[portfolio_id],performance_data[[#This Row],[portfolio_id]])  -_xlfn.MINIFS(performance_data[portfolio_value],performance_data[portfolio_id],performance_data[[#This Row],[portfolio_id]])</f>
        <v>436386.18</v>
      </c>
    </row>
    <row r="4737" spans="1:8" x14ac:dyDescent="0.3">
      <c r="A4737">
        <v>8156</v>
      </c>
      <c r="B4737" s="1">
        <v>45416</v>
      </c>
      <c r="C4737">
        <v>32379.88</v>
      </c>
      <c r="D4737">
        <v>-2.86</v>
      </c>
      <c r="E4737">
        <v>-3.09</v>
      </c>
      <c r="F4737">
        <v>10711.3</v>
      </c>
      <c r="G4737">
        <v>3920.24</v>
      </c>
      <c r="H4737">
        <f>_xlfn.MAXIFS(performance_data[portfolio_value],performance_data[portfolio_id],performance_data[[#This Row],[portfolio_id]])  -_xlfn.MINIFS(performance_data[portfolio_value],performance_data[portfolio_id],performance_data[[#This Row],[portfolio_id]])</f>
        <v>428305.74</v>
      </c>
    </row>
    <row r="4738" spans="1:8" x14ac:dyDescent="0.3">
      <c r="A4738">
        <v>5264</v>
      </c>
      <c r="B4738" s="1">
        <v>45181</v>
      </c>
      <c r="C4738">
        <v>32328.240000000002</v>
      </c>
      <c r="D4738">
        <v>-1.91</v>
      </c>
      <c r="E4738">
        <v>-1.75</v>
      </c>
      <c r="F4738">
        <v>7581.69</v>
      </c>
      <c r="G4738">
        <v>2328.31</v>
      </c>
      <c r="H4738">
        <f>_xlfn.MAXIFS(performance_data[portfolio_value],performance_data[portfolio_id],performance_data[[#This Row],[portfolio_id]])  -_xlfn.MINIFS(performance_data[portfolio_value],performance_data[portfolio_id],performance_data[[#This Row],[portfolio_id]])</f>
        <v>488077.94</v>
      </c>
    </row>
    <row r="4739" spans="1:8" x14ac:dyDescent="0.3">
      <c r="A4739">
        <v>4355</v>
      </c>
      <c r="B4739" s="1">
        <v>45029</v>
      </c>
      <c r="C4739">
        <v>32264.91</v>
      </c>
      <c r="D4739">
        <v>-5.03</v>
      </c>
      <c r="E4739">
        <v>-5.14</v>
      </c>
      <c r="F4739">
        <v>13014.6</v>
      </c>
      <c r="G4739">
        <v>8021.72</v>
      </c>
      <c r="H4739">
        <f>_xlfn.MAXIFS(performance_data[portfolio_value],performance_data[portfolio_id],performance_data[[#This Row],[portfolio_id]])  -_xlfn.MINIFS(performance_data[portfolio_value],performance_data[portfolio_id],performance_data[[#This Row],[portfolio_id]])</f>
        <v>490384.75999999995</v>
      </c>
    </row>
    <row r="4740" spans="1:8" x14ac:dyDescent="0.3">
      <c r="A4740">
        <v>4007</v>
      </c>
      <c r="B4740" s="1">
        <v>44931</v>
      </c>
      <c r="C4740">
        <v>32218.97</v>
      </c>
      <c r="D4740">
        <v>8.82</v>
      </c>
      <c r="E4740">
        <v>10.53</v>
      </c>
      <c r="F4740">
        <v>10135.15</v>
      </c>
      <c r="G4740">
        <v>16209</v>
      </c>
      <c r="H4740">
        <f>_xlfn.MAXIFS(performance_data[portfolio_value],performance_data[portfolio_id],performance_data[[#This Row],[portfolio_id]])  -_xlfn.MINIFS(performance_data[portfolio_value],performance_data[portfolio_id],performance_data[[#This Row],[portfolio_id]])</f>
        <v>476899.14999999997</v>
      </c>
    </row>
    <row r="4741" spans="1:8" x14ac:dyDescent="0.3">
      <c r="A4741">
        <v>6661</v>
      </c>
      <c r="B4741" s="1">
        <v>44876</v>
      </c>
      <c r="C4741">
        <v>32106.54</v>
      </c>
      <c r="D4741">
        <v>19.63</v>
      </c>
      <c r="E4741">
        <v>16.72</v>
      </c>
      <c r="F4741">
        <v>1688.56</v>
      </c>
      <c r="G4741">
        <v>14833.84</v>
      </c>
      <c r="H4741">
        <f>_xlfn.MAXIFS(performance_data[portfolio_value],performance_data[portfolio_id],performance_data[[#This Row],[portfolio_id]])  -_xlfn.MINIFS(performance_data[portfolio_value],performance_data[portfolio_id],performance_data[[#This Row],[portfolio_id]])</f>
        <v>461216.61000000004</v>
      </c>
    </row>
    <row r="4742" spans="1:8" x14ac:dyDescent="0.3">
      <c r="A4742">
        <v>7581</v>
      </c>
      <c r="B4742" s="1">
        <v>45462</v>
      </c>
      <c r="C4742">
        <v>32033.98</v>
      </c>
      <c r="D4742">
        <v>0.28999999999999998</v>
      </c>
      <c r="E4742">
        <v>0.25</v>
      </c>
      <c r="F4742">
        <v>17552.599999999999</v>
      </c>
      <c r="G4742">
        <v>15949.24</v>
      </c>
      <c r="H4742">
        <f>_xlfn.MAXIFS(performance_data[portfolio_value],performance_data[portfolio_id],performance_data[[#This Row],[portfolio_id]])  -_xlfn.MINIFS(performance_data[portfolio_value],performance_data[portfolio_id],performance_data[[#This Row],[portfolio_id]])</f>
        <v>487536.22</v>
      </c>
    </row>
    <row r="4743" spans="1:8" x14ac:dyDescent="0.3">
      <c r="A4743">
        <v>8032</v>
      </c>
      <c r="B4743" s="1">
        <v>44946</v>
      </c>
      <c r="C4743">
        <v>31972.63</v>
      </c>
      <c r="D4743">
        <v>17.18</v>
      </c>
      <c r="E4743">
        <v>15.95</v>
      </c>
      <c r="F4743">
        <v>11600.95</v>
      </c>
      <c r="G4743">
        <v>19757.04</v>
      </c>
      <c r="H4743">
        <f>_xlfn.MAXIFS(performance_data[portfolio_value],performance_data[portfolio_id],performance_data[[#This Row],[portfolio_id]])  -_xlfn.MINIFS(performance_data[portfolio_value],performance_data[portfolio_id],performance_data[[#This Row],[portfolio_id]])</f>
        <v>484805.46</v>
      </c>
    </row>
    <row r="4744" spans="1:8" x14ac:dyDescent="0.3">
      <c r="A4744">
        <v>6661</v>
      </c>
      <c r="B4744" s="1">
        <v>44951</v>
      </c>
      <c r="C4744">
        <v>31928.66</v>
      </c>
      <c r="D4744">
        <v>14.97</v>
      </c>
      <c r="E4744">
        <v>15.09</v>
      </c>
      <c r="F4744">
        <v>7842.51</v>
      </c>
      <c r="G4744">
        <v>14046.83</v>
      </c>
      <c r="H4744">
        <f>_xlfn.MAXIFS(performance_data[portfolio_value],performance_data[portfolio_id],performance_data[[#This Row],[portfolio_id]])  -_xlfn.MINIFS(performance_data[portfolio_value],performance_data[portfolio_id],performance_data[[#This Row],[portfolio_id]])</f>
        <v>461216.61000000004</v>
      </c>
    </row>
    <row r="4745" spans="1:8" x14ac:dyDescent="0.3">
      <c r="A4745">
        <v>4007</v>
      </c>
      <c r="B4745" s="1">
        <v>45088</v>
      </c>
      <c r="C4745">
        <v>31709.78</v>
      </c>
      <c r="D4745">
        <v>18.46</v>
      </c>
      <c r="E4745">
        <v>22.12</v>
      </c>
      <c r="F4745">
        <v>19415.05</v>
      </c>
      <c r="G4745">
        <v>19737.169999999998</v>
      </c>
      <c r="H4745">
        <f>_xlfn.MAXIFS(performance_data[portfolio_value],performance_data[portfolio_id],performance_data[[#This Row],[portfolio_id]])  -_xlfn.MINIFS(performance_data[portfolio_value],performance_data[portfolio_id],performance_data[[#This Row],[portfolio_id]])</f>
        <v>476899.14999999997</v>
      </c>
    </row>
    <row r="4746" spans="1:8" x14ac:dyDescent="0.3">
      <c r="A4746">
        <v>7270</v>
      </c>
      <c r="B4746" s="1">
        <v>45416</v>
      </c>
      <c r="C4746">
        <v>31703.75</v>
      </c>
      <c r="D4746">
        <v>-5.53</v>
      </c>
      <c r="E4746">
        <v>-6.28</v>
      </c>
      <c r="F4746">
        <v>10157.280000000001</v>
      </c>
      <c r="G4746">
        <v>1345.71</v>
      </c>
      <c r="H4746">
        <f>_xlfn.MAXIFS(performance_data[portfolio_value],performance_data[portfolio_id],performance_data[[#This Row],[portfolio_id]])  -_xlfn.MINIFS(performance_data[portfolio_value],performance_data[portfolio_id],performance_data[[#This Row],[portfolio_id]])</f>
        <v>455750.86000000004</v>
      </c>
    </row>
    <row r="4747" spans="1:8" x14ac:dyDescent="0.3">
      <c r="A4747">
        <v>8503</v>
      </c>
      <c r="B4747" s="1">
        <v>45190</v>
      </c>
      <c r="C4747">
        <v>31698.66</v>
      </c>
      <c r="D4747">
        <v>-1.33</v>
      </c>
      <c r="E4747">
        <v>-1.51</v>
      </c>
      <c r="F4747">
        <v>12285.89</v>
      </c>
      <c r="G4747">
        <v>6763.79</v>
      </c>
      <c r="H4747">
        <f>_xlfn.MAXIFS(performance_data[portfolio_value],performance_data[portfolio_id],performance_data[[#This Row],[portfolio_id]])  -_xlfn.MINIFS(performance_data[portfolio_value],performance_data[portfolio_id],performance_data[[#This Row],[portfolio_id]])</f>
        <v>405764.54</v>
      </c>
    </row>
    <row r="4748" spans="1:8" x14ac:dyDescent="0.3">
      <c r="A4748">
        <v>8234</v>
      </c>
      <c r="B4748" s="1">
        <v>45397</v>
      </c>
      <c r="C4748">
        <v>31686.29</v>
      </c>
      <c r="D4748">
        <v>-2.09</v>
      </c>
      <c r="E4748">
        <v>-2.37</v>
      </c>
      <c r="F4748">
        <v>19371.61</v>
      </c>
      <c r="G4748">
        <v>8630.2800000000007</v>
      </c>
      <c r="H4748">
        <f>_xlfn.MAXIFS(performance_data[portfolio_value],performance_data[portfolio_id],performance_data[[#This Row],[portfolio_id]])  -_xlfn.MINIFS(performance_data[portfolio_value],performance_data[portfolio_id],performance_data[[#This Row],[portfolio_id]])</f>
        <v>465032.04</v>
      </c>
    </row>
    <row r="4749" spans="1:8" x14ac:dyDescent="0.3">
      <c r="A4749">
        <v>2461</v>
      </c>
      <c r="B4749" s="1">
        <v>45537</v>
      </c>
      <c r="C4749">
        <v>31506.94</v>
      </c>
      <c r="D4749">
        <v>-0.05</v>
      </c>
      <c r="E4749">
        <v>-0.06</v>
      </c>
      <c r="F4749">
        <v>3032.2</v>
      </c>
      <c r="G4749">
        <v>12704.51</v>
      </c>
      <c r="H4749">
        <f>_xlfn.MAXIFS(performance_data[portfolio_value],performance_data[portfolio_id],performance_data[[#This Row],[portfolio_id]])  -_xlfn.MINIFS(performance_data[portfolio_value],performance_data[portfolio_id],performance_data[[#This Row],[portfolio_id]])</f>
        <v>479062.15</v>
      </c>
    </row>
    <row r="4750" spans="1:8" x14ac:dyDescent="0.3">
      <c r="A4750">
        <v>2720</v>
      </c>
      <c r="B4750" s="1">
        <v>45499</v>
      </c>
      <c r="C4750">
        <v>31347.91</v>
      </c>
      <c r="D4750">
        <v>17.100000000000001</v>
      </c>
      <c r="E4750">
        <v>13.84</v>
      </c>
      <c r="F4750">
        <v>3641.06</v>
      </c>
      <c r="G4750">
        <v>10181.290000000001</v>
      </c>
      <c r="H4750">
        <f>_xlfn.MAXIFS(performance_data[portfolio_value],performance_data[portfolio_id],performance_data[[#This Row],[portfolio_id]])  -_xlfn.MINIFS(performance_data[portfolio_value],performance_data[portfolio_id],performance_data[[#This Row],[portfolio_id]])</f>
        <v>491089.33</v>
      </c>
    </row>
    <row r="4751" spans="1:8" x14ac:dyDescent="0.3">
      <c r="A4751">
        <v>4993</v>
      </c>
      <c r="B4751" s="1">
        <v>45204</v>
      </c>
      <c r="C4751">
        <v>31118.27</v>
      </c>
      <c r="D4751">
        <v>1.35</v>
      </c>
      <c r="E4751">
        <v>1.44</v>
      </c>
      <c r="F4751">
        <v>11920.9</v>
      </c>
      <c r="G4751">
        <v>7088.51</v>
      </c>
      <c r="H4751">
        <f>_xlfn.MAXIFS(performance_data[portfolio_value],performance_data[portfolio_id],performance_data[[#This Row],[portfolio_id]])  -_xlfn.MINIFS(performance_data[portfolio_value],performance_data[portfolio_id],performance_data[[#This Row],[portfolio_id]])</f>
        <v>459840.17</v>
      </c>
    </row>
    <row r="4752" spans="1:8" x14ac:dyDescent="0.3">
      <c r="A4752">
        <v>5646</v>
      </c>
      <c r="B4752" s="1">
        <v>44969</v>
      </c>
      <c r="C4752">
        <v>30963.87</v>
      </c>
      <c r="D4752">
        <v>-9.92</v>
      </c>
      <c r="E4752">
        <v>-10.61</v>
      </c>
      <c r="F4752">
        <v>8559.8799999999992</v>
      </c>
      <c r="G4752">
        <v>3155.77</v>
      </c>
      <c r="H4752">
        <f>_xlfn.MAXIFS(performance_data[portfolio_value],performance_data[portfolio_id],performance_data[[#This Row],[portfolio_id]])  -_xlfn.MINIFS(performance_data[portfolio_value],performance_data[portfolio_id],performance_data[[#This Row],[portfolio_id]])</f>
        <v>470901.14</v>
      </c>
    </row>
    <row r="4753" spans="1:8" x14ac:dyDescent="0.3">
      <c r="A4753">
        <v>9525</v>
      </c>
      <c r="B4753" s="1">
        <v>45490</v>
      </c>
      <c r="C4753">
        <v>30881.53</v>
      </c>
      <c r="D4753">
        <v>-0.79</v>
      </c>
      <c r="E4753">
        <v>-0.8</v>
      </c>
      <c r="F4753">
        <v>2039.23</v>
      </c>
      <c r="G4753">
        <v>7487.03</v>
      </c>
      <c r="H4753">
        <f>_xlfn.MAXIFS(performance_data[portfolio_value],performance_data[portfolio_id],performance_data[[#This Row],[portfolio_id]])  -_xlfn.MINIFS(performance_data[portfolio_value],performance_data[portfolio_id],performance_data[[#This Row],[portfolio_id]])</f>
        <v>443691.57</v>
      </c>
    </row>
    <row r="4754" spans="1:8" x14ac:dyDescent="0.3">
      <c r="A4754">
        <v>6750</v>
      </c>
      <c r="B4754" s="1">
        <v>44955</v>
      </c>
      <c r="C4754">
        <v>30824.47</v>
      </c>
      <c r="D4754">
        <v>19.100000000000001</v>
      </c>
      <c r="E4754">
        <v>16.05</v>
      </c>
      <c r="F4754">
        <v>4881.2</v>
      </c>
      <c r="G4754">
        <v>13636.12</v>
      </c>
      <c r="H4754">
        <f>_xlfn.MAXIFS(performance_data[portfolio_value],performance_data[portfolio_id],performance_data[[#This Row],[portfolio_id]])  -_xlfn.MINIFS(performance_data[portfolio_value],performance_data[portfolio_id],performance_data[[#This Row],[portfolio_id]])</f>
        <v>442764.35</v>
      </c>
    </row>
    <row r="4755" spans="1:8" x14ac:dyDescent="0.3">
      <c r="A4755">
        <v>9015</v>
      </c>
      <c r="B4755" s="1">
        <v>45404</v>
      </c>
      <c r="C4755">
        <v>30815.87</v>
      </c>
      <c r="D4755">
        <v>17.78</v>
      </c>
      <c r="E4755">
        <v>16.04</v>
      </c>
      <c r="F4755">
        <v>5713.3</v>
      </c>
      <c r="G4755">
        <v>19802.88</v>
      </c>
      <c r="H4755">
        <f>_xlfn.MAXIFS(performance_data[portfolio_value],performance_data[portfolio_id],performance_data[[#This Row],[portfolio_id]])  -_xlfn.MINIFS(performance_data[portfolio_value],performance_data[portfolio_id],performance_data[[#This Row],[portfolio_id]])</f>
        <v>481081.97</v>
      </c>
    </row>
    <row r="4756" spans="1:8" x14ac:dyDescent="0.3">
      <c r="A4756">
        <v>7654</v>
      </c>
      <c r="B4756" s="1">
        <v>44865</v>
      </c>
      <c r="C4756">
        <v>30799.78</v>
      </c>
      <c r="D4756">
        <v>2.12</v>
      </c>
      <c r="E4756">
        <v>2.35</v>
      </c>
      <c r="F4756">
        <v>12298.66</v>
      </c>
      <c r="G4756">
        <v>2911.84</v>
      </c>
      <c r="H4756">
        <f>_xlfn.MAXIFS(performance_data[portfolio_value],performance_data[portfolio_id],performance_data[[#This Row],[portfolio_id]])  -_xlfn.MINIFS(performance_data[portfolio_value],performance_data[portfolio_id],performance_data[[#This Row],[portfolio_id]])</f>
        <v>457897.98</v>
      </c>
    </row>
    <row r="4757" spans="1:8" x14ac:dyDescent="0.3">
      <c r="A4757">
        <v>9757</v>
      </c>
      <c r="B4757" s="1">
        <v>45071</v>
      </c>
      <c r="C4757">
        <v>30706.799999999999</v>
      </c>
      <c r="D4757">
        <v>-2.95</v>
      </c>
      <c r="E4757">
        <v>-2.6</v>
      </c>
      <c r="F4757">
        <v>6767.32</v>
      </c>
      <c r="G4757">
        <v>7322.59</v>
      </c>
      <c r="H4757">
        <f>_xlfn.MAXIFS(performance_data[portfolio_value],performance_data[portfolio_id],performance_data[[#This Row],[portfolio_id]])  -_xlfn.MINIFS(performance_data[portfolio_value],performance_data[portfolio_id],performance_data[[#This Row],[portfolio_id]])</f>
        <v>457002.45</v>
      </c>
    </row>
    <row r="4758" spans="1:8" x14ac:dyDescent="0.3">
      <c r="A4758">
        <v>3617</v>
      </c>
      <c r="B4758" s="1">
        <v>45526</v>
      </c>
      <c r="C4758">
        <v>30696.74</v>
      </c>
      <c r="D4758">
        <v>-7.19</v>
      </c>
      <c r="E4758">
        <v>-8.0500000000000007</v>
      </c>
      <c r="F4758">
        <v>16866.2</v>
      </c>
      <c r="G4758">
        <v>9407.7000000000007</v>
      </c>
      <c r="H4758">
        <f>_xlfn.MAXIFS(performance_data[portfolio_value],performance_data[portfolio_id],performance_data[[#This Row],[portfolio_id]])  -_xlfn.MINIFS(performance_data[portfolio_value],performance_data[portfolio_id],performance_data[[#This Row],[portfolio_id]])</f>
        <v>459576.45999999996</v>
      </c>
    </row>
    <row r="4759" spans="1:8" x14ac:dyDescent="0.3">
      <c r="A4759">
        <v>1784</v>
      </c>
      <c r="B4759" s="1">
        <v>45346</v>
      </c>
      <c r="C4759">
        <v>30653.96</v>
      </c>
      <c r="D4759">
        <v>10.19</v>
      </c>
      <c r="E4759">
        <v>9.58</v>
      </c>
      <c r="F4759">
        <v>11449.84</v>
      </c>
      <c r="G4759">
        <v>1568.43</v>
      </c>
      <c r="H4759">
        <f>_xlfn.MAXIFS(performance_data[portfolio_value],performance_data[portfolio_id],performance_data[[#This Row],[portfolio_id]])  -_xlfn.MINIFS(performance_data[portfolio_value],performance_data[portfolio_id],performance_data[[#This Row],[portfolio_id]])</f>
        <v>449956.44999999995</v>
      </c>
    </row>
    <row r="4760" spans="1:8" x14ac:dyDescent="0.3">
      <c r="A4760">
        <v>8625</v>
      </c>
      <c r="B4760" s="1">
        <v>44929</v>
      </c>
      <c r="C4760">
        <v>30418.68</v>
      </c>
      <c r="D4760">
        <v>17.96</v>
      </c>
      <c r="E4760">
        <v>17.149999999999999</v>
      </c>
      <c r="F4760">
        <v>5939.49</v>
      </c>
      <c r="G4760">
        <v>15882.8</v>
      </c>
      <c r="H4760">
        <f>_xlfn.MAXIFS(performance_data[portfolio_value],performance_data[portfolio_id],performance_data[[#This Row],[portfolio_id]])  -_xlfn.MINIFS(performance_data[portfolio_value],performance_data[portfolio_id],performance_data[[#This Row],[portfolio_id]])</f>
        <v>464702.64</v>
      </c>
    </row>
    <row r="4761" spans="1:8" x14ac:dyDescent="0.3">
      <c r="A4761">
        <v>1471</v>
      </c>
      <c r="B4761" s="1">
        <v>45265</v>
      </c>
      <c r="C4761">
        <v>30362.19</v>
      </c>
      <c r="D4761">
        <v>-8.2799999999999994</v>
      </c>
      <c r="E4761">
        <v>-9.15</v>
      </c>
      <c r="F4761">
        <v>2635.74</v>
      </c>
      <c r="G4761">
        <v>10897.95</v>
      </c>
      <c r="H4761">
        <f>_xlfn.MAXIFS(performance_data[portfolio_value],performance_data[portfolio_id],performance_data[[#This Row],[portfolio_id]])  -_xlfn.MINIFS(performance_data[portfolio_value],performance_data[portfolio_id],performance_data[[#This Row],[portfolio_id]])</f>
        <v>482465.44</v>
      </c>
    </row>
    <row r="4762" spans="1:8" x14ac:dyDescent="0.3">
      <c r="A4762">
        <v>6810</v>
      </c>
      <c r="B4762" s="1">
        <v>45225</v>
      </c>
      <c r="C4762">
        <v>30240.01</v>
      </c>
      <c r="D4762">
        <v>2.2999999999999998</v>
      </c>
      <c r="E4762">
        <v>2.5</v>
      </c>
      <c r="F4762">
        <v>1233.93</v>
      </c>
      <c r="G4762">
        <v>1822.18</v>
      </c>
      <c r="H4762">
        <f>_xlfn.MAXIFS(performance_data[portfolio_value],performance_data[portfolio_id],performance_data[[#This Row],[portfolio_id]])  -_xlfn.MINIFS(performance_data[portfolio_value],performance_data[portfolio_id],performance_data[[#This Row],[portfolio_id]])</f>
        <v>430950.46</v>
      </c>
    </row>
    <row r="4763" spans="1:8" x14ac:dyDescent="0.3">
      <c r="A4763">
        <v>1845</v>
      </c>
      <c r="B4763" s="1">
        <v>45083</v>
      </c>
      <c r="C4763">
        <v>30225.89</v>
      </c>
      <c r="D4763">
        <v>12.26</v>
      </c>
      <c r="E4763">
        <v>14.66</v>
      </c>
      <c r="F4763">
        <v>5809.86</v>
      </c>
      <c r="G4763">
        <v>7401.73</v>
      </c>
      <c r="H4763">
        <f>_xlfn.MAXIFS(performance_data[portfolio_value],performance_data[portfolio_id],performance_data[[#This Row],[portfolio_id]])  -_xlfn.MINIFS(performance_data[portfolio_value],performance_data[portfolio_id],performance_data[[#This Row],[portfolio_id]])</f>
        <v>457089.26999999996</v>
      </c>
    </row>
    <row r="4764" spans="1:8" x14ac:dyDescent="0.3">
      <c r="A4764">
        <v>2461</v>
      </c>
      <c r="B4764" s="1">
        <v>44887</v>
      </c>
      <c r="C4764">
        <v>30130.53</v>
      </c>
      <c r="D4764">
        <v>14.12</v>
      </c>
      <c r="E4764">
        <v>11.6</v>
      </c>
      <c r="F4764">
        <v>16563.43</v>
      </c>
      <c r="G4764">
        <v>8123.03</v>
      </c>
      <c r="H4764">
        <f>_xlfn.MAXIFS(performance_data[portfolio_value],performance_data[portfolio_id],performance_data[[#This Row],[portfolio_id]])  -_xlfn.MINIFS(performance_data[portfolio_value],performance_data[portfolio_id],performance_data[[#This Row],[portfolio_id]])</f>
        <v>479062.15</v>
      </c>
    </row>
    <row r="4765" spans="1:8" x14ac:dyDescent="0.3">
      <c r="A4765">
        <v>1410</v>
      </c>
      <c r="B4765" s="1">
        <v>44902</v>
      </c>
      <c r="C4765">
        <v>29998.35</v>
      </c>
      <c r="D4765">
        <v>-1.45</v>
      </c>
      <c r="E4765">
        <v>-1.21</v>
      </c>
      <c r="F4765">
        <v>1960.43</v>
      </c>
      <c r="G4765">
        <v>15906.51</v>
      </c>
      <c r="H4765">
        <f>_xlfn.MAXIFS(performance_data[portfolio_value],performance_data[portfolio_id],performance_data[[#This Row],[portfolio_id]])  -_xlfn.MINIFS(performance_data[portfolio_value],performance_data[portfolio_id],performance_data[[#This Row],[portfolio_id]])</f>
        <v>481394.79</v>
      </c>
    </row>
    <row r="4766" spans="1:8" x14ac:dyDescent="0.3">
      <c r="A4766">
        <v>8907</v>
      </c>
      <c r="B4766" s="1">
        <v>45013</v>
      </c>
      <c r="C4766">
        <v>29891.19</v>
      </c>
      <c r="D4766">
        <v>10.35</v>
      </c>
      <c r="E4766">
        <v>9.92</v>
      </c>
      <c r="F4766">
        <v>7239.27</v>
      </c>
      <c r="G4766">
        <v>967.26</v>
      </c>
      <c r="H4766">
        <f>_xlfn.MAXIFS(performance_data[portfolio_value],performance_data[portfolio_id],performance_data[[#This Row],[portfolio_id]])  -_xlfn.MINIFS(performance_data[portfolio_value],performance_data[portfolio_id],performance_data[[#This Row],[portfolio_id]])</f>
        <v>482589.74</v>
      </c>
    </row>
    <row r="4767" spans="1:8" x14ac:dyDescent="0.3">
      <c r="A4767">
        <v>3258</v>
      </c>
      <c r="B4767" s="1">
        <v>44972</v>
      </c>
      <c r="C4767">
        <v>29816.57</v>
      </c>
      <c r="D4767">
        <v>-2.93</v>
      </c>
      <c r="E4767">
        <v>-2.37</v>
      </c>
      <c r="F4767">
        <v>15849.82</v>
      </c>
      <c r="G4767">
        <v>11817.38</v>
      </c>
      <c r="H4767">
        <f>_xlfn.MAXIFS(performance_data[portfolio_value],performance_data[portfolio_id],performance_data[[#This Row],[portfolio_id]])  -_xlfn.MINIFS(performance_data[portfolio_value],performance_data[portfolio_id],performance_data[[#This Row],[portfolio_id]])</f>
        <v>470116.22000000003</v>
      </c>
    </row>
    <row r="4768" spans="1:8" x14ac:dyDescent="0.3">
      <c r="A4768">
        <v>9900</v>
      </c>
      <c r="B4768" s="1">
        <v>44939</v>
      </c>
      <c r="C4768">
        <v>29780.15</v>
      </c>
      <c r="D4768">
        <v>1.6</v>
      </c>
      <c r="E4768">
        <v>1.4</v>
      </c>
      <c r="F4768">
        <v>16266.46</v>
      </c>
      <c r="G4768">
        <v>7275.86</v>
      </c>
      <c r="H4768">
        <f>_xlfn.MAXIFS(performance_data[portfolio_value],performance_data[portfolio_id],performance_data[[#This Row],[portfolio_id]])  -_xlfn.MINIFS(performance_data[portfolio_value],performance_data[portfolio_id],performance_data[[#This Row],[portfolio_id]])</f>
        <v>451618.76</v>
      </c>
    </row>
    <row r="4769" spans="1:8" x14ac:dyDescent="0.3">
      <c r="A4769">
        <v>4115</v>
      </c>
      <c r="B4769" s="1">
        <v>45067</v>
      </c>
      <c r="C4769">
        <v>29722.560000000001</v>
      </c>
      <c r="D4769">
        <v>19.32</v>
      </c>
      <c r="E4769">
        <v>21.61</v>
      </c>
      <c r="F4769">
        <v>11285.73</v>
      </c>
      <c r="G4769">
        <v>18012.490000000002</v>
      </c>
      <c r="H4769">
        <f>_xlfn.MAXIFS(performance_data[portfolio_value],performance_data[portfolio_id],performance_data[[#This Row],[portfolio_id]])  -_xlfn.MINIFS(performance_data[portfolio_value],performance_data[portfolio_id],performance_data[[#This Row],[portfolio_id]])</f>
        <v>486789.51</v>
      </c>
    </row>
    <row r="4770" spans="1:8" x14ac:dyDescent="0.3">
      <c r="A4770">
        <v>3574</v>
      </c>
      <c r="B4770" s="1">
        <v>44879</v>
      </c>
      <c r="C4770">
        <v>29552.07</v>
      </c>
      <c r="D4770">
        <v>3.8</v>
      </c>
      <c r="E4770">
        <v>3.16</v>
      </c>
      <c r="F4770">
        <v>15267.23</v>
      </c>
      <c r="G4770">
        <v>9941.2999999999993</v>
      </c>
      <c r="H4770">
        <f>_xlfn.MAXIFS(performance_data[portfolio_value],performance_data[portfolio_id],performance_data[[#This Row],[portfolio_id]])  -_xlfn.MINIFS(performance_data[portfolio_value],performance_data[portfolio_id],performance_data[[#This Row],[portfolio_id]])</f>
        <v>469908.89999999997</v>
      </c>
    </row>
    <row r="4771" spans="1:8" x14ac:dyDescent="0.3">
      <c r="A4771">
        <v>9900</v>
      </c>
      <c r="B4771" s="1">
        <v>45483</v>
      </c>
      <c r="C4771">
        <v>28980.31</v>
      </c>
      <c r="D4771">
        <v>16.440000000000001</v>
      </c>
      <c r="E4771">
        <v>16.28</v>
      </c>
      <c r="F4771">
        <v>9196.26</v>
      </c>
      <c r="G4771">
        <v>10642.03</v>
      </c>
      <c r="H4771">
        <f>_xlfn.MAXIFS(performance_data[portfolio_value],performance_data[portfolio_id],performance_data[[#This Row],[portfolio_id]])  -_xlfn.MINIFS(performance_data[portfolio_value],performance_data[portfolio_id],performance_data[[#This Row],[portfolio_id]])</f>
        <v>451618.76</v>
      </c>
    </row>
    <row r="4772" spans="1:8" x14ac:dyDescent="0.3">
      <c r="A4772">
        <v>8313</v>
      </c>
      <c r="B4772" s="1">
        <v>44934</v>
      </c>
      <c r="C4772">
        <v>28960.01</v>
      </c>
      <c r="D4772">
        <v>-6.31</v>
      </c>
      <c r="E4772">
        <v>-6.71</v>
      </c>
      <c r="F4772">
        <v>17291.98</v>
      </c>
      <c r="G4772">
        <v>2635.12</v>
      </c>
      <c r="H4772">
        <f>_xlfn.MAXIFS(performance_data[portfolio_value],performance_data[portfolio_id],performance_data[[#This Row],[portfolio_id]])  -_xlfn.MINIFS(performance_data[portfolio_value],performance_data[portfolio_id],performance_data[[#This Row],[portfolio_id]])</f>
        <v>414394.99</v>
      </c>
    </row>
    <row r="4773" spans="1:8" x14ac:dyDescent="0.3">
      <c r="A4773">
        <v>3900</v>
      </c>
      <c r="B4773" s="1">
        <v>44961</v>
      </c>
      <c r="C4773">
        <v>28669.05</v>
      </c>
      <c r="D4773">
        <v>-4.49</v>
      </c>
      <c r="E4773">
        <v>-5.31</v>
      </c>
      <c r="F4773">
        <v>9350.68</v>
      </c>
      <c r="G4773">
        <v>6650.68</v>
      </c>
      <c r="H4773">
        <f>_xlfn.MAXIFS(performance_data[portfolio_value],performance_data[portfolio_id],performance_data[[#This Row],[portfolio_id]])  -_xlfn.MINIFS(performance_data[portfolio_value],performance_data[portfolio_id],performance_data[[#This Row],[portfolio_id]])</f>
        <v>478128.35</v>
      </c>
    </row>
    <row r="4774" spans="1:8" x14ac:dyDescent="0.3">
      <c r="A4774">
        <v>8234</v>
      </c>
      <c r="B4774" s="1">
        <v>44913</v>
      </c>
      <c r="C4774">
        <v>28631.83</v>
      </c>
      <c r="D4774">
        <v>-0.23</v>
      </c>
      <c r="E4774">
        <v>-0.22</v>
      </c>
      <c r="F4774">
        <v>18783.52</v>
      </c>
      <c r="G4774">
        <v>11546.87</v>
      </c>
      <c r="H4774">
        <f>_xlfn.MAXIFS(performance_data[portfolio_value],performance_data[portfolio_id],performance_data[[#This Row],[portfolio_id]])  -_xlfn.MINIFS(performance_data[portfolio_value],performance_data[portfolio_id],performance_data[[#This Row],[portfolio_id]])</f>
        <v>465032.04</v>
      </c>
    </row>
    <row r="4775" spans="1:8" x14ac:dyDescent="0.3">
      <c r="A4775">
        <v>3758</v>
      </c>
      <c r="B4775" s="1">
        <v>44865</v>
      </c>
      <c r="C4775">
        <v>28483.48</v>
      </c>
      <c r="D4775">
        <v>-6.16</v>
      </c>
      <c r="E4775">
        <v>-5.07</v>
      </c>
      <c r="F4775">
        <v>6347.31</v>
      </c>
      <c r="G4775">
        <v>420.54</v>
      </c>
      <c r="H4775">
        <f>_xlfn.MAXIFS(performance_data[portfolio_value],performance_data[portfolio_id],performance_data[[#This Row],[portfolio_id]])  -_xlfn.MINIFS(performance_data[portfolio_value],performance_data[portfolio_id],performance_data[[#This Row],[portfolio_id]])</f>
        <v>492828.58</v>
      </c>
    </row>
    <row r="4776" spans="1:8" x14ac:dyDescent="0.3">
      <c r="A4776">
        <v>7634</v>
      </c>
      <c r="B4776" s="1">
        <v>44852</v>
      </c>
      <c r="C4776">
        <v>28477.24</v>
      </c>
      <c r="D4776">
        <v>15.59</v>
      </c>
      <c r="E4776">
        <v>14.19</v>
      </c>
      <c r="F4776">
        <v>10702.76</v>
      </c>
      <c r="G4776">
        <v>14325.33</v>
      </c>
      <c r="H4776">
        <f>_xlfn.MAXIFS(performance_data[portfolio_value],performance_data[portfolio_id],performance_data[[#This Row],[portfolio_id]])  -_xlfn.MINIFS(performance_data[portfolio_value],performance_data[portfolio_id],performance_data[[#This Row],[portfolio_id]])</f>
        <v>443426.09</v>
      </c>
    </row>
    <row r="4777" spans="1:8" x14ac:dyDescent="0.3">
      <c r="A4777">
        <v>2079</v>
      </c>
      <c r="B4777" s="1">
        <v>45207</v>
      </c>
      <c r="C4777">
        <v>28448.959999999999</v>
      </c>
      <c r="D4777">
        <v>-4.66</v>
      </c>
      <c r="E4777">
        <v>-3.77</v>
      </c>
      <c r="F4777">
        <v>4680.3500000000004</v>
      </c>
      <c r="G4777">
        <v>16460.810000000001</v>
      </c>
      <c r="H4777">
        <f>_xlfn.MAXIFS(performance_data[portfolio_value],performance_data[portfolio_id],performance_data[[#This Row],[portfolio_id]])  -_xlfn.MINIFS(performance_data[portfolio_value],performance_data[portfolio_id],performance_data[[#This Row],[portfolio_id]])</f>
        <v>464239.71</v>
      </c>
    </row>
    <row r="4778" spans="1:8" x14ac:dyDescent="0.3">
      <c r="A4778">
        <v>6590</v>
      </c>
      <c r="B4778" s="1">
        <v>45307</v>
      </c>
      <c r="C4778">
        <v>28407.51</v>
      </c>
      <c r="D4778">
        <v>7.53</v>
      </c>
      <c r="E4778">
        <v>8.11</v>
      </c>
      <c r="F4778">
        <v>4346.21</v>
      </c>
      <c r="G4778">
        <v>6706.08</v>
      </c>
      <c r="H4778">
        <f>_xlfn.MAXIFS(performance_data[portfolio_value],performance_data[portfolio_id],performance_data[[#This Row],[portfolio_id]])  -_xlfn.MINIFS(performance_data[portfolio_value],performance_data[portfolio_id],performance_data[[#This Row],[portfolio_id]])</f>
        <v>473105.95</v>
      </c>
    </row>
    <row r="4779" spans="1:8" x14ac:dyDescent="0.3">
      <c r="A4779">
        <v>9733</v>
      </c>
      <c r="B4779" s="1">
        <v>45409</v>
      </c>
      <c r="C4779">
        <v>28119.77</v>
      </c>
      <c r="D4779">
        <v>-0.13</v>
      </c>
      <c r="E4779">
        <v>-0.15</v>
      </c>
      <c r="F4779">
        <v>10963.97</v>
      </c>
      <c r="G4779">
        <v>19296.48</v>
      </c>
      <c r="H4779">
        <f>_xlfn.MAXIFS(performance_data[portfolio_value],performance_data[portfolio_id],performance_data[[#This Row],[portfolio_id]])  -_xlfn.MINIFS(performance_data[portfolio_value],performance_data[portfolio_id],performance_data[[#This Row],[portfolio_id]])</f>
        <v>471325.01</v>
      </c>
    </row>
    <row r="4780" spans="1:8" x14ac:dyDescent="0.3">
      <c r="A4780">
        <v>2696</v>
      </c>
      <c r="B4780" s="1">
        <v>45070</v>
      </c>
      <c r="C4780">
        <v>27995.32</v>
      </c>
      <c r="D4780">
        <v>19.18</v>
      </c>
      <c r="E4780">
        <v>20.309999999999999</v>
      </c>
      <c r="F4780">
        <v>9830.32</v>
      </c>
      <c r="G4780">
        <v>6929.32</v>
      </c>
      <c r="H4780">
        <f>_xlfn.MAXIFS(performance_data[portfolio_value],performance_data[portfolio_id],performance_data[[#This Row],[portfolio_id]])  -_xlfn.MINIFS(performance_data[portfolio_value],performance_data[portfolio_id],performance_data[[#This Row],[portfolio_id]])</f>
        <v>485007.75</v>
      </c>
    </row>
    <row r="4781" spans="1:8" x14ac:dyDescent="0.3">
      <c r="A4781">
        <v>8853</v>
      </c>
      <c r="B4781" s="1">
        <v>45338</v>
      </c>
      <c r="C4781">
        <v>27878.17</v>
      </c>
      <c r="D4781">
        <v>2.27</v>
      </c>
      <c r="E4781">
        <v>2.08</v>
      </c>
      <c r="F4781">
        <v>17099.189999999999</v>
      </c>
      <c r="G4781">
        <v>6277.63</v>
      </c>
      <c r="H4781">
        <f>_xlfn.MAXIFS(performance_data[portfolio_value],performance_data[portfolio_id],performance_data[[#This Row],[portfolio_id]])  -_xlfn.MINIFS(performance_data[portfolio_value],performance_data[portfolio_id],performance_data[[#This Row],[portfolio_id]])</f>
        <v>435712.03</v>
      </c>
    </row>
    <row r="4782" spans="1:8" x14ac:dyDescent="0.3">
      <c r="A4782">
        <v>7756</v>
      </c>
      <c r="B4782" s="1">
        <v>45426</v>
      </c>
      <c r="C4782">
        <v>27800.02</v>
      </c>
      <c r="D4782">
        <v>-8.41</v>
      </c>
      <c r="E4782">
        <v>-8.19</v>
      </c>
      <c r="F4782">
        <v>15069.77</v>
      </c>
      <c r="G4782">
        <v>9703.0300000000007</v>
      </c>
      <c r="H4782">
        <f>_xlfn.MAXIFS(performance_data[portfolio_value],performance_data[portfolio_id],performance_data[[#This Row],[portfolio_id]])  -_xlfn.MINIFS(performance_data[portfolio_value],performance_data[portfolio_id],performance_data[[#This Row],[portfolio_id]])</f>
        <v>370918.12</v>
      </c>
    </row>
    <row r="4783" spans="1:8" x14ac:dyDescent="0.3">
      <c r="A4783">
        <v>3574</v>
      </c>
      <c r="B4783" s="1">
        <v>45013</v>
      </c>
      <c r="C4783">
        <v>27732.9</v>
      </c>
      <c r="D4783">
        <v>18.95</v>
      </c>
      <c r="E4783">
        <v>16.940000000000001</v>
      </c>
      <c r="F4783">
        <v>13224.2</v>
      </c>
      <c r="G4783">
        <v>6786.89</v>
      </c>
      <c r="H4783">
        <f>_xlfn.MAXIFS(performance_data[portfolio_value],performance_data[portfolio_id],performance_data[[#This Row],[portfolio_id]])  -_xlfn.MINIFS(performance_data[portfolio_value],performance_data[portfolio_id],performance_data[[#This Row],[portfolio_id]])</f>
        <v>469908.89999999997</v>
      </c>
    </row>
    <row r="4784" spans="1:8" x14ac:dyDescent="0.3">
      <c r="A4784">
        <v>8032</v>
      </c>
      <c r="B4784" s="1">
        <v>45192</v>
      </c>
      <c r="C4784">
        <v>27643.52</v>
      </c>
      <c r="D4784">
        <v>4.8</v>
      </c>
      <c r="E4784">
        <v>4.74</v>
      </c>
      <c r="F4784">
        <v>1688.75</v>
      </c>
      <c r="G4784">
        <v>17922.54</v>
      </c>
      <c r="H4784">
        <f>_xlfn.MAXIFS(performance_data[portfolio_value],performance_data[portfolio_id],performance_data[[#This Row],[portfolio_id]])  -_xlfn.MINIFS(performance_data[portfolio_value],performance_data[portfolio_id],performance_data[[#This Row],[portfolio_id]])</f>
        <v>484805.46</v>
      </c>
    </row>
    <row r="4785" spans="1:8" x14ac:dyDescent="0.3">
      <c r="A4785">
        <v>1280</v>
      </c>
      <c r="B4785" s="1">
        <v>45021</v>
      </c>
      <c r="C4785">
        <v>27582.12</v>
      </c>
      <c r="D4785">
        <v>-7.81</v>
      </c>
      <c r="E4785">
        <v>-8.7799999999999994</v>
      </c>
      <c r="F4785">
        <v>4426.32</v>
      </c>
      <c r="G4785">
        <v>11761.91</v>
      </c>
      <c r="H4785">
        <f>_xlfn.MAXIFS(performance_data[portfolio_value],performance_data[portfolio_id],performance_data[[#This Row],[portfolio_id]])  -_xlfn.MINIFS(performance_data[portfolio_value],performance_data[portfolio_id],performance_data[[#This Row],[portfolio_id]])</f>
        <v>486253.62</v>
      </c>
    </row>
    <row r="4786" spans="1:8" x14ac:dyDescent="0.3">
      <c r="A4786">
        <v>4157</v>
      </c>
      <c r="B4786" s="1">
        <v>45076</v>
      </c>
      <c r="C4786">
        <v>27561.22</v>
      </c>
      <c r="D4786">
        <v>5.13</v>
      </c>
      <c r="E4786">
        <v>4.41</v>
      </c>
      <c r="F4786">
        <v>4096.6400000000003</v>
      </c>
      <c r="G4786">
        <v>173.37</v>
      </c>
      <c r="H4786">
        <f>_xlfn.MAXIFS(performance_data[portfolio_value],performance_data[portfolio_id],performance_data[[#This Row],[portfolio_id]])  -_xlfn.MINIFS(performance_data[portfolio_value],performance_data[portfolio_id],performance_data[[#This Row],[portfolio_id]])</f>
        <v>463407.92000000004</v>
      </c>
    </row>
    <row r="4787" spans="1:8" x14ac:dyDescent="0.3">
      <c r="A4787">
        <v>8503</v>
      </c>
      <c r="B4787" s="1">
        <v>45005</v>
      </c>
      <c r="C4787">
        <v>27347.63</v>
      </c>
      <c r="D4787">
        <v>-1.64</v>
      </c>
      <c r="E4787">
        <v>-1.57</v>
      </c>
      <c r="F4787">
        <v>13505.08</v>
      </c>
      <c r="G4787">
        <v>7484.88</v>
      </c>
      <c r="H4787">
        <f>_xlfn.MAXIFS(performance_data[portfolio_value],performance_data[portfolio_id],performance_data[[#This Row],[portfolio_id]])  -_xlfn.MINIFS(performance_data[portfolio_value],performance_data[portfolio_id],performance_data[[#This Row],[portfolio_id]])</f>
        <v>405764.54</v>
      </c>
    </row>
    <row r="4788" spans="1:8" x14ac:dyDescent="0.3">
      <c r="A4788">
        <v>8977</v>
      </c>
      <c r="B4788" s="1">
        <v>45552</v>
      </c>
      <c r="C4788">
        <v>27055.31</v>
      </c>
      <c r="D4788">
        <v>9.9</v>
      </c>
      <c r="E4788">
        <v>10.28</v>
      </c>
      <c r="F4788">
        <v>19169.939999999999</v>
      </c>
      <c r="G4788">
        <v>15972.31</v>
      </c>
      <c r="H4788">
        <f>_xlfn.MAXIFS(performance_data[portfolio_value],performance_data[portfolio_id],performance_data[[#This Row],[portfolio_id]])  -_xlfn.MINIFS(performance_data[portfolio_value],performance_data[portfolio_id],performance_data[[#This Row],[portfolio_id]])</f>
        <v>466406.88</v>
      </c>
    </row>
    <row r="4789" spans="1:8" x14ac:dyDescent="0.3">
      <c r="A4789">
        <v>7985</v>
      </c>
      <c r="B4789" s="1">
        <v>45225</v>
      </c>
      <c r="C4789">
        <v>26911.279999999999</v>
      </c>
      <c r="D4789">
        <v>-5.04</v>
      </c>
      <c r="E4789">
        <v>-5.46</v>
      </c>
      <c r="F4789">
        <v>68.040000000000006</v>
      </c>
      <c r="G4789">
        <v>1200.25</v>
      </c>
      <c r="H4789">
        <f>_xlfn.MAXIFS(performance_data[portfolio_value],performance_data[portfolio_id],performance_data[[#This Row],[portfolio_id]])  -_xlfn.MINIFS(performance_data[portfolio_value],performance_data[portfolio_id],performance_data[[#This Row],[portfolio_id]])</f>
        <v>475170.62</v>
      </c>
    </row>
    <row r="4790" spans="1:8" x14ac:dyDescent="0.3">
      <c r="A4790">
        <v>3758</v>
      </c>
      <c r="B4790" s="1">
        <v>45152</v>
      </c>
      <c r="C4790">
        <v>26872.83</v>
      </c>
      <c r="D4790">
        <v>-2.0499999999999998</v>
      </c>
      <c r="E4790">
        <v>-1.79</v>
      </c>
      <c r="F4790">
        <v>19402.07</v>
      </c>
      <c r="G4790">
        <v>5767.76</v>
      </c>
      <c r="H4790">
        <f>_xlfn.MAXIFS(performance_data[portfolio_value],performance_data[portfolio_id],performance_data[[#This Row],[portfolio_id]])  -_xlfn.MINIFS(performance_data[portfolio_value],performance_data[portfolio_id],performance_data[[#This Row],[portfolio_id]])</f>
        <v>492828.58</v>
      </c>
    </row>
    <row r="4791" spans="1:8" x14ac:dyDescent="0.3">
      <c r="A4791">
        <v>5136</v>
      </c>
      <c r="B4791" s="1">
        <v>45044</v>
      </c>
      <c r="C4791">
        <v>26842.68</v>
      </c>
      <c r="D4791">
        <v>1.37</v>
      </c>
      <c r="E4791">
        <v>1.1599999999999999</v>
      </c>
      <c r="F4791">
        <v>12381.69</v>
      </c>
      <c r="G4791">
        <v>5822.19</v>
      </c>
      <c r="H4791">
        <f>_xlfn.MAXIFS(performance_data[portfolio_value],performance_data[portfolio_id],performance_data[[#This Row],[portfolio_id]])  -_xlfn.MINIFS(performance_data[portfolio_value],performance_data[portfolio_id],performance_data[[#This Row],[portfolio_id]])</f>
        <v>471919.2</v>
      </c>
    </row>
    <row r="4792" spans="1:8" x14ac:dyDescent="0.3">
      <c r="A4792">
        <v>2344</v>
      </c>
      <c r="B4792" s="1">
        <v>45246</v>
      </c>
      <c r="C4792">
        <v>26837.26</v>
      </c>
      <c r="D4792">
        <v>-2.33</v>
      </c>
      <c r="E4792">
        <v>-2.44</v>
      </c>
      <c r="F4792">
        <v>15377.16</v>
      </c>
      <c r="G4792">
        <v>653.21</v>
      </c>
      <c r="H4792">
        <f>_xlfn.MAXIFS(performance_data[portfolio_value],performance_data[portfolio_id],performance_data[[#This Row],[portfolio_id]])  -_xlfn.MINIFS(performance_data[portfolio_value],performance_data[portfolio_id],performance_data[[#This Row],[portfolio_id]])</f>
        <v>454138.68</v>
      </c>
    </row>
    <row r="4793" spans="1:8" x14ac:dyDescent="0.3">
      <c r="A4793">
        <v>5431</v>
      </c>
      <c r="B4793" s="1">
        <v>44853</v>
      </c>
      <c r="C4793">
        <v>26785.22</v>
      </c>
      <c r="D4793">
        <v>7.97</v>
      </c>
      <c r="E4793">
        <v>7.98</v>
      </c>
      <c r="F4793">
        <v>19792.18</v>
      </c>
      <c r="G4793">
        <v>12183.28</v>
      </c>
      <c r="H4793">
        <f>_xlfn.MAXIFS(performance_data[portfolio_value],performance_data[portfolio_id],performance_data[[#This Row],[portfolio_id]])  -_xlfn.MINIFS(performance_data[portfolio_value],performance_data[portfolio_id],performance_data[[#This Row],[portfolio_id]])</f>
        <v>445849.54</v>
      </c>
    </row>
    <row r="4794" spans="1:8" x14ac:dyDescent="0.3">
      <c r="A4794">
        <v>4877</v>
      </c>
      <c r="B4794" s="1">
        <v>45362</v>
      </c>
      <c r="C4794">
        <v>26525.599999999999</v>
      </c>
      <c r="D4794">
        <v>10.97</v>
      </c>
      <c r="E4794">
        <v>11.45</v>
      </c>
      <c r="F4794">
        <v>14865.57</v>
      </c>
      <c r="G4794">
        <v>4475.3100000000004</v>
      </c>
      <c r="H4794">
        <f>_xlfn.MAXIFS(performance_data[portfolio_value],performance_data[portfolio_id],performance_data[[#This Row],[portfolio_id]])  -_xlfn.MINIFS(performance_data[portfolio_value],performance_data[portfolio_id],performance_data[[#This Row],[portfolio_id]])</f>
        <v>463210.19</v>
      </c>
    </row>
    <row r="4795" spans="1:8" x14ac:dyDescent="0.3">
      <c r="A4795">
        <v>4862</v>
      </c>
      <c r="B4795" s="1">
        <v>44937</v>
      </c>
      <c r="C4795">
        <v>26496.91</v>
      </c>
      <c r="D4795">
        <v>17.329999999999998</v>
      </c>
      <c r="E4795">
        <v>16.46</v>
      </c>
      <c r="F4795">
        <v>14901.71</v>
      </c>
      <c r="G4795">
        <v>13468</v>
      </c>
      <c r="H4795">
        <f>_xlfn.MAXIFS(performance_data[portfolio_value],performance_data[portfolio_id],performance_data[[#This Row],[portfolio_id]])  -_xlfn.MINIFS(performance_data[portfolio_value],performance_data[portfolio_id],performance_data[[#This Row],[portfolio_id]])</f>
        <v>473464.66000000003</v>
      </c>
    </row>
    <row r="4796" spans="1:8" x14ac:dyDescent="0.3">
      <c r="A4796">
        <v>5559</v>
      </c>
      <c r="B4796" s="1">
        <v>45343</v>
      </c>
      <c r="C4796">
        <v>26356.880000000001</v>
      </c>
      <c r="D4796">
        <v>3.92</v>
      </c>
      <c r="E4796">
        <v>4.1100000000000003</v>
      </c>
      <c r="F4796">
        <v>10972.31</v>
      </c>
      <c r="G4796">
        <v>13590.72</v>
      </c>
      <c r="H4796">
        <f>_xlfn.MAXIFS(performance_data[portfolio_value],performance_data[portfolio_id],performance_data[[#This Row],[portfolio_id]])  -_xlfn.MINIFS(performance_data[portfolio_value],performance_data[portfolio_id],performance_data[[#This Row],[portfolio_id]])</f>
        <v>465068.35000000003</v>
      </c>
    </row>
    <row r="4797" spans="1:8" x14ac:dyDescent="0.3">
      <c r="A4797">
        <v>7983</v>
      </c>
      <c r="B4797" s="1">
        <v>45483</v>
      </c>
      <c r="C4797">
        <v>26259.24</v>
      </c>
      <c r="D4797">
        <v>9.6199999999999992</v>
      </c>
      <c r="E4797">
        <v>8.3800000000000008</v>
      </c>
      <c r="F4797">
        <v>12539.42</v>
      </c>
      <c r="G4797">
        <v>2765.31</v>
      </c>
      <c r="H4797">
        <f>_xlfn.MAXIFS(performance_data[portfolio_value],performance_data[portfolio_id],performance_data[[#This Row],[portfolio_id]])  -_xlfn.MINIFS(performance_data[portfolio_value],performance_data[portfolio_id],performance_data[[#This Row],[portfolio_id]])</f>
        <v>472441.38</v>
      </c>
    </row>
    <row r="4798" spans="1:8" x14ac:dyDescent="0.3">
      <c r="A4798">
        <v>5158</v>
      </c>
      <c r="B4798" s="1">
        <v>45260</v>
      </c>
      <c r="C4798">
        <v>26254.66</v>
      </c>
      <c r="D4798">
        <v>4.68</v>
      </c>
      <c r="E4798">
        <v>4.6100000000000003</v>
      </c>
      <c r="F4798">
        <v>8929.33</v>
      </c>
      <c r="G4798">
        <v>1887.85</v>
      </c>
      <c r="H4798">
        <f>_xlfn.MAXIFS(performance_data[portfolio_value],performance_data[portfolio_id],performance_data[[#This Row],[portfolio_id]])  -_xlfn.MINIFS(performance_data[portfolio_value],performance_data[portfolio_id],performance_data[[#This Row],[portfolio_id]])</f>
        <v>473185.55000000005</v>
      </c>
    </row>
    <row r="4799" spans="1:8" x14ac:dyDescent="0.3">
      <c r="A4799">
        <v>4862</v>
      </c>
      <c r="B4799" s="1">
        <v>44941</v>
      </c>
      <c r="C4799">
        <v>26095.97</v>
      </c>
      <c r="D4799">
        <v>17.010000000000002</v>
      </c>
      <c r="E4799">
        <v>18</v>
      </c>
      <c r="F4799">
        <v>5529.18</v>
      </c>
      <c r="G4799">
        <v>6159.8</v>
      </c>
      <c r="H4799">
        <f>_xlfn.MAXIFS(performance_data[portfolio_value],performance_data[portfolio_id],performance_data[[#This Row],[portfolio_id]])  -_xlfn.MINIFS(performance_data[portfolio_value],performance_data[portfolio_id],performance_data[[#This Row],[portfolio_id]])</f>
        <v>473464.66000000003</v>
      </c>
    </row>
    <row r="4800" spans="1:8" x14ac:dyDescent="0.3">
      <c r="A4800">
        <v>5264</v>
      </c>
      <c r="B4800" s="1">
        <v>45047</v>
      </c>
      <c r="C4800">
        <v>26019.01</v>
      </c>
      <c r="D4800">
        <v>-3.07</v>
      </c>
      <c r="E4800">
        <v>-3.28</v>
      </c>
      <c r="F4800">
        <v>17179.7</v>
      </c>
      <c r="G4800">
        <v>11558.67</v>
      </c>
      <c r="H4800">
        <f>_xlfn.MAXIFS(performance_data[portfolio_value],performance_data[portfolio_id],performance_data[[#This Row],[portfolio_id]])  -_xlfn.MINIFS(performance_data[portfolio_value],performance_data[portfolio_id],performance_data[[#This Row],[portfolio_id]])</f>
        <v>488077.94</v>
      </c>
    </row>
    <row r="4801" spans="1:8" x14ac:dyDescent="0.3">
      <c r="A4801">
        <v>2079</v>
      </c>
      <c r="B4801" s="1">
        <v>45025</v>
      </c>
      <c r="C4801">
        <v>25925.86</v>
      </c>
      <c r="D4801">
        <v>-8.82</v>
      </c>
      <c r="E4801">
        <v>-9.44</v>
      </c>
      <c r="F4801">
        <v>2266.11</v>
      </c>
      <c r="G4801">
        <v>8479.9</v>
      </c>
      <c r="H4801">
        <f>_xlfn.MAXIFS(performance_data[portfolio_value],performance_data[portfolio_id],performance_data[[#This Row],[portfolio_id]])  -_xlfn.MINIFS(performance_data[portfolio_value],performance_data[portfolio_id],performance_data[[#This Row],[portfolio_id]])</f>
        <v>464239.71</v>
      </c>
    </row>
    <row r="4802" spans="1:8" x14ac:dyDescent="0.3">
      <c r="A4802">
        <v>7654</v>
      </c>
      <c r="B4802" s="1">
        <v>44971</v>
      </c>
      <c r="C4802">
        <v>25731.99</v>
      </c>
      <c r="D4802">
        <v>-9.77</v>
      </c>
      <c r="E4802">
        <v>-11.61</v>
      </c>
      <c r="F4802">
        <v>17070.3</v>
      </c>
      <c r="G4802">
        <v>13539.32</v>
      </c>
      <c r="H4802">
        <f>_xlfn.MAXIFS(performance_data[portfolio_value],performance_data[portfolio_id],performance_data[[#This Row],[portfolio_id]])  -_xlfn.MINIFS(performance_data[portfolio_value],performance_data[portfolio_id],performance_data[[#This Row],[portfolio_id]])</f>
        <v>457897.98</v>
      </c>
    </row>
    <row r="4803" spans="1:8" x14ac:dyDescent="0.3">
      <c r="A4803">
        <v>6218</v>
      </c>
      <c r="B4803" s="1">
        <v>44916</v>
      </c>
      <c r="C4803">
        <v>25639.72</v>
      </c>
      <c r="D4803">
        <v>10.97</v>
      </c>
      <c r="E4803">
        <v>9.82</v>
      </c>
      <c r="F4803">
        <v>11193.63</v>
      </c>
      <c r="G4803">
        <v>5314.31</v>
      </c>
      <c r="H4803">
        <f>_xlfn.MAXIFS(performance_data[portfolio_value],performance_data[portfolio_id],performance_data[[#This Row],[portfolio_id]])  -_xlfn.MINIFS(performance_data[portfolio_value],performance_data[portfolio_id],performance_data[[#This Row],[portfolio_id]])</f>
        <v>370614.20999999996</v>
      </c>
    </row>
    <row r="4804" spans="1:8" x14ac:dyDescent="0.3">
      <c r="A4804">
        <v>5110</v>
      </c>
      <c r="B4804" s="1">
        <v>45299</v>
      </c>
      <c r="C4804">
        <v>25559.06</v>
      </c>
      <c r="D4804">
        <v>8.11</v>
      </c>
      <c r="E4804">
        <v>8.51</v>
      </c>
      <c r="F4804">
        <v>11064.07</v>
      </c>
      <c r="G4804">
        <v>9947.73</v>
      </c>
      <c r="H4804">
        <f>_xlfn.MAXIFS(performance_data[portfolio_value],performance_data[portfolio_id],performance_data[[#This Row],[portfolio_id]])  -_xlfn.MINIFS(performance_data[portfolio_value],performance_data[portfolio_id],performance_data[[#This Row],[portfolio_id]])</f>
        <v>473852.29</v>
      </c>
    </row>
    <row r="4805" spans="1:8" x14ac:dyDescent="0.3">
      <c r="A4805">
        <v>4716</v>
      </c>
      <c r="B4805" s="1">
        <v>45479</v>
      </c>
      <c r="C4805">
        <v>25416.1</v>
      </c>
      <c r="D4805">
        <v>-0.64</v>
      </c>
      <c r="E4805">
        <v>-0.71</v>
      </c>
      <c r="F4805">
        <v>8253.9500000000007</v>
      </c>
      <c r="G4805">
        <v>13221.94</v>
      </c>
      <c r="H4805">
        <f>_xlfn.MAXIFS(performance_data[portfolio_value],performance_data[portfolio_id],performance_data[[#This Row],[portfolio_id]])  -_xlfn.MINIFS(performance_data[portfolio_value],performance_data[portfolio_id],performance_data[[#This Row],[portfolio_id]])</f>
        <v>444601.37</v>
      </c>
    </row>
    <row r="4806" spans="1:8" x14ac:dyDescent="0.3">
      <c r="A4806">
        <v>4957</v>
      </c>
      <c r="B4806" s="1">
        <v>45490</v>
      </c>
      <c r="C4806">
        <v>25373.62</v>
      </c>
      <c r="D4806">
        <v>-5.33</v>
      </c>
      <c r="E4806">
        <v>-4.32</v>
      </c>
      <c r="F4806">
        <v>5838.59</v>
      </c>
      <c r="G4806">
        <v>2816.18</v>
      </c>
      <c r="H4806">
        <f>_xlfn.MAXIFS(performance_data[portfolio_value],performance_data[portfolio_id],performance_data[[#This Row],[portfolio_id]])  -_xlfn.MINIFS(performance_data[portfolio_value],performance_data[portfolio_id],performance_data[[#This Row],[portfolio_id]])</f>
        <v>454007.82</v>
      </c>
    </row>
    <row r="4807" spans="1:8" x14ac:dyDescent="0.3">
      <c r="A4807">
        <v>9153</v>
      </c>
      <c r="B4807" s="1">
        <v>44846</v>
      </c>
      <c r="C4807">
        <v>25255.13</v>
      </c>
      <c r="D4807">
        <v>3.57</v>
      </c>
      <c r="E4807">
        <v>3.37</v>
      </c>
      <c r="F4807">
        <v>11647.89</v>
      </c>
      <c r="G4807">
        <v>11514.54</v>
      </c>
      <c r="H4807">
        <f>_xlfn.MAXIFS(performance_data[portfolio_value],performance_data[portfolio_id],performance_data[[#This Row],[portfolio_id]])  -_xlfn.MINIFS(performance_data[portfolio_value],performance_data[portfolio_id],performance_data[[#This Row],[portfolio_id]])</f>
        <v>460470.45999999996</v>
      </c>
    </row>
    <row r="4808" spans="1:8" x14ac:dyDescent="0.3">
      <c r="A4808">
        <v>5396</v>
      </c>
      <c r="B4808" s="1">
        <v>45075</v>
      </c>
      <c r="C4808">
        <v>25230.94</v>
      </c>
      <c r="D4808">
        <v>8.7100000000000009</v>
      </c>
      <c r="E4808">
        <v>8</v>
      </c>
      <c r="F4808">
        <v>13251.7</v>
      </c>
      <c r="G4808">
        <v>10841.28</v>
      </c>
      <c r="H4808">
        <f>_xlfn.MAXIFS(performance_data[portfolio_value],performance_data[portfolio_id],performance_data[[#This Row],[portfolio_id]])  -_xlfn.MINIFS(performance_data[portfolio_value],performance_data[portfolio_id],performance_data[[#This Row],[portfolio_id]])</f>
        <v>447236.63</v>
      </c>
    </row>
    <row r="4809" spans="1:8" x14ac:dyDescent="0.3">
      <c r="A4809">
        <v>7976</v>
      </c>
      <c r="B4809" s="1">
        <v>45452</v>
      </c>
      <c r="C4809">
        <v>25151.64</v>
      </c>
      <c r="D4809">
        <v>6.68</v>
      </c>
      <c r="E4809">
        <v>6.83</v>
      </c>
      <c r="F4809">
        <v>19195.32</v>
      </c>
      <c r="G4809">
        <v>2946.87</v>
      </c>
      <c r="H4809">
        <f>_xlfn.MAXIFS(performance_data[portfolio_value],performance_data[portfolio_id],performance_data[[#This Row],[portfolio_id]])  -_xlfn.MINIFS(performance_data[portfolio_value],performance_data[portfolio_id],performance_data[[#This Row],[portfolio_id]])</f>
        <v>468760.57</v>
      </c>
    </row>
    <row r="4810" spans="1:8" x14ac:dyDescent="0.3">
      <c r="A4810">
        <v>8661</v>
      </c>
      <c r="B4810" s="1">
        <v>45518</v>
      </c>
      <c r="C4810">
        <v>25074.68</v>
      </c>
      <c r="D4810">
        <v>12.85</v>
      </c>
      <c r="E4810">
        <v>11.31</v>
      </c>
      <c r="F4810">
        <v>16225.07</v>
      </c>
      <c r="G4810">
        <v>13627.78</v>
      </c>
      <c r="H4810">
        <f>_xlfn.MAXIFS(performance_data[portfolio_value],performance_data[portfolio_id],performance_data[[#This Row],[portfolio_id]])  -_xlfn.MINIFS(performance_data[portfolio_value],performance_data[portfolio_id],performance_data[[#This Row],[portfolio_id]])</f>
        <v>474158.26</v>
      </c>
    </row>
    <row r="4811" spans="1:8" x14ac:dyDescent="0.3">
      <c r="A4811">
        <v>2079</v>
      </c>
      <c r="B4811" s="1">
        <v>45196</v>
      </c>
      <c r="C4811">
        <v>24938.13</v>
      </c>
      <c r="D4811">
        <v>10.34</v>
      </c>
      <c r="E4811">
        <v>12.15</v>
      </c>
      <c r="F4811">
        <v>9214.4599999999991</v>
      </c>
      <c r="G4811">
        <v>2251.39</v>
      </c>
      <c r="H4811">
        <f>_xlfn.MAXIFS(performance_data[portfolio_value],performance_data[portfolio_id],performance_data[[#This Row],[portfolio_id]])  -_xlfn.MINIFS(performance_data[portfolio_value],performance_data[portfolio_id],performance_data[[#This Row],[portfolio_id]])</f>
        <v>464239.71</v>
      </c>
    </row>
    <row r="4812" spans="1:8" x14ac:dyDescent="0.3">
      <c r="A4812">
        <v>4993</v>
      </c>
      <c r="B4812" s="1">
        <v>45255</v>
      </c>
      <c r="C4812">
        <v>24830.31</v>
      </c>
      <c r="D4812">
        <v>-1.43</v>
      </c>
      <c r="E4812">
        <v>-1.19</v>
      </c>
      <c r="F4812">
        <v>18025.66</v>
      </c>
      <c r="G4812">
        <v>15350.02</v>
      </c>
      <c r="H4812">
        <f>_xlfn.MAXIFS(performance_data[portfolio_value],performance_data[portfolio_id],performance_data[[#This Row],[portfolio_id]])  -_xlfn.MINIFS(performance_data[portfolio_value],performance_data[portfolio_id],performance_data[[#This Row],[portfolio_id]])</f>
        <v>459840.17</v>
      </c>
    </row>
    <row r="4813" spans="1:8" x14ac:dyDescent="0.3">
      <c r="A4813">
        <v>1932</v>
      </c>
      <c r="B4813" s="1">
        <v>45485</v>
      </c>
      <c r="C4813">
        <v>24816.85</v>
      </c>
      <c r="D4813">
        <v>3.32</v>
      </c>
      <c r="E4813">
        <v>3.24</v>
      </c>
      <c r="F4813">
        <v>3533.07</v>
      </c>
      <c r="G4813">
        <v>15290.9</v>
      </c>
      <c r="H4813">
        <f>_xlfn.MAXIFS(performance_data[portfolio_value],performance_data[portfolio_id],performance_data[[#This Row],[portfolio_id]])  -_xlfn.MINIFS(performance_data[portfolio_value],performance_data[portfolio_id],performance_data[[#This Row],[portfolio_id]])</f>
        <v>436132.11000000004</v>
      </c>
    </row>
    <row r="4814" spans="1:8" x14ac:dyDescent="0.3">
      <c r="A4814">
        <v>3300</v>
      </c>
      <c r="B4814" s="1">
        <v>45248</v>
      </c>
      <c r="C4814">
        <v>24771.64</v>
      </c>
      <c r="D4814">
        <v>19.89</v>
      </c>
      <c r="E4814">
        <v>18.75</v>
      </c>
      <c r="F4814">
        <v>4275.41</v>
      </c>
      <c r="G4814">
        <v>12388.39</v>
      </c>
      <c r="H4814">
        <f>_xlfn.MAXIFS(performance_data[portfolio_value],performance_data[portfolio_id],performance_data[[#This Row],[portfolio_id]])  -_xlfn.MINIFS(performance_data[portfolio_value],performance_data[portfolio_id],performance_data[[#This Row],[portfolio_id]])</f>
        <v>458185.77999999997</v>
      </c>
    </row>
    <row r="4815" spans="1:8" x14ac:dyDescent="0.3">
      <c r="A4815">
        <v>6218</v>
      </c>
      <c r="B4815" s="1">
        <v>45108</v>
      </c>
      <c r="C4815">
        <v>24618.959999999999</v>
      </c>
      <c r="D4815">
        <v>5.68</v>
      </c>
      <c r="E4815">
        <v>5.97</v>
      </c>
      <c r="F4815">
        <v>2625.06</v>
      </c>
      <c r="G4815">
        <v>5622.3</v>
      </c>
      <c r="H4815">
        <f>_xlfn.MAXIFS(performance_data[portfolio_value],performance_data[portfolio_id],performance_data[[#This Row],[portfolio_id]])  -_xlfn.MINIFS(performance_data[portfolio_value],performance_data[portfolio_id],performance_data[[#This Row],[portfolio_id]])</f>
        <v>370614.20999999996</v>
      </c>
    </row>
    <row r="4816" spans="1:8" x14ac:dyDescent="0.3">
      <c r="A4816">
        <v>4566</v>
      </c>
      <c r="B4816" s="1">
        <v>45431</v>
      </c>
      <c r="C4816">
        <v>24501.18</v>
      </c>
      <c r="D4816">
        <v>9.5500000000000007</v>
      </c>
      <c r="E4816">
        <v>9.19</v>
      </c>
      <c r="F4816">
        <v>11643.62</v>
      </c>
      <c r="G4816">
        <v>7506.8</v>
      </c>
      <c r="H4816">
        <f>_xlfn.MAXIFS(performance_data[portfolio_value],performance_data[portfolio_id],performance_data[[#This Row],[portfolio_id]])  -_xlfn.MINIFS(performance_data[portfolio_value],performance_data[portfolio_id],performance_data[[#This Row],[portfolio_id]])</f>
        <v>454731.38</v>
      </c>
    </row>
    <row r="4817" spans="1:8" x14ac:dyDescent="0.3">
      <c r="A4817">
        <v>4705</v>
      </c>
      <c r="B4817" s="1">
        <v>44948</v>
      </c>
      <c r="C4817">
        <v>24415.37</v>
      </c>
      <c r="D4817">
        <v>-1.22</v>
      </c>
      <c r="E4817">
        <v>-1.46</v>
      </c>
      <c r="F4817">
        <v>1092.6600000000001</v>
      </c>
      <c r="G4817">
        <v>3570.12</v>
      </c>
      <c r="H4817">
        <f>_xlfn.MAXIFS(performance_data[portfolio_value],performance_data[portfolio_id],performance_data[[#This Row],[portfolio_id]])  -_xlfn.MINIFS(performance_data[portfolio_value],performance_data[portfolio_id],performance_data[[#This Row],[portfolio_id]])</f>
        <v>457432.01999999996</v>
      </c>
    </row>
    <row r="4818" spans="1:8" x14ac:dyDescent="0.3">
      <c r="A4818">
        <v>6297</v>
      </c>
      <c r="B4818" s="1">
        <v>45487</v>
      </c>
      <c r="C4818">
        <v>24394.23</v>
      </c>
      <c r="D4818">
        <v>-6.98</v>
      </c>
      <c r="E4818">
        <v>-6.07</v>
      </c>
      <c r="F4818">
        <v>3754.92</v>
      </c>
      <c r="G4818">
        <v>3903.04</v>
      </c>
      <c r="H4818">
        <f>_xlfn.MAXIFS(performance_data[portfolio_value],performance_data[portfolio_id],performance_data[[#This Row],[portfolio_id]])  -_xlfn.MINIFS(performance_data[portfolio_value],performance_data[portfolio_id],performance_data[[#This Row],[portfolio_id]])</f>
        <v>472248.07</v>
      </c>
    </row>
    <row r="4819" spans="1:8" x14ac:dyDescent="0.3">
      <c r="A4819">
        <v>7159</v>
      </c>
      <c r="B4819" s="1">
        <v>45056</v>
      </c>
      <c r="C4819">
        <v>24259.74</v>
      </c>
      <c r="D4819">
        <v>-1.43</v>
      </c>
      <c r="E4819">
        <v>-1.31</v>
      </c>
      <c r="F4819">
        <v>8741.92</v>
      </c>
      <c r="G4819">
        <v>3524.77</v>
      </c>
      <c r="H4819">
        <f>_xlfn.MAXIFS(performance_data[portfolio_value],performance_data[portfolio_id],performance_data[[#This Row],[portfolio_id]])  -_xlfn.MINIFS(performance_data[portfolio_value],performance_data[portfolio_id],performance_data[[#This Row],[portfolio_id]])</f>
        <v>475159.84</v>
      </c>
    </row>
    <row r="4820" spans="1:8" x14ac:dyDescent="0.3">
      <c r="A4820">
        <v>4355</v>
      </c>
      <c r="B4820" s="1">
        <v>45326</v>
      </c>
      <c r="C4820">
        <v>24196.37</v>
      </c>
      <c r="D4820">
        <v>-3.21</v>
      </c>
      <c r="E4820">
        <v>-3.21</v>
      </c>
      <c r="F4820">
        <v>924.92</v>
      </c>
      <c r="G4820">
        <v>16267.98</v>
      </c>
      <c r="H4820">
        <f>_xlfn.MAXIFS(performance_data[portfolio_value],performance_data[portfolio_id],performance_data[[#This Row],[portfolio_id]])  -_xlfn.MINIFS(performance_data[portfolio_value],performance_data[portfolio_id],performance_data[[#This Row],[portfolio_id]])</f>
        <v>490384.75999999995</v>
      </c>
    </row>
    <row r="4821" spans="1:8" x14ac:dyDescent="0.3">
      <c r="A4821">
        <v>7691</v>
      </c>
      <c r="B4821" s="1">
        <v>45535</v>
      </c>
      <c r="C4821">
        <v>24159.040000000001</v>
      </c>
      <c r="D4821">
        <v>15.45</v>
      </c>
      <c r="E4821">
        <v>12.6</v>
      </c>
      <c r="F4821">
        <v>18414.89</v>
      </c>
      <c r="G4821">
        <v>17583.3</v>
      </c>
      <c r="H4821">
        <f>_xlfn.MAXIFS(performance_data[portfolio_value],performance_data[portfolio_id],performance_data[[#This Row],[portfolio_id]])  -_xlfn.MINIFS(performance_data[portfolio_value],performance_data[portfolio_id],performance_data[[#This Row],[portfolio_id]])</f>
        <v>435164.61000000004</v>
      </c>
    </row>
    <row r="4822" spans="1:8" x14ac:dyDescent="0.3">
      <c r="A4822">
        <v>1138</v>
      </c>
      <c r="B4822" s="1">
        <v>45391</v>
      </c>
      <c r="C4822">
        <v>24145.49</v>
      </c>
      <c r="D4822">
        <v>-8.1</v>
      </c>
      <c r="E4822">
        <v>-6.93</v>
      </c>
      <c r="F4822">
        <v>7310.82</v>
      </c>
      <c r="G4822">
        <v>5236.5600000000004</v>
      </c>
      <c r="H4822">
        <f>_xlfn.MAXIFS(performance_data[portfolio_value],performance_data[portfolio_id],performance_data[[#This Row],[portfolio_id]])  -_xlfn.MINIFS(performance_data[portfolio_value],performance_data[portfolio_id],performance_data[[#This Row],[portfolio_id]])</f>
        <v>470483.4</v>
      </c>
    </row>
    <row r="4823" spans="1:8" x14ac:dyDescent="0.3">
      <c r="A4823">
        <v>2183</v>
      </c>
      <c r="B4823" s="1">
        <v>44948</v>
      </c>
      <c r="C4823">
        <v>23964.1</v>
      </c>
      <c r="D4823">
        <v>11.01</v>
      </c>
      <c r="E4823">
        <v>10</v>
      </c>
      <c r="F4823">
        <v>13857.27</v>
      </c>
      <c r="G4823">
        <v>4561.54</v>
      </c>
      <c r="H4823">
        <f>_xlfn.MAXIFS(performance_data[portfolio_value],performance_data[portfolio_id],performance_data[[#This Row],[portfolio_id]])  -_xlfn.MINIFS(performance_data[portfolio_value],performance_data[portfolio_id],performance_data[[#This Row],[portfolio_id]])</f>
        <v>475880.52</v>
      </c>
    </row>
    <row r="4824" spans="1:8" x14ac:dyDescent="0.3">
      <c r="A4824">
        <v>5663</v>
      </c>
      <c r="B4824" s="1">
        <v>45128</v>
      </c>
      <c r="C4824">
        <v>23808.3</v>
      </c>
      <c r="D4824">
        <v>17.37</v>
      </c>
      <c r="E4824">
        <v>15.51</v>
      </c>
      <c r="F4824">
        <v>18458.34</v>
      </c>
      <c r="G4824">
        <v>5447.16</v>
      </c>
      <c r="H4824">
        <f>_xlfn.MAXIFS(performance_data[portfolio_value],performance_data[portfolio_id],performance_data[[#This Row],[portfolio_id]])  -_xlfn.MINIFS(performance_data[portfolio_value],performance_data[portfolio_id],performance_data[[#This Row],[portfolio_id]])</f>
        <v>433192.81</v>
      </c>
    </row>
    <row r="4825" spans="1:8" x14ac:dyDescent="0.3">
      <c r="A4825">
        <v>9525</v>
      </c>
      <c r="B4825" s="1">
        <v>45363</v>
      </c>
      <c r="C4825">
        <v>23762.7</v>
      </c>
      <c r="D4825">
        <v>-6.1</v>
      </c>
      <c r="E4825">
        <v>-5.95</v>
      </c>
      <c r="F4825">
        <v>16515.419999999998</v>
      </c>
      <c r="G4825">
        <v>1918.57</v>
      </c>
      <c r="H4825">
        <f>_xlfn.MAXIFS(performance_data[portfolio_value],performance_data[portfolio_id],performance_data[[#This Row],[portfolio_id]])  -_xlfn.MINIFS(performance_data[portfolio_value],performance_data[portfolio_id],performance_data[[#This Row],[portfolio_id]])</f>
        <v>443691.57</v>
      </c>
    </row>
    <row r="4826" spans="1:8" x14ac:dyDescent="0.3">
      <c r="A4826">
        <v>2055</v>
      </c>
      <c r="B4826" s="1">
        <v>45053</v>
      </c>
      <c r="C4826">
        <v>23742.17</v>
      </c>
      <c r="D4826">
        <v>15.02</v>
      </c>
      <c r="E4826">
        <v>13.41</v>
      </c>
      <c r="F4826">
        <v>10356.74</v>
      </c>
      <c r="G4826">
        <v>5747.61</v>
      </c>
      <c r="H4826">
        <f>_xlfn.MAXIFS(performance_data[portfolio_value],performance_data[portfolio_id],performance_data[[#This Row],[portfolio_id]])  -_xlfn.MINIFS(performance_data[portfolio_value],performance_data[portfolio_id],performance_data[[#This Row],[portfolio_id]])</f>
        <v>480568.31</v>
      </c>
    </row>
    <row r="4827" spans="1:8" x14ac:dyDescent="0.3">
      <c r="A4827">
        <v>2823</v>
      </c>
      <c r="B4827" s="1">
        <v>45464</v>
      </c>
      <c r="C4827">
        <v>23635.61</v>
      </c>
      <c r="D4827">
        <v>6.56</v>
      </c>
      <c r="E4827">
        <v>6</v>
      </c>
      <c r="F4827">
        <v>18181.75</v>
      </c>
      <c r="G4827">
        <v>19237.04</v>
      </c>
      <c r="H4827">
        <f>_xlfn.MAXIFS(performance_data[portfolio_value],performance_data[portfolio_id],performance_data[[#This Row],[portfolio_id]])  -_xlfn.MINIFS(performance_data[portfolio_value],performance_data[portfolio_id],performance_data[[#This Row],[portfolio_id]])</f>
        <v>464043.64</v>
      </c>
    </row>
    <row r="4828" spans="1:8" x14ac:dyDescent="0.3">
      <c r="A4828">
        <v>1069</v>
      </c>
      <c r="B4828" s="1">
        <v>45023</v>
      </c>
      <c r="C4828">
        <v>23347.62</v>
      </c>
      <c r="D4828">
        <v>19.28</v>
      </c>
      <c r="E4828">
        <v>15.57</v>
      </c>
      <c r="F4828">
        <v>2863.16</v>
      </c>
      <c r="G4828">
        <v>6143.13</v>
      </c>
      <c r="H4828">
        <f>_xlfn.MAXIFS(performance_data[portfolio_value],performance_data[portfolio_id],performance_data[[#This Row],[portfolio_id]])  -_xlfn.MINIFS(performance_data[portfolio_value],performance_data[portfolio_id],performance_data[[#This Row],[portfolio_id]])</f>
        <v>457939.57999999996</v>
      </c>
    </row>
    <row r="4829" spans="1:8" x14ac:dyDescent="0.3">
      <c r="A4829">
        <v>2150</v>
      </c>
      <c r="B4829" s="1">
        <v>45253</v>
      </c>
      <c r="C4829">
        <v>23346.2</v>
      </c>
      <c r="D4829">
        <v>3.91</v>
      </c>
      <c r="E4829">
        <v>4.13</v>
      </c>
      <c r="F4829">
        <v>12122.27</v>
      </c>
      <c r="G4829">
        <v>13385.43</v>
      </c>
      <c r="H4829">
        <f>_xlfn.MAXIFS(performance_data[portfolio_value],performance_data[portfolio_id],performance_data[[#This Row],[portfolio_id]])  -_xlfn.MINIFS(performance_data[portfolio_value],performance_data[portfolio_id],performance_data[[#This Row],[portfolio_id]])</f>
        <v>452694.02999999997</v>
      </c>
    </row>
    <row r="4830" spans="1:8" x14ac:dyDescent="0.3">
      <c r="A4830">
        <v>9575</v>
      </c>
      <c r="B4830" s="1">
        <v>45398</v>
      </c>
      <c r="C4830">
        <v>23128.65</v>
      </c>
      <c r="D4830">
        <v>15.19</v>
      </c>
      <c r="E4830">
        <v>18.21</v>
      </c>
      <c r="F4830">
        <v>8946.19</v>
      </c>
      <c r="G4830">
        <v>11917.66</v>
      </c>
      <c r="H4830">
        <f>_xlfn.MAXIFS(performance_data[portfolio_value],performance_data[portfolio_id],performance_data[[#This Row],[portfolio_id]])  -_xlfn.MINIFS(performance_data[portfolio_value],performance_data[portfolio_id],performance_data[[#This Row],[portfolio_id]])</f>
        <v>399594.98000000004</v>
      </c>
    </row>
    <row r="4831" spans="1:8" x14ac:dyDescent="0.3">
      <c r="A4831">
        <v>4007</v>
      </c>
      <c r="B4831" s="1">
        <v>45315</v>
      </c>
      <c r="C4831">
        <v>22683.71</v>
      </c>
      <c r="D4831">
        <v>3.45</v>
      </c>
      <c r="E4831">
        <v>3.19</v>
      </c>
      <c r="F4831">
        <v>18110.38</v>
      </c>
      <c r="G4831">
        <v>4906.38</v>
      </c>
      <c r="H4831">
        <f>_xlfn.MAXIFS(performance_data[portfolio_value],performance_data[portfolio_id],performance_data[[#This Row],[portfolio_id]])  -_xlfn.MINIFS(performance_data[portfolio_value],performance_data[portfolio_id],performance_data[[#This Row],[portfolio_id]])</f>
        <v>476899.14999999997</v>
      </c>
    </row>
    <row r="4832" spans="1:8" x14ac:dyDescent="0.3">
      <c r="A4832">
        <v>2678</v>
      </c>
      <c r="B4832" s="1">
        <v>44979</v>
      </c>
      <c r="C4832">
        <v>22606.13</v>
      </c>
      <c r="D4832">
        <v>8.07</v>
      </c>
      <c r="E4832">
        <v>6.52</v>
      </c>
      <c r="F4832">
        <v>7304.73</v>
      </c>
      <c r="G4832">
        <v>542.96</v>
      </c>
      <c r="H4832">
        <f>_xlfn.MAXIFS(performance_data[portfolio_value],performance_data[portfolio_id],performance_data[[#This Row],[portfolio_id]])  -_xlfn.MINIFS(performance_data[portfolio_value],performance_data[portfolio_id],performance_data[[#This Row],[portfolio_id]])</f>
        <v>489002.06</v>
      </c>
    </row>
    <row r="4833" spans="1:8" x14ac:dyDescent="0.3">
      <c r="A4833">
        <v>2363</v>
      </c>
      <c r="B4833" s="1">
        <v>45513</v>
      </c>
      <c r="C4833">
        <v>22580.36</v>
      </c>
      <c r="D4833">
        <v>-6.76</v>
      </c>
      <c r="E4833">
        <v>-5.55</v>
      </c>
      <c r="F4833">
        <v>14270.02</v>
      </c>
      <c r="G4833">
        <v>17814.240000000002</v>
      </c>
      <c r="H4833">
        <f>_xlfn.MAXIFS(performance_data[portfolio_value],performance_data[portfolio_id],performance_data[[#This Row],[portfolio_id]])  -_xlfn.MINIFS(performance_data[portfolio_value],performance_data[portfolio_id],performance_data[[#This Row],[portfolio_id]])</f>
        <v>480183.11000000004</v>
      </c>
    </row>
    <row r="4834" spans="1:8" x14ac:dyDescent="0.3">
      <c r="A4834">
        <v>2474</v>
      </c>
      <c r="B4834" s="1">
        <v>45545</v>
      </c>
      <c r="C4834">
        <v>22495.57</v>
      </c>
      <c r="D4834">
        <v>-4.43</v>
      </c>
      <c r="E4834">
        <v>-3.7</v>
      </c>
      <c r="F4834">
        <v>3412.53</v>
      </c>
      <c r="G4834">
        <v>16018.6</v>
      </c>
      <c r="H4834">
        <f>_xlfn.MAXIFS(performance_data[portfolio_value],performance_data[portfolio_id],performance_data[[#This Row],[portfolio_id]])  -_xlfn.MINIFS(performance_data[portfolio_value],performance_data[portfolio_id],performance_data[[#This Row],[portfolio_id]])</f>
        <v>428389.51</v>
      </c>
    </row>
    <row r="4835" spans="1:8" x14ac:dyDescent="0.3">
      <c r="A4835">
        <v>3302</v>
      </c>
      <c r="B4835" s="1">
        <v>45460</v>
      </c>
      <c r="C4835">
        <v>22473.11</v>
      </c>
      <c r="D4835">
        <v>-2.93</v>
      </c>
      <c r="E4835">
        <v>-2.65</v>
      </c>
      <c r="F4835">
        <v>7889.23</v>
      </c>
      <c r="G4835">
        <v>14746.4</v>
      </c>
      <c r="H4835">
        <f>_xlfn.MAXIFS(performance_data[portfolio_value],performance_data[portfolio_id],performance_data[[#This Row],[portfolio_id]])  -_xlfn.MINIFS(performance_data[portfolio_value],performance_data[portfolio_id],performance_data[[#This Row],[portfolio_id]])</f>
        <v>464384.52</v>
      </c>
    </row>
    <row r="4836" spans="1:8" x14ac:dyDescent="0.3">
      <c r="A4836">
        <v>8313</v>
      </c>
      <c r="B4836" s="1">
        <v>45179</v>
      </c>
      <c r="C4836">
        <v>22328.01</v>
      </c>
      <c r="D4836">
        <v>-6.98</v>
      </c>
      <c r="E4836">
        <v>-8.17</v>
      </c>
      <c r="F4836">
        <v>8740.33</v>
      </c>
      <c r="G4836">
        <v>2626.86</v>
      </c>
      <c r="H4836">
        <f>_xlfn.MAXIFS(performance_data[portfolio_value],performance_data[portfolio_id],performance_data[[#This Row],[portfolio_id]])  -_xlfn.MINIFS(performance_data[portfolio_value],performance_data[portfolio_id],performance_data[[#This Row],[portfolio_id]])</f>
        <v>414394.99</v>
      </c>
    </row>
    <row r="4837" spans="1:8" x14ac:dyDescent="0.3">
      <c r="A4837">
        <v>8975</v>
      </c>
      <c r="B4837" s="1">
        <v>44858</v>
      </c>
      <c r="C4837">
        <v>22237.86</v>
      </c>
      <c r="D4837">
        <v>-5</v>
      </c>
      <c r="E4837">
        <v>-5.99</v>
      </c>
      <c r="F4837">
        <v>2020.55</v>
      </c>
      <c r="G4837">
        <v>9902.0499999999993</v>
      </c>
      <c r="H4837">
        <f>_xlfn.MAXIFS(performance_data[portfolio_value],performance_data[portfolio_id],performance_data[[#This Row],[portfolio_id]])  -_xlfn.MINIFS(performance_data[portfolio_value],performance_data[portfolio_id],performance_data[[#This Row],[portfolio_id]])</f>
        <v>483808.81999999995</v>
      </c>
    </row>
    <row r="4838" spans="1:8" x14ac:dyDescent="0.3">
      <c r="A4838">
        <v>7983</v>
      </c>
      <c r="B4838" s="1">
        <v>45490</v>
      </c>
      <c r="C4838">
        <v>22198.12</v>
      </c>
      <c r="D4838">
        <v>-3.09</v>
      </c>
      <c r="E4838">
        <v>-3.19</v>
      </c>
      <c r="F4838">
        <v>13868.92</v>
      </c>
      <c r="G4838">
        <v>13693.55</v>
      </c>
      <c r="H4838">
        <f>_xlfn.MAXIFS(performance_data[portfolio_value],performance_data[portfolio_id],performance_data[[#This Row],[portfolio_id]])  -_xlfn.MINIFS(performance_data[portfolio_value],performance_data[portfolio_id],performance_data[[#This Row],[portfolio_id]])</f>
        <v>472441.38</v>
      </c>
    </row>
    <row r="4839" spans="1:8" x14ac:dyDescent="0.3">
      <c r="A4839">
        <v>2439</v>
      </c>
      <c r="B4839" s="1">
        <v>44968</v>
      </c>
      <c r="C4839">
        <v>22136.13</v>
      </c>
      <c r="D4839">
        <v>7.13</v>
      </c>
      <c r="E4839">
        <v>6.32</v>
      </c>
      <c r="F4839">
        <v>9222.1</v>
      </c>
      <c r="G4839">
        <v>171.2</v>
      </c>
      <c r="H4839">
        <f>_xlfn.MAXIFS(performance_data[portfolio_value],performance_data[portfolio_id],performance_data[[#This Row],[portfolio_id]])  -_xlfn.MINIFS(performance_data[portfolio_value],performance_data[portfolio_id],performance_data[[#This Row],[portfolio_id]])</f>
        <v>472759.56</v>
      </c>
    </row>
    <row r="4840" spans="1:8" x14ac:dyDescent="0.3">
      <c r="A4840">
        <v>4430</v>
      </c>
      <c r="B4840" s="1">
        <v>45168</v>
      </c>
      <c r="C4840">
        <v>22082.46</v>
      </c>
      <c r="D4840">
        <v>-6.86</v>
      </c>
      <c r="E4840">
        <v>-6.5</v>
      </c>
      <c r="F4840">
        <v>15139.45</v>
      </c>
      <c r="G4840">
        <v>1305.52</v>
      </c>
      <c r="H4840">
        <f>_xlfn.MAXIFS(performance_data[portfolio_value],performance_data[portfolio_id],performance_data[[#This Row],[portfolio_id]])  -_xlfn.MINIFS(performance_data[portfolio_value],performance_data[portfolio_id],performance_data[[#This Row],[portfolio_id]])</f>
        <v>470065.89</v>
      </c>
    </row>
    <row r="4841" spans="1:8" x14ac:dyDescent="0.3">
      <c r="A4841">
        <v>5318</v>
      </c>
      <c r="B4841" s="1">
        <v>45415</v>
      </c>
      <c r="C4841">
        <v>21969.599999999999</v>
      </c>
      <c r="D4841">
        <v>-2.4500000000000002</v>
      </c>
      <c r="E4841">
        <v>-2.56</v>
      </c>
      <c r="F4841">
        <v>11747.17</v>
      </c>
      <c r="G4841">
        <v>18443.13</v>
      </c>
      <c r="H4841">
        <f>_xlfn.MAXIFS(performance_data[portfolio_value],performance_data[portfolio_id],performance_data[[#This Row],[portfolio_id]])  -_xlfn.MINIFS(performance_data[portfolio_value],performance_data[portfolio_id],performance_data[[#This Row],[portfolio_id]])</f>
        <v>455115.75</v>
      </c>
    </row>
    <row r="4842" spans="1:8" x14ac:dyDescent="0.3">
      <c r="A4842">
        <v>6240</v>
      </c>
      <c r="B4842" s="1">
        <v>44937</v>
      </c>
      <c r="C4842">
        <v>21965.52</v>
      </c>
      <c r="D4842">
        <v>-7.47</v>
      </c>
      <c r="E4842">
        <v>-8.8699999999999992</v>
      </c>
      <c r="F4842">
        <v>17614.439999999999</v>
      </c>
      <c r="G4842">
        <v>9789.02</v>
      </c>
      <c r="H4842">
        <f>_xlfn.MAXIFS(performance_data[portfolio_value],performance_data[portfolio_id],performance_data[[#This Row],[portfolio_id]])  -_xlfn.MINIFS(performance_data[portfolio_value],performance_data[portfolio_id],performance_data[[#This Row],[portfolio_id]])</f>
        <v>472102.02999999997</v>
      </c>
    </row>
    <row r="4843" spans="1:8" x14ac:dyDescent="0.3">
      <c r="A4843">
        <v>2142</v>
      </c>
      <c r="B4843" s="1">
        <v>44868</v>
      </c>
      <c r="C4843">
        <v>21916.79</v>
      </c>
      <c r="D4843">
        <v>7.79</v>
      </c>
      <c r="E4843">
        <v>6.36</v>
      </c>
      <c r="F4843">
        <v>15779.1</v>
      </c>
      <c r="G4843">
        <v>7216.99</v>
      </c>
      <c r="H4843">
        <f>_xlfn.MAXIFS(performance_data[portfolio_value],performance_data[portfolio_id],performance_data[[#This Row],[portfolio_id]])  -_xlfn.MINIFS(performance_data[portfolio_value],performance_data[portfolio_id],performance_data[[#This Row],[portfolio_id]])</f>
        <v>469379.89</v>
      </c>
    </row>
    <row r="4844" spans="1:8" x14ac:dyDescent="0.3">
      <c r="A4844">
        <v>7985</v>
      </c>
      <c r="B4844" s="1">
        <v>45147</v>
      </c>
      <c r="C4844">
        <v>21913.63</v>
      </c>
      <c r="D4844">
        <v>10.93</v>
      </c>
      <c r="E4844">
        <v>12.02</v>
      </c>
      <c r="F4844">
        <v>16952.39</v>
      </c>
      <c r="G4844">
        <v>16884.53</v>
      </c>
      <c r="H4844">
        <f>_xlfn.MAXIFS(performance_data[portfolio_value],performance_data[portfolio_id],performance_data[[#This Row],[portfolio_id]])  -_xlfn.MINIFS(performance_data[portfolio_value],performance_data[portfolio_id],performance_data[[#This Row],[portfolio_id]])</f>
        <v>475170.62</v>
      </c>
    </row>
    <row r="4845" spans="1:8" x14ac:dyDescent="0.3">
      <c r="A4845">
        <v>5933</v>
      </c>
      <c r="B4845" s="1">
        <v>45188</v>
      </c>
      <c r="C4845">
        <v>21508.11</v>
      </c>
      <c r="D4845">
        <v>11.48</v>
      </c>
      <c r="E4845">
        <v>12.85</v>
      </c>
      <c r="F4845">
        <v>12966.07</v>
      </c>
      <c r="G4845">
        <v>19013.02</v>
      </c>
      <c r="H4845">
        <f>_xlfn.MAXIFS(performance_data[portfolio_value],performance_data[portfolio_id],performance_data[[#This Row],[portfolio_id]])  -_xlfn.MINIFS(performance_data[portfolio_value],performance_data[portfolio_id],performance_data[[#This Row],[portfolio_id]])</f>
        <v>453218.53</v>
      </c>
    </row>
    <row r="4846" spans="1:8" x14ac:dyDescent="0.3">
      <c r="A4846">
        <v>1069</v>
      </c>
      <c r="B4846" s="1">
        <v>45498</v>
      </c>
      <c r="C4846">
        <v>21466.22</v>
      </c>
      <c r="D4846">
        <v>4.76</v>
      </c>
      <c r="E4846">
        <v>5.68</v>
      </c>
      <c r="F4846">
        <v>7208.38</v>
      </c>
      <c r="G4846">
        <v>13754.5</v>
      </c>
      <c r="H4846">
        <f>_xlfn.MAXIFS(performance_data[portfolio_value],performance_data[portfolio_id],performance_data[[#This Row],[portfolio_id]])  -_xlfn.MINIFS(performance_data[portfolio_value],performance_data[portfolio_id],performance_data[[#This Row],[portfolio_id]])</f>
        <v>457939.57999999996</v>
      </c>
    </row>
    <row r="4847" spans="1:8" x14ac:dyDescent="0.3">
      <c r="A4847">
        <v>3617</v>
      </c>
      <c r="B4847" s="1">
        <v>45374</v>
      </c>
      <c r="C4847">
        <v>20921.52</v>
      </c>
      <c r="D4847">
        <v>-0.33</v>
      </c>
      <c r="E4847">
        <v>-0.31</v>
      </c>
      <c r="F4847">
        <v>9996.25</v>
      </c>
      <c r="G4847">
        <v>18490.32</v>
      </c>
      <c r="H4847">
        <f>_xlfn.MAXIFS(performance_data[portfolio_value],performance_data[portfolio_id],performance_data[[#This Row],[portfolio_id]])  -_xlfn.MINIFS(performance_data[portfolio_value],performance_data[portfolio_id],performance_data[[#This Row],[portfolio_id]])</f>
        <v>459576.45999999996</v>
      </c>
    </row>
    <row r="4848" spans="1:8" x14ac:dyDescent="0.3">
      <c r="A4848">
        <v>2461</v>
      </c>
      <c r="B4848" s="1">
        <v>44882</v>
      </c>
      <c r="C4848">
        <v>20755.009999999998</v>
      </c>
      <c r="D4848">
        <v>13.45</v>
      </c>
      <c r="E4848">
        <v>12.57</v>
      </c>
      <c r="F4848">
        <v>14087.03</v>
      </c>
      <c r="G4848">
        <v>18574.810000000001</v>
      </c>
      <c r="H4848">
        <f>_xlfn.MAXIFS(performance_data[portfolio_value],performance_data[portfolio_id],performance_data[[#This Row],[portfolio_id]])  -_xlfn.MINIFS(performance_data[portfolio_value],performance_data[portfolio_id],performance_data[[#This Row],[portfolio_id]])</f>
        <v>479062.15</v>
      </c>
    </row>
    <row r="4849" spans="1:8" x14ac:dyDescent="0.3">
      <c r="A4849">
        <v>5431</v>
      </c>
      <c r="B4849" s="1">
        <v>45208</v>
      </c>
      <c r="C4849">
        <v>20754.57</v>
      </c>
      <c r="D4849">
        <v>14.11</v>
      </c>
      <c r="E4849">
        <v>11.68</v>
      </c>
      <c r="F4849">
        <v>9733.6200000000008</v>
      </c>
      <c r="G4849">
        <v>1851.12</v>
      </c>
      <c r="H4849">
        <f>_xlfn.MAXIFS(performance_data[portfolio_value],performance_data[portfolio_id],performance_data[[#This Row],[portfolio_id]])  -_xlfn.MINIFS(performance_data[portfolio_value],performance_data[portfolio_id],performance_data[[#This Row],[portfolio_id]])</f>
        <v>445849.54</v>
      </c>
    </row>
    <row r="4850" spans="1:8" x14ac:dyDescent="0.3">
      <c r="A4850">
        <v>5705</v>
      </c>
      <c r="B4850" s="1">
        <v>45239</v>
      </c>
      <c r="C4850">
        <v>20339.25</v>
      </c>
      <c r="D4850">
        <v>14.04</v>
      </c>
      <c r="E4850">
        <v>13.27</v>
      </c>
      <c r="F4850">
        <v>10629.8</v>
      </c>
      <c r="G4850">
        <v>11777.28</v>
      </c>
      <c r="H4850">
        <f>_xlfn.MAXIFS(performance_data[portfolio_value],performance_data[portfolio_id],performance_data[[#This Row],[portfolio_id]])  -_xlfn.MINIFS(performance_data[portfolio_value],performance_data[portfolio_id],performance_data[[#This Row],[portfolio_id]])</f>
        <v>451631.84</v>
      </c>
    </row>
    <row r="4851" spans="1:8" x14ac:dyDescent="0.3">
      <c r="A4851">
        <v>4355</v>
      </c>
      <c r="B4851" s="1">
        <v>45129</v>
      </c>
      <c r="C4851">
        <v>20298.830000000002</v>
      </c>
      <c r="D4851">
        <v>4.4800000000000004</v>
      </c>
      <c r="E4851">
        <v>4.9000000000000004</v>
      </c>
      <c r="F4851">
        <v>6563.48</v>
      </c>
      <c r="G4851">
        <v>2604.54</v>
      </c>
      <c r="H4851">
        <f>_xlfn.MAXIFS(performance_data[portfolio_value],performance_data[portfolio_id],performance_data[[#This Row],[portfolio_id]])  -_xlfn.MINIFS(performance_data[portfolio_value],performance_data[portfolio_id],performance_data[[#This Row],[portfolio_id]])</f>
        <v>490384.75999999995</v>
      </c>
    </row>
    <row r="4852" spans="1:8" x14ac:dyDescent="0.3">
      <c r="A4852">
        <v>4430</v>
      </c>
      <c r="B4852" s="1">
        <v>45133</v>
      </c>
      <c r="C4852">
        <v>20285.75</v>
      </c>
      <c r="D4852">
        <v>13.28</v>
      </c>
      <c r="E4852">
        <v>15.67</v>
      </c>
      <c r="F4852">
        <v>19844.2</v>
      </c>
      <c r="G4852">
        <v>13275.34</v>
      </c>
      <c r="H4852">
        <f>_xlfn.MAXIFS(performance_data[portfolio_value],performance_data[portfolio_id],performance_data[[#This Row],[portfolio_id]])  -_xlfn.MINIFS(performance_data[portfolio_value],performance_data[portfolio_id],performance_data[[#This Row],[portfolio_id]])</f>
        <v>470065.89</v>
      </c>
    </row>
    <row r="4853" spans="1:8" x14ac:dyDescent="0.3">
      <c r="A4853">
        <v>2720</v>
      </c>
      <c r="B4853" s="1">
        <v>45062</v>
      </c>
      <c r="C4853">
        <v>20150.18</v>
      </c>
      <c r="D4853">
        <v>-6.12</v>
      </c>
      <c r="E4853">
        <v>-6.14</v>
      </c>
      <c r="F4853">
        <v>12704.56</v>
      </c>
      <c r="G4853">
        <v>13199.47</v>
      </c>
      <c r="H4853">
        <f>_xlfn.MAXIFS(performance_data[portfolio_value],performance_data[portfolio_id],performance_data[[#This Row],[portfolio_id]])  -_xlfn.MINIFS(performance_data[portfolio_value],performance_data[portfolio_id],performance_data[[#This Row],[portfolio_id]])</f>
        <v>491089.33</v>
      </c>
    </row>
    <row r="4854" spans="1:8" x14ac:dyDescent="0.3">
      <c r="A4854">
        <v>7655</v>
      </c>
      <c r="B4854" s="1">
        <v>44972</v>
      </c>
      <c r="C4854">
        <v>19981.64</v>
      </c>
      <c r="D4854">
        <v>4.53</v>
      </c>
      <c r="E4854">
        <v>3.72</v>
      </c>
      <c r="F4854">
        <v>99.81</v>
      </c>
      <c r="G4854">
        <v>8593.92</v>
      </c>
      <c r="H4854">
        <f>_xlfn.MAXIFS(performance_data[portfolio_value],performance_data[portfolio_id],performance_data[[#This Row],[portfolio_id]])  -_xlfn.MINIFS(performance_data[portfolio_value],performance_data[portfolio_id],performance_data[[#This Row],[portfolio_id]])</f>
        <v>476664.48000000004</v>
      </c>
    </row>
    <row r="4855" spans="1:8" x14ac:dyDescent="0.3">
      <c r="A4855">
        <v>6444</v>
      </c>
      <c r="B4855" s="1">
        <v>45125</v>
      </c>
      <c r="C4855">
        <v>19925.259999999998</v>
      </c>
      <c r="D4855">
        <v>5.63</v>
      </c>
      <c r="E4855">
        <v>6.01</v>
      </c>
      <c r="F4855">
        <v>12023.8</v>
      </c>
      <c r="G4855">
        <v>13227.51</v>
      </c>
      <c r="H4855">
        <f>_xlfn.MAXIFS(performance_data[portfolio_value],performance_data[portfolio_id],performance_data[[#This Row],[portfolio_id]])  -_xlfn.MINIFS(performance_data[portfolio_value],performance_data[portfolio_id],performance_data[[#This Row],[portfolio_id]])</f>
        <v>462344.38</v>
      </c>
    </row>
    <row r="4856" spans="1:8" x14ac:dyDescent="0.3">
      <c r="A4856">
        <v>2142</v>
      </c>
      <c r="B4856" s="1">
        <v>45417</v>
      </c>
      <c r="C4856">
        <v>19375.29</v>
      </c>
      <c r="D4856">
        <v>18.07</v>
      </c>
      <c r="E4856">
        <v>16.03</v>
      </c>
      <c r="F4856">
        <v>487.96</v>
      </c>
      <c r="G4856">
        <v>3031.12</v>
      </c>
      <c r="H4856">
        <f>_xlfn.MAXIFS(performance_data[portfolio_value],performance_data[portfolio_id],performance_data[[#This Row],[portfolio_id]])  -_xlfn.MINIFS(performance_data[portfolio_value],performance_data[portfolio_id],performance_data[[#This Row],[portfolio_id]])</f>
        <v>469379.89</v>
      </c>
    </row>
    <row r="4857" spans="1:8" x14ac:dyDescent="0.3">
      <c r="A4857">
        <v>9983</v>
      </c>
      <c r="B4857" s="1">
        <v>45379</v>
      </c>
      <c r="C4857">
        <v>19302.169999999998</v>
      </c>
      <c r="D4857">
        <v>15.61</v>
      </c>
      <c r="E4857">
        <v>13.33</v>
      </c>
      <c r="F4857">
        <v>17136.689999999999</v>
      </c>
      <c r="G4857">
        <v>1706.65</v>
      </c>
      <c r="H4857">
        <f>_xlfn.MAXIFS(performance_data[portfolio_value],performance_data[portfolio_id],performance_data[[#This Row],[portfolio_id]])  -_xlfn.MINIFS(performance_data[portfolio_value],performance_data[portfolio_id],performance_data[[#This Row],[portfolio_id]])</f>
        <v>475948.09</v>
      </c>
    </row>
    <row r="4858" spans="1:8" x14ac:dyDescent="0.3">
      <c r="A4858">
        <v>5431</v>
      </c>
      <c r="B4858" s="1">
        <v>45286</v>
      </c>
      <c r="C4858">
        <v>19235.57</v>
      </c>
      <c r="D4858">
        <v>18.63</v>
      </c>
      <c r="E4858">
        <v>18.84</v>
      </c>
      <c r="F4858">
        <v>6218.99</v>
      </c>
      <c r="G4858">
        <v>10145.219999999999</v>
      </c>
      <c r="H4858">
        <f>_xlfn.MAXIFS(performance_data[portfolio_value],performance_data[portfolio_id],performance_data[[#This Row],[portfolio_id]])  -_xlfn.MINIFS(performance_data[portfolio_value],performance_data[portfolio_id],performance_data[[#This Row],[portfolio_id]])</f>
        <v>445849.54</v>
      </c>
    </row>
    <row r="4859" spans="1:8" x14ac:dyDescent="0.3">
      <c r="A4859">
        <v>6297</v>
      </c>
      <c r="B4859" s="1">
        <v>45084</v>
      </c>
      <c r="C4859">
        <v>18843.830000000002</v>
      </c>
      <c r="D4859">
        <v>0.61</v>
      </c>
      <c r="E4859">
        <v>0.72</v>
      </c>
      <c r="F4859">
        <v>4432.8</v>
      </c>
      <c r="G4859">
        <v>1130.1600000000001</v>
      </c>
      <c r="H4859">
        <f>_xlfn.MAXIFS(performance_data[portfolio_value],performance_data[portfolio_id],performance_data[[#This Row],[portfolio_id]])  -_xlfn.MINIFS(performance_data[portfolio_value],performance_data[portfolio_id],performance_data[[#This Row],[portfolio_id]])</f>
        <v>472248.07</v>
      </c>
    </row>
    <row r="4860" spans="1:8" x14ac:dyDescent="0.3">
      <c r="A4860">
        <v>7172</v>
      </c>
      <c r="B4860" s="1">
        <v>44875</v>
      </c>
      <c r="C4860">
        <v>18577.759999999998</v>
      </c>
      <c r="D4860">
        <v>5.17</v>
      </c>
      <c r="E4860">
        <v>4.63</v>
      </c>
      <c r="F4860">
        <v>11115.33</v>
      </c>
      <c r="G4860">
        <v>8783.09</v>
      </c>
      <c r="H4860">
        <f>_xlfn.MAXIFS(performance_data[portfolio_value],performance_data[portfolio_id],performance_data[[#This Row],[portfolio_id]])  -_xlfn.MINIFS(performance_data[portfolio_value],performance_data[portfolio_id],performance_data[[#This Row],[portfolio_id]])</f>
        <v>435214.88</v>
      </c>
    </row>
    <row r="4861" spans="1:8" x14ac:dyDescent="0.3">
      <c r="A4861">
        <v>8907</v>
      </c>
      <c r="B4861" s="1">
        <v>45153</v>
      </c>
      <c r="C4861">
        <v>18390.330000000002</v>
      </c>
      <c r="D4861">
        <v>-2.4700000000000002</v>
      </c>
      <c r="E4861">
        <v>-2.66</v>
      </c>
      <c r="F4861">
        <v>3521.55</v>
      </c>
      <c r="G4861">
        <v>7307.87</v>
      </c>
      <c r="H4861">
        <f>_xlfn.MAXIFS(performance_data[portfolio_value],performance_data[portfolio_id],performance_data[[#This Row],[portfolio_id]])  -_xlfn.MINIFS(performance_data[portfolio_value],performance_data[portfolio_id],performance_data[[#This Row],[portfolio_id]])</f>
        <v>482589.74</v>
      </c>
    </row>
    <row r="4862" spans="1:8" x14ac:dyDescent="0.3">
      <c r="A4862">
        <v>2235</v>
      </c>
      <c r="B4862" s="1">
        <v>44903</v>
      </c>
      <c r="C4862">
        <v>18322.580000000002</v>
      </c>
      <c r="D4862">
        <v>0.37</v>
      </c>
      <c r="E4862">
        <v>0.37</v>
      </c>
      <c r="F4862">
        <v>9402.7900000000009</v>
      </c>
      <c r="G4862">
        <v>7758.72</v>
      </c>
      <c r="H4862">
        <f>_xlfn.MAXIFS(performance_data[portfolio_value],performance_data[portfolio_id],performance_data[[#This Row],[portfolio_id]])  -_xlfn.MINIFS(performance_data[portfolio_value],performance_data[portfolio_id],performance_data[[#This Row],[portfolio_id]])</f>
        <v>474352.65</v>
      </c>
    </row>
    <row r="4863" spans="1:8" x14ac:dyDescent="0.3">
      <c r="A4863">
        <v>7655</v>
      </c>
      <c r="B4863" s="1">
        <v>45251</v>
      </c>
      <c r="C4863">
        <v>18202.73</v>
      </c>
      <c r="D4863">
        <v>-5.72</v>
      </c>
      <c r="E4863">
        <v>-5.27</v>
      </c>
      <c r="F4863">
        <v>9010.1299999999992</v>
      </c>
      <c r="G4863">
        <v>7544.54</v>
      </c>
      <c r="H4863">
        <f>_xlfn.MAXIFS(performance_data[portfolio_value],performance_data[portfolio_id],performance_data[[#This Row],[portfolio_id]])  -_xlfn.MINIFS(performance_data[portfolio_value],performance_data[portfolio_id],performance_data[[#This Row],[portfolio_id]])</f>
        <v>476664.48000000004</v>
      </c>
    </row>
    <row r="4864" spans="1:8" x14ac:dyDescent="0.3">
      <c r="A4864">
        <v>7270</v>
      </c>
      <c r="B4864" s="1">
        <v>45515</v>
      </c>
      <c r="C4864">
        <v>18108.54</v>
      </c>
      <c r="D4864">
        <v>3.49</v>
      </c>
      <c r="E4864">
        <v>4.18</v>
      </c>
      <c r="F4864">
        <v>5213.3500000000004</v>
      </c>
      <c r="G4864">
        <v>14257.96</v>
      </c>
      <c r="H4864">
        <f>_xlfn.MAXIFS(performance_data[portfolio_value],performance_data[portfolio_id],performance_data[[#This Row],[portfolio_id]])  -_xlfn.MINIFS(performance_data[portfolio_value],performance_data[portfolio_id],performance_data[[#This Row],[portfolio_id]])</f>
        <v>455750.86000000004</v>
      </c>
    </row>
    <row r="4865" spans="1:8" x14ac:dyDescent="0.3">
      <c r="A4865">
        <v>7582</v>
      </c>
      <c r="B4865" s="1">
        <v>45283</v>
      </c>
      <c r="C4865">
        <v>18108.490000000002</v>
      </c>
      <c r="D4865">
        <v>1.24</v>
      </c>
      <c r="E4865">
        <v>1.1599999999999999</v>
      </c>
      <c r="F4865">
        <v>6512.64</v>
      </c>
      <c r="G4865">
        <v>8300.2000000000007</v>
      </c>
      <c r="H4865">
        <f>_xlfn.MAXIFS(performance_data[portfolio_value],performance_data[portfolio_id],performance_data[[#This Row],[portfolio_id]])  -_xlfn.MINIFS(performance_data[portfolio_value],performance_data[portfolio_id],performance_data[[#This Row],[portfolio_id]])</f>
        <v>455413.95</v>
      </c>
    </row>
    <row r="4866" spans="1:8" x14ac:dyDescent="0.3">
      <c r="A4866">
        <v>3504</v>
      </c>
      <c r="B4866" s="1">
        <v>45127</v>
      </c>
      <c r="C4866">
        <v>18066.87</v>
      </c>
      <c r="D4866">
        <v>-3.6</v>
      </c>
      <c r="E4866">
        <v>-3.96</v>
      </c>
      <c r="F4866">
        <v>13630.78</v>
      </c>
      <c r="G4866">
        <v>1362.67</v>
      </c>
      <c r="H4866">
        <f>_xlfn.MAXIFS(performance_data[portfolio_value],performance_data[portfolio_id],performance_data[[#This Row],[portfolio_id]])  -_xlfn.MINIFS(performance_data[portfolio_value],performance_data[portfolio_id],performance_data[[#This Row],[portfolio_id]])</f>
        <v>469495.57</v>
      </c>
    </row>
    <row r="4867" spans="1:8" x14ac:dyDescent="0.3">
      <c r="A4867">
        <v>4355</v>
      </c>
      <c r="B4867" s="1">
        <v>45511</v>
      </c>
      <c r="C4867">
        <v>17905.54</v>
      </c>
      <c r="D4867">
        <v>3.53</v>
      </c>
      <c r="E4867">
        <v>3.68</v>
      </c>
      <c r="F4867">
        <v>8287.65</v>
      </c>
      <c r="G4867">
        <v>13730.84</v>
      </c>
      <c r="H4867">
        <f>_xlfn.MAXIFS(performance_data[portfolio_value],performance_data[portfolio_id],performance_data[[#This Row],[portfolio_id]])  -_xlfn.MINIFS(performance_data[portfolio_value],performance_data[portfolio_id],performance_data[[#This Row],[portfolio_id]])</f>
        <v>490384.75999999995</v>
      </c>
    </row>
    <row r="4868" spans="1:8" x14ac:dyDescent="0.3">
      <c r="A4868">
        <v>7265</v>
      </c>
      <c r="B4868" s="1">
        <v>44857</v>
      </c>
      <c r="C4868">
        <v>17903.46</v>
      </c>
      <c r="D4868">
        <v>10.66</v>
      </c>
      <c r="E4868">
        <v>10.09</v>
      </c>
      <c r="F4868">
        <v>3982.97</v>
      </c>
      <c r="G4868">
        <v>7927.53</v>
      </c>
      <c r="H4868">
        <f>_xlfn.MAXIFS(performance_data[portfolio_value],performance_data[portfolio_id],performance_data[[#This Row],[portfolio_id]])  -_xlfn.MINIFS(performance_data[portfolio_value],performance_data[portfolio_id],performance_data[[#This Row],[portfolio_id]])</f>
        <v>460611.42</v>
      </c>
    </row>
    <row r="4869" spans="1:8" x14ac:dyDescent="0.3">
      <c r="A4869">
        <v>8977</v>
      </c>
      <c r="B4869" s="1">
        <v>45327</v>
      </c>
      <c r="C4869">
        <v>17721.84</v>
      </c>
      <c r="D4869">
        <v>-9.94</v>
      </c>
      <c r="E4869">
        <v>-9.14</v>
      </c>
      <c r="F4869">
        <v>2138.75</v>
      </c>
      <c r="G4869">
        <v>8236.61</v>
      </c>
      <c r="H4869">
        <f>_xlfn.MAXIFS(performance_data[portfolio_value],performance_data[portfolio_id],performance_data[[#This Row],[portfolio_id]])  -_xlfn.MINIFS(performance_data[portfolio_value],performance_data[portfolio_id],performance_data[[#This Row],[portfolio_id]])</f>
        <v>466406.88</v>
      </c>
    </row>
    <row r="4870" spans="1:8" x14ac:dyDescent="0.3">
      <c r="A4870">
        <v>6810</v>
      </c>
      <c r="B4870" s="1">
        <v>45323</v>
      </c>
      <c r="C4870">
        <v>17712.12</v>
      </c>
      <c r="D4870">
        <v>-1.04</v>
      </c>
      <c r="E4870">
        <v>-1.23</v>
      </c>
      <c r="F4870">
        <v>1277.32</v>
      </c>
      <c r="G4870">
        <v>512.9</v>
      </c>
      <c r="H4870">
        <f>_xlfn.MAXIFS(performance_data[portfolio_value],performance_data[portfolio_id],performance_data[[#This Row],[portfolio_id]])  -_xlfn.MINIFS(performance_data[portfolio_value],performance_data[portfolio_id],performance_data[[#This Row],[portfolio_id]])</f>
        <v>430950.46</v>
      </c>
    </row>
    <row r="4871" spans="1:8" x14ac:dyDescent="0.3">
      <c r="A4871">
        <v>2363</v>
      </c>
      <c r="B4871" s="1">
        <v>45222</v>
      </c>
      <c r="C4871">
        <v>17691.05</v>
      </c>
      <c r="D4871">
        <v>3.34</v>
      </c>
      <c r="E4871">
        <v>3.35</v>
      </c>
      <c r="F4871">
        <v>1933.57</v>
      </c>
      <c r="G4871">
        <v>14682</v>
      </c>
      <c r="H4871">
        <f>_xlfn.MAXIFS(performance_data[portfolio_value],performance_data[portfolio_id],performance_data[[#This Row],[portfolio_id]])  -_xlfn.MINIFS(performance_data[portfolio_value],performance_data[portfolio_id],performance_data[[#This Row],[portfolio_id]])</f>
        <v>480183.11000000004</v>
      </c>
    </row>
    <row r="4872" spans="1:8" x14ac:dyDescent="0.3">
      <c r="A4872">
        <v>7265</v>
      </c>
      <c r="B4872" s="1">
        <v>45304</v>
      </c>
      <c r="C4872">
        <v>17473.88</v>
      </c>
      <c r="D4872">
        <v>-5.74</v>
      </c>
      <c r="E4872">
        <v>-5.04</v>
      </c>
      <c r="F4872">
        <v>12001.43</v>
      </c>
      <c r="G4872">
        <v>14993.81</v>
      </c>
      <c r="H4872">
        <f>_xlfn.MAXIFS(performance_data[portfolio_value],performance_data[portfolio_id],performance_data[[#This Row],[portfolio_id]])  -_xlfn.MINIFS(performance_data[portfolio_value],performance_data[portfolio_id],performance_data[[#This Row],[portfolio_id]])</f>
        <v>460611.42</v>
      </c>
    </row>
    <row r="4873" spans="1:8" x14ac:dyDescent="0.3">
      <c r="A4873">
        <v>9427</v>
      </c>
      <c r="B4873" s="1">
        <v>44884</v>
      </c>
      <c r="C4873">
        <v>17441.87</v>
      </c>
      <c r="D4873">
        <v>-2.93</v>
      </c>
      <c r="E4873">
        <v>-3.07</v>
      </c>
      <c r="F4873">
        <v>601.25</v>
      </c>
      <c r="G4873">
        <v>5743.42</v>
      </c>
      <c r="H4873">
        <f>_xlfn.MAXIFS(performance_data[portfolio_value],performance_data[portfolio_id],performance_data[[#This Row],[portfolio_id]])  -_xlfn.MINIFS(performance_data[portfolio_value],performance_data[portfolio_id],performance_data[[#This Row],[portfolio_id]])</f>
        <v>468625.12</v>
      </c>
    </row>
    <row r="4874" spans="1:8" x14ac:dyDescent="0.3">
      <c r="A4874">
        <v>1269</v>
      </c>
      <c r="B4874" s="1">
        <v>45463</v>
      </c>
      <c r="C4874">
        <v>17408.5</v>
      </c>
      <c r="D4874">
        <v>6.51</v>
      </c>
      <c r="E4874">
        <v>6.64</v>
      </c>
      <c r="F4874">
        <v>4139.07</v>
      </c>
      <c r="G4874">
        <v>14885.69</v>
      </c>
      <c r="H4874">
        <f>_xlfn.MAXIFS(performance_data[portfolio_value],performance_data[portfolio_id],performance_data[[#This Row],[portfolio_id]])  -_xlfn.MINIFS(performance_data[portfolio_value],performance_data[portfolio_id],performance_data[[#This Row],[portfolio_id]])</f>
        <v>457346.49</v>
      </c>
    </row>
    <row r="4875" spans="1:8" x14ac:dyDescent="0.3">
      <c r="A4875">
        <v>8977</v>
      </c>
      <c r="B4875" s="1">
        <v>44979</v>
      </c>
      <c r="C4875">
        <v>17385.68</v>
      </c>
      <c r="D4875">
        <v>-3.01</v>
      </c>
      <c r="E4875">
        <v>-2.61</v>
      </c>
      <c r="F4875">
        <v>12227.26</v>
      </c>
      <c r="G4875">
        <v>2185.84</v>
      </c>
      <c r="H4875">
        <f>_xlfn.MAXIFS(performance_data[portfolio_value],performance_data[portfolio_id],performance_data[[#This Row],[portfolio_id]])  -_xlfn.MINIFS(performance_data[portfolio_value],performance_data[portfolio_id],performance_data[[#This Row],[portfolio_id]])</f>
        <v>466406.88</v>
      </c>
    </row>
    <row r="4876" spans="1:8" x14ac:dyDescent="0.3">
      <c r="A4876">
        <v>4862</v>
      </c>
      <c r="B4876" s="1">
        <v>45261</v>
      </c>
      <c r="C4876">
        <v>17296.12</v>
      </c>
      <c r="D4876">
        <v>13.55</v>
      </c>
      <c r="E4876">
        <v>14.61</v>
      </c>
      <c r="F4876">
        <v>7254.01</v>
      </c>
      <c r="G4876">
        <v>1752.55</v>
      </c>
      <c r="H4876">
        <f>_xlfn.MAXIFS(performance_data[portfolio_value],performance_data[portfolio_id],performance_data[[#This Row],[portfolio_id]])  -_xlfn.MINIFS(performance_data[portfolio_value],performance_data[portfolio_id],performance_data[[#This Row],[portfolio_id]])</f>
        <v>473464.66000000003</v>
      </c>
    </row>
    <row r="4877" spans="1:8" x14ac:dyDescent="0.3">
      <c r="A4877">
        <v>8353</v>
      </c>
      <c r="B4877" s="1">
        <v>45393</v>
      </c>
      <c r="C4877">
        <v>17283.900000000001</v>
      </c>
      <c r="D4877">
        <v>13.97</v>
      </c>
      <c r="E4877">
        <v>11.69</v>
      </c>
      <c r="F4877">
        <v>19932.849999999999</v>
      </c>
      <c r="G4877">
        <v>2691.39</v>
      </c>
      <c r="H4877">
        <f>_xlfn.MAXIFS(performance_data[portfolio_value],performance_data[portfolio_id],performance_data[[#This Row],[portfolio_id]])  -_xlfn.MINIFS(performance_data[portfolio_value],performance_data[portfolio_id],performance_data[[#This Row],[portfolio_id]])</f>
        <v>484346.58</v>
      </c>
    </row>
    <row r="4878" spans="1:8" x14ac:dyDescent="0.3">
      <c r="A4878">
        <v>7581</v>
      </c>
      <c r="B4878" s="1">
        <v>45020</v>
      </c>
      <c r="C4878">
        <v>17247.57</v>
      </c>
      <c r="D4878">
        <v>15.87</v>
      </c>
      <c r="E4878">
        <v>13.91</v>
      </c>
      <c r="F4878">
        <v>8423.2800000000007</v>
      </c>
      <c r="G4878">
        <v>17318.41</v>
      </c>
      <c r="H4878">
        <f>_xlfn.MAXIFS(performance_data[portfolio_value],performance_data[portfolio_id],performance_data[[#This Row],[portfolio_id]])  -_xlfn.MINIFS(performance_data[portfolio_value],performance_data[portfolio_id],performance_data[[#This Row],[portfolio_id]])</f>
        <v>487536.22</v>
      </c>
    </row>
    <row r="4879" spans="1:8" x14ac:dyDescent="0.3">
      <c r="A4879">
        <v>2720</v>
      </c>
      <c r="B4879" s="1">
        <v>45234</v>
      </c>
      <c r="C4879">
        <v>17021.91</v>
      </c>
      <c r="D4879">
        <v>3.73</v>
      </c>
      <c r="E4879">
        <v>3.95</v>
      </c>
      <c r="F4879">
        <v>192.76</v>
      </c>
      <c r="G4879">
        <v>930.95</v>
      </c>
      <c r="H4879">
        <f>_xlfn.MAXIFS(performance_data[portfolio_value],performance_data[portfolio_id],performance_data[[#This Row],[portfolio_id]])  -_xlfn.MINIFS(performance_data[portfolio_value],performance_data[portfolio_id],performance_data[[#This Row],[portfolio_id]])</f>
        <v>491089.33</v>
      </c>
    </row>
    <row r="4880" spans="1:8" x14ac:dyDescent="0.3">
      <c r="A4880">
        <v>4705</v>
      </c>
      <c r="B4880" s="1">
        <v>45287</v>
      </c>
      <c r="C4880">
        <v>16861.89</v>
      </c>
      <c r="D4880">
        <v>4.46</v>
      </c>
      <c r="E4880">
        <v>3.83</v>
      </c>
      <c r="F4880">
        <v>8761.84</v>
      </c>
      <c r="G4880">
        <v>2380</v>
      </c>
      <c r="H4880">
        <f>_xlfn.MAXIFS(performance_data[portfolio_value],performance_data[portfolio_id],performance_data[[#This Row],[portfolio_id]])  -_xlfn.MINIFS(performance_data[portfolio_value],performance_data[portfolio_id],performance_data[[#This Row],[portfolio_id]])</f>
        <v>457432.01999999996</v>
      </c>
    </row>
    <row r="4881" spans="1:8" x14ac:dyDescent="0.3">
      <c r="A4881">
        <v>1204</v>
      </c>
      <c r="B4881" s="1">
        <v>45018</v>
      </c>
      <c r="C4881">
        <v>16853.22</v>
      </c>
      <c r="D4881">
        <v>15.37</v>
      </c>
      <c r="E4881">
        <v>16.579999999999998</v>
      </c>
      <c r="F4881">
        <v>12286.75</v>
      </c>
      <c r="G4881">
        <v>16031.27</v>
      </c>
      <c r="H4881">
        <f>_xlfn.MAXIFS(performance_data[portfolio_value],performance_data[portfolio_id],performance_data[[#This Row],[portfolio_id]])  -_xlfn.MINIFS(performance_data[portfolio_value],performance_data[portfolio_id],performance_data[[#This Row],[portfolio_id]])</f>
        <v>473571.24</v>
      </c>
    </row>
    <row r="4882" spans="1:8" x14ac:dyDescent="0.3">
      <c r="A4882">
        <v>8032</v>
      </c>
      <c r="B4882" s="1">
        <v>45131</v>
      </c>
      <c r="C4882">
        <v>16764.18</v>
      </c>
      <c r="D4882">
        <v>-0.53</v>
      </c>
      <c r="E4882">
        <v>-0.51</v>
      </c>
      <c r="F4882">
        <v>13111.18</v>
      </c>
      <c r="G4882">
        <v>19186.009999999998</v>
      </c>
      <c r="H4882">
        <f>_xlfn.MAXIFS(performance_data[portfolio_value],performance_data[portfolio_id],performance_data[[#This Row],[portfolio_id]])  -_xlfn.MINIFS(performance_data[portfolio_value],performance_data[portfolio_id],performance_data[[#This Row],[portfolio_id]])</f>
        <v>484805.46</v>
      </c>
    </row>
    <row r="4883" spans="1:8" x14ac:dyDescent="0.3">
      <c r="A4883">
        <v>3862</v>
      </c>
      <c r="B4883" s="1">
        <v>45307</v>
      </c>
      <c r="C4883">
        <v>16721.82</v>
      </c>
      <c r="D4883">
        <v>-3.54</v>
      </c>
      <c r="E4883">
        <v>-2.92</v>
      </c>
      <c r="F4883">
        <v>10554.41</v>
      </c>
      <c r="G4883">
        <v>5448.09</v>
      </c>
      <c r="H4883">
        <f>_xlfn.MAXIFS(performance_data[portfolio_value],performance_data[portfolio_id],performance_data[[#This Row],[portfolio_id]])  -_xlfn.MINIFS(performance_data[portfolio_value],performance_data[portfolio_id],performance_data[[#This Row],[portfolio_id]])</f>
        <v>477592.26</v>
      </c>
    </row>
    <row r="4884" spans="1:8" x14ac:dyDescent="0.3">
      <c r="A4884">
        <v>2582</v>
      </c>
      <c r="B4884" s="1">
        <v>45274</v>
      </c>
      <c r="C4884">
        <v>16673.37</v>
      </c>
      <c r="D4884">
        <v>-0.34</v>
      </c>
      <c r="E4884">
        <v>-0.39</v>
      </c>
      <c r="F4884">
        <v>12720.91</v>
      </c>
      <c r="G4884">
        <v>5026.41</v>
      </c>
      <c r="H4884">
        <f>_xlfn.MAXIFS(performance_data[portfolio_value],performance_data[portfolio_id],performance_data[[#This Row],[portfolio_id]])  -_xlfn.MINIFS(performance_data[portfolio_value],performance_data[portfolio_id],performance_data[[#This Row],[portfolio_id]])</f>
        <v>486555.19</v>
      </c>
    </row>
    <row r="4885" spans="1:8" x14ac:dyDescent="0.3">
      <c r="A4885">
        <v>8069</v>
      </c>
      <c r="B4885" s="1">
        <v>45230</v>
      </c>
      <c r="C4885">
        <v>16577.509999999998</v>
      </c>
      <c r="D4885">
        <v>-6.77</v>
      </c>
      <c r="E4885">
        <v>-7.48</v>
      </c>
      <c r="F4885">
        <v>3960.47</v>
      </c>
      <c r="G4885">
        <v>2709.16</v>
      </c>
      <c r="H4885">
        <f>_xlfn.MAXIFS(performance_data[portfolio_value],performance_data[portfolio_id],performance_data[[#This Row],[portfolio_id]])  -_xlfn.MINIFS(performance_data[portfolio_value],performance_data[portfolio_id],performance_data[[#This Row],[portfolio_id]])</f>
        <v>493005.85000000003</v>
      </c>
    </row>
    <row r="4886" spans="1:8" x14ac:dyDescent="0.3">
      <c r="A4886">
        <v>9353</v>
      </c>
      <c r="B4886" s="1">
        <v>45271</v>
      </c>
      <c r="C4886">
        <v>16535.77</v>
      </c>
      <c r="D4886">
        <v>12.68</v>
      </c>
      <c r="E4886">
        <v>13.73</v>
      </c>
      <c r="F4886">
        <v>5696.99</v>
      </c>
      <c r="G4886">
        <v>3152.74</v>
      </c>
      <c r="H4886">
        <f>_xlfn.MAXIFS(performance_data[portfolio_value],performance_data[portfolio_id],performance_data[[#This Row],[portfolio_id]])  -_xlfn.MINIFS(performance_data[portfolio_value],performance_data[portfolio_id],performance_data[[#This Row],[portfolio_id]])</f>
        <v>468899.83</v>
      </c>
    </row>
    <row r="4887" spans="1:8" x14ac:dyDescent="0.3">
      <c r="A4887">
        <v>9044</v>
      </c>
      <c r="B4887" s="1">
        <v>44877</v>
      </c>
      <c r="C4887">
        <v>16534.21</v>
      </c>
      <c r="D4887">
        <v>8.7899999999999991</v>
      </c>
      <c r="E4887">
        <v>9.11</v>
      </c>
      <c r="F4887">
        <v>14250.71</v>
      </c>
      <c r="G4887">
        <v>4275.5200000000004</v>
      </c>
      <c r="H4887">
        <f>_xlfn.MAXIFS(performance_data[portfolio_value],performance_data[portfolio_id],performance_data[[#This Row],[portfolio_id]])  -_xlfn.MINIFS(performance_data[portfolio_value],performance_data[portfolio_id],performance_data[[#This Row],[portfolio_id]])</f>
        <v>485490.77</v>
      </c>
    </row>
    <row r="4888" spans="1:8" x14ac:dyDescent="0.3">
      <c r="A4888">
        <v>8550</v>
      </c>
      <c r="B4888" s="1">
        <v>45520</v>
      </c>
      <c r="C4888">
        <v>16358.16</v>
      </c>
      <c r="D4888">
        <v>3.59</v>
      </c>
      <c r="E4888">
        <v>2.94</v>
      </c>
      <c r="F4888">
        <v>9051.4</v>
      </c>
      <c r="G4888">
        <v>6427.94</v>
      </c>
      <c r="H4888">
        <f>_xlfn.MAXIFS(performance_data[portfolio_value],performance_data[portfolio_id],performance_data[[#This Row],[portfolio_id]])  -_xlfn.MINIFS(performance_data[portfolio_value],performance_data[portfolio_id],performance_data[[#This Row],[portfolio_id]])</f>
        <v>379808.92000000004</v>
      </c>
    </row>
    <row r="4889" spans="1:8" x14ac:dyDescent="0.3">
      <c r="A4889">
        <v>5108</v>
      </c>
      <c r="B4889" s="1">
        <v>44914</v>
      </c>
      <c r="C4889">
        <v>16233.54</v>
      </c>
      <c r="D4889">
        <v>2.12</v>
      </c>
      <c r="E4889">
        <v>2.52</v>
      </c>
      <c r="F4889">
        <v>19390.34</v>
      </c>
      <c r="G4889">
        <v>16624.16</v>
      </c>
      <c r="H4889">
        <f>_xlfn.MAXIFS(performance_data[portfolio_value],performance_data[portfolio_id],performance_data[[#This Row],[portfolio_id]])  -_xlfn.MINIFS(performance_data[portfolio_value],performance_data[portfolio_id],performance_data[[#This Row],[portfolio_id]])</f>
        <v>468239.51</v>
      </c>
    </row>
    <row r="4890" spans="1:8" x14ac:dyDescent="0.3">
      <c r="A4890">
        <v>1932</v>
      </c>
      <c r="B4890" s="1">
        <v>45374</v>
      </c>
      <c r="C4890">
        <v>16149.82</v>
      </c>
      <c r="D4890">
        <v>-8.67</v>
      </c>
      <c r="E4890">
        <v>-10.27</v>
      </c>
      <c r="F4890">
        <v>9109.7999999999993</v>
      </c>
      <c r="G4890">
        <v>3352.39</v>
      </c>
      <c r="H4890">
        <f>_xlfn.MAXIFS(performance_data[portfolio_value],performance_data[portfolio_id],performance_data[[#This Row],[portfolio_id]])  -_xlfn.MINIFS(performance_data[portfolio_value],performance_data[portfolio_id],performance_data[[#This Row],[portfolio_id]])</f>
        <v>436132.11000000004</v>
      </c>
    </row>
    <row r="4891" spans="1:8" x14ac:dyDescent="0.3">
      <c r="A4891">
        <v>1410</v>
      </c>
      <c r="B4891" s="1">
        <v>45520</v>
      </c>
      <c r="C4891">
        <v>16020.76</v>
      </c>
      <c r="D4891">
        <v>-9.1300000000000008</v>
      </c>
      <c r="E4891">
        <v>-10.16</v>
      </c>
      <c r="F4891">
        <v>4553.95</v>
      </c>
      <c r="G4891">
        <v>2895.28</v>
      </c>
      <c r="H4891">
        <f>_xlfn.MAXIFS(performance_data[portfolio_value],performance_data[portfolio_id],performance_data[[#This Row],[portfolio_id]])  -_xlfn.MINIFS(performance_data[portfolio_value],performance_data[portfolio_id],performance_data[[#This Row],[portfolio_id]])</f>
        <v>481394.79</v>
      </c>
    </row>
    <row r="4892" spans="1:8" x14ac:dyDescent="0.3">
      <c r="A4892">
        <v>2461</v>
      </c>
      <c r="B4892" s="1">
        <v>45366</v>
      </c>
      <c r="C4892">
        <v>15981.42</v>
      </c>
      <c r="D4892">
        <v>-0.48</v>
      </c>
      <c r="E4892">
        <v>-0.51</v>
      </c>
      <c r="F4892">
        <v>8696.4599999999991</v>
      </c>
      <c r="G4892">
        <v>15244.01</v>
      </c>
      <c r="H4892">
        <f>_xlfn.MAXIFS(performance_data[portfolio_value],performance_data[portfolio_id],performance_data[[#This Row],[portfolio_id]])  -_xlfn.MINIFS(performance_data[portfolio_value],performance_data[portfolio_id],performance_data[[#This Row],[portfolio_id]])</f>
        <v>479062.15</v>
      </c>
    </row>
    <row r="4893" spans="1:8" x14ac:dyDescent="0.3">
      <c r="A4893">
        <v>1558</v>
      </c>
      <c r="B4893" s="1">
        <v>45047</v>
      </c>
      <c r="C4893">
        <v>15900.49</v>
      </c>
      <c r="D4893">
        <v>10.19</v>
      </c>
      <c r="E4893">
        <v>10.35</v>
      </c>
      <c r="F4893">
        <v>1335.39</v>
      </c>
      <c r="G4893">
        <v>11037.46</v>
      </c>
      <c r="H4893">
        <f>_xlfn.MAXIFS(performance_data[portfolio_value],performance_data[portfolio_id],performance_data[[#This Row],[portfolio_id]])  -_xlfn.MINIFS(performance_data[portfolio_value],performance_data[portfolio_id],performance_data[[#This Row],[portfolio_id]])</f>
        <v>474661.63</v>
      </c>
    </row>
    <row r="4894" spans="1:8" x14ac:dyDescent="0.3">
      <c r="A4894">
        <v>6263</v>
      </c>
      <c r="B4894" s="1">
        <v>45167</v>
      </c>
      <c r="C4894">
        <v>15826.82</v>
      </c>
      <c r="D4894">
        <v>-8.2100000000000009</v>
      </c>
      <c r="E4894">
        <v>-6.78</v>
      </c>
      <c r="F4894">
        <v>3585.33</v>
      </c>
      <c r="G4894">
        <v>1398.85</v>
      </c>
      <c r="H4894">
        <f>_xlfn.MAXIFS(performance_data[portfolio_value],performance_data[portfolio_id],performance_data[[#This Row],[portfolio_id]])  -_xlfn.MINIFS(performance_data[portfolio_value],performance_data[portfolio_id],performance_data[[#This Row],[portfolio_id]])</f>
        <v>474822.41</v>
      </c>
    </row>
    <row r="4895" spans="1:8" x14ac:dyDescent="0.3">
      <c r="A4895">
        <v>3109</v>
      </c>
      <c r="B4895" s="1">
        <v>45264</v>
      </c>
      <c r="C4895">
        <v>15804.58</v>
      </c>
      <c r="D4895">
        <v>11.41</v>
      </c>
      <c r="E4895">
        <v>11.29</v>
      </c>
      <c r="F4895">
        <v>12071.29</v>
      </c>
      <c r="G4895">
        <v>15969.02</v>
      </c>
      <c r="H4895">
        <f>_xlfn.MAXIFS(performance_data[portfolio_value],performance_data[portfolio_id],performance_data[[#This Row],[portfolio_id]])  -_xlfn.MINIFS(performance_data[portfolio_value],performance_data[portfolio_id],performance_data[[#This Row],[portfolio_id]])</f>
        <v>487003.91000000003</v>
      </c>
    </row>
    <row r="4896" spans="1:8" x14ac:dyDescent="0.3">
      <c r="A4896">
        <v>3778</v>
      </c>
      <c r="B4896" s="1">
        <v>45009</v>
      </c>
      <c r="C4896">
        <v>15801.89</v>
      </c>
      <c r="D4896">
        <v>16.89</v>
      </c>
      <c r="E4896">
        <v>19.93</v>
      </c>
      <c r="F4896">
        <v>13769.47</v>
      </c>
      <c r="G4896">
        <v>13213.03</v>
      </c>
      <c r="H4896">
        <f>_xlfn.MAXIFS(performance_data[portfolio_value],performance_data[portfolio_id],performance_data[[#This Row],[portfolio_id]])  -_xlfn.MINIFS(performance_data[portfolio_value],performance_data[portfolio_id],performance_data[[#This Row],[portfolio_id]])</f>
        <v>469322.67</v>
      </c>
    </row>
    <row r="4897" spans="1:8" x14ac:dyDescent="0.3">
      <c r="A4897">
        <v>9834</v>
      </c>
      <c r="B4897" s="1">
        <v>44895</v>
      </c>
      <c r="C4897">
        <v>15670.8</v>
      </c>
      <c r="D4897">
        <v>0.63</v>
      </c>
      <c r="E4897">
        <v>0.61</v>
      </c>
      <c r="F4897">
        <v>3714.45</v>
      </c>
      <c r="G4897">
        <v>2159.4299999999998</v>
      </c>
      <c r="H4897">
        <f>_xlfn.MAXIFS(performance_data[portfolio_value],performance_data[portfolio_id],performance_data[[#This Row],[portfolio_id]])  -_xlfn.MINIFS(performance_data[portfolio_value],performance_data[portfolio_id],performance_data[[#This Row],[portfolio_id]])</f>
        <v>459443.96</v>
      </c>
    </row>
    <row r="4898" spans="1:8" x14ac:dyDescent="0.3">
      <c r="A4898">
        <v>5559</v>
      </c>
      <c r="B4898" s="1">
        <v>45494</v>
      </c>
      <c r="C4898">
        <v>15644.92</v>
      </c>
      <c r="D4898">
        <v>7.44</v>
      </c>
      <c r="E4898">
        <v>7.7</v>
      </c>
      <c r="F4898">
        <v>12993.58</v>
      </c>
      <c r="G4898">
        <v>15911.14</v>
      </c>
      <c r="H4898">
        <f>_xlfn.MAXIFS(performance_data[portfolio_value],performance_data[portfolio_id],performance_data[[#This Row],[portfolio_id]])  -_xlfn.MINIFS(performance_data[portfolio_value],performance_data[portfolio_id],performance_data[[#This Row],[portfolio_id]])</f>
        <v>465068.35000000003</v>
      </c>
    </row>
    <row r="4899" spans="1:8" x14ac:dyDescent="0.3">
      <c r="A4899">
        <v>2235</v>
      </c>
      <c r="B4899" s="1">
        <v>44909</v>
      </c>
      <c r="C4899">
        <v>15642.49</v>
      </c>
      <c r="D4899">
        <v>18.350000000000001</v>
      </c>
      <c r="E4899">
        <v>16.309999999999999</v>
      </c>
      <c r="F4899">
        <v>14804.66</v>
      </c>
      <c r="G4899">
        <v>11599.42</v>
      </c>
      <c r="H4899">
        <f>_xlfn.MAXIFS(performance_data[portfolio_value],performance_data[portfolio_id],performance_data[[#This Row],[portfolio_id]])  -_xlfn.MINIFS(performance_data[portfolio_value],performance_data[portfolio_id],performance_data[[#This Row],[portfolio_id]])</f>
        <v>474352.65</v>
      </c>
    </row>
    <row r="4900" spans="1:8" x14ac:dyDescent="0.3">
      <c r="A4900">
        <v>5968</v>
      </c>
      <c r="B4900" s="1">
        <v>45097</v>
      </c>
      <c r="C4900">
        <v>15554.89</v>
      </c>
      <c r="D4900">
        <v>1.75</v>
      </c>
      <c r="E4900">
        <v>1.69</v>
      </c>
      <c r="F4900">
        <v>16341.47</v>
      </c>
      <c r="G4900">
        <v>14324.41</v>
      </c>
      <c r="H4900">
        <f>_xlfn.MAXIFS(performance_data[portfolio_value],performance_data[portfolio_id],performance_data[[#This Row],[portfolio_id]])  -_xlfn.MINIFS(performance_data[portfolio_value],performance_data[portfolio_id],performance_data[[#This Row],[portfolio_id]])</f>
        <v>479742.19</v>
      </c>
    </row>
    <row r="4901" spans="1:8" x14ac:dyDescent="0.3">
      <c r="A4901">
        <v>9733</v>
      </c>
      <c r="B4901" s="1">
        <v>45063</v>
      </c>
      <c r="C4901">
        <v>15470.16</v>
      </c>
      <c r="D4901">
        <v>14.2</v>
      </c>
      <c r="E4901">
        <v>14.99</v>
      </c>
      <c r="F4901">
        <v>19881.93</v>
      </c>
      <c r="G4901">
        <v>1850.78</v>
      </c>
      <c r="H4901">
        <f>_xlfn.MAXIFS(performance_data[portfolio_value],performance_data[portfolio_id],performance_data[[#This Row],[portfolio_id]])  -_xlfn.MINIFS(performance_data[portfolio_value],performance_data[portfolio_id],performance_data[[#This Row],[portfolio_id]])</f>
        <v>471325.01</v>
      </c>
    </row>
    <row r="4902" spans="1:8" x14ac:dyDescent="0.3">
      <c r="A4902">
        <v>2055</v>
      </c>
      <c r="B4902" s="1">
        <v>45544</v>
      </c>
      <c r="C4902">
        <v>15465.98</v>
      </c>
      <c r="D4902">
        <v>-1.53</v>
      </c>
      <c r="E4902">
        <v>-1.31</v>
      </c>
      <c r="F4902">
        <v>18156.62</v>
      </c>
      <c r="G4902">
        <v>15537.91</v>
      </c>
      <c r="H4902">
        <f>_xlfn.MAXIFS(performance_data[portfolio_value],performance_data[portfolio_id],performance_data[[#This Row],[portfolio_id]])  -_xlfn.MINIFS(performance_data[portfolio_value],performance_data[portfolio_id],performance_data[[#This Row],[portfolio_id]])</f>
        <v>480568.31</v>
      </c>
    </row>
    <row r="4903" spans="1:8" x14ac:dyDescent="0.3">
      <c r="A4903">
        <v>9698</v>
      </c>
      <c r="B4903" s="1">
        <v>45282</v>
      </c>
      <c r="C4903">
        <v>15334.11</v>
      </c>
      <c r="D4903">
        <v>6.06</v>
      </c>
      <c r="E4903">
        <v>6.9</v>
      </c>
      <c r="F4903">
        <v>15256.64</v>
      </c>
      <c r="G4903">
        <v>2367.2800000000002</v>
      </c>
      <c r="H4903">
        <f>_xlfn.MAXIFS(performance_data[portfolio_value],performance_data[portfolio_id],performance_data[[#This Row],[portfolio_id]])  -_xlfn.MINIFS(performance_data[portfolio_value],performance_data[portfolio_id],performance_data[[#This Row],[portfolio_id]])</f>
        <v>472544.12</v>
      </c>
    </row>
    <row r="4904" spans="1:8" x14ac:dyDescent="0.3">
      <c r="A4904">
        <v>6590</v>
      </c>
      <c r="B4904" s="1">
        <v>45328</v>
      </c>
      <c r="C4904">
        <v>15261.89</v>
      </c>
      <c r="D4904">
        <v>19.39</v>
      </c>
      <c r="E4904">
        <v>17.579999999999998</v>
      </c>
      <c r="F4904">
        <v>17522.48</v>
      </c>
      <c r="G4904">
        <v>7676.55</v>
      </c>
      <c r="H4904">
        <f>_xlfn.MAXIFS(performance_data[portfolio_value],performance_data[portfolio_id],performance_data[[#This Row],[portfolio_id]])  -_xlfn.MINIFS(performance_data[portfolio_value],performance_data[portfolio_id],performance_data[[#This Row],[portfolio_id]])</f>
        <v>473105.95</v>
      </c>
    </row>
    <row r="4905" spans="1:8" x14ac:dyDescent="0.3">
      <c r="A4905">
        <v>9866</v>
      </c>
      <c r="B4905" s="1">
        <v>44993</v>
      </c>
      <c r="C4905">
        <v>15242.99</v>
      </c>
      <c r="D4905">
        <v>-9.7100000000000009</v>
      </c>
      <c r="E4905">
        <v>-8.68</v>
      </c>
      <c r="F4905">
        <v>16747.34</v>
      </c>
      <c r="G4905">
        <v>4361.8500000000004</v>
      </c>
      <c r="H4905">
        <f>_xlfn.MAXIFS(performance_data[portfolio_value],performance_data[portfolio_id],performance_data[[#This Row],[portfolio_id]])  -_xlfn.MINIFS(performance_data[portfolio_value],performance_data[portfolio_id],performance_data[[#This Row],[portfolio_id]])</f>
        <v>485228.06</v>
      </c>
    </row>
    <row r="4906" spans="1:8" x14ac:dyDescent="0.3">
      <c r="A4906">
        <v>1471</v>
      </c>
      <c r="B4906" s="1">
        <v>45509</v>
      </c>
      <c r="C4906">
        <v>15237.01</v>
      </c>
      <c r="D4906">
        <v>4.4000000000000004</v>
      </c>
      <c r="E4906">
        <v>4.59</v>
      </c>
      <c r="F4906">
        <v>3421.16</v>
      </c>
      <c r="G4906">
        <v>484.21</v>
      </c>
      <c r="H4906">
        <f>_xlfn.MAXIFS(performance_data[portfolio_value],performance_data[portfolio_id],performance_data[[#This Row],[portfolio_id]])  -_xlfn.MINIFS(performance_data[portfolio_value],performance_data[portfolio_id],performance_data[[#This Row],[portfolio_id]])</f>
        <v>482465.44</v>
      </c>
    </row>
    <row r="4907" spans="1:8" x14ac:dyDescent="0.3">
      <c r="A4907">
        <v>1932</v>
      </c>
      <c r="B4907" s="1">
        <v>45496</v>
      </c>
      <c r="C4907">
        <v>15149.54</v>
      </c>
      <c r="D4907">
        <v>0.94</v>
      </c>
      <c r="E4907">
        <v>0.92</v>
      </c>
      <c r="F4907">
        <v>11431.61</v>
      </c>
      <c r="G4907">
        <v>1815.19</v>
      </c>
      <c r="H4907">
        <f>_xlfn.MAXIFS(performance_data[portfolio_value],performance_data[portfolio_id],performance_data[[#This Row],[portfolio_id]])  -_xlfn.MINIFS(performance_data[portfolio_value],performance_data[portfolio_id],performance_data[[#This Row],[portfolio_id]])</f>
        <v>436132.11000000004</v>
      </c>
    </row>
    <row r="4908" spans="1:8" x14ac:dyDescent="0.3">
      <c r="A4908">
        <v>8582</v>
      </c>
      <c r="B4908" s="1">
        <v>45025</v>
      </c>
      <c r="C4908">
        <v>14922.45</v>
      </c>
      <c r="D4908">
        <v>6.83</v>
      </c>
      <c r="E4908">
        <v>7.88</v>
      </c>
      <c r="F4908">
        <v>16352.1</v>
      </c>
      <c r="G4908">
        <v>4677.9399999999996</v>
      </c>
      <c r="H4908">
        <f>_xlfn.MAXIFS(performance_data[portfolio_value],performance_data[portfolio_id],performance_data[[#This Row],[portfolio_id]])  -_xlfn.MINIFS(performance_data[portfolio_value],performance_data[portfolio_id],performance_data[[#This Row],[portfolio_id]])</f>
        <v>468848.31</v>
      </c>
    </row>
    <row r="4909" spans="1:8" x14ac:dyDescent="0.3">
      <c r="A4909">
        <v>8907</v>
      </c>
      <c r="B4909" s="1">
        <v>44991</v>
      </c>
      <c r="C4909">
        <v>14901.8</v>
      </c>
      <c r="D4909">
        <v>11.47</v>
      </c>
      <c r="E4909">
        <v>10</v>
      </c>
      <c r="F4909">
        <v>4609.12</v>
      </c>
      <c r="G4909">
        <v>19456.8</v>
      </c>
      <c r="H4909">
        <f>_xlfn.MAXIFS(performance_data[portfolio_value],performance_data[portfolio_id],performance_data[[#This Row],[portfolio_id]])  -_xlfn.MINIFS(performance_data[portfolio_value],performance_data[portfolio_id],performance_data[[#This Row],[portfolio_id]])</f>
        <v>482589.74</v>
      </c>
    </row>
    <row r="4910" spans="1:8" x14ac:dyDescent="0.3">
      <c r="A4910">
        <v>4007</v>
      </c>
      <c r="B4910" s="1">
        <v>45416</v>
      </c>
      <c r="C4910">
        <v>14881.45</v>
      </c>
      <c r="D4910">
        <v>-1.64</v>
      </c>
      <c r="E4910">
        <v>-1.45</v>
      </c>
      <c r="F4910">
        <v>14346.59</v>
      </c>
      <c r="G4910">
        <v>5745.16</v>
      </c>
      <c r="H4910">
        <f>_xlfn.MAXIFS(performance_data[portfolio_value],performance_data[portfolio_id],performance_data[[#This Row],[portfolio_id]])  -_xlfn.MINIFS(performance_data[portfolio_value],performance_data[portfolio_id],performance_data[[#This Row],[portfolio_id]])</f>
        <v>476899.14999999997</v>
      </c>
    </row>
    <row r="4911" spans="1:8" x14ac:dyDescent="0.3">
      <c r="A4911">
        <v>1666</v>
      </c>
      <c r="B4911" s="1">
        <v>45025</v>
      </c>
      <c r="C4911">
        <v>14813.75</v>
      </c>
      <c r="D4911">
        <v>5.13</v>
      </c>
      <c r="E4911">
        <v>5.5</v>
      </c>
      <c r="F4911">
        <v>13856.12</v>
      </c>
      <c r="G4911">
        <v>14072.92</v>
      </c>
      <c r="H4911">
        <f>_xlfn.MAXIFS(performance_data[portfolio_value],performance_data[portfolio_id],performance_data[[#This Row],[portfolio_id]])  -_xlfn.MINIFS(performance_data[portfolio_value],performance_data[portfolio_id],performance_data[[#This Row],[portfolio_id]])</f>
        <v>493743.75</v>
      </c>
    </row>
    <row r="4912" spans="1:8" x14ac:dyDescent="0.3">
      <c r="A4912">
        <v>8853</v>
      </c>
      <c r="B4912" s="1">
        <v>45046</v>
      </c>
      <c r="C4912">
        <v>14788.1</v>
      </c>
      <c r="D4912">
        <v>12.91</v>
      </c>
      <c r="E4912">
        <v>11.49</v>
      </c>
      <c r="F4912">
        <v>14426.83</v>
      </c>
      <c r="G4912">
        <v>14176.66</v>
      </c>
      <c r="H4912">
        <f>_xlfn.MAXIFS(performance_data[portfolio_value],performance_data[portfolio_id],performance_data[[#This Row],[portfolio_id]])  -_xlfn.MINIFS(performance_data[portfolio_value],performance_data[portfolio_id],performance_data[[#This Row],[portfolio_id]])</f>
        <v>435712.03</v>
      </c>
    </row>
    <row r="4913" spans="1:8" x14ac:dyDescent="0.3">
      <c r="A4913">
        <v>8907</v>
      </c>
      <c r="B4913" s="1">
        <v>44962</v>
      </c>
      <c r="C4913">
        <v>14563.55</v>
      </c>
      <c r="D4913">
        <v>-0.8</v>
      </c>
      <c r="E4913">
        <v>-0.92</v>
      </c>
      <c r="F4913">
        <v>8895.1200000000008</v>
      </c>
      <c r="G4913">
        <v>10776.6</v>
      </c>
      <c r="H4913">
        <f>_xlfn.MAXIFS(performance_data[portfolio_value],performance_data[portfolio_id],performance_data[[#This Row],[portfolio_id]])  -_xlfn.MINIFS(performance_data[portfolio_value],performance_data[portfolio_id],performance_data[[#This Row],[portfolio_id]])</f>
        <v>482589.74</v>
      </c>
    </row>
    <row r="4914" spans="1:8" x14ac:dyDescent="0.3">
      <c r="A4914">
        <v>1558</v>
      </c>
      <c r="B4914" s="1">
        <v>45064</v>
      </c>
      <c r="C4914">
        <v>14433.93</v>
      </c>
      <c r="D4914">
        <v>17.399999999999999</v>
      </c>
      <c r="E4914">
        <v>15.93</v>
      </c>
      <c r="F4914">
        <v>596.26</v>
      </c>
      <c r="G4914">
        <v>11073.43</v>
      </c>
      <c r="H4914">
        <f>_xlfn.MAXIFS(performance_data[portfolio_value],performance_data[portfolio_id],performance_data[[#This Row],[portfolio_id]])  -_xlfn.MINIFS(performance_data[portfolio_value],performance_data[portfolio_id],performance_data[[#This Row],[portfolio_id]])</f>
        <v>474661.63</v>
      </c>
    </row>
    <row r="4915" spans="1:8" x14ac:dyDescent="0.3">
      <c r="A4915">
        <v>3558</v>
      </c>
      <c r="B4915" s="1">
        <v>44854</v>
      </c>
      <c r="C4915">
        <v>14415.89</v>
      </c>
      <c r="D4915">
        <v>8.6199999999999992</v>
      </c>
      <c r="E4915">
        <v>9.9700000000000006</v>
      </c>
      <c r="F4915">
        <v>6782.48</v>
      </c>
      <c r="G4915">
        <v>7802.7</v>
      </c>
      <c r="H4915">
        <f>_xlfn.MAXIFS(performance_data[portfolio_value],performance_data[portfolio_id],performance_data[[#This Row],[portfolio_id]])  -_xlfn.MINIFS(performance_data[portfolio_value],performance_data[portfolio_id],performance_data[[#This Row],[portfolio_id]])</f>
        <v>425424.75</v>
      </c>
    </row>
    <row r="4916" spans="1:8" x14ac:dyDescent="0.3">
      <c r="A4916">
        <v>7071</v>
      </c>
      <c r="B4916" s="1">
        <v>45299</v>
      </c>
      <c r="C4916">
        <v>14403.08</v>
      </c>
      <c r="D4916">
        <v>16.739999999999998</v>
      </c>
      <c r="E4916">
        <v>19.920000000000002</v>
      </c>
      <c r="F4916">
        <v>18557.27</v>
      </c>
      <c r="G4916">
        <v>2787.92</v>
      </c>
      <c r="H4916">
        <f>_xlfn.MAXIFS(performance_data[portfolio_value],performance_data[portfolio_id],performance_data[[#This Row],[portfolio_id]])  -_xlfn.MINIFS(performance_data[portfolio_value],performance_data[portfolio_id],performance_data[[#This Row],[portfolio_id]])</f>
        <v>433278.87</v>
      </c>
    </row>
    <row r="4917" spans="1:8" x14ac:dyDescent="0.3">
      <c r="A4917">
        <v>8371</v>
      </c>
      <c r="B4917" s="1">
        <v>44933</v>
      </c>
      <c r="C4917">
        <v>14375.16</v>
      </c>
      <c r="D4917">
        <v>3.23</v>
      </c>
      <c r="E4917">
        <v>2.99</v>
      </c>
      <c r="F4917">
        <v>6356.69</v>
      </c>
      <c r="G4917">
        <v>11615.01</v>
      </c>
      <c r="H4917">
        <f>_xlfn.MAXIFS(performance_data[portfolio_value],performance_data[portfolio_id],performance_data[[#This Row],[portfolio_id]])  -_xlfn.MINIFS(performance_data[portfolio_value],performance_data[portfolio_id],performance_data[[#This Row],[portfolio_id]])</f>
        <v>463899.17000000004</v>
      </c>
    </row>
    <row r="4918" spans="1:8" x14ac:dyDescent="0.3">
      <c r="A4918">
        <v>9044</v>
      </c>
      <c r="B4918" s="1">
        <v>44934</v>
      </c>
      <c r="C4918">
        <v>14347.04</v>
      </c>
      <c r="D4918">
        <v>-9.58</v>
      </c>
      <c r="E4918">
        <v>-10.45</v>
      </c>
      <c r="F4918">
        <v>2787.94</v>
      </c>
      <c r="G4918">
        <v>7074.06</v>
      </c>
      <c r="H4918">
        <f>_xlfn.MAXIFS(performance_data[portfolio_value],performance_data[portfolio_id],performance_data[[#This Row],[portfolio_id]])  -_xlfn.MINIFS(performance_data[portfolio_value],performance_data[portfolio_id],performance_data[[#This Row],[portfolio_id]])</f>
        <v>485490.77</v>
      </c>
    </row>
    <row r="4919" spans="1:8" x14ac:dyDescent="0.3">
      <c r="A4919">
        <v>9834</v>
      </c>
      <c r="B4919" s="1">
        <v>45077</v>
      </c>
      <c r="C4919">
        <v>14316.83</v>
      </c>
      <c r="D4919">
        <v>-1.69</v>
      </c>
      <c r="E4919">
        <v>-1.82</v>
      </c>
      <c r="F4919">
        <v>4832.88</v>
      </c>
      <c r="G4919">
        <v>17396.29</v>
      </c>
      <c r="H4919">
        <f>_xlfn.MAXIFS(performance_data[portfolio_value],performance_data[portfolio_id],performance_data[[#This Row],[portfolio_id]])  -_xlfn.MINIFS(performance_data[portfolio_value],performance_data[portfolio_id],performance_data[[#This Row],[portfolio_id]])</f>
        <v>459443.96</v>
      </c>
    </row>
    <row r="4920" spans="1:8" x14ac:dyDescent="0.3">
      <c r="A4920">
        <v>9015</v>
      </c>
      <c r="B4920" s="1">
        <v>45361</v>
      </c>
      <c r="C4920">
        <v>14284.34</v>
      </c>
      <c r="D4920">
        <v>-4.05</v>
      </c>
      <c r="E4920">
        <v>-4.7699999999999996</v>
      </c>
      <c r="F4920">
        <v>13415.45</v>
      </c>
      <c r="G4920">
        <v>9719.86</v>
      </c>
      <c r="H4920">
        <f>_xlfn.MAXIFS(performance_data[portfolio_value],performance_data[portfolio_id],performance_data[[#This Row],[portfolio_id]])  -_xlfn.MINIFS(performance_data[portfolio_value],performance_data[portfolio_id],performance_data[[#This Row],[portfolio_id]])</f>
        <v>481081.97</v>
      </c>
    </row>
    <row r="4921" spans="1:8" x14ac:dyDescent="0.3">
      <c r="A4921">
        <v>5044</v>
      </c>
      <c r="B4921" s="1">
        <v>45336</v>
      </c>
      <c r="C4921">
        <v>14227.45</v>
      </c>
      <c r="D4921">
        <v>-4.99</v>
      </c>
      <c r="E4921">
        <v>-4.07</v>
      </c>
      <c r="F4921">
        <v>14311.18</v>
      </c>
      <c r="G4921">
        <v>5604.36</v>
      </c>
      <c r="H4921">
        <f>_xlfn.MAXIFS(performance_data[portfolio_value],performance_data[portfolio_id],performance_data[[#This Row],[portfolio_id]])  -_xlfn.MINIFS(performance_data[portfolio_value],performance_data[portfolio_id],performance_data[[#This Row],[portfolio_id]])</f>
        <v>444691.66</v>
      </c>
    </row>
    <row r="4922" spans="1:8" x14ac:dyDescent="0.3">
      <c r="A4922">
        <v>6590</v>
      </c>
      <c r="B4922" s="1">
        <v>45386</v>
      </c>
      <c r="C4922">
        <v>13938.16</v>
      </c>
      <c r="D4922">
        <v>11.29</v>
      </c>
      <c r="E4922">
        <v>9.98</v>
      </c>
      <c r="F4922">
        <v>14451.85</v>
      </c>
      <c r="G4922">
        <v>8491.85</v>
      </c>
      <c r="H4922">
        <f>_xlfn.MAXIFS(performance_data[portfolio_value],performance_data[portfolio_id],performance_data[[#This Row],[portfolio_id]])  -_xlfn.MINIFS(performance_data[portfolio_value],performance_data[portfolio_id],performance_data[[#This Row],[portfolio_id]])</f>
        <v>473105.95</v>
      </c>
    </row>
    <row r="4923" spans="1:8" x14ac:dyDescent="0.3">
      <c r="A4923">
        <v>8355</v>
      </c>
      <c r="B4923" s="1">
        <v>45169</v>
      </c>
      <c r="C4923">
        <v>13708.74</v>
      </c>
      <c r="D4923">
        <v>9.86</v>
      </c>
      <c r="E4923">
        <v>10.74</v>
      </c>
      <c r="F4923">
        <v>17636.25</v>
      </c>
      <c r="G4923">
        <v>4700.7299999999996</v>
      </c>
      <c r="H4923">
        <f>_xlfn.MAXIFS(performance_data[portfolio_value],performance_data[portfolio_id],performance_data[[#This Row],[portfolio_id]])  -_xlfn.MINIFS(performance_data[portfolio_value],performance_data[portfolio_id],performance_data[[#This Row],[portfolio_id]])</f>
        <v>437888.26</v>
      </c>
    </row>
    <row r="4924" spans="1:8" x14ac:dyDescent="0.3">
      <c r="A4924">
        <v>3938</v>
      </c>
      <c r="B4924" s="1">
        <v>44903</v>
      </c>
      <c r="C4924">
        <v>13672.31</v>
      </c>
      <c r="D4924">
        <v>16.11</v>
      </c>
      <c r="E4924">
        <v>14.14</v>
      </c>
      <c r="F4924">
        <v>14806.63</v>
      </c>
      <c r="G4924">
        <v>1887.46</v>
      </c>
      <c r="H4924">
        <f>_xlfn.MAXIFS(performance_data[portfolio_value],performance_data[portfolio_id],performance_data[[#This Row],[portfolio_id]])  -_xlfn.MINIFS(performance_data[portfolio_value],performance_data[portfolio_id],performance_data[[#This Row],[portfolio_id]])</f>
        <v>478323.07999999996</v>
      </c>
    </row>
    <row r="4925" spans="1:8" x14ac:dyDescent="0.3">
      <c r="A4925">
        <v>8353</v>
      </c>
      <c r="B4925" s="1">
        <v>45009</v>
      </c>
      <c r="C4925">
        <v>13648.45</v>
      </c>
      <c r="D4925">
        <v>-9.9</v>
      </c>
      <c r="E4925">
        <v>-8.9</v>
      </c>
      <c r="F4925">
        <v>5337.14</v>
      </c>
      <c r="G4925">
        <v>13268.9</v>
      </c>
      <c r="H4925">
        <f>_xlfn.MAXIFS(performance_data[portfolio_value],performance_data[portfolio_id],performance_data[[#This Row],[portfolio_id]])  -_xlfn.MINIFS(performance_data[portfolio_value],performance_data[portfolio_id],performance_data[[#This Row],[portfolio_id]])</f>
        <v>484346.58</v>
      </c>
    </row>
    <row r="4926" spans="1:8" x14ac:dyDescent="0.3">
      <c r="A4926">
        <v>9575</v>
      </c>
      <c r="B4926" s="1">
        <v>45500</v>
      </c>
      <c r="C4926">
        <v>13592.29</v>
      </c>
      <c r="D4926">
        <v>17.29</v>
      </c>
      <c r="E4926">
        <v>14.27</v>
      </c>
      <c r="F4926">
        <v>9820.89</v>
      </c>
      <c r="G4926">
        <v>444.86</v>
      </c>
      <c r="H4926">
        <f>_xlfn.MAXIFS(performance_data[portfolio_value],performance_data[portfolio_id],performance_data[[#This Row],[portfolio_id]])  -_xlfn.MINIFS(performance_data[portfolio_value],performance_data[portfolio_id],performance_data[[#This Row],[portfolio_id]])</f>
        <v>399594.98000000004</v>
      </c>
    </row>
    <row r="4927" spans="1:8" x14ac:dyDescent="0.3">
      <c r="A4927">
        <v>4321</v>
      </c>
      <c r="B4927" s="1">
        <v>44965</v>
      </c>
      <c r="C4927">
        <v>13522.1</v>
      </c>
      <c r="D4927">
        <v>3.65</v>
      </c>
      <c r="E4927">
        <v>3.26</v>
      </c>
      <c r="F4927">
        <v>3169.48</v>
      </c>
      <c r="G4927">
        <v>11411.7</v>
      </c>
      <c r="H4927">
        <f>_xlfn.MAXIFS(performance_data[portfolio_value],performance_data[portfolio_id],performance_data[[#This Row],[portfolio_id]])  -_xlfn.MINIFS(performance_data[portfolio_value],performance_data[portfolio_id],performance_data[[#This Row],[portfolio_id]])</f>
        <v>487167.08</v>
      </c>
    </row>
    <row r="4928" spans="1:8" x14ac:dyDescent="0.3">
      <c r="A4928">
        <v>5646</v>
      </c>
      <c r="B4928" s="1">
        <v>45172</v>
      </c>
      <c r="C4928">
        <v>13360.44</v>
      </c>
      <c r="D4928">
        <v>16.010000000000002</v>
      </c>
      <c r="E4928">
        <v>18.600000000000001</v>
      </c>
      <c r="F4928">
        <v>1376.43</v>
      </c>
      <c r="G4928">
        <v>13656.05</v>
      </c>
      <c r="H4928">
        <f>_xlfn.MAXIFS(performance_data[portfolio_value],performance_data[portfolio_id],performance_data[[#This Row],[portfolio_id]])  -_xlfn.MINIFS(performance_data[portfolio_value],performance_data[portfolio_id],performance_data[[#This Row],[portfolio_id]])</f>
        <v>470901.14</v>
      </c>
    </row>
    <row r="4929" spans="1:8" x14ac:dyDescent="0.3">
      <c r="A4929">
        <v>8996</v>
      </c>
      <c r="B4929" s="1">
        <v>45164</v>
      </c>
      <c r="C4929">
        <v>13198.59</v>
      </c>
      <c r="D4929">
        <v>10.78</v>
      </c>
      <c r="E4929">
        <v>10.43</v>
      </c>
      <c r="F4929">
        <v>14635.73</v>
      </c>
      <c r="G4929">
        <v>15314.44</v>
      </c>
      <c r="H4929">
        <f>_xlfn.MAXIFS(performance_data[portfolio_value],performance_data[portfolio_id],performance_data[[#This Row],[portfolio_id]])  -_xlfn.MINIFS(performance_data[portfolio_value],performance_data[portfolio_id],performance_data[[#This Row],[portfolio_id]])</f>
        <v>463976.63999999996</v>
      </c>
    </row>
    <row r="4930" spans="1:8" x14ac:dyDescent="0.3">
      <c r="A4930">
        <v>4119</v>
      </c>
      <c r="B4930" s="1">
        <v>45158</v>
      </c>
      <c r="C4930">
        <v>13095.66</v>
      </c>
      <c r="D4930">
        <v>15.1</v>
      </c>
      <c r="E4930">
        <v>13.63</v>
      </c>
      <c r="F4930">
        <v>2408.34</v>
      </c>
      <c r="G4930">
        <v>10722.87</v>
      </c>
      <c r="H4930">
        <f>_xlfn.MAXIFS(performance_data[portfolio_value],performance_data[portfolio_id],performance_data[[#This Row],[portfolio_id]])  -_xlfn.MINIFS(performance_data[portfolio_value],performance_data[portfolio_id],performance_data[[#This Row],[portfolio_id]])</f>
        <v>478103.85000000003</v>
      </c>
    </row>
    <row r="4931" spans="1:8" x14ac:dyDescent="0.3">
      <c r="A4931">
        <v>5007</v>
      </c>
      <c r="B4931" s="1">
        <v>44846</v>
      </c>
      <c r="C4931">
        <v>13076.58</v>
      </c>
      <c r="D4931">
        <v>-4.09</v>
      </c>
      <c r="E4931">
        <v>-3.45</v>
      </c>
      <c r="F4931">
        <v>1968.07</v>
      </c>
      <c r="G4931">
        <v>11638.62</v>
      </c>
      <c r="H4931">
        <f>_xlfn.MAXIFS(performance_data[portfolio_value],performance_data[portfolio_id],performance_data[[#This Row],[portfolio_id]])  -_xlfn.MINIFS(performance_data[portfolio_value],performance_data[portfolio_id],performance_data[[#This Row],[portfolio_id]])</f>
        <v>446571.05</v>
      </c>
    </row>
    <row r="4932" spans="1:8" x14ac:dyDescent="0.3">
      <c r="A4932">
        <v>4115</v>
      </c>
      <c r="B4932" s="1">
        <v>45149</v>
      </c>
      <c r="C4932">
        <v>13036.98</v>
      </c>
      <c r="D4932">
        <v>9.18</v>
      </c>
      <c r="E4932">
        <v>10.53</v>
      </c>
      <c r="F4932">
        <v>12824.37</v>
      </c>
      <c r="G4932">
        <v>265.02999999999997</v>
      </c>
      <c r="H4932">
        <f>_xlfn.MAXIFS(performance_data[portfolio_value],performance_data[portfolio_id],performance_data[[#This Row],[portfolio_id]])  -_xlfn.MINIFS(performance_data[portfolio_value],performance_data[portfolio_id],performance_data[[#This Row],[portfolio_id]])</f>
        <v>486789.51</v>
      </c>
    </row>
    <row r="4933" spans="1:8" x14ac:dyDescent="0.3">
      <c r="A4933">
        <v>4321</v>
      </c>
      <c r="B4933" s="1">
        <v>45278</v>
      </c>
      <c r="C4933">
        <v>12726.47</v>
      </c>
      <c r="D4933">
        <v>-0.81</v>
      </c>
      <c r="E4933">
        <v>-0.89</v>
      </c>
      <c r="F4933">
        <v>11703.91</v>
      </c>
      <c r="G4933">
        <v>5072.82</v>
      </c>
      <c r="H4933">
        <f>_xlfn.MAXIFS(performance_data[portfolio_value],performance_data[portfolio_id],performance_data[[#This Row],[portfolio_id]])  -_xlfn.MINIFS(performance_data[portfolio_value],performance_data[portfolio_id],performance_data[[#This Row],[portfolio_id]])</f>
        <v>487167.08</v>
      </c>
    </row>
    <row r="4934" spans="1:8" x14ac:dyDescent="0.3">
      <c r="A4934">
        <v>6297</v>
      </c>
      <c r="B4934" s="1">
        <v>45338</v>
      </c>
      <c r="C4934">
        <v>12534.29</v>
      </c>
      <c r="D4934">
        <v>8.42</v>
      </c>
      <c r="E4934">
        <v>7.22</v>
      </c>
      <c r="F4934">
        <v>14619.78</v>
      </c>
      <c r="G4934">
        <v>5625.08</v>
      </c>
      <c r="H4934">
        <f>_xlfn.MAXIFS(performance_data[portfolio_value],performance_data[portfolio_id],performance_data[[#This Row],[portfolio_id]])  -_xlfn.MINIFS(performance_data[portfolio_value],performance_data[portfolio_id],performance_data[[#This Row],[portfolio_id]])</f>
        <v>472248.07</v>
      </c>
    </row>
    <row r="4935" spans="1:8" x14ac:dyDescent="0.3">
      <c r="A4935">
        <v>3900</v>
      </c>
      <c r="B4935" s="1">
        <v>45085</v>
      </c>
      <c r="C4935">
        <v>12199.06</v>
      </c>
      <c r="D4935">
        <v>5.15</v>
      </c>
      <c r="E4935">
        <v>5.88</v>
      </c>
      <c r="F4935">
        <v>11614.86</v>
      </c>
      <c r="G4935">
        <v>13932.77</v>
      </c>
      <c r="H4935">
        <f>_xlfn.MAXIFS(performance_data[portfolio_value],performance_data[portfolio_id],performance_data[[#This Row],[portfolio_id]])  -_xlfn.MINIFS(performance_data[portfolio_value],performance_data[portfolio_id],performance_data[[#This Row],[portfolio_id]])</f>
        <v>478128.35</v>
      </c>
    </row>
    <row r="4936" spans="1:8" x14ac:dyDescent="0.3">
      <c r="A4936">
        <v>1666</v>
      </c>
      <c r="B4936" s="1">
        <v>45039</v>
      </c>
      <c r="C4936">
        <v>12196.25</v>
      </c>
      <c r="D4936">
        <v>20</v>
      </c>
      <c r="E4936">
        <v>21.28</v>
      </c>
      <c r="F4936">
        <v>19714.41</v>
      </c>
      <c r="G4936">
        <v>528.99</v>
      </c>
      <c r="H4936">
        <f>_xlfn.MAXIFS(performance_data[portfolio_value],performance_data[portfolio_id],performance_data[[#This Row],[portfolio_id]])  -_xlfn.MINIFS(performance_data[portfolio_value],performance_data[portfolio_id],performance_data[[#This Row],[portfolio_id]])</f>
        <v>493743.75</v>
      </c>
    </row>
    <row r="4937" spans="1:8" x14ac:dyDescent="0.3">
      <c r="A4937">
        <v>1558</v>
      </c>
      <c r="B4937" s="1">
        <v>44837</v>
      </c>
      <c r="C4937">
        <v>12156.77</v>
      </c>
      <c r="D4937">
        <v>6.77</v>
      </c>
      <c r="E4937">
        <v>7.86</v>
      </c>
      <c r="F4937">
        <v>5127.6499999999996</v>
      </c>
      <c r="G4937">
        <v>201.15</v>
      </c>
      <c r="H4937">
        <f>_xlfn.MAXIFS(performance_data[portfolio_value],performance_data[portfolio_id],performance_data[[#This Row],[portfolio_id]])  -_xlfn.MINIFS(performance_data[portfolio_value],performance_data[portfolio_id],performance_data[[#This Row],[portfolio_id]])</f>
        <v>474661.63</v>
      </c>
    </row>
    <row r="4938" spans="1:8" x14ac:dyDescent="0.3">
      <c r="A4938">
        <v>2363</v>
      </c>
      <c r="B4938" s="1">
        <v>44915</v>
      </c>
      <c r="C4938">
        <v>11978.91</v>
      </c>
      <c r="D4938">
        <v>8.1</v>
      </c>
      <c r="E4938">
        <v>9.5500000000000007</v>
      </c>
      <c r="F4938">
        <v>1296.25</v>
      </c>
      <c r="G4938">
        <v>8308.48</v>
      </c>
      <c r="H4938">
        <f>_xlfn.MAXIFS(performance_data[portfolio_value],performance_data[portfolio_id],performance_data[[#This Row],[portfolio_id]])  -_xlfn.MINIFS(performance_data[portfolio_value],performance_data[portfolio_id],performance_data[[#This Row],[portfolio_id]])</f>
        <v>480183.11000000004</v>
      </c>
    </row>
    <row r="4939" spans="1:8" x14ac:dyDescent="0.3">
      <c r="A4939">
        <v>7172</v>
      </c>
      <c r="B4939" s="1">
        <v>45320</v>
      </c>
      <c r="C4939">
        <v>11964.48</v>
      </c>
      <c r="D4939">
        <v>-7.94</v>
      </c>
      <c r="E4939">
        <v>-8.8800000000000008</v>
      </c>
      <c r="F4939">
        <v>1704.86</v>
      </c>
      <c r="G4939">
        <v>2453.6999999999998</v>
      </c>
      <c r="H4939">
        <f>_xlfn.MAXIFS(performance_data[portfolio_value],performance_data[portfolio_id],performance_data[[#This Row],[portfolio_id]])  -_xlfn.MINIFS(performance_data[portfolio_value],performance_data[portfolio_id],performance_data[[#This Row],[portfolio_id]])</f>
        <v>435214.88</v>
      </c>
    </row>
    <row r="4940" spans="1:8" x14ac:dyDescent="0.3">
      <c r="A4940">
        <v>5390</v>
      </c>
      <c r="B4940" s="1">
        <v>44847</v>
      </c>
      <c r="C4940">
        <v>11842.87</v>
      </c>
      <c r="D4940">
        <v>9.19</v>
      </c>
      <c r="E4940">
        <v>8.41</v>
      </c>
      <c r="F4940">
        <v>5295.62</v>
      </c>
      <c r="G4940">
        <v>3095.35</v>
      </c>
      <c r="H4940">
        <f>_xlfn.MAXIFS(performance_data[portfolio_value],performance_data[portfolio_id],performance_data[[#This Row],[portfolio_id]])  -_xlfn.MINIFS(performance_data[portfolio_value],performance_data[portfolio_id],performance_data[[#This Row],[portfolio_id]])</f>
        <v>453454.35</v>
      </c>
    </row>
    <row r="4941" spans="1:8" x14ac:dyDescent="0.3">
      <c r="A4941">
        <v>8907</v>
      </c>
      <c r="B4941" s="1">
        <v>45361</v>
      </c>
      <c r="C4941">
        <v>11784.06</v>
      </c>
      <c r="D4941">
        <v>13.83</v>
      </c>
      <c r="E4941">
        <v>15.8</v>
      </c>
      <c r="F4941">
        <v>18037.240000000002</v>
      </c>
      <c r="G4941">
        <v>3403.09</v>
      </c>
      <c r="H4941">
        <f>_xlfn.MAXIFS(performance_data[portfolio_value],performance_data[portfolio_id],performance_data[[#This Row],[portfolio_id]])  -_xlfn.MINIFS(performance_data[portfolio_value],performance_data[portfolio_id],performance_data[[#This Row],[portfolio_id]])</f>
        <v>482589.74</v>
      </c>
    </row>
    <row r="4942" spans="1:8" x14ac:dyDescent="0.3">
      <c r="A4942">
        <v>7027</v>
      </c>
      <c r="B4942" s="1">
        <v>44913</v>
      </c>
      <c r="C4942">
        <v>11781.8</v>
      </c>
      <c r="D4942">
        <v>-0.98</v>
      </c>
      <c r="E4942">
        <v>-1.01</v>
      </c>
      <c r="F4942">
        <v>14796.85</v>
      </c>
      <c r="G4942">
        <v>12282.85</v>
      </c>
      <c r="H4942">
        <f>_xlfn.MAXIFS(performance_data[portfolio_value],performance_data[portfolio_id],performance_data[[#This Row],[portfolio_id]])  -_xlfn.MINIFS(performance_data[portfolio_value],performance_data[portfolio_id],performance_data[[#This Row],[portfolio_id]])</f>
        <v>469516.29000000004</v>
      </c>
    </row>
    <row r="4943" spans="1:8" x14ac:dyDescent="0.3">
      <c r="A4943">
        <v>7985</v>
      </c>
      <c r="B4943" s="1">
        <v>45465</v>
      </c>
      <c r="C4943">
        <v>11685.17</v>
      </c>
      <c r="D4943">
        <v>4.3600000000000003</v>
      </c>
      <c r="E4943">
        <v>3.67</v>
      </c>
      <c r="F4943">
        <v>17275.37</v>
      </c>
      <c r="G4943">
        <v>825.11</v>
      </c>
      <c r="H4943">
        <f>_xlfn.MAXIFS(performance_data[portfolio_value],performance_data[portfolio_id],performance_data[[#This Row],[portfolio_id]])  -_xlfn.MINIFS(performance_data[portfolio_value],performance_data[portfolio_id],performance_data[[#This Row],[portfolio_id]])</f>
        <v>475170.62</v>
      </c>
    </row>
    <row r="4944" spans="1:8" x14ac:dyDescent="0.3">
      <c r="A4944">
        <v>3109</v>
      </c>
      <c r="B4944" s="1">
        <v>44978</v>
      </c>
      <c r="C4944">
        <v>11677.43</v>
      </c>
      <c r="D4944">
        <v>-5.5</v>
      </c>
      <c r="E4944">
        <v>-4.93</v>
      </c>
      <c r="F4944">
        <v>11939.2</v>
      </c>
      <c r="G4944">
        <v>2941.88</v>
      </c>
      <c r="H4944">
        <f>_xlfn.MAXIFS(performance_data[portfolio_value],performance_data[portfolio_id],performance_data[[#This Row],[portfolio_id]])  -_xlfn.MINIFS(performance_data[portfolio_value],performance_data[portfolio_id],performance_data[[#This Row],[portfolio_id]])</f>
        <v>487003.91000000003</v>
      </c>
    </row>
    <row r="4945" spans="1:8" x14ac:dyDescent="0.3">
      <c r="A4945">
        <v>3258</v>
      </c>
      <c r="B4945" s="1">
        <v>44891</v>
      </c>
      <c r="C4945">
        <v>11654.06</v>
      </c>
      <c r="D4945">
        <v>8.74</v>
      </c>
      <c r="E4945">
        <v>8.7899999999999991</v>
      </c>
      <c r="F4945">
        <v>16395.18</v>
      </c>
      <c r="G4945">
        <v>1196.08</v>
      </c>
      <c r="H4945">
        <f>_xlfn.MAXIFS(performance_data[portfolio_value],performance_data[portfolio_id],performance_data[[#This Row],[portfolio_id]])  -_xlfn.MINIFS(performance_data[portfolio_value],performance_data[portfolio_id],performance_data[[#This Row],[portfolio_id]])</f>
        <v>470116.22000000003</v>
      </c>
    </row>
    <row r="4946" spans="1:8" x14ac:dyDescent="0.3">
      <c r="A4946">
        <v>5227</v>
      </c>
      <c r="B4946" s="1">
        <v>45155</v>
      </c>
      <c r="C4946">
        <v>11526.32</v>
      </c>
      <c r="D4946">
        <v>5.75</v>
      </c>
      <c r="E4946">
        <v>6.59</v>
      </c>
      <c r="F4946">
        <v>112.1</v>
      </c>
      <c r="G4946">
        <v>9130.93</v>
      </c>
      <c r="H4946">
        <f>_xlfn.MAXIFS(performance_data[portfolio_value],performance_data[portfolio_id],performance_data[[#This Row],[portfolio_id]])  -_xlfn.MINIFS(performance_data[portfolio_value],performance_data[portfolio_id],performance_data[[#This Row],[portfolio_id]])</f>
        <v>481851.52</v>
      </c>
    </row>
    <row r="4947" spans="1:8" x14ac:dyDescent="0.3">
      <c r="A4947">
        <v>5264</v>
      </c>
      <c r="B4947" s="1">
        <v>44834</v>
      </c>
      <c r="C4947">
        <v>11443.05</v>
      </c>
      <c r="D4947">
        <v>3.31</v>
      </c>
      <c r="E4947">
        <v>3.44</v>
      </c>
      <c r="F4947">
        <v>12601.35</v>
      </c>
      <c r="G4947">
        <v>18714.03</v>
      </c>
      <c r="H4947">
        <f>_xlfn.MAXIFS(performance_data[portfolio_value],performance_data[portfolio_id],performance_data[[#This Row],[portfolio_id]])  -_xlfn.MINIFS(performance_data[portfolio_value],performance_data[portfolio_id],performance_data[[#This Row],[portfolio_id]])</f>
        <v>488077.94</v>
      </c>
    </row>
    <row r="4948" spans="1:8" x14ac:dyDescent="0.3">
      <c r="A4948">
        <v>8032</v>
      </c>
      <c r="B4948" s="1">
        <v>45417</v>
      </c>
      <c r="C4948">
        <v>11390.07</v>
      </c>
      <c r="D4948">
        <v>0.6</v>
      </c>
      <c r="E4948">
        <v>0.64</v>
      </c>
      <c r="F4948">
        <v>10161.700000000001</v>
      </c>
      <c r="G4948">
        <v>13812.17</v>
      </c>
      <c r="H4948">
        <f>_xlfn.MAXIFS(performance_data[portfolio_value],performance_data[portfolio_id],performance_data[[#This Row],[portfolio_id]])  -_xlfn.MINIFS(performance_data[portfolio_value],performance_data[portfolio_id],performance_data[[#This Row],[portfolio_id]])</f>
        <v>484805.46</v>
      </c>
    </row>
    <row r="4949" spans="1:8" x14ac:dyDescent="0.3">
      <c r="A4949">
        <v>2696</v>
      </c>
      <c r="B4949" s="1">
        <v>45327</v>
      </c>
      <c r="C4949">
        <v>11274.64</v>
      </c>
      <c r="D4949">
        <v>11.45</v>
      </c>
      <c r="E4949">
        <v>11.79</v>
      </c>
      <c r="F4949">
        <v>7669.26</v>
      </c>
      <c r="G4949">
        <v>6484.51</v>
      </c>
      <c r="H4949">
        <f>_xlfn.MAXIFS(performance_data[portfolio_value],performance_data[portfolio_id],performance_data[[#This Row],[portfolio_id]])  -_xlfn.MINIFS(performance_data[portfolio_value],performance_data[portfolio_id],performance_data[[#This Row],[portfolio_id]])</f>
        <v>485007.75</v>
      </c>
    </row>
    <row r="4950" spans="1:8" x14ac:dyDescent="0.3">
      <c r="A4950">
        <v>1845</v>
      </c>
      <c r="B4950" s="1">
        <v>45327</v>
      </c>
      <c r="C4950">
        <v>11198.28</v>
      </c>
      <c r="D4950">
        <v>15.66</v>
      </c>
      <c r="E4950">
        <v>17.809999999999999</v>
      </c>
      <c r="F4950">
        <v>16616.53</v>
      </c>
      <c r="G4950">
        <v>19651.3</v>
      </c>
      <c r="H4950">
        <f>_xlfn.MAXIFS(performance_data[portfolio_value],performance_data[portfolio_id],performance_data[[#This Row],[portfolio_id]])  -_xlfn.MINIFS(performance_data[portfolio_value],performance_data[portfolio_id],performance_data[[#This Row],[portfolio_id]])</f>
        <v>457089.26999999996</v>
      </c>
    </row>
    <row r="4951" spans="1:8" x14ac:dyDescent="0.3">
      <c r="A4951">
        <v>9983</v>
      </c>
      <c r="B4951" s="1">
        <v>45370</v>
      </c>
      <c r="C4951">
        <v>10910.18</v>
      </c>
      <c r="D4951">
        <v>4.46</v>
      </c>
      <c r="E4951">
        <v>3.99</v>
      </c>
      <c r="F4951">
        <v>6805.77</v>
      </c>
      <c r="G4951">
        <v>8735.42</v>
      </c>
      <c r="H4951">
        <f>_xlfn.MAXIFS(performance_data[portfolio_value],performance_data[portfolio_id],performance_data[[#This Row],[portfolio_id]])  -_xlfn.MINIFS(performance_data[portfolio_value],performance_data[portfolio_id],performance_data[[#This Row],[portfolio_id]])</f>
        <v>475948.09</v>
      </c>
    </row>
    <row r="4952" spans="1:8" x14ac:dyDescent="0.3">
      <c r="A4952">
        <v>9698</v>
      </c>
      <c r="B4952" s="1">
        <v>45406</v>
      </c>
      <c r="C4952">
        <v>10890.98</v>
      </c>
      <c r="D4952">
        <v>16.329999999999998</v>
      </c>
      <c r="E4952">
        <v>16.38</v>
      </c>
      <c r="F4952">
        <v>16628.330000000002</v>
      </c>
      <c r="G4952">
        <v>12559.98</v>
      </c>
      <c r="H4952">
        <f>_xlfn.MAXIFS(performance_data[portfolio_value],performance_data[portfolio_id],performance_data[[#This Row],[portfolio_id]])  -_xlfn.MINIFS(performance_data[portfolio_value],performance_data[portfolio_id],performance_data[[#This Row],[portfolio_id]])</f>
        <v>472544.12</v>
      </c>
    </row>
    <row r="4953" spans="1:8" x14ac:dyDescent="0.3">
      <c r="A4953">
        <v>9751</v>
      </c>
      <c r="B4953" s="1">
        <v>45075</v>
      </c>
      <c r="C4953">
        <v>10867.3</v>
      </c>
      <c r="D4953">
        <v>2.58</v>
      </c>
      <c r="E4953">
        <v>2.57</v>
      </c>
      <c r="F4953">
        <v>15413.17</v>
      </c>
      <c r="G4953">
        <v>2438.92</v>
      </c>
      <c r="H4953">
        <f>_xlfn.MAXIFS(performance_data[portfolio_value],performance_data[portfolio_id],performance_data[[#This Row],[portfolio_id]])  -_xlfn.MINIFS(performance_data[portfolio_value],performance_data[portfolio_id],performance_data[[#This Row],[portfolio_id]])</f>
        <v>486791.28</v>
      </c>
    </row>
    <row r="4954" spans="1:8" x14ac:dyDescent="0.3">
      <c r="A4954">
        <v>8853</v>
      </c>
      <c r="B4954" s="1">
        <v>45444</v>
      </c>
      <c r="C4954">
        <v>10753.86</v>
      </c>
      <c r="D4954">
        <v>16.989999999999998</v>
      </c>
      <c r="E4954">
        <v>15.01</v>
      </c>
      <c r="F4954">
        <v>6923.58</v>
      </c>
      <c r="G4954">
        <v>3636.53</v>
      </c>
      <c r="H4954">
        <f>_xlfn.MAXIFS(performance_data[portfolio_value],performance_data[portfolio_id],performance_data[[#This Row],[portfolio_id]])  -_xlfn.MINIFS(performance_data[portfolio_value],performance_data[portfolio_id],performance_data[[#This Row],[portfolio_id]])</f>
        <v>435712.03</v>
      </c>
    </row>
    <row r="4955" spans="1:8" x14ac:dyDescent="0.3">
      <c r="A4955">
        <v>9834</v>
      </c>
      <c r="B4955" s="1">
        <v>45412</v>
      </c>
      <c r="C4955">
        <v>10453.469999999999</v>
      </c>
      <c r="D4955">
        <v>-1.82</v>
      </c>
      <c r="E4955">
        <v>-1.53</v>
      </c>
      <c r="F4955">
        <v>11849.88</v>
      </c>
      <c r="G4955">
        <v>84.79</v>
      </c>
      <c r="H4955">
        <f>_xlfn.MAXIFS(performance_data[portfolio_value],performance_data[portfolio_id],performance_data[[#This Row],[portfolio_id]])  -_xlfn.MINIFS(performance_data[portfolio_value],performance_data[portfolio_id],performance_data[[#This Row],[portfolio_id]])</f>
        <v>459443.96</v>
      </c>
    </row>
    <row r="4956" spans="1:8" x14ac:dyDescent="0.3">
      <c r="A4956">
        <v>8550</v>
      </c>
      <c r="B4956" s="1">
        <v>45188</v>
      </c>
      <c r="C4956">
        <v>10232.799999999999</v>
      </c>
      <c r="D4956">
        <v>10.44</v>
      </c>
      <c r="E4956">
        <v>11.7</v>
      </c>
      <c r="F4956">
        <v>10859.05</v>
      </c>
      <c r="G4956">
        <v>7131.61</v>
      </c>
      <c r="H4956">
        <f>_xlfn.MAXIFS(performance_data[portfolio_value],performance_data[portfolio_id],performance_data[[#This Row],[portfolio_id]])  -_xlfn.MINIFS(performance_data[portfolio_value],performance_data[portfolio_id],performance_data[[#This Row],[portfolio_id]])</f>
        <v>379808.92000000004</v>
      </c>
    </row>
    <row r="4957" spans="1:8" x14ac:dyDescent="0.3">
      <c r="A4957">
        <v>9044</v>
      </c>
      <c r="B4957" s="1">
        <v>45445</v>
      </c>
      <c r="C4957">
        <v>9991.92</v>
      </c>
      <c r="D4957">
        <v>19.850000000000001</v>
      </c>
      <c r="E4957">
        <v>19.59</v>
      </c>
      <c r="F4957">
        <v>8202.11</v>
      </c>
      <c r="G4957">
        <v>1254.28</v>
      </c>
      <c r="H4957">
        <f>_xlfn.MAXIFS(performance_data[portfolio_value],performance_data[portfolio_id],performance_data[[#This Row],[portfolio_id]])  -_xlfn.MINIFS(performance_data[portfolio_value],performance_data[portfolio_id],performance_data[[#This Row],[portfolio_id]])</f>
        <v>485490.77</v>
      </c>
    </row>
    <row r="4958" spans="1:8" x14ac:dyDescent="0.3">
      <c r="A4958">
        <v>7581</v>
      </c>
      <c r="B4958" s="1">
        <v>45461</v>
      </c>
      <c r="C4958">
        <v>9799.2999999999993</v>
      </c>
      <c r="D4958">
        <v>16.04</v>
      </c>
      <c r="E4958">
        <v>13.48</v>
      </c>
      <c r="F4958">
        <v>11789.16</v>
      </c>
      <c r="G4958">
        <v>13039.4</v>
      </c>
      <c r="H4958">
        <f>_xlfn.MAXIFS(performance_data[portfolio_value],performance_data[portfolio_id],performance_data[[#This Row],[portfolio_id]])  -_xlfn.MINIFS(performance_data[portfolio_value],performance_data[portfolio_id],performance_data[[#This Row],[portfolio_id]])</f>
        <v>487536.22</v>
      </c>
    </row>
    <row r="4959" spans="1:8" x14ac:dyDescent="0.3">
      <c r="A4959">
        <v>5631</v>
      </c>
      <c r="B4959" s="1">
        <v>45424</v>
      </c>
      <c r="C4959">
        <v>9734.2099999999991</v>
      </c>
      <c r="D4959">
        <v>-6.54</v>
      </c>
      <c r="E4959">
        <v>-7.82</v>
      </c>
      <c r="F4959">
        <v>8222.91</v>
      </c>
      <c r="G4959">
        <v>2627.1</v>
      </c>
      <c r="H4959">
        <f>_xlfn.MAXIFS(performance_data[portfolio_value],performance_data[portfolio_id],performance_data[[#This Row],[portfolio_id]])  -_xlfn.MINIFS(performance_data[portfolio_value],performance_data[portfolio_id],performance_data[[#This Row],[portfolio_id]])</f>
        <v>441834.38</v>
      </c>
    </row>
    <row r="4960" spans="1:8" x14ac:dyDescent="0.3">
      <c r="A4960">
        <v>6258</v>
      </c>
      <c r="B4960" s="1">
        <v>45426</v>
      </c>
      <c r="C4960">
        <v>9640.24</v>
      </c>
      <c r="D4960">
        <v>11.63</v>
      </c>
      <c r="E4960">
        <v>12.97</v>
      </c>
      <c r="F4960">
        <v>3559.58</v>
      </c>
      <c r="G4960">
        <v>8507.6299999999992</v>
      </c>
      <c r="H4960">
        <f>_xlfn.MAXIFS(performance_data[portfolio_value],performance_data[portfolio_id],performance_data[[#This Row],[portfolio_id]])  -_xlfn.MINIFS(performance_data[portfolio_value],performance_data[portfolio_id],performance_data[[#This Row],[portfolio_id]])</f>
        <v>490175.74</v>
      </c>
    </row>
    <row r="4961" spans="1:8" x14ac:dyDescent="0.3">
      <c r="A4961">
        <v>7983</v>
      </c>
      <c r="B4961" s="1">
        <v>45358</v>
      </c>
      <c r="C4961">
        <v>9481.61</v>
      </c>
      <c r="D4961">
        <v>-1.37</v>
      </c>
      <c r="E4961">
        <v>-1.19</v>
      </c>
      <c r="F4961">
        <v>2096</v>
      </c>
      <c r="G4961">
        <v>5047.2</v>
      </c>
      <c r="H4961">
        <f>_xlfn.MAXIFS(performance_data[portfolio_value],performance_data[portfolio_id],performance_data[[#This Row],[portfolio_id]])  -_xlfn.MINIFS(performance_data[portfolio_value],performance_data[portfolio_id],performance_data[[#This Row],[portfolio_id]])</f>
        <v>472441.38</v>
      </c>
    </row>
    <row r="4962" spans="1:8" x14ac:dyDescent="0.3">
      <c r="A4962">
        <v>1719</v>
      </c>
      <c r="B4962" s="1">
        <v>44874</v>
      </c>
      <c r="C4962">
        <v>9311.92</v>
      </c>
      <c r="D4962">
        <v>7.11</v>
      </c>
      <c r="E4962">
        <v>8.1300000000000008</v>
      </c>
      <c r="F4962">
        <v>11914.93</v>
      </c>
      <c r="G4962">
        <v>17829.849999999999</v>
      </c>
      <c r="H4962">
        <f>_xlfn.MAXIFS(performance_data[portfolio_value],performance_data[portfolio_id],performance_data[[#This Row],[portfolio_id]])  -_xlfn.MINIFS(performance_data[portfolio_value],performance_data[portfolio_id],performance_data[[#This Row],[portfolio_id]])</f>
        <v>489588.60000000003</v>
      </c>
    </row>
    <row r="4963" spans="1:8" x14ac:dyDescent="0.3">
      <c r="A4963">
        <v>9116</v>
      </c>
      <c r="B4963" s="1">
        <v>45503</v>
      </c>
      <c r="C4963">
        <v>9271.75</v>
      </c>
      <c r="D4963">
        <v>15.06</v>
      </c>
      <c r="E4963">
        <v>16.62</v>
      </c>
      <c r="F4963">
        <v>19856.34</v>
      </c>
      <c r="G4963">
        <v>2452.44</v>
      </c>
      <c r="H4963">
        <f>_xlfn.MAXIFS(performance_data[portfolio_value],performance_data[portfolio_id],performance_data[[#This Row],[portfolio_id]])  -_xlfn.MINIFS(performance_data[portfolio_value],performance_data[portfolio_id],performance_data[[#This Row],[portfolio_id]])</f>
        <v>466328.86</v>
      </c>
    </row>
    <row r="4964" spans="1:8" x14ac:dyDescent="0.3">
      <c r="A4964">
        <v>8280</v>
      </c>
      <c r="B4964" s="1">
        <v>44971</v>
      </c>
      <c r="C4964">
        <v>9040.91</v>
      </c>
      <c r="D4964">
        <v>-8.42</v>
      </c>
      <c r="E4964">
        <v>-7.7</v>
      </c>
      <c r="F4964">
        <v>712.73</v>
      </c>
      <c r="G4964">
        <v>19876.13</v>
      </c>
      <c r="H4964">
        <f>_xlfn.MAXIFS(performance_data[portfolio_value],performance_data[portfolio_id],performance_data[[#This Row],[portfolio_id]])  -_xlfn.MINIFS(performance_data[portfolio_value],performance_data[portfolio_id],performance_data[[#This Row],[portfolio_id]])</f>
        <v>435213.7</v>
      </c>
    </row>
    <row r="4965" spans="1:8" x14ac:dyDescent="0.3">
      <c r="A4965">
        <v>7983</v>
      </c>
      <c r="B4965" s="1">
        <v>45073</v>
      </c>
      <c r="C4965">
        <v>8864.83</v>
      </c>
      <c r="D4965">
        <v>1.9</v>
      </c>
      <c r="E4965">
        <v>2.14</v>
      </c>
      <c r="F4965">
        <v>16871.93</v>
      </c>
      <c r="G4965">
        <v>3282.7</v>
      </c>
      <c r="H4965">
        <f>_xlfn.MAXIFS(performance_data[portfolio_value],performance_data[portfolio_id],performance_data[[#This Row],[portfolio_id]])  -_xlfn.MINIFS(performance_data[portfolio_value],performance_data[portfolio_id],performance_data[[#This Row],[portfolio_id]])</f>
        <v>472441.38</v>
      </c>
    </row>
    <row r="4966" spans="1:8" x14ac:dyDescent="0.3">
      <c r="A4966">
        <v>9044</v>
      </c>
      <c r="B4966" s="1">
        <v>44932</v>
      </c>
      <c r="C4966">
        <v>8816.42</v>
      </c>
      <c r="D4966">
        <v>-2.44</v>
      </c>
      <c r="E4966">
        <v>-2.58</v>
      </c>
      <c r="F4966">
        <v>8202.2099999999991</v>
      </c>
      <c r="G4966">
        <v>1633.05</v>
      </c>
      <c r="H4966">
        <f>_xlfn.MAXIFS(performance_data[portfolio_value],performance_data[portfolio_id],performance_data[[#This Row],[portfolio_id]])  -_xlfn.MINIFS(performance_data[portfolio_value],performance_data[portfolio_id],performance_data[[#This Row],[portfolio_id]])</f>
        <v>485490.77</v>
      </c>
    </row>
    <row r="4967" spans="1:8" x14ac:dyDescent="0.3">
      <c r="A4967">
        <v>8907</v>
      </c>
      <c r="B4967" s="1">
        <v>45145</v>
      </c>
      <c r="C4967">
        <v>8791.58</v>
      </c>
      <c r="D4967">
        <v>5.86</v>
      </c>
      <c r="E4967">
        <v>5.62</v>
      </c>
      <c r="F4967">
        <v>9388.4500000000007</v>
      </c>
      <c r="G4967">
        <v>10423.26</v>
      </c>
      <c r="H4967">
        <f>_xlfn.MAXIFS(performance_data[portfolio_value],performance_data[portfolio_id],performance_data[[#This Row],[portfolio_id]])  -_xlfn.MINIFS(performance_data[portfolio_value],performance_data[portfolio_id],performance_data[[#This Row],[portfolio_id]])</f>
        <v>482589.74</v>
      </c>
    </row>
    <row r="4968" spans="1:8" x14ac:dyDescent="0.3">
      <c r="A4968">
        <v>5264</v>
      </c>
      <c r="B4968" s="1">
        <v>44941</v>
      </c>
      <c r="C4968">
        <v>8668.26</v>
      </c>
      <c r="D4968">
        <v>4.67</v>
      </c>
      <c r="E4968">
        <v>5.22</v>
      </c>
      <c r="F4968">
        <v>19585.57</v>
      </c>
      <c r="G4968">
        <v>1305.5899999999999</v>
      </c>
      <c r="H4968">
        <f>_xlfn.MAXIFS(performance_data[portfolio_value],performance_data[portfolio_id],performance_data[[#This Row],[portfolio_id]])  -_xlfn.MINIFS(performance_data[portfolio_value],performance_data[portfolio_id],performance_data[[#This Row],[portfolio_id]])</f>
        <v>488077.94</v>
      </c>
    </row>
    <row r="4969" spans="1:8" x14ac:dyDescent="0.3">
      <c r="A4969">
        <v>2344</v>
      </c>
      <c r="B4969" s="1">
        <v>45445</v>
      </c>
      <c r="C4969">
        <v>8550.08</v>
      </c>
      <c r="D4969">
        <v>19.5</v>
      </c>
      <c r="E4969">
        <v>22.57</v>
      </c>
      <c r="F4969">
        <v>12676.43</v>
      </c>
      <c r="G4969">
        <v>5354.04</v>
      </c>
      <c r="H4969">
        <f>_xlfn.MAXIFS(performance_data[portfolio_value],performance_data[portfolio_id],performance_data[[#This Row],[portfolio_id]])  -_xlfn.MINIFS(performance_data[portfolio_value],performance_data[portfolio_id],performance_data[[#This Row],[portfolio_id]])</f>
        <v>454138.68</v>
      </c>
    </row>
    <row r="4970" spans="1:8" x14ac:dyDescent="0.3">
      <c r="A4970">
        <v>7049</v>
      </c>
      <c r="B4970" s="1">
        <v>45513</v>
      </c>
      <c r="C4970">
        <v>8534.9</v>
      </c>
      <c r="D4970">
        <v>2.64</v>
      </c>
      <c r="E4970">
        <v>2.73</v>
      </c>
      <c r="F4970">
        <v>13526.99</v>
      </c>
      <c r="G4970">
        <v>16267.84</v>
      </c>
      <c r="H4970">
        <f>_xlfn.MAXIFS(performance_data[portfolio_value],performance_data[portfolio_id],performance_data[[#This Row],[portfolio_id]])  -_xlfn.MINIFS(performance_data[portfolio_value],performance_data[portfolio_id],performance_data[[#This Row],[portfolio_id]])</f>
        <v>484324.69999999995</v>
      </c>
    </row>
    <row r="4971" spans="1:8" x14ac:dyDescent="0.3">
      <c r="A4971">
        <v>9353</v>
      </c>
      <c r="B4971" s="1">
        <v>45320</v>
      </c>
      <c r="C4971">
        <v>8470.19</v>
      </c>
      <c r="D4971">
        <v>4.41</v>
      </c>
      <c r="E4971">
        <v>3.64</v>
      </c>
      <c r="F4971">
        <v>14050.69</v>
      </c>
      <c r="G4971">
        <v>7110.39</v>
      </c>
      <c r="H4971">
        <f>_xlfn.MAXIFS(performance_data[portfolio_value],performance_data[portfolio_id],performance_data[[#This Row],[portfolio_id]])  -_xlfn.MINIFS(performance_data[portfolio_value],performance_data[portfolio_id],performance_data[[#This Row],[portfolio_id]])</f>
        <v>468899.83</v>
      </c>
    </row>
    <row r="4972" spans="1:8" x14ac:dyDescent="0.3">
      <c r="A4972">
        <v>8353</v>
      </c>
      <c r="B4972" s="1">
        <v>44973</v>
      </c>
      <c r="C4972">
        <v>8429.82</v>
      </c>
      <c r="D4972">
        <v>-2.41</v>
      </c>
      <c r="E4972">
        <v>-2.2000000000000002</v>
      </c>
      <c r="F4972">
        <v>16341.38</v>
      </c>
      <c r="G4972">
        <v>407.83</v>
      </c>
      <c r="H4972">
        <f>_xlfn.MAXIFS(performance_data[portfolio_value],performance_data[portfolio_id],performance_data[[#This Row],[portfolio_id]])  -_xlfn.MINIFS(performance_data[portfolio_value],performance_data[portfolio_id],performance_data[[#This Row],[portfolio_id]])</f>
        <v>484346.58</v>
      </c>
    </row>
    <row r="4973" spans="1:8" x14ac:dyDescent="0.3">
      <c r="A4973">
        <v>9031</v>
      </c>
      <c r="B4973" s="1">
        <v>45184</v>
      </c>
      <c r="C4973">
        <v>8008.08</v>
      </c>
      <c r="D4973">
        <v>15.94</v>
      </c>
      <c r="E4973">
        <v>16.440000000000001</v>
      </c>
      <c r="F4973">
        <v>600.35</v>
      </c>
      <c r="G4973">
        <v>7792.81</v>
      </c>
      <c r="H4973">
        <f>_xlfn.MAXIFS(performance_data[portfolio_value],performance_data[portfolio_id],performance_data[[#This Row],[portfolio_id]])  -_xlfn.MINIFS(performance_data[portfolio_value],performance_data[portfolio_id],performance_data[[#This Row],[portfolio_id]])</f>
        <v>485890.45999999996</v>
      </c>
    </row>
    <row r="4974" spans="1:8" x14ac:dyDescent="0.3">
      <c r="A4974">
        <v>3938</v>
      </c>
      <c r="B4974" s="1">
        <v>45005</v>
      </c>
      <c r="C4974">
        <v>7918.71</v>
      </c>
      <c r="D4974">
        <v>15.82</v>
      </c>
      <c r="E4974">
        <v>18.329999999999998</v>
      </c>
      <c r="F4974">
        <v>12146.93</v>
      </c>
      <c r="G4974">
        <v>14093.75</v>
      </c>
      <c r="H4974">
        <f>_xlfn.MAXIFS(performance_data[portfolio_value],performance_data[portfolio_id],performance_data[[#This Row],[portfolio_id]])  -_xlfn.MINIFS(performance_data[portfolio_value],performance_data[portfolio_id],performance_data[[#This Row],[portfolio_id]])</f>
        <v>478323.07999999996</v>
      </c>
    </row>
    <row r="4975" spans="1:8" x14ac:dyDescent="0.3">
      <c r="A4975">
        <v>7602</v>
      </c>
      <c r="B4975" s="1">
        <v>45456</v>
      </c>
      <c r="C4975">
        <v>7869.36</v>
      </c>
      <c r="D4975">
        <v>-6.79</v>
      </c>
      <c r="E4975">
        <v>-5.43</v>
      </c>
      <c r="F4975">
        <v>7785.64</v>
      </c>
      <c r="G4975">
        <v>18458.080000000002</v>
      </c>
      <c r="H4975">
        <f>_xlfn.MAXIFS(performance_data[portfolio_value],performance_data[portfolio_id],performance_data[[#This Row],[portfolio_id]])  -_xlfn.MINIFS(performance_data[portfolio_value],performance_data[portfolio_id],performance_data[[#This Row],[portfolio_id]])</f>
        <v>463482.04000000004</v>
      </c>
    </row>
    <row r="4976" spans="1:8" x14ac:dyDescent="0.3">
      <c r="A4976">
        <v>2720</v>
      </c>
      <c r="B4976" s="1">
        <v>45149</v>
      </c>
      <c r="C4976">
        <v>7572.04</v>
      </c>
      <c r="D4976">
        <v>-1.62</v>
      </c>
      <c r="E4976">
        <v>-1.86</v>
      </c>
      <c r="F4976">
        <v>3119.98</v>
      </c>
      <c r="G4976">
        <v>18001.04</v>
      </c>
      <c r="H4976">
        <f>_xlfn.MAXIFS(performance_data[portfolio_value],performance_data[portfolio_id],performance_data[[#This Row],[portfolio_id]])  -_xlfn.MINIFS(performance_data[portfolio_value],performance_data[portfolio_id],performance_data[[#This Row],[portfolio_id]])</f>
        <v>491089.33</v>
      </c>
    </row>
    <row r="4977" spans="1:8" x14ac:dyDescent="0.3">
      <c r="A4977">
        <v>7581</v>
      </c>
      <c r="B4977" s="1">
        <v>45011</v>
      </c>
      <c r="C4977">
        <v>7418.64</v>
      </c>
      <c r="D4977">
        <v>-4.82</v>
      </c>
      <c r="E4977">
        <v>-4.83</v>
      </c>
      <c r="F4977">
        <v>15466.71</v>
      </c>
      <c r="G4977">
        <v>4405.6099999999997</v>
      </c>
      <c r="H4977">
        <f>_xlfn.MAXIFS(performance_data[portfolio_value],performance_data[portfolio_id],performance_data[[#This Row],[portfolio_id]])  -_xlfn.MINIFS(performance_data[portfolio_value],performance_data[portfolio_id],performance_data[[#This Row],[portfolio_id]])</f>
        <v>487536.22</v>
      </c>
    </row>
    <row r="4978" spans="1:8" x14ac:dyDescent="0.3">
      <c r="A4978">
        <v>5541</v>
      </c>
      <c r="B4978" s="1">
        <v>45156</v>
      </c>
      <c r="C4978">
        <v>7403.01</v>
      </c>
      <c r="D4978">
        <v>-6.85</v>
      </c>
      <c r="E4978">
        <v>-5.5</v>
      </c>
      <c r="F4978">
        <v>18491.490000000002</v>
      </c>
      <c r="G4978">
        <v>751.07</v>
      </c>
      <c r="H4978">
        <f>_xlfn.MAXIFS(performance_data[portfolio_value],performance_data[portfolio_id],performance_data[[#This Row],[portfolio_id]])  -_xlfn.MINIFS(performance_data[portfolio_value],performance_data[portfolio_id],performance_data[[#This Row],[portfolio_id]])</f>
        <v>428828.67</v>
      </c>
    </row>
    <row r="4979" spans="1:8" x14ac:dyDescent="0.3">
      <c r="A4979">
        <v>8550</v>
      </c>
      <c r="B4979" s="1">
        <v>45408</v>
      </c>
      <c r="C4979">
        <v>7315.79</v>
      </c>
      <c r="D4979">
        <v>-9.09</v>
      </c>
      <c r="E4979">
        <v>-7.65</v>
      </c>
      <c r="F4979">
        <v>14044.93</v>
      </c>
      <c r="G4979">
        <v>14719.04</v>
      </c>
      <c r="H4979">
        <f>_xlfn.MAXIFS(performance_data[portfolio_value],performance_data[portfolio_id],performance_data[[#This Row],[portfolio_id]])  -_xlfn.MINIFS(performance_data[portfolio_value],performance_data[portfolio_id],performance_data[[#This Row],[portfolio_id]])</f>
        <v>379808.92000000004</v>
      </c>
    </row>
    <row r="4980" spans="1:8" x14ac:dyDescent="0.3">
      <c r="A4980">
        <v>4919</v>
      </c>
      <c r="B4980" s="1">
        <v>45096</v>
      </c>
      <c r="C4980">
        <v>7182.71</v>
      </c>
      <c r="D4980">
        <v>16.54</v>
      </c>
      <c r="E4980">
        <v>18.350000000000001</v>
      </c>
      <c r="F4980">
        <v>14090.3</v>
      </c>
      <c r="G4980">
        <v>9171.34</v>
      </c>
      <c r="H4980">
        <f>_xlfn.MAXIFS(performance_data[portfolio_value],performance_data[portfolio_id],performance_data[[#This Row],[portfolio_id]])  -_xlfn.MINIFS(performance_data[portfolio_value],performance_data[portfolio_id],performance_data[[#This Row],[portfolio_id]])</f>
        <v>440044.75</v>
      </c>
    </row>
    <row r="4981" spans="1:8" x14ac:dyDescent="0.3">
      <c r="A4981">
        <v>6240</v>
      </c>
      <c r="B4981" s="1">
        <v>45140</v>
      </c>
      <c r="C4981">
        <v>6865.26</v>
      </c>
      <c r="D4981">
        <v>7.28</v>
      </c>
      <c r="E4981">
        <v>8.5399999999999991</v>
      </c>
      <c r="F4981">
        <v>4099.54</v>
      </c>
      <c r="G4981">
        <v>15618.06</v>
      </c>
      <c r="H4981">
        <f>_xlfn.MAXIFS(performance_data[portfolio_value],performance_data[portfolio_id],performance_data[[#This Row],[portfolio_id]])  -_xlfn.MINIFS(performance_data[portfolio_value],performance_data[portfolio_id],performance_data[[#This Row],[portfolio_id]])</f>
        <v>472102.02999999997</v>
      </c>
    </row>
    <row r="4982" spans="1:8" x14ac:dyDescent="0.3">
      <c r="A4982">
        <v>1280</v>
      </c>
      <c r="B4982" s="1">
        <v>45357</v>
      </c>
      <c r="C4982">
        <v>6796.87</v>
      </c>
      <c r="D4982">
        <v>16.89</v>
      </c>
      <c r="E4982">
        <v>18.37</v>
      </c>
      <c r="F4982">
        <v>16511.169999999998</v>
      </c>
      <c r="G4982">
        <v>9843.2999999999993</v>
      </c>
      <c r="H4982">
        <f>_xlfn.MAXIFS(performance_data[portfolio_value],performance_data[portfolio_id],performance_data[[#This Row],[portfolio_id]])  -_xlfn.MINIFS(performance_data[portfolio_value],performance_data[portfolio_id],performance_data[[#This Row],[portfolio_id]])</f>
        <v>486253.62</v>
      </c>
    </row>
    <row r="4983" spans="1:8" x14ac:dyDescent="0.3">
      <c r="A4983">
        <v>2678</v>
      </c>
      <c r="B4983" s="1">
        <v>45079</v>
      </c>
      <c r="C4983">
        <v>6640.91</v>
      </c>
      <c r="D4983">
        <v>5.44</v>
      </c>
      <c r="E4983">
        <v>4.92</v>
      </c>
      <c r="F4983">
        <v>7203.99</v>
      </c>
      <c r="G4983">
        <v>5414.65</v>
      </c>
      <c r="H4983">
        <f>_xlfn.MAXIFS(performance_data[portfolio_value],performance_data[portfolio_id],performance_data[[#This Row],[portfolio_id]])  -_xlfn.MINIFS(performance_data[portfolio_value],performance_data[portfolio_id],performance_data[[#This Row],[portfolio_id]])</f>
        <v>489002.06</v>
      </c>
    </row>
    <row r="4984" spans="1:8" x14ac:dyDescent="0.3">
      <c r="A4984">
        <v>5227</v>
      </c>
      <c r="B4984" s="1">
        <v>45231</v>
      </c>
      <c r="C4984">
        <v>6636.66</v>
      </c>
      <c r="D4984">
        <v>1.3</v>
      </c>
      <c r="E4984">
        <v>1.42</v>
      </c>
      <c r="F4984">
        <v>1180.17</v>
      </c>
      <c r="G4984">
        <v>12463.88</v>
      </c>
      <c r="H4984">
        <f>_xlfn.MAXIFS(performance_data[portfolio_value],performance_data[portfolio_id],performance_data[[#This Row],[portfolio_id]])  -_xlfn.MINIFS(performance_data[portfolio_value],performance_data[portfolio_id],performance_data[[#This Row],[portfolio_id]])</f>
        <v>481851.52</v>
      </c>
    </row>
    <row r="4985" spans="1:8" x14ac:dyDescent="0.3">
      <c r="A4985">
        <v>2582</v>
      </c>
      <c r="B4985" s="1">
        <v>45261</v>
      </c>
      <c r="C4985">
        <v>6501.19</v>
      </c>
      <c r="D4985">
        <v>16.02</v>
      </c>
      <c r="E4985">
        <v>13.35</v>
      </c>
      <c r="F4985">
        <v>4142.17</v>
      </c>
      <c r="G4985">
        <v>6998.79</v>
      </c>
      <c r="H4985">
        <f>_xlfn.MAXIFS(performance_data[portfolio_value],performance_data[portfolio_id],performance_data[[#This Row],[portfolio_id]])  -_xlfn.MINIFS(performance_data[portfolio_value],performance_data[portfolio_id],performance_data[[#This Row],[portfolio_id]])</f>
        <v>486555.19</v>
      </c>
    </row>
    <row r="4986" spans="1:8" x14ac:dyDescent="0.3">
      <c r="A4986">
        <v>2598</v>
      </c>
      <c r="B4986" s="1">
        <v>44871</v>
      </c>
      <c r="C4986">
        <v>6426.78</v>
      </c>
      <c r="D4986">
        <v>-2.4900000000000002</v>
      </c>
      <c r="E4986">
        <v>-2.09</v>
      </c>
      <c r="F4986">
        <v>8052.59</v>
      </c>
      <c r="G4986">
        <v>453.61</v>
      </c>
      <c r="H4986">
        <f>_xlfn.MAXIFS(performance_data[portfolio_value],performance_data[portfolio_id],performance_data[[#This Row],[portfolio_id]])  -_xlfn.MINIFS(performance_data[portfolio_value],performance_data[portfolio_id],performance_data[[#This Row],[portfolio_id]])</f>
        <v>483701.93</v>
      </c>
    </row>
    <row r="4987" spans="1:8" x14ac:dyDescent="0.3">
      <c r="A4987">
        <v>2697</v>
      </c>
      <c r="B4987" s="1">
        <v>45544</v>
      </c>
      <c r="C4987">
        <v>6369.47</v>
      </c>
      <c r="D4987">
        <v>-2.94</v>
      </c>
      <c r="E4987">
        <v>-3.3</v>
      </c>
      <c r="F4987">
        <v>15030.62</v>
      </c>
      <c r="G4987">
        <v>3131.15</v>
      </c>
      <c r="H4987">
        <f>_xlfn.MAXIFS(performance_data[portfolio_value],performance_data[portfolio_id],performance_data[[#This Row],[portfolio_id]])  -_xlfn.MINIFS(performance_data[portfolio_value],performance_data[portfolio_id],performance_data[[#This Row],[portfolio_id]])</f>
        <v>490596.61000000004</v>
      </c>
    </row>
    <row r="4988" spans="1:8" x14ac:dyDescent="0.3">
      <c r="A4988">
        <v>3193</v>
      </c>
      <c r="B4988" s="1">
        <v>44907</v>
      </c>
      <c r="C4988">
        <v>6265.57</v>
      </c>
      <c r="D4988">
        <v>4.76</v>
      </c>
      <c r="E4988">
        <v>5.27</v>
      </c>
      <c r="F4988">
        <v>1650.5</v>
      </c>
      <c r="G4988">
        <v>3344.81</v>
      </c>
      <c r="H4988">
        <f>_xlfn.MAXIFS(performance_data[portfolio_value],performance_data[portfolio_id],performance_data[[#This Row],[portfolio_id]])  -_xlfn.MINIFS(performance_data[portfolio_value],performance_data[portfolio_id],performance_data[[#This Row],[portfolio_id]])</f>
        <v>403498.75</v>
      </c>
    </row>
    <row r="4989" spans="1:8" x14ac:dyDescent="0.3">
      <c r="A4989">
        <v>2253</v>
      </c>
      <c r="B4989" s="1">
        <v>44914</v>
      </c>
      <c r="C4989">
        <v>6196.2</v>
      </c>
      <c r="D4989">
        <v>7.73</v>
      </c>
      <c r="E4989">
        <v>8.74</v>
      </c>
      <c r="F4989">
        <v>10938.34</v>
      </c>
      <c r="G4989">
        <v>12221.93</v>
      </c>
      <c r="H4989">
        <f>_xlfn.MAXIFS(performance_data[portfolio_value],performance_data[portfolio_id],performance_data[[#This Row],[portfolio_id]])  -_xlfn.MINIFS(performance_data[portfolio_value],performance_data[portfolio_id],performance_data[[#This Row],[portfolio_id]])</f>
        <v>482288.45999999996</v>
      </c>
    </row>
    <row r="4990" spans="1:8" x14ac:dyDescent="0.3">
      <c r="A4990">
        <v>9153</v>
      </c>
      <c r="B4990" s="1">
        <v>45108</v>
      </c>
      <c r="C4990">
        <v>6173.95</v>
      </c>
      <c r="D4990">
        <v>-6.65</v>
      </c>
      <c r="E4990">
        <v>-7.68</v>
      </c>
      <c r="F4990">
        <v>3033.83</v>
      </c>
      <c r="G4990">
        <v>16609.18</v>
      </c>
      <c r="H4990">
        <f>_xlfn.MAXIFS(performance_data[portfolio_value],performance_data[portfolio_id],performance_data[[#This Row],[portfolio_id]])  -_xlfn.MINIFS(performance_data[portfolio_value],performance_data[portfolio_id],performance_data[[#This Row],[portfolio_id]])</f>
        <v>460470.45999999996</v>
      </c>
    </row>
    <row r="4991" spans="1:8" x14ac:dyDescent="0.3">
      <c r="A4991">
        <v>9866</v>
      </c>
      <c r="B4991" s="1">
        <v>45041</v>
      </c>
      <c r="C4991">
        <v>6115.18</v>
      </c>
      <c r="D4991">
        <v>12.07</v>
      </c>
      <c r="E4991">
        <v>14.24</v>
      </c>
      <c r="F4991">
        <v>1833.05</v>
      </c>
      <c r="G4991">
        <v>2089.46</v>
      </c>
      <c r="H4991">
        <f>_xlfn.MAXIFS(performance_data[portfolio_value],performance_data[portfolio_id],performance_data[[#This Row],[portfolio_id]])  -_xlfn.MINIFS(performance_data[portfolio_value],performance_data[portfolio_id],performance_data[[#This Row],[portfolio_id]])</f>
        <v>485228.06</v>
      </c>
    </row>
    <row r="4992" spans="1:8" x14ac:dyDescent="0.3">
      <c r="A4992">
        <v>3758</v>
      </c>
      <c r="B4992" s="1">
        <v>44836</v>
      </c>
      <c r="C4992">
        <v>6055.85</v>
      </c>
      <c r="D4992">
        <v>4.53</v>
      </c>
      <c r="E4992">
        <v>4.41</v>
      </c>
      <c r="F4992">
        <v>4941.13</v>
      </c>
      <c r="G4992">
        <v>17810.84</v>
      </c>
      <c r="H4992">
        <f>_xlfn.MAXIFS(performance_data[portfolio_value],performance_data[portfolio_id],performance_data[[#This Row],[portfolio_id]])  -_xlfn.MINIFS(performance_data[portfolio_value],performance_data[portfolio_id],performance_data[[#This Row],[portfolio_id]])</f>
        <v>492828.58</v>
      </c>
    </row>
    <row r="4993" spans="1:8" x14ac:dyDescent="0.3">
      <c r="A4993">
        <v>8975</v>
      </c>
      <c r="B4993" s="1">
        <v>45349</v>
      </c>
      <c r="C4993">
        <v>6021.4</v>
      </c>
      <c r="D4993">
        <v>14.92</v>
      </c>
      <c r="E4993">
        <v>14.62</v>
      </c>
      <c r="F4993">
        <v>13365.69</v>
      </c>
      <c r="G4993">
        <v>15604.79</v>
      </c>
      <c r="H4993">
        <f>_xlfn.MAXIFS(performance_data[portfolio_value],performance_data[portfolio_id],performance_data[[#This Row],[portfolio_id]])  -_xlfn.MINIFS(performance_data[portfolio_value],performance_data[portfolio_id],performance_data[[#This Row],[portfolio_id]])</f>
        <v>483808.81999999995</v>
      </c>
    </row>
    <row r="4994" spans="1:8" x14ac:dyDescent="0.3">
      <c r="A4994">
        <v>4355</v>
      </c>
      <c r="B4994" s="1">
        <v>45079</v>
      </c>
      <c r="C4994">
        <v>5997.96</v>
      </c>
      <c r="D4994">
        <v>3.09</v>
      </c>
      <c r="E4994">
        <v>2.66</v>
      </c>
      <c r="F4994">
        <v>8356.86</v>
      </c>
      <c r="G4994">
        <v>15633.86</v>
      </c>
      <c r="H4994">
        <f>_xlfn.MAXIFS(performance_data[portfolio_value],performance_data[portfolio_id],performance_data[[#This Row],[portfolio_id]])  -_xlfn.MINIFS(performance_data[portfolio_value],performance_data[portfolio_id],performance_data[[#This Row],[portfolio_id]])</f>
        <v>490384.75999999995</v>
      </c>
    </row>
    <row r="4995" spans="1:8" x14ac:dyDescent="0.3">
      <c r="A4995">
        <v>8069</v>
      </c>
      <c r="B4995" s="1">
        <v>45022</v>
      </c>
      <c r="C4995">
        <v>5822.73</v>
      </c>
      <c r="D4995">
        <v>16.63</v>
      </c>
      <c r="E4995">
        <v>18.13</v>
      </c>
      <c r="F4995">
        <v>5245.35</v>
      </c>
      <c r="G4995">
        <v>7102.58</v>
      </c>
      <c r="H4995">
        <f>_xlfn.MAXIFS(performance_data[portfolio_value],performance_data[portfolio_id],performance_data[[#This Row],[portfolio_id]])  -_xlfn.MINIFS(performance_data[portfolio_value],performance_data[portfolio_id],performance_data[[#This Row],[portfolio_id]])</f>
        <v>493005.85000000003</v>
      </c>
    </row>
    <row r="4996" spans="1:8" x14ac:dyDescent="0.3">
      <c r="A4996">
        <v>7747</v>
      </c>
      <c r="B4996" s="1">
        <v>44846</v>
      </c>
      <c r="C4996">
        <v>5325.95</v>
      </c>
      <c r="D4996">
        <v>11.75</v>
      </c>
      <c r="E4996">
        <v>10.220000000000001</v>
      </c>
      <c r="F4996">
        <v>18021.55</v>
      </c>
      <c r="G4996">
        <v>18800.22</v>
      </c>
      <c r="H4996">
        <f>_xlfn.MAXIFS(performance_data[portfolio_value],performance_data[portfolio_id],performance_data[[#This Row],[portfolio_id]])  -_xlfn.MINIFS(performance_data[portfolio_value],performance_data[portfolio_id],performance_data[[#This Row],[portfolio_id]])</f>
        <v>485139.11</v>
      </c>
    </row>
    <row r="4997" spans="1:8" x14ac:dyDescent="0.3">
      <c r="A4997">
        <v>6240</v>
      </c>
      <c r="B4997" s="1">
        <v>44981</v>
      </c>
      <c r="C4997">
        <v>5267.09</v>
      </c>
      <c r="D4997">
        <v>-9.33</v>
      </c>
      <c r="E4997">
        <v>-7.78</v>
      </c>
      <c r="F4997">
        <v>11535.02</v>
      </c>
      <c r="G4997">
        <v>16206.8</v>
      </c>
      <c r="H4997">
        <f>_xlfn.MAXIFS(performance_data[portfolio_value],performance_data[portfolio_id],performance_data[[#This Row],[portfolio_id]])  -_xlfn.MINIFS(performance_data[portfolio_value],performance_data[portfolio_id],performance_data[[#This Row],[portfolio_id]])</f>
        <v>472102.02999999997</v>
      </c>
    </row>
    <row r="4998" spans="1:8" x14ac:dyDescent="0.3">
      <c r="A4998">
        <v>2525</v>
      </c>
      <c r="B4998" s="1">
        <v>45378</v>
      </c>
      <c r="C4998">
        <v>5262.56</v>
      </c>
      <c r="D4998">
        <v>11.44</v>
      </c>
      <c r="E4998">
        <v>13.23</v>
      </c>
      <c r="F4998">
        <v>18938.099999999999</v>
      </c>
      <c r="G4998">
        <v>3915.77</v>
      </c>
      <c r="H4998">
        <f>_xlfn.MAXIFS(performance_data[portfolio_value],performance_data[portfolio_id],performance_data[[#This Row],[portfolio_id]])  -_xlfn.MINIFS(performance_data[portfolio_value],performance_data[portfolio_id],performance_data[[#This Row],[portfolio_id]])</f>
        <v>487382.06</v>
      </c>
    </row>
    <row r="4999" spans="1:8" x14ac:dyDescent="0.3">
      <c r="A4999">
        <v>1666</v>
      </c>
      <c r="B4999" s="1">
        <v>45417</v>
      </c>
      <c r="C4999">
        <v>5125.37</v>
      </c>
      <c r="D4999">
        <v>-0.73</v>
      </c>
      <c r="E4999">
        <v>-0.59</v>
      </c>
      <c r="F4999">
        <v>5057.07</v>
      </c>
      <c r="G4999">
        <v>9864.44</v>
      </c>
      <c r="H4999">
        <f>_xlfn.MAXIFS(performance_data[portfolio_value],performance_data[portfolio_id],performance_data[[#This Row],[portfolio_id]])  -_xlfn.MINIFS(performance_data[portfolio_value],performance_data[portfolio_id],performance_data[[#This Row],[portfolio_id]])</f>
        <v>493743.75</v>
      </c>
    </row>
    <row r="5000" spans="1:8" x14ac:dyDescent="0.3">
      <c r="A5000">
        <v>6655</v>
      </c>
      <c r="B5000" s="1">
        <v>45115</v>
      </c>
      <c r="C5000">
        <v>5049.47</v>
      </c>
      <c r="D5000">
        <v>-7.39</v>
      </c>
      <c r="E5000">
        <v>-7.43</v>
      </c>
      <c r="F5000">
        <v>18002.09</v>
      </c>
      <c r="G5000">
        <v>16203.28</v>
      </c>
      <c r="H5000">
        <f>_xlfn.MAXIFS(performance_data[portfolio_value],performance_data[portfolio_id],performance_data[[#This Row],[portfolio_id]])  -_xlfn.MINIFS(performance_data[portfolio_value],performance_data[portfolio_id],performance_data[[#This Row],[portfolio_id]])</f>
        <v>479054.82</v>
      </c>
    </row>
    <row r="5001" spans="1:8" x14ac:dyDescent="0.3">
      <c r="A5001">
        <v>9866</v>
      </c>
      <c r="B5001" s="1">
        <v>45217</v>
      </c>
      <c r="C5001">
        <v>5041.41</v>
      </c>
      <c r="D5001">
        <v>11.51</v>
      </c>
      <c r="E5001">
        <v>12.41</v>
      </c>
      <c r="F5001">
        <v>10581.13</v>
      </c>
      <c r="G5001">
        <v>5954.96</v>
      </c>
      <c r="H5001">
        <f>_xlfn.MAXIFS(performance_data[portfolio_value],performance_data[portfolio_id],performance_data[[#This Row],[portfolio_id]])  -_xlfn.MINIFS(performance_data[portfolio_value],performance_data[portfolio_id],performance_data[[#This Row],[portfolio_id]])</f>
        <v>485228.06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845E-28B0-4E9F-A9B5-B00B379EA310}">
  <dimension ref="A1:F198"/>
  <sheetViews>
    <sheetView workbookViewId="0">
      <selection activeCell="M32" sqref="M32"/>
    </sheetView>
  </sheetViews>
  <sheetFormatPr defaultRowHeight="14.4" x14ac:dyDescent="0.3"/>
  <cols>
    <col min="1" max="1" width="12.77734375" bestFit="1" customWidth="1"/>
    <col min="2" max="2" width="19.33203125" bestFit="1" customWidth="1"/>
    <col min="3" max="3" width="13.5546875" bestFit="1" customWidth="1"/>
    <col min="4" max="4" width="12.33203125" bestFit="1" customWidth="1"/>
    <col min="5" max="5" width="14.6640625" bestFit="1" customWidth="1"/>
    <col min="6" max="6" width="11.109375" bestFit="1" customWidth="1"/>
  </cols>
  <sheetData>
    <row r="1" spans="1:6" x14ac:dyDescent="0.3">
      <c r="A1" t="s">
        <v>957</v>
      </c>
      <c r="B1" t="s">
        <v>1964</v>
      </c>
      <c r="C1" t="s">
        <v>0</v>
      </c>
      <c r="D1" t="s">
        <v>1965</v>
      </c>
      <c r="E1" t="s">
        <v>1966</v>
      </c>
      <c r="F1" t="s">
        <v>1967</v>
      </c>
    </row>
    <row r="2" spans="1:6" x14ac:dyDescent="0.3">
      <c r="A2">
        <v>6369</v>
      </c>
      <c r="B2" t="s">
        <v>1968</v>
      </c>
      <c r="C2">
        <v>1558</v>
      </c>
      <c r="D2">
        <v>137580.97</v>
      </c>
      <c r="E2" s="1">
        <v>45316</v>
      </c>
      <c r="F2" t="s">
        <v>1969</v>
      </c>
    </row>
    <row r="3" spans="1:6" x14ac:dyDescent="0.3">
      <c r="A3">
        <v>3758</v>
      </c>
      <c r="B3" t="s">
        <v>1970</v>
      </c>
      <c r="C3">
        <v>3762</v>
      </c>
      <c r="D3">
        <v>106531.63</v>
      </c>
      <c r="E3" s="1">
        <v>44382</v>
      </c>
      <c r="F3" t="s">
        <v>1969</v>
      </c>
    </row>
    <row r="4" spans="1:6" x14ac:dyDescent="0.3">
      <c r="A4">
        <v>8975</v>
      </c>
      <c r="B4" t="s">
        <v>1971</v>
      </c>
      <c r="C4">
        <v>4518</v>
      </c>
      <c r="D4">
        <v>261259.31</v>
      </c>
      <c r="E4" s="1">
        <v>45472</v>
      </c>
      <c r="F4" t="s">
        <v>1969</v>
      </c>
    </row>
    <row r="5" spans="1:6" x14ac:dyDescent="0.3">
      <c r="A5">
        <v>8582</v>
      </c>
      <c r="B5" t="s">
        <v>1972</v>
      </c>
      <c r="C5">
        <v>3426</v>
      </c>
      <c r="D5">
        <v>385568.57</v>
      </c>
      <c r="E5" s="1">
        <v>45168</v>
      </c>
      <c r="F5" t="s">
        <v>1969</v>
      </c>
    </row>
    <row r="6" spans="1:6" x14ac:dyDescent="0.3">
      <c r="A6">
        <v>6218</v>
      </c>
      <c r="B6" t="s">
        <v>1973</v>
      </c>
      <c r="C6">
        <v>3830</v>
      </c>
      <c r="D6">
        <v>204886.5</v>
      </c>
      <c r="E6" s="1">
        <v>43923</v>
      </c>
      <c r="F6" t="s">
        <v>1969</v>
      </c>
    </row>
    <row r="7" spans="1:6" x14ac:dyDescent="0.3">
      <c r="A7">
        <v>8503</v>
      </c>
      <c r="B7" t="s">
        <v>1974</v>
      </c>
      <c r="C7">
        <v>7561</v>
      </c>
      <c r="D7">
        <v>436405.21</v>
      </c>
      <c r="E7" s="1">
        <v>44190</v>
      </c>
      <c r="F7" t="s">
        <v>1969</v>
      </c>
    </row>
    <row r="8" spans="1:6" x14ac:dyDescent="0.3">
      <c r="A8">
        <v>4993</v>
      </c>
      <c r="B8" t="s">
        <v>1975</v>
      </c>
      <c r="C8">
        <v>4964</v>
      </c>
      <c r="D8">
        <v>59208.74</v>
      </c>
      <c r="E8" s="1">
        <v>45296</v>
      </c>
      <c r="F8" t="s">
        <v>1969</v>
      </c>
    </row>
    <row r="9" spans="1:6" x14ac:dyDescent="0.3">
      <c r="A9">
        <v>3778</v>
      </c>
      <c r="B9" t="s">
        <v>1976</v>
      </c>
      <c r="C9">
        <v>1301</v>
      </c>
      <c r="D9">
        <v>263926.15000000002</v>
      </c>
      <c r="E9" s="1">
        <v>45031</v>
      </c>
      <c r="F9" t="s">
        <v>1969</v>
      </c>
    </row>
    <row r="10" spans="1:6" x14ac:dyDescent="0.3">
      <c r="A10">
        <v>2461</v>
      </c>
      <c r="B10" t="s">
        <v>1977</v>
      </c>
      <c r="C10">
        <v>1628</v>
      </c>
      <c r="D10">
        <v>381099.78</v>
      </c>
      <c r="E10" s="1">
        <v>44524</v>
      </c>
      <c r="F10" t="s">
        <v>1969</v>
      </c>
    </row>
    <row r="11" spans="1:6" x14ac:dyDescent="0.3">
      <c r="A11">
        <v>4430</v>
      </c>
      <c r="B11" t="s">
        <v>1978</v>
      </c>
      <c r="C11">
        <v>6921</v>
      </c>
      <c r="D11">
        <v>448854.45</v>
      </c>
      <c r="E11" s="1">
        <v>45237</v>
      </c>
      <c r="F11" t="s">
        <v>1969</v>
      </c>
    </row>
    <row r="12" spans="1:6" x14ac:dyDescent="0.3">
      <c r="A12">
        <v>5390</v>
      </c>
      <c r="B12" t="s">
        <v>1979</v>
      </c>
      <c r="C12">
        <v>3025</v>
      </c>
      <c r="D12">
        <v>308271.73</v>
      </c>
      <c r="E12" s="1">
        <v>44565</v>
      </c>
      <c r="F12" t="s">
        <v>1969</v>
      </c>
    </row>
    <row r="13" spans="1:6" x14ac:dyDescent="0.3">
      <c r="A13">
        <v>1558</v>
      </c>
      <c r="B13" t="s">
        <v>1980</v>
      </c>
      <c r="C13">
        <v>7079</v>
      </c>
      <c r="D13">
        <v>191257.94</v>
      </c>
      <c r="E13" s="1">
        <v>44718</v>
      </c>
      <c r="F13" t="s">
        <v>1969</v>
      </c>
    </row>
    <row r="14" spans="1:6" x14ac:dyDescent="0.3">
      <c r="A14">
        <v>6937</v>
      </c>
      <c r="B14" t="s">
        <v>1981</v>
      </c>
      <c r="C14">
        <v>8904</v>
      </c>
      <c r="D14">
        <v>435586.83</v>
      </c>
      <c r="E14" s="1">
        <v>44456</v>
      </c>
      <c r="F14" t="s">
        <v>1969</v>
      </c>
    </row>
    <row r="15" spans="1:6" x14ac:dyDescent="0.3">
      <c r="A15">
        <v>1280</v>
      </c>
      <c r="B15" t="s">
        <v>1982</v>
      </c>
      <c r="C15">
        <v>8023</v>
      </c>
      <c r="D15">
        <v>198357.36</v>
      </c>
      <c r="E15" s="1">
        <v>44633</v>
      </c>
      <c r="F15" t="s">
        <v>1969</v>
      </c>
    </row>
    <row r="16" spans="1:6" x14ac:dyDescent="0.3">
      <c r="A16">
        <v>7581</v>
      </c>
      <c r="B16" t="s">
        <v>1983</v>
      </c>
      <c r="C16">
        <v>3614</v>
      </c>
      <c r="D16">
        <v>280625.12</v>
      </c>
      <c r="E16" s="1">
        <v>45068</v>
      </c>
      <c r="F16" t="s">
        <v>1969</v>
      </c>
    </row>
    <row r="17" spans="1:6" x14ac:dyDescent="0.3">
      <c r="A17">
        <v>4705</v>
      </c>
      <c r="B17" t="s">
        <v>1984</v>
      </c>
      <c r="C17">
        <v>5619</v>
      </c>
      <c r="D17">
        <v>135431.62</v>
      </c>
      <c r="E17" s="1">
        <v>44127</v>
      </c>
      <c r="F17" t="s">
        <v>1969</v>
      </c>
    </row>
    <row r="18" spans="1:6" x14ac:dyDescent="0.3">
      <c r="A18">
        <v>9153</v>
      </c>
      <c r="B18" t="s">
        <v>1985</v>
      </c>
      <c r="C18">
        <v>8116</v>
      </c>
      <c r="D18">
        <v>87369.13</v>
      </c>
      <c r="E18" s="1">
        <v>44123</v>
      </c>
      <c r="F18" t="s">
        <v>1969</v>
      </c>
    </row>
    <row r="19" spans="1:6" x14ac:dyDescent="0.3">
      <c r="A19">
        <v>8996</v>
      </c>
      <c r="B19" t="s">
        <v>1986</v>
      </c>
      <c r="C19">
        <v>1035</v>
      </c>
      <c r="D19">
        <v>142142.78</v>
      </c>
      <c r="E19" s="1">
        <v>44744</v>
      </c>
      <c r="F19" t="s">
        <v>1969</v>
      </c>
    </row>
    <row r="20" spans="1:6" x14ac:dyDescent="0.3">
      <c r="A20">
        <v>4119</v>
      </c>
      <c r="B20" t="s">
        <v>1987</v>
      </c>
      <c r="C20">
        <v>9445</v>
      </c>
      <c r="D20">
        <v>328827.38</v>
      </c>
      <c r="E20" s="1">
        <v>43780</v>
      </c>
      <c r="F20" t="s">
        <v>1969</v>
      </c>
    </row>
    <row r="21" spans="1:6" x14ac:dyDescent="0.3">
      <c r="A21">
        <v>5108</v>
      </c>
      <c r="B21" t="s">
        <v>1988</v>
      </c>
      <c r="C21">
        <v>1355</v>
      </c>
      <c r="D21">
        <v>324592.02</v>
      </c>
      <c r="E21" s="1">
        <v>45549</v>
      </c>
      <c r="F21" t="s">
        <v>1969</v>
      </c>
    </row>
    <row r="22" spans="1:6" x14ac:dyDescent="0.3">
      <c r="A22">
        <v>1405</v>
      </c>
      <c r="B22" t="s">
        <v>1989</v>
      </c>
      <c r="C22">
        <v>5066</v>
      </c>
      <c r="D22">
        <v>487932.4</v>
      </c>
      <c r="E22" s="1">
        <v>43900</v>
      </c>
      <c r="F22" t="s">
        <v>1969</v>
      </c>
    </row>
    <row r="23" spans="1:6" x14ac:dyDescent="0.3">
      <c r="A23">
        <v>1763</v>
      </c>
      <c r="B23" t="s">
        <v>1990</v>
      </c>
      <c r="C23">
        <v>4045</v>
      </c>
      <c r="D23">
        <v>79623.13</v>
      </c>
      <c r="E23" s="1">
        <v>43981</v>
      </c>
      <c r="F23" t="s">
        <v>1969</v>
      </c>
    </row>
    <row r="24" spans="1:6" x14ac:dyDescent="0.3">
      <c r="A24">
        <v>5044</v>
      </c>
      <c r="B24" t="s">
        <v>1991</v>
      </c>
      <c r="C24">
        <v>1301</v>
      </c>
      <c r="D24">
        <v>381922.22</v>
      </c>
      <c r="E24" s="1">
        <v>44461</v>
      </c>
      <c r="F24" t="s">
        <v>1969</v>
      </c>
    </row>
    <row r="25" spans="1:6" x14ac:dyDescent="0.3">
      <c r="A25">
        <v>2150</v>
      </c>
      <c r="B25" t="s">
        <v>1992</v>
      </c>
      <c r="C25">
        <v>5263</v>
      </c>
      <c r="D25">
        <v>44418.37</v>
      </c>
      <c r="E25" s="1">
        <v>43901</v>
      </c>
      <c r="F25" t="s">
        <v>1969</v>
      </c>
    </row>
    <row r="26" spans="1:6" x14ac:dyDescent="0.3">
      <c r="A26">
        <v>5396</v>
      </c>
      <c r="B26" t="s">
        <v>1993</v>
      </c>
      <c r="C26">
        <v>1035</v>
      </c>
      <c r="D26">
        <v>79431.06</v>
      </c>
      <c r="E26" s="1">
        <v>44037</v>
      </c>
      <c r="F26" t="s">
        <v>1969</v>
      </c>
    </row>
    <row r="27" spans="1:6" x14ac:dyDescent="0.3">
      <c r="A27">
        <v>7985</v>
      </c>
      <c r="B27" t="s">
        <v>1994</v>
      </c>
      <c r="C27">
        <v>8728</v>
      </c>
      <c r="D27">
        <v>197391.14</v>
      </c>
      <c r="E27" s="1">
        <v>44181</v>
      </c>
      <c r="F27" t="s">
        <v>1969</v>
      </c>
    </row>
    <row r="28" spans="1:6" x14ac:dyDescent="0.3">
      <c r="A28">
        <v>6655</v>
      </c>
      <c r="B28" t="s">
        <v>1995</v>
      </c>
      <c r="C28">
        <v>8420</v>
      </c>
      <c r="D28">
        <v>240451.49</v>
      </c>
      <c r="E28" s="1">
        <v>44254</v>
      </c>
      <c r="F28" t="s">
        <v>1969</v>
      </c>
    </row>
    <row r="29" spans="1:6" x14ac:dyDescent="0.3">
      <c r="A29">
        <v>6263</v>
      </c>
      <c r="B29" t="s">
        <v>1996</v>
      </c>
      <c r="C29">
        <v>5295</v>
      </c>
      <c r="D29">
        <v>156627.47</v>
      </c>
      <c r="E29" s="1">
        <v>44653</v>
      </c>
      <c r="F29" t="s">
        <v>1969</v>
      </c>
    </row>
    <row r="30" spans="1:6" x14ac:dyDescent="0.3">
      <c r="A30">
        <v>1719</v>
      </c>
      <c r="B30" t="s">
        <v>1997</v>
      </c>
      <c r="C30">
        <v>5066</v>
      </c>
      <c r="D30">
        <v>93911.38</v>
      </c>
      <c r="E30" s="1">
        <v>44729</v>
      </c>
      <c r="F30" t="s">
        <v>1969</v>
      </c>
    </row>
    <row r="31" spans="1:6" x14ac:dyDescent="0.3">
      <c r="A31">
        <v>7976</v>
      </c>
      <c r="B31" t="s">
        <v>1998</v>
      </c>
      <c r="C31">
        <v>2073</v>
      </c>
      <c r="D31">
        <v>17411.490000000002</v>
      </c>
      <c r="E31" s="1">
        <v>45076</v>
      </c>
      <c r="F31" t="s">
        <v>1969</v>
      </c>
    </row>
    <row r="32" spans="1:6" x14ac:dyDescent="0.3">
      <c r="A32">
        <v>7234</v>
      </c>
      <c r="B32" t="s">
        <v>1999</v>
      </c>
      <c r="C32">
        <v>5461</v>
      </c>
      <c r="D32">
        <v>90719.76</v>
      </c>
      <c r="E32" s="1">
        <v>45285</v>
      </c>
      <c r="F32" t="s">
        <v>1969</v>
      </c>
    </row>
    <row r="33" spans="1:6" x14ac:dyDescent="0.3">
      <c r="A33">
        <v>1845</v>
      </c>
      <c r="B33" t="s">
        <v>2000</v>
      </c>
      <c r="C33">
        <v>2315</v>
      </c>
      <c r="D33">
        <v>403199.15</v>
      </c>
      <c r="E33" s="1">
        <v>44066</v>
      </c>
      <c r="F33" t="s">
        <v>1969</v>
      </c>
    </row>
    <row r="34" spans="1:6" x14ac:dyDescent="0.3">
      <c r="A34">
        <v>4948</v>
      </c>
      <c r="B34" t="s">
        <v>2001</v>
      </c>
      <c r="C34">
        <v>5640</v>
      </c>
      <c r="D34">
        <v>326308.01</v>
      </c>
      <c r="E34" s="1">
        <v>45329</v>
      </c>
      <c r="F34" t="s">
        <v>1969</v>
      </c>
    </row>
    <row r="35" spans="1:6" x14ac:dyDescent="0.3">
      <c r="A35">
        <v>5968</v>
      </c>
      <c r="B35" t="s">
        <v>1991</v>
      </c>
      <c r="C35">
        <v>6576</v>
      </c>
      <c r="D35">
        <v>344992.58</v>
      </c>
      <c r="E35" s="1">
        <v>45004</v>
      </c>
      <c r="F35" t="s">
        <v>1969</v>
      </c>
    </row>
    <row r="36" spans="1:6" x14ac:dyDescent="0.3">
      <c r="A36">
        <v>8853</v>
      </c>
      <c r="B36" t="s">
        <v>2002</v>
      </c>
      <c r="C36">
        <v>7511</v>
      </c>
      <c r="D36">
        <v>364769.11</v>
      </c>
      <c r="E36" s="1">
        <v>45042</v>
      </c>
      <c r="F36" t="s">
        <v>1969</v>
      </c>
    </row>
    <row r="37" spans="1:6" x14ac:dyDescent="0.3">
      <c r="A37">
        <v>3617</v>
      </c>
      <c r="B37" t="s">
        <v>2003</v>
      </c>
      <c r="C37">
        <v>2064</v>
      </c>
      <c r="D37">
        <v>485856.84</v>
      </c>
      <c r="E37" s="1">
        <v>44269</v>
      </c>
      <c r="F37" t="s">
        <v>1969</v>
      </c>
    </row>
    <row r="38" spans="1:6" x14ac:dyDescent="0.3">
      <c r="A38">
        <v>1471</v>
      </c>
      <c r="B38" t="s">
        <v>2004</v>
      </c>
      <c r="C38">
        <v>5619</v>
      </c>
      <c r="D38">
        <v>108137.49</v>
      </c>
      <c r="E38" s="1">
        <v>44038</v>
      </c>
      <c r="F38" t="s">
        <v>1969</v>
      </c>
    </row>
    <row r="39" spans="1:6" x14ac:dyDescent="0.3">
      <c r="A39">
        <v>4957</v>
      </c>
      <c r="B39" t="s">
        <v>2005</v>
      </c>
      <c r="C39">
        <v>2320</v>
      </c>
      <c r="D39">
        <v>117265.58</v>
      </c>
      <c r="E39" s="1">
        <v>44785</v>
      </c>
      <c r="F39" t="s">
        <v>1969</v>
      </c>
    </row>
    <row r="40" spans="1:6" x14ac:dyDescent="0.3">
      <c r="A40">
        <v>8371</v>
      </c>
      <c r="B40" t="s">
        <v>2006</v>
      </c>
      <c r="C40">
        <v>7792</v>
      </c>
      <c r="D40">
        <v>173410.2</v>
      </c>
      <c r="E40" s="1">
        <v>45270</v>
      </c>
      <c r="F40" t="s">
        <v>1969</v>
      </c>
    </row>
    <row r="41" spans="1:6" x14ac:dyDescent="0.3">
      <c r="A41">
        <v>3504</v>
      </c>
      <c r="B41" t="s">
        <v>2007</v>
      </c>
      <c r="C41">
        <v>5597</v>
      </c>
      <c r="D41">
        <v>383807.28</v>
      </c>
      <c r="E41" s="1">
        <v>44654</v>
      </c>
      <c r="F41" t="s">
        <v>1969</v>
      </c>
    </row>
    <row r="42" spans="1:6" x14ac:dyDescent="0.3">
      <c r="A42">
        <v>8368</v>
      </c>
      <c r="B42" t="s">
        <v>2008</v>
      </c>
      <c r="C42">
        <v>7133</v>
      </c>
      <c r="D42">
        <v>113779.81</v>
      </c>
      <c r="E42" s="1">
        <v>44214</v>
      </c>
      <c r="F42" t="s">
        <v>1969</v>
      </c>
    </row>
    <row r="43" spans="1:6" x14ac:dyDescent="0.3">
      <c r="A43">
        <v>8002</v>
      </c>
      <c r="B43" t="s">
        <v>2009</v>
      </c>
      <c r="C43">
        <v>5921</v>
      </c>
      <c r="D43">
        <v>324577.37</v>
      </c>
      <c r="E43" s="1">
        <v>45461</v>
      </c>
      <c r="F43" t="s">
        <v>1969</v>
      </c>
    </row>
    <row r="44" spans="1:6" x14ac:dyDescent="0.3">
      <c r="A44">
        <v>4355</v>
      </c>
      <c r="B44" t="s">
        <v>2010</v>
      </c>
      <c r="C44">
        <v>8909</v>
      </c>
      <c r="D44">
        <v>82545.73</v>
      </c>
      <c r="E44" s="1">
        <v>44559</v>
      </c>
      <c r="F44" t="s">
        <v>1969</v>
      </c>
    </row>
    <row r="45" spans="1:6" x14ac:dyDescent="0.3">
      <c r="A45">
        <v>9015</v>
      </c>
      <c r="B45" t="s">
        <v>1989</v>
      </c>
      <c r="C45">
        <v>3452</v>
      </c>
      <c r="D45">
        <v>90267.6</v>
      </c>
      <c r="E45" s="1">
        <v>44208</v>
      </c>
      <c r="F45" t="s">
        <v>1969</v>
      </c>
    </row>
    <row r="46" spans="1:6" x14ac:dyDescent="0.3">
      <c r="A46">
        <v>9920</v>
      </c>
      <c r="B46" t="s">
        <v>2011</v>
      </c>
      <c r="C46">
        <v>9024</v>
      </c>
      <c r="D46">
        <v>188483.9</v>
      </c>
      <c r="E46" s="1">
        <v>44278</v>
      </c>
      <c r="F46" t="s">
        <v>1969</v>
      </c>
    </row>
    <row r="47" spans="1:6" x14ac:dyDescent="0.3">
      <c r="A47">
        <v>3877</v>
      </c>
      <c r="B47" t="s">
        <v>2012</v>
      </c>
      <c r="C47">
        <v>4173</v>
      </c>
      <c r="D47">
        <v>22495.51</v>
      </c>
      <c r="E47" s="1">
        <v>44326</v>
      </c>
      <c r="F47" t="s">
        <v>1969</v>
      </c>
    </row>
    <row r="48" spans="1:6" x14ac:dyDescent="0.3">
      <c r="A48">
        <v>8069</v>
      </c>
      <c r="B48" t="s">
        <v>2013</v>
      </c>
      <c r="C48">
        <v>8673</v>
      </c>
      <c r="D48">
        <v>187892.73</v>
      </c>
      <c r="E48" s="1">
        <v>44501</v>
      </c>
      <c r="F48" t="s">
        <v>1969</v>
      </c>
    </row>
    <row r="49" spans="1:6" x14ac:dyDescent="0.3">
      <c r="A49">
        <v>9566</v>
      </c>
      <c r="B49" t="s">
        <v>2014</v>
      </c>
      <c r="C49">
        <v>8163</v>
      </c>
      <c r="D49">
        <v>12158.3</v>
      </c>
      <c r="E49" s="1">
        <v>44479</v>
      </c>
      <c r="F49" t="s">
        <v>1969</v>
      </c>
    </row>
    <row r="50" spans="1:6" x14ac:dyDescent="0.3">
      <c r="A50">
        <v>3862</v>
      </c>
      <c r="B50" t="s">
        <v>2015</v>
      </c>
      <c r="C50">
        <v>5250</v>
      </c>
      <c r="D50">
        <v>374670.78</v>
      </c>
      <c r="E50" s="1">
        <v>44777</v>
      </c>
      <c r="F50" t="s">
        <v>1969</v>
      </c>
    </row>
    <row r="51" spans="1:6" x14ac:dyDescent="0.3">
      <c r="A51">
        <v>7270</v>
      </c>
      <c r="B51" t="s">
        <v>2016</v>
      </c>
      <c r="C51">
        <v>2733</v>
      </c>
      <c r="D51">
        <v>223253.49</v>
      </c>
      <c r="E51" s="1">
        <v>44946</v>
      </c>
      <c r="F51" t="s">
        <v>1969</v>
      </c>
    </row>
    <row r="52" spans="1:6" x14ac:dyDescent="0.3">
      <c r="A52">
        <v>7691</v>
      </c>
      <c r="B52" t="s">
        <v>2017</v>
      </c>
      <c r="C52">
        <v>9993</v>
      </c>
      <c r="D52">
        <v>299163.99</v>
      </c>
      <c r="E52" s="1">
        <v>44023</v>
      </c>
      <c r="F52" t="s">
        <v>1969</v>
      </c>
    </row>
    <row r="53" spans="1:6" x14ac:dyDescent="0.3">
      <c r="A53">
        <v>1069</v>
      </c>
      <c r="B53" t="s">
        <v>2018</v>
      </c>
      <c r="C53">
        <v>5325</v>
      </c>
      <c r="D53">
        <v>56511.82</v>
      </c>
      <c r="E53" s="1">
        <v>44898</v>
      </c>
      <c r="F53" t="s">
        <v>1969</v>
      </c>
    </row>
    <row r="54" spans="1:6" x14ac:dyDescent="0.3">
      <c r="A54">
        <v>2142</v>
      </c>
      <c r="B54" t="s">
        <v>1988</v>
      </c>
      <c r="C54">
        <v>3146</v>
      </c>
      <c r="D54">
        <v>136536.5</v>
      </c>
      <c r="E54" s="1">
        <v>45164</v>
      </c>
      <c r="F54" t="s">
        <v>1969</v>
      </c>
    </row>
    <row r="55" spans="1:6" x14ac:dyDescent="0.3">
      <c r="A55">
        <v>6258</v>
      </c>
      <c r="B55" t="s">
        <v>1987</v>
      </c>
      <c r="C55">
        <v>5058</v>
      </c>
      <c r="D55">
        <v>488865.79</v>
      </c>
      <c r="E55" s="1">
        <v>44502</v>
      </c>
      <c r="F55" t="s">
        <v>1969</v>
      </c>
    </row>
    <row r="56" spans="1:6" x14ac:dyDescent="0.3">
      <c r="A56">
        <v>6416</v>
      </c>
      <c r="B56" t="s">
        <v>2019</v>
      </c>
      <c r="C56">
        <v>7915</v>
      </c>
      <c r="D56">
        <v>165528.32999999999</v>
      </c>
      <c r="E56" s="1">
        <v>43740</v>
      </c>
      <c r="F56" t="s">
        <v>1969</v>
      </c>
    </row>
    <row r="57" spans="1:6" x14ac:dyDescent="0.3">
      <c r="A57">
        <v>7159</v>
      </c>
      <c r="B57" t="s">
        <v>2020</v>
      </c>
      <c r="C57">
        <v>1843</v>
      </c>
      <c r="D57">
        <v>85464.01</v>
      </c>
      <c r="E57" s="1">
        <v>45238</v>
      </c>
      <c r="F57" t="s">
        <v>1969</v>
      </c>
    </row>
    <row r="58" spans="1:6" x14ac:dyDescent="0.3">
      <c r="A58">
        <v>3193</v>
      </c>
      <c r="B58" t="s">
        <v>2021</v>
      </c>
      <c r="C58">
        <v>6753</v>
      </c>
      <c r="D58">
        <v>249009.63</v>
      </c>
      <c r="E58" s="1">
        <v>45041</v>
      </c>
      <c r="F58" t="s">
        <v>1969</v>
      </c>
    </row>
    <row r="59" spans="1:6" x14ac:dyDescent="0.3">
      <c r="A59">
        <v>9656</v>
      </c>
      <c r="B59" t="s">
        <v>2022</v>
      </c>
      <c r="C59">
        <v>5381</v>
      </c>
      <c r="D59">
        <v>182045.1</v>
      </c>
      <c r="E59" s="1">
        <v>45503</v>
      </c>
      <c r="F59" t="s">
        <v>1969</v>
      </c>
    </row>
    <row r="60" spans="1:6" x14ac:dyDescent="0.3">
      <c r="A60">
        <v>2055</v>
      </c>
      <c r="B60" t="s">
        <v>2023</v>
      </c>
      <c r="C60">
        <v>1224</v>
      </c>
      <c r="D60">
        <v>113635.65</v>
      </c>
      <c r="E60" s="1">
        <v>45259</v>
      </c>
      <c r="F60" t="s">
        <v>1969</v>
      </c>
    </row>
    <row r="61" spans="1:6" x14ac:dyDescent="0.3">
      <c r="A61">
        <v>9983</v>
      </c>
      <c r="B61" t="s">
        <v>2024</v>
      </c>
      <c r="C61">
        <v>1628</v>
      </c>
      <c r="D61">
        <v>328837.68</v>
      </c>
      <c r="E61" s="1">
        <v>44266</v>
      </c>
      <c r="F61" t="s">
        <v>1969</v>
      </c>
    </row>
    <row r="62" spans="1:6" x14ac:dyDescent="0.3">
      <c r="A62">
        <v>1029</v>
      </c>
      <c r="B62" t="s">
        <v>2025</v>
      </c>
      <c r="C62">
        <v>3631</v>
      </c>
      <c r="D62">
        <v>88459.41</v>
      </c>
      <c r="E62" s="1">
        <v>44587</v>
      </c>
      <c r="F62" t="s">
        <v>1969</v>
      </c>
    </row>
    <row r="63" spans="1:6" x14ac:dyDescent="0.3">
      <c r="A63">
        <v>4771</v>
      </c>
      <c r="B63" t="s">
        <v>2026</v>
      </c>
      <c r="C63">
        <v>2618</v>
      </c>
      <c r="D63">
        <v>106887.16</v>
      </c>
      <c r="E63" s="1">
        <v>45332</v>
      </c>
      <c r="F63" t="s">
        <v>1969</v>
      </c>
    </row>
    <row r="64" spans="1:6" x14ac:dyDescent="0.3">
      <c r="A64">
        <v>2363</v>
      </c>
      <c r="B64" t="s">
        <v>2027</v>
      </c>
      <c r="C64">
        <v>1167</v>
      </c>
      <c r="D64">
        <v>306026.52</v>
      </c>
      <c r="E64" s="1">
        <v>44567</v>
      </c>
      <c r="F64" t="s">
        <v>1969</v>
      </c>
    </row>
    <row r="65" spans="1:6" x14ac:dyDescent="0.3">
      <c r="A65">
        <v>1475</v>
      </c>
      <c r="B65" t="s">
        <v>2028</v>
      </c>
      <c r="C65">
        <v>9580</v>
      </c>
      <c r="D65">
        <v>154154.23999999999</v>
      </c>
      <c r="E65" s="1">
        <v>44870</v>
      </c>
      <c r="F65" t="s">
        <v>1969</v>
      </c>
    </row>
    <row r="66" spans="1:6" x14ac:dyDescent="0.3">
      <c r="A66">
        <v>2720</v>
      </c>
      <c r="B66" t="s">
        <v>1992</v>
      </c>
      <c r="C66">
        <v>3864</v>
      </c>
      <c r="D66">
        <v>370455.86</v>
      </c>
      <c r="E66" s="1">
        <v>43926</v>
      </c>
      <c r="F66" t="s">
        <v>1969</v>
      </c>
    </row>
    <row r="67" spans="1:6" x14ac:dyDescent="0.3">
      <c r="A67">
        <v>7046</v>
      </c>
      <c r="B67" t="s">
        <v>2029</v>
      </c>
      <c r="C67">
        <v>5277</v>
      </c>
      <c r="D67">
        <v>492002.37</v>
      </c>
      <c r="E67" s="1">
        <v>44770</v>
      </c>
      <c r="F67" t="s">
        <v>1969</v>
      </c>
    </row>
    <row r="68" spans="1:6" x14ac:dyDescent="0.3">
      <c r="A68">
        <v>2448</v>
      </c>
      <c r="B68" t="s">
        <v>1992</v>
      </c>
      <c r="C68">
        <v>7633</v>
      </c>
      <c r="D68">
        <v>309092.3</v>
      </c>
      <c r="E68" s="1">
        <v>45533</v>
      </c>
      <c r="F68" t="s">
        <v>1969</v>
      </c>
    </row>
    <row r="69" spans="1:6" x14ac:dyDescent="0.3">
      <c r="A69">
        <v>1858</v>
      </c>
      <c r="B69" t="s">
        <v>2010</v>
      </c>
      <c r="C69">
        <v>4894</v>
      </c>
      <c r="D69">
        <v>121381.47</v>
      </c>
      <c r="E69" s="1">
        <v>44354</v>
      </c>
      <c r="F69" t="s">
        <v>1969</v>
      </c>
    </row>
    <row r="70" spans="1:6" x14ac:dyDescent="0.3">
      <c r="A70">
        <v>7983</v>
      </c>
      <c r="B70" t="s">
        <v>2030</v>
      </c>
      <c r="C70">
        <v>4045</v>
      </c>
      <c r="D70">
        <v>220750.33</v>
      </c>
      <c r="E70" s="1">
        <v>45492</v>
      </c>
      <c r="F70" t="s">
        <v>1969</v>
      </c>
    </row>
    <row r="71" spans="1:6" x14ac:dyDescent="0.3">
      <c r="A71">
        <v>1269</v>
      </c>
      <c r="B71" t="s">
        <v>2031</v>
      </c>
      <c r="C71">
        <v>1694</v>
      </c>
      <c r="D71">
        <v>46427.56</v>
      </c>
      <c r="E71" s="1">
        <v>44328</v>
      </c>
      <c r="F71" t="s">
        <v>1969</v>
      </c>
    </row>
    <row r="72" spans="1:6" x14ac:dyDescent="0.3">
      <c r="A72">
        <v>8907</v>
      </c>
      <c r="B72" t="s">
        <v>2032</v>
      </c>
      <c r="C72">
        <v>5913</v>
      </c>
      <c r="D72">
        <v>386125.24</v>
      </c>
      <c r="E72" s="1">
        <v>44714</v>
      </c>
      <c r="F72" t="s">
        <v>1969</v>
      </c>
    </row>
    <row r="73" spans="1:6" x14ac:dyDescent="0.3">
      <c r="A73">
        <v>5007</v>
      </c>
      <c r="B73" t="s">
        <v>2033</v>
      </c>
      <c r="C73">
        <v>1234</v>
      </c>
      <c r="D73">
        <v>114163.38</v>
      </c>
      <c r="E73" s="1">
        <v>44589</v>
      </c>
      <c r="F73" t="s">
        <v>1969</v>
      </c>
    </row>
    <row r="74" spans="1:6" x14ac:dyDescent="0.3">
      <c r="A74">
        <v>3302</v>
      </c>
      <c r="B74" t="s">
        <v>2034</v>
      </c>
      <c r="C74">
        <v>9380</v>
      </c>
      <c r="D74">
        <v>491623.27</v>
      </c>
      <c r="E74" s="1">
        <v>44870</v>
      </c>
      <c r="F74" t="s">
        <v>1969</v>
      </c>
    </row>
    <row r="75" spans="1:6" x14ac:dyDescent="0.3">
      <c r="A75">
        <v>2157</v>
      </c>
      <c r="B75" t="s">
        <v>2035</v>
      </c>
      <c r="C75">
        <v>1224</v>
      </c>
      <c r="D75">
        <v>265586.64</v>
      </c>
      <c r="E75" s="1">
        <v>45431</v>
      </c>
      <c r="F75" t="s">
        <v>1969</v>
      </c>
    </row>
    <row r="76" spans="1:6" x14ac:dyDescent="0.3">
      <c r="A76">
        <v>2696</v>
      </c>
      <c r="B76" t="s">
        <v>2036</v>
      </c>
      <c r="C76">
        <v>2320</v>
      </c>
      <c r="D76">
        <v>118788.01</v>
      </c>
      <c r="E76" s="1">
        <v>45133</v>
      </c>
      <c r="F76" t="s">
        <v>1969</v>
      </c>
    </row>
    <row r="77" spans="1:6" x14ac:dyDescent="0.3">
      <c r="A77">
        <v>4566</v>
      </c>
      <c r="B77" t="s">
        <v>2037</v>
      </c>
      <c r="C77">
        <v>8049</v>
      </c>
      <c r="D77">
        <v>149578.31</v>
      </c>
      <c r="E77" s="1">
        <v>43856</v>
      </c>
      <c r="F77" t="s">
        <v>1969</v>
      </c>
    </row>
    <row r="78" spans="1:6" x14ac:dyDescent="0.3">
      <c r="A78">
        <v>8234</v>
      </c>
      <c r="B78" t="s">
        <v>2038</v>
      </c>
      <c r="C78">
        <v>4358</v>
      </c>
      <c r="D78">
        <v>392740.85</v>
      </c>
      <c r="E78" s="1">
        <v>44312</v>
      </c>
      <c r="F78" t="s">
        <v>1969</v>
      </c>
    </row>
    <row r="79" spans="1:6" x14ac:dyDescent="0.3">
      <c r="A79">
        <v>7747</v>
      </c>
      <c r="B79" t="s">
        <v>2039</v>
      </c>
      <c r="C79">
        <v>6454</v>
      </c>
      <c r="D79">
        <v>53622.15</v>
      </c>
      <c r="E79" s="1">
        <v>44533</v>
      </c>
      <c r="F79" t="s">
        <v>2040</v>
      </c>
    </row>
    <row r="80" spans="1:6" x14ac:dyDescent="0.3">
      <c r="A80">
        <v>7265</v>
      </c>
      <c r="B80" t="s">
        <v>2041</v>
      </c>
      <c r="C80">
        <v>9315</v>
      </c>
      <c r="D80">
        <v>238820.43</v>
      </c>
      <c r="E80" s="1">
        <v>44177</v>
      </c>
      <c r="F80" t="s">
        <v>2042</v>
      </c>
    </row>
    <row r="81" spans="1:6" x14ac:dyDescent="0.3">
      <c r="A81">
        <v>7858</v>
      </c>
      <c r="B81" t="s">
        <v>2043</v>
      </c>
      <c r="C81">
        <v>9502</v>
      </c>
      <c r="D81">
        <v>495008.75</v>
      </c>
      <c r="E81" s="1">
        <v>44731</v>
      </c>
      <c r="F81" t="s">
        <v>2042</v>
      </c>
    </row>
    <row r="82" spans="1:6" x14ac:dyDescent="0.3">
      <c r="A82">
        <v>1410</v>
      </c>
      <c r="B82" t="s">
        <v>2044</v>
      </c>
      <c r="C82">
        <v>9443</v>
      </c>
      <c r="D82">
        <v>352130.01</v>
      </c>
      <c r="E82" s="1">
        <v>45243</v>
      </c>
      <c r="F82" t="s">
        <v>2040</v>
      </c>
    </row>
    <row r="83" spans="1:6" x14ac:dyDescent="0.3">
      <c r="A83">
        <v>7654</v>
      </c>
      <c r="B83" t="s">
        <v>2045</v>
      </c>
      <c r="C83">
        <v>9263</v>
      </c>
      <c r="D83">
        <v>113313.63</v>
      </c>
      <c r="E83" s="1">
        <v>45523</v>
      </c>
      <c r="F83" t="s">
        <v>2040</v>
      </c>
    </row>
    <row r="84" spans="1:6" x14ac:dyDescent="0.3">
      <c r="A84">
        <v>4390</v>
      </c>
      <c r="B84" t="s">
        <v>2046</v>
      </c>
      <c r="C84">
        <v>7260</v>
      </c>
      <c r="D84">
        <v>447651.78</v>
      </c>
      <c r="E84" s="1">
        <v>44121</v>
      </c>
      <c r="F84" t="s">
        <v>2042</v>
      </c>
    </row>
    <row r="85" spans="1:6" x14ac:dyDescent="0.3">
      <c r="A85">
        <v>6070</v>
      </c>
      <c r="B85" t="s">
        <v>2047</v>
      </c>
      <c r="C85">
        <v>5782</v>
      </c>
      <c r="D85">
        <v>93265.919999999998</v>
      </c>
      <c r="E85" s="1">
        <v>45501</v>
      </c>
      <c r="F85" t="s">
        <v>2040</v>
      </c>
    </row>
    <row r="86" spans="1:6" x14ac:dyDescent="0.3">
      <c r="A86">
        <v>5227</v>
      </c>
      <c r="B86" t="s">
        <v>2048</v>
      </c>
      <c r="C86">
        <v>5913</v>
      </c>
      <c r="D86">
        <v>290462.26</v>
      </c>
      <c r="E86" s="1">
        <v>43758</v>
      </c>
      <c r="F86" t="s">
        <v>2040</v>
      </c>
    </row>
    <row r="87" spans="1:6" x14ac:dyDescent="0.3">
      <c r="A87">
        <v>1483</v>
      </c>
      <c r="B87" t="s">
        <v>2049</v>
      </c>
      <c r="C87">
        <v>4790</v>
      </c>
      <c r="D87">
        <v>280420.59999999998</v>
      </c>
      <c r="E87" s="1">
        <v>45043</v>
      </c>
      <c r="F87" t="s">
        <v>2040</v>
      </c>
    </row>
    <row r="88" spans="1:6" x14ac:dyDescent="0.3">
      <c r="A88">
        <v>9733</v>
      </c>
      <c r="B88" t="s">
        <v>2050</v>
      </c>
      <c r="C88">
        <v>3521</v>
      </c>
      <c r="D88">
        <v>302165.28000000003</v>
      </c>
      <c r="E88" s="1">
        <v>44004</v>
      </c>
      <c r="F88" t="s">
        <v>2042</v>
      </c>
    </row>
    <row r="89" spans="1:6" x14ac:dyDescent="0.3">
      <c r="A89">
        <v>5559</v>
      </c>
      <c r="B89" t="s">
        <v>2051</v>
      </c>
      <c r="C89">
        <v>6729</v>
      </c>
      <c r="D89">
        <v>310323.19</v>
      </c>
      <c r="E89" s="1">
        <v>44899</v>
      </c>
      <c r="F89" t="s">
        <v>2040</v>
      </c>
    </row>
    <row r="90" spans="1:6" x14ac:dyDescent="0.3">
      <c r="A90">
        <v>9236</v>
      </c>
      <c r="B90" t="s">
        <v>2052</v>
      </c>
      <c r="C90">
        <v>9052</v>
      </c>
      <c r="D90">
        <v>244376.54</v>
      </c>
      <c r="E90" s="1">
        <v>43968</v>
      </c>
      <c r="F90" t="s">
        <v>2040</v>
      </c>
    </row>
    <row r="91" spans="1:6" x14ac:dyDescent="0.3">
      <c r="A91">
        <v>7655</v>
      </c>
      <c r="B91" t="s">
        <v>2053</v>
      </c>
      <c r="C91">
        <v>8164</v>
      </c>
      <c r="D91">
        <v>152973.69</v>
      </c>
      <c r="E91" s="1">
        <v>43791</v>
      </c>
      <c r="F91" t="s">
        <v>2042</v>
      </c>
    </row>
    <row r="92" spans="1:6" x14ac:dyDescent="0.3">
      <c r="A92">
        <v>2823</v>
      </c>
      <c r="B92" t="s">
        <v>2054</v>
      </c>
      <c r="C92">
        <v>9673</v>
      </c>
      <c r="D92">
        <v>310657.51</v>
      </c>
      <c r="E92" s="1">
        <v>44439</v>
      </c>
      <c r="F92" t="s">
        <v>2042</v>
      </c>
    </row>
    <row r="93" spans="1:6" x14ac:dyDescent="0.3">
      <c r="A93">
        <v>4877</v>
      </c>
      <c r="B93" t="s">
        <v>2055</v>
      </c>
      <c r="C93">
        <v>4454</v>
      </c>
      <c r="D93">
        <v>141632.12</v>
      </c>
      <c r="E93" s="1">
        <v>44234</v>
      </c>
      <c r="F93" t="s">
        <v>2040</v>
      </c>
    </row>
    <row r="94" spans="1:6" x14ac:dyDescent="0.3">
      <c r="A94">
        <v>2304</v>
      </c>
      <c r="B94" t="s">
        <v>2056</v>
      </c>
      <c r="C94">
        <v>8347</v>
      </c>
      <c r="D94">
        <v>336689.67</v>
      </c>
      <c r="E94" s="1">
        <v>44294</v>
      </c>
      <c r="F94" t="s">
        <v>2040</v>
      </c>
    </row>
    <row r="95" spans="1:6" x14ac:dyDescent="0.3">
      <c r="A95">
        <v>9575</v>
      </c>
      <c r="B95" t="s">
        <v>2057</v>
      </c>
      <c r="C95">
        <v>6433</v>
      </c>
      <c r="D95">
        <v>497658.87</v>
      </c>
      <c r="E95" s="1">
        <v>45409</v>
      </c>
      <c r="F95" t="s">
        <v>2040</v>
      </c>
    </row>
    <row r="96" spans="1:6" x14ac:dyDescent="0.3">
      <c r="A96">
        <v>2079</v>
      </c>
      <c r="B96" t="s">
        <v>2058</v>
      </c>
      <c r="C96">
        <v>3885</v>
      </c>
      <c r="D96">
        <v>83281.16</v>
      </c>
      <c r="E96" s="1">
        <v>45555</v>
      </c>
      <c r="F96" t="s">
        <v>2042</v>
      </c>
    </row>
    <row r="97" spans="1:6" x14ac:dyDescent="0.3">
      <c r="A97">
        <v>4115</v>
      </c>
      <c r="B97" t="s">
        <v>1979</v>
      </c>
      <c r="C97">
        <v>3012</v>
      </c>
      <c r="D97">
        <v>411652.93</v>
      </c>
      <c r="E97" s="1">
        <v>44674</v>
      </c>
      <c r="F97" t="s">
        <v>2040</v>
      </c>
    </row>
    <row r="98" spans="1:6" x14ac:dyDescent="0.3">
      <c r="A98">
        <v>8032</v>
      </c>
      <c r="B98" t="s">
        <v>1983</v>
      </c>
      <c r="C98">
        <v>1314</v>
      </c>
      <c r="D98">
        <v>289093.55</v>
      </c>
      <c r="E98" s="1">
        <v>45386</v>
      </c>
      <c r="F98" t="s">
        <v>2040</v>
      </c>
    </row>
    <row r="99" spans="1:6" x14ac:dyDescent="0.3">
      <c r="A99">
        <v>6750</v>
      </c>
      <c r="B99" t="s">
        <v>2059</v>
      </c>
      <c r="C99">
        <v>6958</v>
      </c>
      <c r="D99">
        <v>165709.01999999999</v>
      </c>
      <c r="E99" s="1">
        <v>44745</v>
      </c>
      <c r="F99" t="s">
        <v>2040</v>
      </c>
    </row>
    <row r="100" spans="1:6" x14ac:dyDescent="0.3">
      <c r="A100">
        <v>8156</v>
      </c>
      <c r="B100" t="s">
        <v>2051</v>
      </c>
      <c r="C100">
        <v>2073</v>
      </c>
      <c r="D100">
        <v>332567.86</v>
      </c>
      <c r="E100" s="1">
        <v>44711</v>
      </c>
      <c r="F100" t="s">
        <v>2042</v>
      </c>
    </row>
    <row r="101" spans="1:6" x14ac:dyDescent="0.3">
      <c r="A101">
        <v>9730</v>
      </c>
      <c r="B101" t="s">
        <v>2060</v>
      </c>
      <c r="C101">
        <v>5668</v>
      </c>
      <c r="D101">
        <v>99457.600000000006</v>
      </c>
      <c r="E101" s="1">
        <v>45382</v>
      </c>
      <c r="F101" t="s">
        <v>2042</v>
      </c>
    </row>
    <row r="102" spans="1:6" x14ac:dyDescent="0.3">
      <c r="A102">
        <v>3938</v>
      </c>
      <c r="B102" t="s">
        <v>2061</v>
      </c>
      <c r="C102">
        <v>1167</v>
      </c>
      <c r="D102">
        <v>321774.62</v>
      </c>
      <c r="E102" s="1">
        <v>45252</v>
      </c>
      <c r="F102" t="s">
        <v>2040</v>
      </c>
    </row>
    <row r="103" spans="1:6" x14ac:dyDescent="0.3">
      <c r="A103">
        <v>2697</v>
      </c>
      <c r="B103" t="s">
        <v>2062</v>
      </c>
      <c r="C103">
        <v>2135</v>
      </c>
      <c r="D103">
        <v>170720.99</v>
      </c>
      <c r="E103" s="1">
        <v>43896</v>
      </c>
      <c r="F103" t="s">
        <v>2042</v>
      </c>
    </row>
    <row r="104" spans="1:6" x14ac:dyDescent="0.3">
      <c r="A104">
        <v>9834</v>
      </c>
      <c r="B104" t="s">
        <v>2063</v>
      </c>
      <c r="C104">
        <v>5027</v>
      </c>
      <c r="D104">
        <v>148200.32999999999</v>
      </c>
      <c r="E104" s="1">
        <v>44755</v>
      </c>
      <c r="F104" t="s">
        <v>2040</v>
      </c>
    </row>
    <row r="105" spans="1:6" x14ac:dyDescent="0.3">
      <c r="A105">
        <v>8280</v>
      </c>
      <c r="B105" t="s">
        <v>2064</v>
      </c>
      <c r="C105">
        <v>6433</v>
      </c>
      <c r="D105">
        <v>227605.19</v>
      </c>
      <c r="E105" s="1">
        <v>43793</v>
      </c>
      <c r="F105" t="s">
        <v>2042</v>
      </c>
    </row>
    <row r="106" spans="1:6" x14ac:dyDescent="0.3">
      <c r="A106">
        <v>9525</v>
      </c>
      <c r="B106" t="s">
        <v>2043</v>
      </c>
      <c r="C106">
        <v>5921</v>
      </c>
      <c r="D106">
        <v>458934.41</v>
      </c>
      <c r="E106" s="1">
        <v>43853</v>
      </c>
      <c r="F106" t="s">
        <v>2040</v>
      </c>
    </row>
    <row r="107" spans="1:6" x14ac:dyDescent="0.3">
      <c r="A107">
        <v>3900</v>
      </c>
      <c r="B107" t="s">
        <v>2065</v>
      </c>
      <c r="C107">
        <v>4518</v>
      </c>
      <c r="D107">
        <v>146820.4</v>
      </c>
      <c r="E107" s="1">
        <v>45020</v>
      </c>
      <c r="F107" t="s">
        <v>2040</v>
      </c>
    </row>
    <row r="108" spans="1:6" x14ac:dyDescent="0.3">
      <c r="A108">
        <v>7602</v>
      </c>
      <c r="B108" t="s">
        <v>2066</v>
      </c>
      <c r="C108">
        <v>6533</v>
      </c>
      <c r="D108">
        <v>364683.1</v>
      </c>
      <c r="E108" s="1">
        <v>44127</v>
      </c>
      <c r="F108" t="s">
        <v>2040</v>
      </c>
    </row>
    <row r="109" spans="1:6" x14ac:dyDescent="0.3">
      <c r="A109">
        <v>5264</v>
      </c>
      <c r="B109" t="s">
        <v>2067</v>
      </c>
      <c r="C109">
        <v>8049</v>
      </c>
      <c r="D109">
        <v>342177.08</v>
      </c>
      <c r="E109" s="1">
        <v>45469</v>
      </c>
      <c r="F109" t="s">
        <v>2040</v>
      </c>
    </row>
    <row r="110" spans="1:6" x14ac:dyDescent="0.3">
      <c r="A110">
        <v>9063</v>
      </c>
      <c r="B110" t="s">
        <v>2068</v>
      </c>
      <c r="C110">
        <v>4008</v>
      </c>
      <c r="D110">
        <v>287332.84000000003</v>
      </c>
      <c r="E110" s="1">
        <v>44097</v>
      </c>
      <c r="F110" t="s">
        <v>2040</v>
      </c>
    </row>
    <row r="111" spans="1:6" x14ac:dyDescent="0.3">
      <c r="A111">
        <v>2235</v>
      </c>
      <c r="B111" t="s">
        <v>2069</v>
      </c>
      <c r="C111">
        <v>8849</v>
      </c>
      <c r="D111">
        <v>55942.04</v>
      </c>
      <c r="E111" s="1">
        <v>43843</v>
      </c>
      <c r="F111" t="s">
        <v>2042</v>
      </c>
    </row>
    <row r="112" spans="1:6" x14ac:dyDescent="0.3">
      <c r="A112">
        <v>8355</v>
      </c>
      <c r="B112" t="s">
        <v>2070</v>
      </c>
      <c r="C112">
        <v>9419</v>
      </c>
      <c r="D112">
        <v>117879.07</v>
      </c>
      <c r="E112" s="1">
        <v>44122</v>
      </c>
      <c r="F112" t="s">
        <v>2040</v>
      </c>
    </row>
    <row r="113" spans="1:6" x14ac:dyDescent="0.3">
      <c r="A113">
        <v>9751</v>
      </c>
      <c r="B113" t="s">
        <v>2071</v>
      </c>
      <c r="C113">
        <v>3146</v>
      </c>
      <c r="D113">
        <v>378379.03</v>
      </c>
      <c r="E113" s="1">
        <v>43976</v>
      </c>
      <c r="F113" t="s">
        <v>2040</v>
      </c>
    </row>
    <row r="114" spans="1:6" x14ac:dyDescent="0.3">
      <c r="A114">
        <v>9900</v>
      </c>
      <c r="B114" t="s">
        <v>2072</v>
      </c>
      <c r="C114">
        <v>2026</v>
      </c>
      <c r="D114">
        <v>191603.26</v>
      </c>
      <c r="E114" s="1">
        <v>44332</v>
      </c>
      <c r="F114" t="s">
        <v>2042</v>
      </c>
    </row>
    <row r="115" spans="1:6" x14ac:dyDescent="0.3">
      <c r="A115">
        <v>3300</v>
      </c>
      <c r="B115" t="s">
        <v>1976</v>
      </c>
      <c r="C115">
        <v>7117</v>
      </c>
      <c r="D115">
        <v>395938.71</v>
      </c>
      <c r="E115" s="1">
        <v>44283</v>
      </c>
      <c r="F115" t="s">
        <v>2042</v>
      </c>
    </row>
    <row r="116" spans="1:6" x14ac:dyDescent="0.3">
      <c r="A116">
        <v>4351</v>
      </c>
      <c r="B116" t="s">
        <v>2073</v>
      </c>
      <c r="C116">
        <v>8088</v>
      </c>
      <c r="D116">
        <v>395852.51</v>
      </c>
      <c r="E116" s="1">
        <v>44607</v>
      </c>
      <c r="F116" t="s">
        <v>2040</v>
      </c>
    </row>
    <row r="117" spans="1:6" x14ac:dyDescent="0.3">
      <c r="A117">
        <v>9116</v>
      </c>
      <c r="B117" t="s">
        <v>2074</v>
      </c>
      <c r="C117">
        <v>7517</v>
      </c>
      <c r="D117">
        <v>443770.66</v>
      </c>
      <c r="E117" s="1">
        <v>44575</v>
      </c>
      <c r="F117" t="s">
        <v>2040</v>
      </c>
    </row>
    <row r="118" spans="1:6" x14ac:dyDescent="0.3">
      <c r="A118">
        <v>2382</v>
      </c>
      <c r="B118" t="s">
        <v>2075</v>
      </c>
      <c r="C118">
        <v>6528</v>
      </c>
      <c r="D118">
        <v>154368.26999999999</v>
      </c>
      <c r="E118" s="1">
        <v>45239</v>
      </c>
      <c r="F118" t="s">
        <v>2042</v>
      </c>
    </row>
    <row r="119" spans="1:6" x14ac:dyDescent="0.3">
      <c r="A119">
        <v>7172</v>
      </c>
      <c r="B119" t="s">
        <v>2076</v>
      </c>
      <c r="C119">
        <v>2151</v>
      </c>
      <c r="D119">
        <v>251935.91</v>
      </c>
      <c r="E119" s="1">
        <v>44984</v>
      </c>
      <c r="F119" t="s">
        <v>2042</v>
      </c>
    </row>
    <row r="120" spans="1:6" x14ac:dyDescent="0.3">
      <c r="A120">
        <v>9044</v>
      </c>
      <c r="B120" t="s">
        <v>2047</v>
      </c>
      <c r="C120">
        <v>3215</v>
      </c>
      <c r="D120">
        <v>201465.05</v>
      </c>
      <c r="E120" s="1">
        <v>44859</v>
      </c>
      <c r="F120" t="s">
        <v>2042</v>
      </c>
    </row>
    <row r="121" spans="1:6" x14ac:dyDescent="0.3">
      <c r="A121">
        <v>5631</v>
      </c>
      <c r="B121" t="s">
        <v>2077</v>
      </c>
      <c r="C121">
        <v>8883</v>
      </c>
      <c r="D121">
        <v>474209.94</v>
      </c>
      <c r="E121" s="1">
        <v>44746</v>
      </c>
      <c r="F121" t="s">
        <v>2042</v>
      </c>
    </row>
    <row r="122" spans="1:6" x14ac:dyDescent="0.3">
      <c r="A122">
        <v>9866</v>
      </c>
      <c r="B122" t="s">
        <v>2078</v>
      </c>
      <c r="C122">
        <v>2026</v>
      </c>
      <c r="D122">
        <v>147308.79</v>
      </c>
      <c r="E122" s="1">
        <v>45246</v>
      </c>
      <c r="F122" t="s">
        <v>2040</v>
      </c>
    </row>
    <row r="123" spans="1:6" x14ac:dyDescent="0.3">
      <c r="A123">
        <v>3112</v>
      </c>
      <c r="B123" t="s">
        <v>2079</v>
      </c>
      <c r="C123">
        <v>2092</v>
      </c>
      <c r="D123">
        <v>59514.61</v>
      </c>
      <c r="E123" s="1">
        <v>45510</v>
      </c>
      <c r="F123" t="s">
        <v>2042</v>
      </c>
    </row>
    <row r="124" spans="1:6" x14ac:dyDescent="0.3">
      <c r="A124">
        <v>4321</v>
      </c>
      <c r="B124" t="s">
        <v>2080</v>
      </c>
      <c r="C124">
        <v>7720</v>
      </c>
      <c r="D124">
        <v>188623.17</v>
      </c>
      <c r="E124" s="1">
        <v>44620</v>
      </c>
      <c r="F124" t="s">
        <v>2040</v>
      </c>
    </row>
    <row r="125" spans="1:6" x14ac:dyDescent="0.3">
      <c r="A125">
        <v>6906</v>
      </c>
      <c r="B125" t="s">
        <v>2081</v>
      </c>
      <c r="C125">
        <v>2445</v>
      </c>
      <c r="D125">
        <v>83645.19</v>
      </c>
      <c r="E125" s="1">
        <v>44164</v>
      </c>
      <c r="F125" t="s">
        <v>2040</v>
      </c>
    </row>
    <row r="126" spans="1:6" x14ac:dyDescent="0.3">
      <c r="A126">
        <v>4716</v>
      </c>
      <c r="B126" t="s">
        <v>2082</v>
      </c>
      <c r="C126">
        <v>4338</v>
      </c>
      <c r="D126">
        <v>103710.17</v>
      </c>
      <c r="E126" s="1">
        <v>44332</v>
      </c>
      <c r="F126" t="s">
        <v>2040</v>
      </c>
    </row>
    <row r="127" spans="1:6" x14ac:dyDescent="0.3">
      <c r="A127">
        <v>8550</v>
      </c>
      <c r="B127" t="s">
        <v>2083</v>
      </c>
      <c r="C127">
        <v>6812</v>
      </c>
      <c r="D127">
        <v>454159.5</v>
      </c>
      <c r="E127" s="1">
        <v>44146</v>
      </c>
      <c r="F127" t="s">
        <v>2042</v>
      </c>
    </row>
    <row r="128" spans="1:6" x14ac:dyDescent="0.3">
      <c r="A128">
        <v>4007</v>
      </c>
      <c r="B128" t="s">
        <v>2084</v>
      </c>
      <c r="C128">
        <v>8305</v>
      </c>
      <c r="D128">
        <v>322984.76</v>
      </c>
      <c r="E128" s="1">
        <v>44535</v>
      </c>
      <c r="F128" t="s">
        <v>2042</v>
      </c>
    </row>
    <row r="129" spans="1:6" x14ac:dyDescent="0.3">
      <c r="A129">
        <v>3558</v>
      </c>
      <c r="B129" t="s">
        <v>2085</v>
      </c>
      <c r="C129">
        <v>7377</v>
      </c>
      <c r="D129">
        <v>280375.14</v>
      </c>
      <c r="E129" s="1">
        <v>44820</v>
      </c>
      <c r="F129" t="s">
        <v>2042</v>
      </c>
    </row>
    <row r="130" spans="1:6" x14ac:dyDescent="0.3">
      <c r="A130">
        <v>2474</v>
      </c>
      <c r="B130" t="s">
        <v>1974</v>
      </c>
      <c r="C130">
        <v>8194</v>
      </c>
      <c r="D130">
        <v>469146.52</v>
      </c>
      <c r="E130" s="1">
        <v>43894</v>
      </c>
      <c r="F130" t="s">
        <v>2040</v>
      </c>
    </row>
    <row r="131" spans="1:6" x14ac:dyDescent="0.3">
      <c r="A131">
        <v>6536</v>
      </c>
      <c r="B131" t="s">
        <v>2086</v>
      </c>
      <c r="C131">
        <v>7195</v>
      </c>
      <c r="D131">
        <v>499997.45</v>
      </c>
      <c r="E131" s="1">
        <v>45287</v>
      </c>
      <c r="F131" t="s">
        <v>2040</v>
      </c>
    </row>
    <row r="132" spans="1:6" x14ac:dyDescent="0.3">
      <c r="A132">
        <v>6661</v>
      </c>
      <c r="B132" t="s">
        <v>2087</v>
      </c>
      <c r="C132">
        <v>4834</v>
      </c>
      <c r="D132">
        <v>240295.26</v>
      </c>
      <c r="E132" s="1">
        <v>45153</v>
      </c>
      <c r="F132" t="s">
        <v>2040</v>
      </c>
    </row>
    <row r="133" spans="1:6" x14ac:dyDescent="0.3">
      <c r="A133">
        <v>2439</v>
      </c>
      <c r="B133" t="s">
        <v>2088</v>
      </c>
      <c r="C133">
        <v>8197</v>
      </c>
      <c r="D133">
        <v>65184.51</v>
      </c>
      <c r="E133" s="1">
        <v>44119</v>
      </c>
      <c r="F133" t="s">
        <v>2040</v>
      </c>
    </row>
    <row r="134" spans="1:6" x14ac:dyDescent="0.3">
      <c r="A134">
        <v>1666</v>
      </c>
      <c r="B134" t="s">
        <v>2089</v>
      </c>
      <c r="C134">
        <v>2778</v>
      </c>
      <c r="D134">
        <v>31101.05</v>
      </c>
      <c r="E134" s="1">
        <v>43808</v>
      </c>
      <c r="F134" t="s">
        <v>2040</v>
      </c>
    </row>
    <row r="135" spans="1:6" x14ac:dyDescent="0.3">
      <c r="A135">
        <v>6297</v>
      </c>
      <c r="B135" t="s">
        <v>2090</v>
      </c>
      <c r="C135">
        <v>4122</v>
      </c>
      <c r="D135">
        <v>221015.91</v>
      </c>
      <c r="E135" s="1">
        <v>45315</v>
      </c>
      <c r="F135" t="s">
        <v>2040</v>
      </c>
    </row>
    <row r="136" spans="1:6" x14ac:dyDescent="0.3">
      <c r="A136">
        <v>8994</v>
      </c>
      <c r="B136" t="s">
        <v>2091</v>
      </c>
      <c r="C136">
        <v>2662</v>
      </c>
      <c r="D136">
        <v>42657.69</v>
      </c>
      <c r="E136" s="1">
        <v>44275</v>
      </c>
      <c r="F136" t="s">
        <v>2042</v>
      </c>
    </row>
    <row r="137" spans="1:6" x14ac:dyDescent="0.3">
      <c r="A137">
        <v>1787</v>
      </c>
      <c r="B137" t="s">
        <v>2092</v>
      </c>
      <c r="C137">
        <v>1002</v>
      </c>
      <c r="D137">
        <v>122325.07</v>
      </c>
      <c r="E137" s="1">
        <v>44219</v>
      </c>
      <c r="F137" t="s">
        <v>2040</v>
      </c>
    </row>
    <row r="138" spans="1:6" x14ac:dyDescent="0.3">
      <c r="A138">
        <v>5792</v>
      </c>
      <c r="B138" t="s">
        <v>2093</v>
      </c>
      <c r="C138">
        <v>8898</v>
      </c>
      <c r="D138">
        <v>213193.06</v>
      </c>
      <c r="E138" s="1">
        <v>45430</v>
      </c>
      <c r="F138" t="s">
        <v>2040</v>
      </c>
    </row>
    <row r="139" spans="1:6" x14ac:dyDescent="0.3">
      <c r="A139">
        <v>6810</v>
      </c>
      <c r="B139" t="s">
        <v>2094</v>
      </c>
      <c r="C139">
        <v>5437</v>
      </c>
      <c r="D139">
        <v>21897.8</v>
      </c>
      <c r="E139" s="1">
        <v>44537</v>
      </c>
      <c r="F139" t="s">
        <v>2042</v>
      </c>
    </row>
    <row r="140" spans="1:6" x14ac:dyDescent="0.3">
      <c r="A140">
        <v>7948</v>
      </c>
      <c r="B140" t="s">
        <v>2060</v>
      </c>
      <c r="C140">
        <v>3548</v>
      </c>
      <c r="D140">
        <v>69318.45</v>
      </c>
      <c r="E140" s="1">
        <v>45223</v>
      </c>
      <c r="F140" t="s">
        <v>2040</v>
      </c>
    </row>
    <row r="141" spans="1:6" x14ac:dyDescent="0.3">
      <c r="A141">
        <v>2678</v>
      </c>
      <c r="B141" t="s">
        <v>2095</v>
      </c>
      <c r="C141">
        <v>9445</v>
      </c>
      <c r="D141">
        <v>202636.81</v>
      </c>
      <c r="E141" s="1">
        <v>44274</v>
      </c>
      <c r="F141" t="s">
        <v>2042</v>
      </c>
    </row>
    <row r="142" spans="1:6" x14ac:dyDescent="0.3">
      <c r="A142">
        <v>8313</v>
      </c>
      <c r="B142" t="s">
        <v>2096</v>
      </c>
      <c r="C142">
        <v>2417</v>
      </c>
      <c r="D142">
        <v>266720.09000000003</v>
      </c>
      <c r="E142" s="1">
        <v>44876</v>
      </c>
      <c r="F142" t="s">
        <v>2040</v>
      </c>
    </row>
    <row r="143" spans="1:6" x14ac:dyDescent="0.3">
      <c r="A143">
        <v>7582</v>
      </c>
      <c r="B143" t="s">
        <v>2008</v>
      </c>
      <c r="C143">
        <v>8695</v>
      </c>
      <c r="D143">
        <v>38852.639999999999</v>
      </c>
      <c r="E143" s="1">
        <v>44999</v>
      </c>
      <c r="F143" t="s">
        <v>2042</v>
      </c>
    </row>
    <row r="144" spans="1:6" x14ac:dyDescent="0.3">
      <c r="A144">
        <v>5933</v>
      </c>
      <c r="B144" t="s">
        <v>2097</v>
      </c>
      <c r="C144">
        <v>7051</v>
      </c>
      <c r="D144">
        <v>160091.44</v>
      </c>
      <c r="E144" s="1">
        <v>44004</v>
      </c>
      <c r="F144" t="s">
        <v>2042</v>
      </c>
    </row>
    <row r="145" spans="1:6" x14ac:dyDescent="0.3">
      <c r="A145">
        <v>4157</v>
      </c>
      <c r="B145" t="s">
        <v>2098</v>
      </c>
      <c r="C145">
        <v>6911</v>
      </c>
      <c r="D145">
        <v>159623.49</v>
      </c>
      <c r="E145" s="1">
        <v>44474</v>
      </c>
      <c r="F145" t="s">
        <v>2042</v>
      </c>
    </row>
    <row r="146" spans="1:6" x14ac:dyDescent="0.3">
      <c r="A146">
        <v>9757</v>
      </c>
      <c r="B146" t="s">
        <v>2099</v>
      </c>
      <c r="C146">
        <v>7644</v>
      </c>
      <c r="D146">
        <v>165968.26</v>
      </c>
      <c r="E146" s="1">
        <v>45264</v>
      </c>
      <c r="F146" t="s">
        <v>2042</v>
      </c>
    </row>
    <row r="147" spans="1:6" x14ac:dyDescent="0.3">
      <c r="A147">
        <v>1784</v>
      </c>
      <c r="B147" t="s">
        <v>2100</v>
      </c>
      <c r="C147">
        <v>4243</v>
      </c>
      <c r="D147">
        <v>450835.81</v>
      </c>
      <c r="E147" s="1">
        <v>44532</v>
      </c>
      <c r="F147" t="s">
        <v>2042</v>
      </c>
    </row>
    <row r="148" spans="1:6" x14ac:dyDescent="0.3">
      <c r="A148">
        <v>6240</v>
      </c>
      <c r="B148" t="s">
        <v>2101</v>
      </c>
      <c r="C148">
        <v>2974</v>
      </c>
      <c r="D148">
        <v>359016.53</v>
      </c>
      <c r="E148" s="1">
        <v>44333</v>
      </c>
      <c r="F148" t="s">
        <v>2042</v>
      </c>
    </row>
    <row r="149" spans="1:6" x14ac:dyDescent="0.3">
      <c r="A149">
        <v>1138</v>
      </c>
      <c r="B149" t="s">
        <v>2102</v>
      </c>
      <c r="C149">
        <v>1355</v>
      </c>
      <c r="D149">
        <v>386910.37</v>
      </c>
      <c r="E149" s="1">
        <v>44511</v>
      </c>
      <c r="F149" t="s">
        <v>2040</v>
      </c>
    </row>
    <row r="150" spans="1:6" x14ac:dyDescent="0.3">
      <c r="A150">
        <v>3725</v>
      </c>
      <c r="B150" t="s">
        <v>2103</v>
      </c>
      <c r="C150">
        <v>1919</v>
      </c>
      <c r="D150">
        <v>94325.99</v>
      </c>
      <c r="E150" s="1">
        <v>43843</v>
      </c>
      <c r="F150" t="s">
        <v>2042</v>
      </c>
    </row>
    <row r="151" spans="1:6" x14ac:dyDescent="0.3">
      <c r="A151">
        <v>8353</v>
      </c>
      <c r="B151" t="s">
        <v>2104</v>
      </c>
      <c r="C151">
        <v>4754</v>
      </c>
      <c r="D151">
        <v>98698.68</v>
      </c>
      <c r="E151" s="1">
        <v>45126</v>
      </c>
      <c r="F151" t="s">
        <v>2040</v>
      </c>
    </row>
    <row r="152" spans="1:6" x14ac:dyDescent="0.3">
      <c r="A152">
        <v>5136</v>
      </c>
      <c r="B152" t="s">
        <v>2105</v>
      </c>
      <c r="C152">
        <v>3012</v>
      </c>
      <c r="D152">
        <v>383294.09</v>
      </c>
      <c r="E152" s="1">
        <v>44714</v>
      </c>
      <c r="F152" t="s">
        <v>2040</v>
      </c>
    </row>
    <row r="153" spans="1:6" x14ac:dyDescent="0.3">
      <c r="A153">
        <v>8356</v>
      </c>
      <c r="B153" t="s">
        <v>2106</v>
      </c>
      <c r="C153">
        <v>9825</v>
      </c>
      <c r="D153">
        <v>92134.58</v>
      </c>
      <c r="E153" s="1">
        <v>45097</v>
      </c>
      <c r="F153" t="s">
        <v>2042</v>
      </c>
    </row>
    <row r="154" spans="1:6" x14ac:dyDescent="0.3">
      <c r="A154">
        <v>1770</v>
      </c>
      <c r="B154" t="s">
        <v>2107</v>
      </c>
      <c r="C154">
        <v>3251</v>
      </c>
      <c r="D154">
        <v>142596.38</v>
      </c>
      <c r="E154" s="1">
        <v>44491</v>
      </c>
      <c r="F154" t="s">
        <v>2042</v>
      </c>
    </row>
    <row r="155" spans="1:6" x14ac:dyDescent="0.3">
      <c r="A155">
        <v>3109</v>
      </c>
      <c r="B155" t="s">
        <v>2108</v>
      </c>
      <c r="C155">
        <v>4173</v>
      </c>
      <c r="D155">
        <v>360019.18</v>
      </c>
      <c r="E155" s="1">
        <v>45363</v>
      </c>
      <c r="F155" t="s">
        <v>2040</v>
      </c>
    </row>
    <row r="156" spans="1:6" x14ac:dyDescent="0.3">
      <c r="A156">
        <v>9427</v>
      </c>
      <c r="B156" t="s">
        <v>2109</v>
      </c>
      <c r="C156">
        <v>5957</v>
      </c>
      <c r="D156">
        <v>277407.93</v>
      </c>
      <c r="E156" s="1">
        <v>44079</v>
      </c>
      <c r="F156" t="s">
        <v>2042</v>
      </c>
    </row>
    <row r="157" spans="1:6" x14ac:dyDescent="0.3">
      <c r="A157">
        <v>3574</v>
      </c>
      <c r="B157" t="s">
        <v>2110</v>
      </c>
      <c r="C157">
        <v>8349</v>
      </c>
      <c r="D157">
        <v>297567.71999999997</v>
      </c>
      <c r="E157" s="1">
        <v>44931</v>
      </c>
      <c r="F157" t="s">
        <v>2042</v>
      </c>
    </row>
    <row r="158" spans="1:6" x14ac:dyDescent="0.3">
      <c r="A158">
        <v>9031</v>
      </c>
      <c r="B158" t="s">
        <v>2111</v>
      </c>
      <c r="C158">
        <v>4518</v>
      </c>
      <c r="D158">
        <v>77759.78</v>
      </c>
      <c r="E158" s="1">
        <v>44061</v>
      </c>
      <c r="F158" t="s">
        <v>2040</v>
      </c>
    </row>
    <row r="159" spans="1:6" x14ac:dyDescent="0.3">
      <c r="A159">
        <v>6444</v>
      </c>
      <c r="B159" t="s">
        <v>2112</v>
      </c>
      <c r="C159">
        <v>4719</v>
      </c>
      <c r="D159">
        <v>30156.54</v>
      </c>
      <c r="E159" s="1">
        <v>45042</v>
      </c>
      <c r="F159" t="s">
        <v>2040</v>
      </c>
    </row>
    <row r="160" spans="1:6" x14ac:dyDescent="0.3">
      <c r="A160">
        <v>5431</v>
      </c>
      <c r="B160" t="s">
        <v>2113</v>
      </c>
      <c r="C160">
        <v>6883</v>
      </c>
      <c r="D160">
        <v>32847.82</v>
      </c>
      <c r="E160" s="1">
        <v>45303</v>
      </c>
      <c r="F160" t="s">
        <v>2042</v>
      </c>
    </row>
    <row r="161" spans="1:6" x14ac:dyDescent="0.3">
      <c r="A161">
        <v>3640</v>
      </c>
      <c r="B161" t="s">
        <v>2114</v>
      </c>
      <c r="C161">
        <v>8168</v>
      </c>
      <c r="D161">
        <v>192946.62</v>
      </c>
      <c r="E161" s="1">
        <v>44098</v>
      </c>
      <c r="F161" t="s">
        <v>2042</v>
      </c>
    </row>
    <row r="162" spans="1:6" x14ac:dyDescent="0.3">
      <c r="A162">
        <v>9353</v>
      </c>
      <c r="B162" t="s">
        <v>2115</v>
      </c>
      <c r="C162">
        <v>3157</v>
      </c>
      <c r="D162">
        <v>401755.81</v>
      </c>
      <c r="E162" s="1">
        <v>43991</v>
      </c>
      <c r="F162" t="s">
        <v>2042</v>
      </c>
    </row>
    <row r="163" spans="1:6" x14ac:dyDescent="0.3">
      <c r="A163">
        <v>7027</v>
      </c>
      <c r="B163" t="s">
        <v>2116</v>
      </c>
      <c r="C163">
        <v>1234</v>
      </c>
      <c r="D163">
        <v>13198.1</v>
      </c>
      <c r="E163" s="1">
        <v>45036</v>
      </c>
      <c r="F163" t="s">
        <v>2040</v>
      </c>
    </row>
    <row r="164" spans="1:6" x14ac:dyDescent="0.3">
      <c r="A164">
        <v>1726</v>
      </c>
      <c r="B164" t="s">
        <v>2117</v>
      </c>
      <c r="C164">
        <v>6917</v>
      </c>
      <c r="D164">
        <v>159709.94</v>
      </c>
      <c r="E164" s="1">
        <v>44402</v>
      </c>
      <c r="F164" t="s">
        <v>2040</v>
      </c>
    </row>
    <row r="165" spans="1:6" x14ac:dyDescent="0.3">
      <c r="A165">
        <v>4862</v>
      </c>
      <c r="B165" t="s">
        <v>2118</v>
      </c>
      <c r="C165">
        <v>2967</v>
      </c>
      <c r="D165">
        <v>261169</v>
      </c>
      <c r="E165" s="1">
        <v>44594</v>
      </c>
      <c r="F165" t="s">
        <v>2042</v>
      </c>
    </row>
    <row r="166" spans="1:6" x14ac:dyDescent="0.3">
      <c r="A166">
        <v>5663</v>
      </c>
      <c r="B166" t="s">
        <v>2119</v>
      </c>
      <c r="C166">
        <v>2772</v>
      </c>
      <c r="D166">
        <v>350697.04</v>
      </c>
      <c r="E166" s="1">
        <v>44949</v>
      </c>
      <c r="F166" t="s">
        <v>2040</v>
      </c>
    </row>
    <row r="167" spans="1:6" x14ac:dyDescent="0.3">
      <c r="A167">
        <v>7634</v>
      </c>
      <c r="B167" t="s">
        <v>2078</v>
      </c>
      <c r="C167">
        <v>4807</v>
      </c>
      <c r="D167">
        <v>170161.17</v>
      </c>
      <c r="E167" s="1">
        <v>44645</v>
      </c>
      <c r="F167" t="s">
        <v>2042</v>
      </c>
    </row>
    <row r="168" spans="1:6" x14ac:dyDescent="0.3">
      <c r="A168">
        <v>5158</v>
      </c>
      <c r="B168" t="s">
        <v>2120</v>
      </c>
      <c r="C168">
        <v>5619</v>
      </c>
      <c r="D168">
        <v>72434.539999999994</v>
      </c>
      <c r="E168" s="1">
        <v>44310</v>
      </c>
      <c r="F168" t="s">
        <v>2042</v>
      </c>
    </row>
    <row r="169" spans="1:6" x14ac:dyDescent="0.3">
      <c r="A169">
        <v>3258</v>
      </c>
      <c r="B169" t="s">
        <v>2114</v>
      </c>
      <c r="C169">
        <v>7724</v>
      </c>
      <c r="D169">
        <v>59108.44</v>
      </c>
      <c r="E169" s="1">
        <v>43859</v>
      </c>
      <c r="F169" t="s">
        <v>2042</v>
      </c>
    </row>
    <row r="170" spans="1:6" x14ac:dyDescent="0.3">
      <c r="A170">
        <v>4700</v>
      </c>
      <c r="B170" t="s">
        <v>1977</v>
      </c>
      <c r="C170">
        <v>7377</v>
      </c>
      <c r="D170">
        <v>410308.37</v>
      </c>
      <c r="E170" s="1">
        <v>44978</v>
      </c>
      <c r="F170" t="s">
        <v>2042</v>
      </c>
    </row>
    <row r="171" spans="1:6" x14ac:dyDescent="0.3">
      <c r="A171">
        <v>7049</v>
      </c>
      <c r="B171" t="s">
        <v>2121</v>
      </c>
      <c r="C171">
        <v>7584</v>
      </c>
      <c r="D171">
        <v>422170.65</v>
      </c>
      <c r="E171" s="1">
        <v>44759</v>
      </c>
      <c r="F171" t="s">
        <v>2040</v>
      </c>
    </row>
    <row r="172" spans="1:6" x14ac:dyDescent="0.3">
      <c r="A172">
        <v>2183</v>
      </c>
      <c r="B172" t="s">
        <v>2122</v>
      </c>
      <c r="C172">
        <v>8565</v>
      </c>
      <c r="D172">
        <v>427107.65</v>
      </c>
      <c r="E172" s="1">
        <v>44163</v>
      </c>
      <c r="F172" t="s">
        <v>2042</v>
      </c>
    </row>
    <row r="173" spans="1:6" x14ac:dyDescent="0.3">
      <c r="A173">
        <v>7258</v>
      </c>
      <c r="B173" t="s">
        <v>2123</v>
      </c>
      <c r="C173">
        <v>9310</v>
      </c>
      <c r="D173">
        <v>151601.76</v>
      </c>
      <c r="E173" s="1">
        <v>45099</v>
      </c>
      <c r="F173" t="s">
        <v>2040</v>
      </c>
    </row>
    <row r="174" spans="1:6" x14ac:dyDescent="0.3">
      <c r="A174">
        <v>8977</v>
      </c>
      <c r="B174" t="s">
        <v>2124</v>
      </c>
      <c r="C174">
        <v>7511</v>
      </c>
      <c r="D174">
        <v>342481.54</v>
      </c>
      <c r="E174" s="1">
        <v>45317</v>
      </c>
      <c r="F174" t="s">
        <v>2042</v>
      </c>
    </row>
    <row r="175" spans="1:6" x14ac:dyDescent="0.3">
      <c r="A175">
        <v>3120</v>
      </c>
      <c r="B175" t="s">
        <v>2125</v>
      </c>
      <c r="C175">
        <v>7321</v>
      </c>
      <c r="D175">
        <v>353677.71</v>
      </c>
      <c r="E175" s="1">
        <v>45145</v>
      </c>
      <c r="F175" t="s">
        <v>2042</v>
      </c>
    </row>
    <row r="176" spans="1:6" x14ac:dyDescent="0.3">
      <c r="A176">
        <v>5541</v>
      </c>
      <c r="B176" t="s">
        <v>2126</v>
      </c>
      <c r="C176">
        <v>2026</v>
      </c>
      <c r="D176">
        <v>405864.69</v>
      </c>
      <c r="E176" s="1">
        <v>43835</v>
      </c>
      <c r="F176" t="s">
        <v>2042</v>
      </c>
    </row>
    <row r="177" spans="1:6" x14ac:dyDescent="0.3">
      <c r="A177">
        <v>2582</v>
      </c>
      <c r="B177" t="s">
        <v>2127</v>
      </c>
      <c r="C177">
        <v>8412</v>
      </c>
      <c r="D177">
        <v>56963.94</v>
      </c>
      <c r="E177" s="1">
        <v>44099</v>
      </c>
      <c r="F177" t="s">
        <v>2042</v>
      </c>
    </row>
    <row r="178" spans="1:6" x14ac:dyDescent="0.3">
      <c r="A178">
        <v>5110</v>
      </c>
      <c r="B178" t="s">
        <v>2118</v>
      </c>
      <c r="C178">
        <v>3517</v>
      </c>
      <c r="D178">
        <v>83257.88</v>
      </c>
      <c r="E178" s="1">
        <v>44054</v>
      </c>
      <c r="F178" t="s">
        <v>2040</v>
      </c>
    </row>
    <row r="179" spans="1:6" x14ac:dyDescent="0.3">
      <c r="A179">
        <v>2344</v>
      </c>
      <c r="B179" t="s">
        <v>2128</v>
      </c>
      <c r="C179">
        <v>8349</v>
      </c>
      <c r="D179">
        <v>206363.93</v>
      </c>
      <c r="E179" s="1">
        <v>44969</v>
      </c>
      <c r="F179" t="s">
        <v>2040</v>
      </c>
    </row>
    <row r="180" spans="1:6" x14ac:dyDescent="0.3">
      <c r="A180">
        <v>7071</v>
      </c>
      <c r="B180" t="s">
        <v>2129</v>
      </c>
      <c r="C180">
        <v>1812</v>
      </c>
      <c r="D180">
        <v>290903.74</v>
      </c>
      <c r="E180" s="1">
        <v>44493</v>
      </c>
      <c r="F180" t="s">
        <v>2042</v>
      </c>
    </row>
    <row r="181" spans="1:6" x14ac:dyDescent="0.3">
      <c r="A181">
        <v>1932</v>
      </c>
      <c r="B181" t="s">
        <v>2124</v>
      </c>
      <c r="C181">
        <v>7367</v>
      </c>
      <c r="D181">
        <v>389315.45</v>
      </c>
      <c r="E181" s="1">
        <v>44062</v>
      </c>
      <c r="F181" t="s">
        <v>2040</v>
      </c>
    </row>
    <row r="182" spans="1:6" x14ac:dyDescent="0.3">
      <c r="A182">
        <v>5705</v>
      </c>
      <c r="B182" t="s">
        <v>2130</v>
      </c>
      <c r="C182">
        <v>7321</v>
      </c>
      <c r="D182">
        <v>345597.46</v>
      </c>
      <c r="E182" s="1">
        <v>45372</v>
      </c>
      <c r="F182" t="s">
        <v>2040</v>
      </c>
    </row>
    <row r="183" spans="1:6" x14ac:dyDescent="0.3">
      <c r="A183">
        <v>5646</v>
      </c>
      <c r="B183" t="s">
        <v>2131</v>
      </c>
      <c r="C183">
        <v>9310</v>
      </c>
      <c r="D183">
        <v>172811.13</v>
      </c>
      <c r="E183" s="1">
        <v>45080</v>
      </c>
      <c r="F183" t="s">
        <v>2040</v>
      </c>
    </row>
    <row r="184" spans="1:6" x14ac:dyDescent="0.3">
      <c r="A184">
        <v>2253</v>
      </c>
      <c r="B184" t="s">
        <v>2132</v>
      </c>
      <c r="C184">
        <v>7354</v>
      </c>
      <c r="D184">
        <v>226408.51</v>
      </c>
      <c r="E184" s="1">
        <v>44229</v>
      </c>
      <c r="F184" t="s">
        <v>2040</v>
      </c>
    </row>
    <row r="185" spans="1:6" x14ac:dyDescent="0.3">
      <c r="A185">
        <v>2131</v>
      </c>
      <c r="B185" t="s">
        <v>2133</v>
      </c>
      <c r="C185">
        <v>1657</v>
      </c>
      <c r="D185">
        <v>417589.99</v>
      </c>
      <c r="E185" s="1">
        <v>44719</v>
      </c>
      <c r="F185" t="s">
        <v>2040</v>
      </c>
    </row>
    <row r="186" spans="1:6" x14ac:dyDescent="0.3">
      <c r="A186">
        <v>2159</v>
      </c>
      <c r="B186" t="s">
        <v>2134</v>
      </c>
      <c r="C186">
        <v>9024</v>
      </c>
      <c r="D186">
        <v>322306.84000000003</v>
      </c>
      <c r="E186" s="1">
        <v>45326</v>
      </c>
      <c r="F186" t="s">
        <v>2042</v>
      </c>
    </row>
    <row r="187" spans="1:6" x14ac:dyDescent="0.3">
      <c r="A187">
        <v>6590</v>
      </c>
      <c r="B187" t="s">
        <v>1985</v>
      </c>
      <c r="C187">
        <v>6548</v>
      </c>
      <c r="D187">
        <v>185093.65</v>
      </c>
      <c r="E187" s="1">
        <v>44159</v>
      </c>
      <c r="F187" t="s">
        <v>2040</v>
      </c>
    </row>
    <row r="188" spans="1:6" x14ac:dyDescent="0.3">
      <c r="A188">
        <v>5318</v>
      </c>
      <c r="B188" t="s">
        <v>2135</v>
      </c>
      <c r="C188">
        <v>4964</v>
      </c>
      <c r="D188">
        <v>490536.3</v>
      </c>
      <c r="E188" s="1">
        <v>44921</v>
      </c>
      <c r="F188" t="s">
        <v>2042</v>
      </c>
    </row>
    <row r="189" spans="1:6" x14ac:dyDescent="0.3">
      <c r="A189">
        <v>2598</v>
      </c>
      <c r="B189" t="s">
        <v>2136</v>
      </c>
      <c r="C189">
        <v>2396</v>
      </c>
      <c r="D189">
        <v>279448.43</v>
      </c>
      <c r="E189" s="1">
        <v>44246</v>
      </c>
      <c r="F189" t="s">
        <v>2040</v>
      </c>
    </row>
    <row r="190" spans="1:6" x14ac:dyDescent="0.3">
      <c r="A190">
        <v>7756</v>
      </c>
      <c r="B190" t="s">
        <v>2093</v>
      </c>
      <c r="C190">
        <v>7229</v>
      </c>
      <c r="D190">
        <v>176201.23</v>
      </c>
      <c r="E190" s="1">
        <v>44253</v>
      </c>
      <c r="F190" t="s">
        <v>2040</v>
      </c>
    </row>
    <row r="191" spans="1:6" x14ac:dyDescent="0.3">
      <c r="A191">
        <v>9698</v>
      </c>
      <c r="B191" t="s">
        <v>2137</v>
      </c>
      <c r="C191">
        <v>1249</v>
      </c>
      <c r="D191">
        <v>246739.35</v>
      </c>
      <c r="E191" s="1">
        <v>44370</v>
      </c>
      <c r="F191" t="s">
        <v>2040</v>
      </c>
    </row>
    <row r="192" spans="1:6" x14ac:dyDescent="0.3">
      <c r="A192">
        <v>8625</v>
      </c>
      <c r="B192" t="s">
        <v>2138</v>
      </c>
      <c r="C192">
        <v>1047</v>
      </c>
      <c r="D192">
        <v>75658.570000000007</v>
      </c>
      <c r="E192" s="1">
        <v>44202</v>
      </c>
      <c r="F192" t="s">
        <v>2042</v>
      </c>
    </row>
    <row r="193" spans="1:6" x14ac:dyDescent="0.3">
      <c r="A193">
        <v>2525</v>
      </c>
      <c r="B193" t="s">
        <v>2139</v>
      </c>
      <c r="C193">
        <v>9769</v>
      </c>
      <c r="D193">
        <v>261033.41</v>
      </c>
      <c r="E193" s="1">
        <v>43911</v>
      </c>
      <c r="F193" t="s">
        <v>2042</v>
      </c>
    </row>
    <row r="194" spans="1:6" x14ac:dyDescent="0.3">
      <c r="A194">
        <v>4843</v>
      </c>
      <c r="B194" t="s">
        <v>2140</v>
      </c>
      <c r="C194">
        <v>9603</v>
      </c>
      <c r="D194">
        <v>437381.69</v>
      </c>
      <c r="E194" s="1">
        <v>44343</v>
      </c>
      <c r="F194" t="s">
        <v>2042</v>
      </c>
    </row>
    <row r="195" spans="1:6" x14ac:dyDescent="0.3">
      <c r="A195">
        <v>1204</v>
      </c>
      <c r="B195" t="s">
        <v>2141</v>
      </c>
      <c r="C195">
        <v>4496</v>
      </c>
      <c r="D195">
        <v>421751.6</v>
      </c>
      <c r="E195" s="1">
        <v>44219</v>
      </c>
      <c r="F195" t="s">
        <v>2042</v>
      </c>
    </row>
    <row r="196" spans="1:6" x14ac:dyDescent="0.3">
      <c r="A196">
        <v>4919</v>
      </c>
      <c r="B196" t="s">
        <v>2142</v>
      </c>
      <c r="C196">
        <v>7561</v>
      </c>
      <c r="D196">
        <v>337837.13</v>
      </c>
      <c r="E196" s="1">
        <v>44001</v>
      </c>
      <c r="F196" t="s">
        <v>2042</v>
      </c>
    </row>
    <row r="197" spans="1:6" x14ac:dyDescent="0.3">
      <c r="A197">
        <v>8616</v>
      </c>
      <c r="B197" t="s">
        <v>2143</v>
      </c>
      <c r="C197">
        <v>3778</v>
      </c>
      <c r="D197">
        <v>165327.53</v>
      </c>
      <c r="E197" s="1">
        <v>44309</v>
      </c>
      <c r="F197" t="s">
        <v>2040</v>
      </c>
    </row>
    <row r="198" spans="1:6" x14ac:dyDescent="0.3">
      <c r="A198">
        <v>8661</v>
      </c>
      <c r="B198" t="s">
        <v>2144</v>
      </c>
      <c r="C198">
        <v>3622</v>
      </c>
      <c r="D198">
        <v>346361.21</v>
      </c>
      <c r="E198" s="1">
        <v>45101</v>
      </c>
      <c r="F198" t="s">
        <v>2042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B97F-D506-45F3-93E0-D3CF66DB5396}">
  <dimension ref="A1:I3000"/>
  <sheetViews>
    <sheetView workbookViewId="0">
      <selection activeCell="M18" sqref="M18"/>
    </sheetView>
  </sheetViews>
  <sheetFormatPr defaultRowHeight="14.4" x14ac:dyDescent="0.3"/>
  <cols>
    <col min="1" max="1" width="15.109375" bestFit="1" customWidth="1"/>
    <col min="2" max="2" width="12.77734375" bestFit="1" customWidth="1"/>
    <col min="3" max="3" width="17.21875" bestFit="1" customWidth="1"/>
    <col min="4" max="4" width="17.33203125" bestFit="1" customWidth="1"/>
    <col min="5" max="5" width="12.109375" bestFit="1" customWidth="1"/>
    <col min="6" max="6" width="38.5546875" bestFit="1" customWidth="1"/>
    <col min="7" max="7" width="7.33203125" bestFit="1" customWidth="1"/>
    <col min="8" max="8" width="17.88671875" bestFit="1" customWidth="1"/>
    <col min="9" max="9" width="14.21875" bestFit="1" customWidth="1"/>
  </cols>
  <sheetData>
    <row r="1" spans="1:9" x14ac:dyDescent="0.3">
      <c r="A1" t="s">
        <v>2145</v>
      </c>
      <c r="B1" t="s">
        <v>957</v>
      </c>
      <c r="C1" t="s">
        <v>2146</v>
      </c>
      <c r="D1" t="s">
        <v>2147</v>
      </c>
      <c r="E1" t="s">
        <v>958</v>
      </c>
      <c r="F1" t="s">
        <v>959</v>
      </c>
      <c r="G1" t="s">
        <v>960</v>
      </c>
      <c r="H1" t="s">
        <v>2148</v>
      </c>
      <c r="I1" t="s">
        <v>2149</v>
      </c>
    </row>
    <row r="2" spans="1:9" x14ac:dyDescent="0.3">
      <c r="A2">
        <v>5215022</v>
      </c>
      <c r="B2">
        <v>2344</v>
      </c>
      <c r="C2" t="s">
        <v>2150</v>
      </c>
      <c r="D2" s="1">
        <v>45440</v>
      </c>
      <c r="E2" t="s">
        <v>1483</v>
      </c>
      <c r="F2" t="s">
        <v>1767</v>
      </c>
      <c r="G2">
        <v>48.83</v>
      </c>
      <c r="H2">
        <v>108.43</v>
      </c>
      <c r="I2">
        <v>5294.64</v>
      </c>
    </row>
    <row r="3" spans="1:9" x14ac:dyDescent="0.3">
      <c r="A3">
        <v>6116568</v>
      </c>
      <c r="B3">
        <v>8503</v>
      </c>
      <c r="C3" t="s">
        <v>2150</v>
      </c>
      <c r="D3" s="1">
        <v>45016</v>
      </c>
      <c r="E3" t="s">
        <v>1483</v>
      </c>
      <c r="F3" t="s">
        <v>1953</v>
      </c>
      <c r="G3">
        <v>39.090000000000003</v>
      </c>
      <c r="H3">
        <v>424.34</v>
      </c>
      <c r="I3">
        <v>16587.45</v>
      </c>
    </row>
    <row r="4" spans="1:9" x14ac:dyDescent="0.3">
      <c r="A4">
        <v>7002603</v>
      </c>
      <c r="B4">
        <v>7756</v>
      </c>
      <c r="C4" t="s">
        <v>2150</v>
      </c>
      <c r="D4" s="1">
        <v>45309</v>
      </c>
      <c r="E4" t="s">
        <v>1483</v>
      </c>
      <c r="F4" t="s">
        <v>1849</v>
      </c>
      <c r="G4">
        <v>12.63</v>
      </c>
      <c r="H4">
        <v>732.73</v>
      </c>
      <c r="I4">
        <v>9254.3799999999992</v>
      </c>
    </row>
    <row r="5" spans="1:9" x14ac:dyDescent="0.3">
      <c r="A5">
        <v>9406907</v>
      </c>
      <c r="B5">
        <v>8503</v>
      </c>
      <c r="C5" t="s">
        <v>2150</v>
      </c>
      <c r="D5" s="1">
        <v>45236</v>
      </c>
      <c r="E5" t="s">
        <v>1483</v>
      </c>
      <c r="F5" t="s">
        <v>1265</v>
      </c>
      <c r="G5">
        <v>33.19</v>
      </c>
      <c r="H5">
        <v>320.45</v>
      </c>
      <c r="I5">
        <v>10635.74</v>
      </c>
    </row>
    <row r="6" spans="1:9" x14ac:dyDescent="0.3">
      <c r="A6">
        <v>3185075</v>
      </c>
      <c r="B6">
        <v>9656</v>
      </c>
      <c r="C6" t="s">
        <v>2150</v>
      </c>
      <c r="D6" s="1">
        <v>45056</v>
      </c>
      <c r="E6" t="s">
        <v>1483</v>
      </c>
      <c r="F6" t="s">
        <v>1259</v>
      </c>
      <c r="G6">
        <v>71.41</v>
      </c>
      <c r="H6">
        <v>400.95</v>
      </c>
      <c r="I6">
        <v>28631.84</v>
      </c>
    </row>
    <row r="7" spans="1:9" x14ac:dyDescent="0.3">
      <c r="A7">
        <v>9833880</v>
      </c>
      <c r="B7">
        <v>8625</v>
      </c>
      <c r="C7" t="s">
        <v>2150</v>
      </c>
      <c r="D7" s="1">
        <v>44957</v>
      </c>
      <c r="E7" t="s">
        <v>1483</v>
      </c>
      <c r="F7" t="s">
        <v>1437</v>
      </c>
      <c r="G7">
        <v>43.81</v>
      </c>
      <c r="H7">
        <v>587.78</v>
      </c>
      <c r="I7">
        <v>25750.639999999999</v>
      </c>
    </row>
    <row r="8" spans="1:9" x14ac:dyDescent="0.3">
      <c r="A8">
        <v>7582647</v>
      </c>
      <c r="B8">
        <v>6263</v>
      </c>
      <c r="C8" t="s">
        <v>2150</v>
      </c>
      <c r="D8" s="1">
        <v>45015</v>
      </c>
      <c r="E8" t="s">
        <v>1483</v>
      </c>
      <c r="F8" t="s">
        <v>1823</v>
      </c>
      <c r="G8">
        <v>72.81</v>
      </c>
      <c r="H8">
        <v>283.19</v>
      </c>
      <c r="I8">
        <v>20619.060000000001</v>
      </c>
    </row>
    <row r="9" spans="1:9" x14ac:dyDescent="0.3">
      <c r="A9">
        <v>1559468</v>
      </c>
      <c r="B9">
        <v>1845</v>
      </c>
      <c r="C9" t="s">
        <v>2150</v>
      </c>
      <c r="D9" s="1">
        <v>44891</v>
      </c>
      <c r="E9" t="s">
        <v>1483</v>
      </c>
      <c r="F9" t="s">
        <v>1085</v>
      </c>
      <c r="G9">
        <v>47.58</v>
      </c>
      <c r="H9">
        <v>319.14</v>
      </c>
      <c r="I9">
        <v>15184.68</v>
      </c>
    </row>
    <row r="10" spans="1:9" x14ac:dyDescent="0.3">
      <c r="A10">
        <v>7159390</v>
      </c>
      <c r="B10">
        <v>2142</v>
      </c>
      <c r="C10" t="s">
        <v>2150</v>
      </c>
      <c r="D10" s="1">
        <v>44835</v>
      </c>
      <c r="E10" t="s">
        <v>1483</v>
      </c>
      <c r="F10" t="s">
        <v>1039</v>
      </c>
      <c r="G10">
        <v>86.33</v>
      </c>
      <c r="H10">
        <v>859.47</v>
      </c>
      <c r="I10">
        <v>74198.05</v>
      </c>
    </row>
    <row r="11" spans="1:9" x14ac:dyDescent="0.3">
      <c r="A11">
        <v>9930588</v>
      </c>
      <c r="B11">
        <v>5390</v>
      </c>
      <c r="C11" t="s">
        <v>2150</v>
      </c>
      <c r="D11" s="1">
        <v>45410</v>
      </c>
      <c r="E11" t="s">
        <v>1483</v>
      </c>
      <c r="F11" t="s">
        <v>1311</v>
      </c>
      <c r="G11">
        <v>95.28</v>
      </c>
      <c r="H11">
        <v>379.86</v>
      </c>
      <c r="I11">
        <v>36193.06</v>
      </c>
    </row>
    <row r="12" spans="1:9" x14ac:dyDescent="0.3">
      <c r="A12">
        <v>8587272</v>
      </c>
      <c r="B12">
        <v>2363</v>
      </c>
      <c r="C12" t="s">
        <v>2150</v>
      </c>
      <c r="D12" s="1">
        <v>45037</v>
      </c>
      <c r="E12" t="s">
        <v>1483</v>
      </c>
      <c r="F12" t="s">
        <v>1541</v>
      </c>
      <c r="G12">
        <v>40.46</v>
      </c>
      <c r="H12">
        <v>290.45999999999998</v>
      </c>
      <c r="I12">
        <v>11752.01</v>
      </c>
    </row>
    <row r="13" spans="1:9" x14ac:dyDescent="0.3">
      <c r="A13">
        <v>6269209</v>
      </c>
      <c r="B13">
        <v>7159</v>
      </c>
      <c r="C13" t="s">
        <v>2150</v>
      </c>
      <c r="D13" s="1">
        <v>45079</v>
      </c>
      <c r="E13" t="s">
        <v>1483</v>
      </c>
      <c r="F13" t="s">
        <v>1843</v>
      </c>
      <c r="G13">
        <v>80.63</v>
      </c>
      <c r="H13">
        <v>389.99</v>
      </c>
      <c r="I13">
        <v>31444.89</v>
      </c>
    </row>
    <row r="14" spans="1:9" x14ac:dyDescent="0.3">
      <c r="A14">
        <v>9579303</v>
      </c>
      <c r="B14">
        <v>8234</v>
      </c>
      <c r="C14" t="s">
        <v>2150</v>
      </c>
      <c r="D14" s="1">
        <v>45445</v>
      </c>
      <c r="E14" t="s">
        <v>1483</v>
      </c>
      <c r="F14" t="s">
        <v>1611</v>
      </c>
      <c r="G14">
        <v>55.65</v>
      </c>
      <c r="H14">
        <v>540.29</v>
      </c>
      <c r="I14">
        <v>30067.14</v>
      </c>
    </row>
    <row r="15" spans="1:9" x14ac:dyDescent="0.3">
      <c r="A15">
        <v>6243684</v>
      </c>
      <c r="B15">
        <v>8661</v>
      </c>
      <c r="C15" t="s">
        <v>2150</v>
      </c>
      <c r="D15" s="1">
        <v>45445</v>
      </c>
      <c r="E15" t="s">
        <v>1483</v>
      </c>
      <c r="F15" t="s">
        <v>1786</v>
      </c>
      <c r="G15">
        <v>33.32</v>
      </c>
      <c r="H15">
        <v>564.44000000000005</v>
      </c>
      <c r="I15">
        <v>18807.14</v>
      </c>
    </row>
    <row r="16" spans="1:9" x14ac:dyDescent="0.3">
      <c r="A16">
        <v>5814925</v>
      </c>
      <c r="B16">
        <v>1858</v>
      </c>
      <c r="C16" t="s">
        <v>2150</v>
      </c>
      <c r="D16" s="1">
        <v>45250</v>
      </c>
      <c r="E16" t="s">
        <v>1483</v>
      </c>
      <c r="F16" t="s">
        <v>1804</v>
      </c>
      <c r="G16">
        <v>27.41</v>
      </c>
      <c r="H16">
        <v>152.74</v>
      </c>
      <c r="I16">
        <v>4186.6000000000004</v>
      </c>
    </row>
    <row r="17" spans="1:9" x14ac:dyDescent="0.3">
      <c r="A17">
        <v>9891697</v>
      </c>
      <c r="B17">
        <v>1726</v>
      </c>
      <c r="C17" t="s">
        <v>2150</v>
      </c>
      <c r="D17" s="1">
        <v>45340</v>
      </c>
      <c r="E17" t="s">
        <v>1483</v>
      </c>
      <c r="F17" t="s">
        <v>1439</v>
      </c>
      <c r="G17">
        <v>21.17</v>
      </c>
      <c r="H17">
        <v>946.33</v>
      </c>
      <c r="I17">
        <v>20033.810000000001</v>
      </c>
    </row>
    <row r="18" spans="1:9" x14ac:dyDescent="0.3">
      <c r="A18">
        <v>8869884</v>
      </c>
      <c r="B18">
        <v>5227</v>
      </c>
      <c r="C18" t="s">
        <v>2150</v>
      </c>
      <c r="D18" s="1">
        <v>45017</v>
      </c>
      <c r="E18" t="s">
        <v>1483</v>
      </c>
      <c r="F18" t="s">
        <v>1231</v>
      </c>
      <c r="G18">
        <v>42.39</v>
      </c>
      <c r="H18">
        <v>877.43</v>
      </c>
      <c r="I18">
        <v>37194.26</v>
      </c>
    </row>
    <row r="19" spans="1:9" x14ac:dyDescent="0.3">
      <c r="A19">
        <v>1373023</v>
      </c>
      <c r="B19">
        <v>2598</v>
      </c>
      <c r="C19" t="s">
        <v>2150</v>
      </c>
      <c r="D19" s="1">
        <v>45039</v>
      </c>
      <c r="E19" t="s">
        <v>1483</v>
      </c>
      <c r="F19" t="s">
        <v>1942</v>
      </c>
      <c r="G19">
        <v>62.19</v>
      </c>
      <c r="H19">
        <v>762.28</v>
      </c>
      <c r="I19">
        <v>47406.19</v>
      </c>
    </row>
    <row r="20" spans="1:9" x14ac:dyDescent="0.3">
      <c r="A20">
        <v>1540351</v>
      </c>
      <c r="B20">
        <v>7581</v>
      </c>
      <c r="C20" t="s">
        <v>2150</v>
      </c>
      <c r="D20" s="1">
        <v>45128</v>
      </c>
      <c r="E20" t="s">
        <v>1483</v>
      </c>
      <c r="F20" t="s">
        <v>1661</v>
      </c>
      <c r="G20">
        <v>40.96</v>
      </c>
      <c r="H20">
        <v>164</v>
      </c>
      <c r="I20">
        <v>6717.44</v>
      </c>
    </row>
    <row r="21" spans="1:9" x14ac:dyDescent="0.3">
      <c r="A21">
        <v>1783745</v>
      </c>
      <c r="B21">
        <v>9525</v>
      </c>
      <c r="C21" t="s">
        <v>2150</v>
      </c>
      <c r="D21" s="1">
        <v>44919</v>
      </c>
      <c r="E21" t="s">
        <v>1483</v>
      </c>
      <c r="F21" t="s">
        <v>1485</v>
      </c>
      <c r="G21">
        <v>74.73</v>
      </c>
      <c r="H21">
        <v>116.66</v>
      </c>
      <c r="I21">
        <v>8718</v>
      </c>
    </row>
    <row r="22" spans="1:9" x14ac:dyDescent="0.3">
      <c r="A22">
        <v>7129102</v>
      </c>
      <c r="B22">
        <v>8907</v>
      </c>
      <c r="C22" t="s">
        <v>2150</v>
      </c>
      <c r="D22" s="1">
        <v>45114</v>
      </c>
      <c r="E22" t="s">
        <v>1483</v>
      </c>
      <c r="F22" t="s">
        <v>1097</v>
      </c>
      <c r="G22">
        <v>50.37</v>
      </c>
      <c r="H22">
        <v>408.93</v>
      </c>
      <c r="I22">
        <v>20597.8</v>
      </c>
    </row>
    <row r="23" spans="1:9" x14ac:dyDescent="0.3">
      <c r="A23">
        <v>4039585</v>
      </c>
      <c r="B23">
        <v>9900</v>
      </c>
      <c r="C23" t="s">
        <v>2150</v>
      </c>
      <c r="D23" s="1">
        <v>45163</v>
      </c>
      <c r="E23" t="s">
        <v>1483</v>
      </c>
      <c r="F23" t="s">
        <v>1038</v>
      </c>
      <c r="G23">
        <v>64.75</v>
      </c>
      <c r="H23">
        <v>847.18</v>
      </c>
      <c r="I23">
        <v>54854.9</v>
      </c>
    </row>
    <row r="24" spans="1:9" x14ac:dyDescent="0.3">
      <c r="A24">
        <v>2779227</v>
      </c>
      <c r="B24">
        <v>3109</v>
      </c>
      <c r="C24" t="s">
        <v>2150</v>
      </c>
      <c r="D24" s="1">
        <v>45550</v>
      </c>
      <c r="E24" t="s">
        <v>1483</v>
      </c>
      <c r="F24" t="s">
        <v>1351</v>
      </c>
      <c r="G24">
        <v>49.44</v>
      </c>
      <c r="H24">
        <v>849.49</v>
      </c>
      <c r="I24">
        <v>41998.79</v>
      </c>
    </row>
    <row r="25" spans="1:9" x14ac:dyDescent="0.3">
      <c r="A25">
        <v>8948365</v>
      </c>
      <c r="B25">
        <v>5968</v>
      </c>
      <c r="C25" t="s">
        <v>2150</v>
      </c>
      <c r="D25" s="1">
        <v>45381</v>
      </c>
      <c r="E25" t="s">
        <v>1483</v>
      </c>
      <c r="F25" t="s">
        <v>1851</v>
      </c>
      <c r="G25">
        <v>41.6</v>
      </c>
      <c r="H25">
        <v>660.38</v>
      </c>
      <c r="I25">
        <v>27471.81</v>
      </c>
    </row>
    <row r="26" spans="1:9" x14ac:dyDescent="0.3">
      <c r="A26">
        <v>1972249</v>
      </c>
      <c r="B26">
        <v>3109</v>
      </c>
      <c r="C26" t="s">
        <v>2150</v>
      </c>
      <c r="D26" s="1">
        <v>45149</v>
      </c>
      <c r="E26" t="s">
        <v>1483</v>
      </c>
      <c r="F26" t="s">
        <v>1623</v>
      </c>
      <c r="G26">
        <v>19.309999999999999</v>
      </c>
      <c r="H26">
        <v>765.08</v>
      </c>
      <c r="I26">
        <v>14773.69</v>
      </c>
    </row>
    <row r="27" spans="1:9" x14ac:dyDescent="0.3">
      <c r="A27">
        <v>4174257</v>
      </c>
      <c r="B27">
        <v>8280</v>
      </c>
      <c r="C27" t="s">
        <v>2150</v>
      </c>
      <c r="D27" s="1">
        <v>45455</v>
      </c>
      <c r="E27" t="s">
        <v>1483</v>
      </c>
      <c r="F27" t="s">
        <v>1647</v>
      </c>
      <c r="G27">
        <v>11.51</v>
      </c>
      <c r="H27">
        <v>768.99</v>
      </c>
      <c r="I27">
        <v>8851.07</v>
      </c>
    </row>
    <row r="28" spans="1:9" x14ac:dyDescent="0.3">
      <c r="A28">
        <v>2864547</v>
      </c>
      <c r="B28">
        <v>4390</v>
      </c>
      <c r="C28" t="s">
        <v>2150</v>
      </c>
      <c r="D28" s="1">
        <v>44869</v>
      </c>
      <c r="E28" t="s">
        <v>1483</v>
      </c>
      <c r="F28" t="s">
        <v>1329</v>
      </c>
      <c r="G28">
        <v>77.37</v>
      </c>
      <c r="H28">
        <v>444.67</v>
      </c>
      <c r="I28">
        <v>34404.120000000003</v>
      </c>
    </row>
    <row r="29" spans="1:9" x14ac:dyDescent="0.3">
      <c r="A29">
        <v>8628841</v>
      </c>
      <c r="B29">
        <v>8853</v>
      </c>
      <c r="C29" t="s">
        <v>2150</v>
      </c>
      <c r="D29" s="1">
        <v>45118</v>
      </c>
      <c r="E29" t="s">
        <v>1483</v>
      </c>
      <c r="F29" t="s">
        <v>1433</v>
      </c>
      <c r="G29">
        <v>81.23</v>
      </c>
      <c r="H29">
        <v>415.66</v>
      </c>
      <c r="I29">
        <v>33764.06</v>
      </c>
    </row>
    <row r="30" spans="1:9" x14ac:dyDescent="0.3">
      <c r="A30">
        <v>2233639</v>
      </c>
      <c r="B30">
        <v>7655</v>
      </c>
      <c r="C30" t="s">
        <v>2150</v>
      </c>
      <c r="D30" s="1">
        <v>44971</v>
      </c>
      <c r="E30" t="s">
        <v>1483</v>
      </c>
      <c r="F30" t="s">
        <v>1401</v>
      </c>
      <c r="G30">
        <v>32.5</v>
      </c>
      <c r="H30">
        <v>195.88</v>
      </c>
      <c r="I30">
        <v>6366.1</v>
      </c>
    </row>
    <row r="31" spans="1:9" x14ac:dyDescent="0.3">
      <c r="A31">
        <v>9759159</v>
      </c>
      <c r="B31">
        <v>6240</v>
      </c>
      <c r="C31" t="s">
        <v>2150</v>
      </c>
      <c r="D31" s="1">
        <v>45443</v>
      </c>
      <c r="E31" t="s">
        <v>1483</v>
      </c>
      <c r="F31" t="s">
        <v>1610</v>
      </c>
      <c r="G31">
        <v>73.62</v>
      </c>
      <c r="H31">
        <v>931.25</v>
      </c>
      <c r="I31">
        <v>68558.62</v>
      </c>
    </row>
    <row r="32" spans="1:9" x14ac:dyDescent="0.3">
      <c r="A32">
        <v>4863076</v>
      </c>
      <c r="B32">
        <v>4877</v>
      </c>
      <c r="C32" t="s">
        <v>2150</v>
      </c>
      <c r="D32" s="1">
        <v>45340</v>
      </c>
      <c r="E32" t="s">
        <v>1483</v>
      </c>
      <c r="F32" t="s">
        <v>1274</v>
      </c>
      <c r="G32">
        <v>26.11</v>
      </c>
      <c r="H32">
        <v>66.45</v>
      </c>
      <c r="I32">
        <v>1735.01</v>
      </c>
    </row>
    <row r="33" spans="1:9" x14ac:dyDescent="0.3">
      <c r="A33">
        <v>4419806</v>
      </c>
      <c r="B33">
        <v>8625</v>
      </c>
      <c r="C33" t="s">
        <v>2150</v>
      </c>
      <c r="D33" s="1">
        <v>45330</v>
      </c>
      <c r="E33" t="s">
        <v>1483</v>
      </c>
      <c r="F33" t="s">
        <v>1655</v>
      </c>
      <c r="G33">
        <v>74.22</v>
      </c>
      <c r="H33">
        <v>402.88</v>
      </c>
      <c r="I33">
        <v>29901.75</v>
      </c>
    </row>
    <row r="34" spans="1:9" x14ac:dyDescent="0.3">
      <c r="A34">
        <v>6825364</v>
      </c>
      <c r="B34">
        <v>2363</v>
      </c>
      <c r="C34" t="s">
        <v>2150</v>
      </c>
      <c r="D34" s="1">
        <v>45339</v>
      </c>
      <c r="E34" t="s">
        <v>1483</v>
      </c>
      <c r="F34" t="s">
        <v>1564</v>
      </c>
      <c r="G34">
        <v>78.87</v>
      </c>
      <c r="H34">
        <v>262.11</v>
      </c>
      <c r="I34">
        <v>20672.62</v>
      </c>
    </row>
    <row r="35" spans="1:9" x14ac:dyDescent="0.3">
      <c r="A35">
        <v>3108898</v>
      </c>
      <c r="B35">
        <v>5541</v>
      </c>
      <c r="C35" t="s">
        <v>2150</v>
      </c>
      <c r="D35" s="1">
        <v>44961</v>
      </c>
      <c r="E35" t="s">
        <v>1483</v>
      </c>
      <c r="F35" t="s">
        <v>1159</v>
      </c>
      <c r="G35">
        <v>54.3</v>
      </c>
      <c r="H35">
        <v>620.37</v>
      </c>
      <c r="I35">
        <v>33686.089999999997</v>
      </c>
    </row>
    <row r="36" spans="1:9" x14ac:dyDescent="0.3">
      <c r="A36">
        <v>4681733</v>
      </c>
      <c r="B36">
        <v>7756</v>
      </c>
      <c r="C36" t="s">
        <v>2150</v>
      </c>
      <c r="D36" s="1">
        <v>44854</v>
      </c>
      <c r="E36" t="s">
        <v>1483</v>
      </c>
      <c r="F36" t="s">
        <v>1898</v>
      </c>
      <c r="G36">
        <v>7.59</v>
      </c>
      <c r="H36">
        <v>358.84</v>
      </c>
      <c r="I36">
        <v>2723.6</v>
      </c>
    </row>
    <row r="37" spans="1:9" x14ac:dyDescent="0.3">
      <c r="A37">
        <v>8745286</v>
      </c>
      <c r="B37">
        <v>4430</v>
      </c>
      <c r="C37" t="s">
        <v>2150</v>
      </c>
      <c r="D37" s="1">
        <v>45123</v>
      </c>
      <c r="E37" t="s">
        <v>1483</v>
      </c>
      <c r="F37" t="s">
        <v>1272</v>
      </c>
      <c r="G37">
        <v>12.68</v>
      </c>
      <c r="H37">
        <v>971.61</v>
      </c>
      <c r="I37">
        <v>12320.01</v>
      </c>
    </row>
    <row r="38" spans="1:9" x14ac:dyDescent="0.3">
      <c r="A38">
        <v>5746562</v>
      </c>
      <c r="B38">
        <v>6661</v>
      </c>
      <c r="C38" t="s">
        <v>2150</v>
      </c>
      <c r="D38" s="1">
        <v>45036</v>
      </c>
      <c r="E38" t="s">
        <v>1483</v>
      </c>
      <c r="F38" t="s">
        <v>1243</v>
      </c>
      <c r="G38">
        <v>86.03</v>
      </c>
      <c r="H38">
        <v>625.99</v>
      </c>
      <c r="I38">
        <v>53853.919999999998</v>
      </c>
    </row>
    <row r="39" spans="1:9" x14ac:dyDescent="0.3">
      <c r="A39">
        <v>5520748</v>
      </c>
      <c r="B39">
        <v>6655</v>
      </c>
      <c r="C39" t="s">
        <v>2150</v>
      </c>
      <c r="D39" s="1">
        <v>44951</v>
      </c>
      <c r="E39" t="s">
        <v>1483</v>
      </c>
      <c r="F39" t="s">
        <v>1284</v>
      </c>
      <c r="G39">
        <v>80.44</v>
      </c>
      <c r="H39">
        <v>927.93</v>
      </c>
      <c r="I39">
        <v>74642.69</v>
      </c>
    </row>
    <row r="40" spans="1:9" x14ac:dyDescent="0.3">
      <c r="A40">
        <v>5452802</v>
      </c>
      <c r="B40">
        <v>7581</v>
      </c>
      <c r="C40" t="s">
        <v>2150</v>
      </c>
      <c r="D40" s="1">
        <v>45136</v>
      </c>
      <c r="E40" t="s">
        <v>1483</v>
      </c>
      <c r="F40" t="s">
        <v>1755</v>
      </c>
      <c r="G40">
        <v>83.34</v>
      </c>
      <c r="H40">
        <v>284.08999999999997</v>
      </c>
      <c r="I40">
        <v>23676.06</v>
      </c>
    </row>
    <row r="41" spans="1:9" x14ac:dyDescent="0.3">
      <c r="A41">
        <v>5329768</v>
      </c>
      <c r="B41">
        <v>4355</v>
      </c>
      <c r="C41" t="s">
        <v>2150</v>
      </c>
      <c r="D41" s="1">
        <v>45093</v>
      </c>
      <c r="E41" t="s">
        <v>1483</v>
      </c>
      <c r="F41" t="s">
        <v>1879</v>
      </c>
      <c r="G41">
        <v>59.69</v>
      </c>
      <c r="H41">
        <v>302.22000000000003</v>
      </c>
      <c r="I41">
        <v>18039.509999999998</v>
      </c>
    </row>
    <row r="42" spans="1:9" x14ac:dyDescent="0.3">
      <c r="A42">
        <v>1931427</v>
      </c>
      <c r="B42">
        <v>7858</v>
      </c>
      <c r="C42" t="s">
        <v>2150</v>
      </c>
      <c r="D42" s="1">
        <v>44915</v>
      </c>
      <c r="E42" t="s">
        <v>1483</v>
      </c>
      <c r="F42" t="s">
        <v>1073</v>
      </c>
      <c r="G42">
        <v>38.08</v>
      </c>
      <c r="H42">
        <v>834.52</v>
      </c>
      <c r="I42">
        <v>31778.52</v>
      </c>
    </row>
    <row r="43" spans="1:9" x14ac:dyDescent="0.3">
      <c r="A43">
        <v>7925629</v>
      </c>
      <c r="B43">
        <v>1204</v>
      </c>
      <c r="C43" t="s">
        <v>2150</v>
      </c>
      <c r="D43" s="1">
        <v>44960</v>
      </c>
      <c r="E43" t="s">
        <v>1483</v>
      </c>
      <c r="F43" t="s">
        <v>1472</v>
      </c>
      <c r="G43">
        <v>7.33</v>
      </c>
      <c r="H43">
        <v>606.27</v>
      </c>
      <c r="I43">
        <v>4443.96</v>
      </c>
    </row>
    <row r="44" spans="1:9" x14ac:dyDescent="0.3">
      <c r="A44">
        <v>6270798</v>
      </c>
      <c r="B44">
        <v>5559</v>
      </c>
      <c r="C44" t="s">
        <v>2150</v>
      </c>
      <c r="D44" s="1">
        <v>45050</v>
      </c>
      <c r="E44" t="s">
        <v>1483</v>
      </c>
      <c r="F44" t="s">
        <v>1907</v>
      </c>
      <c r="G44">
        <v>93.63</v>
      </c>
      <c r="H44">
        <v>85.42</v>
      </c>
      <c r="I44">
        <v>7997.87</v>
      </c>
    </row>
    <row r="45" spans="1:9" x14ac:dyDescent="0.3">
      <c r="A45">
        <v>8355796</v>
      </c>
      <c r="B45">
        <v>7858</v>
      </c>
      <c r="C45" t="s">
        <v>2150</v>
      </c>
      <c r="D45" s="1">
        <v>45414</v>
      </c>
      <c r="E45" t="s">
        <v>1483</v>
      </c>
      <c r="F45" t="s">
        <v>1380</v>
      </c>
      <c r="G45">
        <v>19.59</v>
      </c>
      <c r="H45">
        <v>757.63</v>
      </c>
      <c r="I45">
        <v>14841.97</v>
      </c>
    </row>
    <row r="46" spans="1:9" x14ac:dyDescent="0.3">
      <c r="A46">
        <v>4653746</v>
      </c>
      <c r="B46">
        <v>2448</v>
      </c>
      <c r="C46" t="s">
        <v>2150</v>
      </c>
      <c r="D46" s="1">
        <v>44906</v>
      </c>
      <c r="E46" t="s">
        <v>1483</v>
      </c>
      <c r="F46" t="s">
        <v>1335</v>
      </c>
      <c r="G46">
        <v>51.26</v>
      </c>
      <c r="H46">
        <v>992.26</v>
      </c>
      <c r="I46">
        <v>50863.25</v>
      </c>
    </row>
    <row r="47" spans="1:9" x14ac:dyDescent="0.3">
      <c r="A47">
        <v>8133780</v>
      </c>
      <c r="B47">
        <v>1719</v>
      </c>
      <c r="C47" t="s">
        <v>2150</v>
      </c>
      <c r="D47" s="1">
        <v>45503</v>
      </c>
      <c r="E47" t="s">
        <v>1483</v>
      </c>
      <c r="F47" t="s">
        <v>1391</v>
      </c>
      <c r="G47">
        <v>46.57</v>
      </c>
      <c r="H47">
        <v>581.19000000000005</v>
      </c>
      <c r="I47">
        <v>27066.02</v>
      </c>
    </row>
    <row r="48" spans="1:9" x14ac:dyDescent="0.3">
      <c r="A48">
        <v>2344760</v>
      </c>
      <c r="B48">
        <v>2055</v>
      </c>
      <c r="C48" t="s">
        <v>2150</v>
      </c>
      <c r="D48" s="1">
        <v>45234</v>
      </c>
      <c r="E48" t="s">
        <v>1483</v>
      </c>
      <c r="F48" t="s">
        <v>1816</v>
      </c>
      <c r="G48">
        <v>34.520000000000003</v>
      </c>
      <c r="H48">
        <v>56.39</v>
      </c>
      <c r="I48">
        <v>1946.58</v>
      </c>
    </row>
    <row r="49" spans="1:9" x14ac:dyDescent="0.3">
      <c r="A49">
        <v>6221404</v>
      </c>
      <c r="B49">
        <v>6297</v>
      </c>
      <c r="C49" t="s">
        <v>2150</v>
      </c>
      <c r="D49" s="1">
        <v>45427</v>
      </c>
      <c r="E49" t="s">
        <v>1483</v>
      </c>
      <c r="F49" t="s">
        <v>1944</v>
      </c>
      <c r="G49">
        <v>11.74</v>
      </c>
      <c r="H49">
        <v>786.98</v>
      </c>
      <c r="I49">
        <v>9239.15</v>
      </c>
    </row>
    <row r="50" spans="1:9" x14ac:dyDescent="0.3">
      <c r="A50">
        <v>8886331</v>
      </c>
      <c r="B50">
        <v>1029</v>
      </c>
      <c r="C50" t="s">
        <v>2150</v>
      </c>
      <c r="D50" s="1">
        <v>45452</v>
      </c>
      <c r="E50" t="s">
        <v>1483</v>
      </c>
      <c r="F50" t="s">
        <v>1680</v>
      </c>
      <c r="G50">
        <v>32.53</v>
      </c>
      <c r="H50">
        <v>359.32</v>
      </c>
      <c r="I50">
        <v>11688.68</v>
      </c>
    </row>
    <row r="51" spans="1:9" x14ac:dyDescent="0.3">
      <c r="A51">
        <v>5156468</v>
      </c>
      <c r="B51">
        <v>3112</v>
      </c>
      <c r="C51" t="s">
        <v>2150</v>
      </c>
      <c r="D51" s="1">
        <v>45373</v>
      </c>
      <c r="E51" t="s">
        <v>1483</v>
      </c>
      <c r="F51" t="s">
        <v>1902</v>
      </c>
      <c r="G51">
        <v>7.48</v>
      </c>
      <c r="H51">
        <v>358.1</v>
      </c>
      <c r="I51">
        <v>2678.59</v>
      </c>
    </row>
    <row r="52" spans="1:9" x14ac:dyDescent="0.3">
      <c r="A52">
        <v>3827390</v>
      </c>
      <c r="B52">
        <v>4007</v>
      </c>
      <c r="C52" t="s">
        <v>2150</v>
      </c>
      <c r="D52" s="1">
        <v>45114</v>
      </c>
      <c r="E52" t="s">
        <v>1483</v>
      </c>
      <c r="F52" t="s">
        <v>1843</v>
      </c>
      <c r="G52">
        <v>5.26</v>
      </c>
      <c r="H52">
        <v>611.05999999999995</v>
      </c>
      <c r="I52">
        <v>3214.18</v>
      </c>
    </row>
    <row r="53" spans="1:9" x14ac:dyDescent="0.3">
      <c r="A53">
        <v>8667022</v>
      </c>
      <c r="B53">
        <v>2157</v>
      </c>
      <c r="C53" t="s">
        <v>2150</v>
      </c>
      <c r="D53" s="1">
        <v>45186</v>
      </c>
      <c r="E53" t="s">
        <v>1483</v>
      </c>
      <c r="F53" t="s">
        <v>1255</v>
      </c>
      <c r="G53">
        <v>17.37</v>
      </c>
      <c r="H53">
        <v>378.24</v>
      </c>
      <c r="I53">
        <v>6570.03</v>
      </c>
    </row>
    <row r="54" spans="1:9" x14ac:dyDescent="0.3">
      <c r="A54">
        <v>6134955</v>
      </c>
      <c r="B54">
        <v>5396</v>
      </c>
      <c r="C54" t="s">
        <v>2150</v>
      </c>
      <c r="D54" s="1">
        <v>45408</v>
      </c>
      <c r="E54" t="s">
        <v>1483</v>
      </c>
      <c r="F54" t="s">
        <v>1640</v>
      </c>
      <c r="G54">
        <v>40.9</v>
      </c>
      <c r="H54">
        <v>923.36</v>
      </c>
      <c r="I54">
        <v>37765.42</v>
      </c>
    </row>
    <row r="55" spans="1:9" x14ac:dyDescent="0.3">
      <c r="A55">
        <v>5309903</v>
      </c>
      <c r="B55">
        <v>6444</v>
      </c>
      <c r="C55" t="s">
        <v>2150</v>
      </c>
      <c r="D55" s="1">
        <v>45043</v>
      </c>
      <c r="E55" t="s">
        <v>1483</v>
      </c>
      <c r="F55" t="s">
        <v>1144</v>
      </c>
      <c r="G55">
        <v>82.97</v>
      </c>
      <c r="H55">
        <v>569.27</v>
      </c>
      <c r="I55">
        <v>47232.33</v>
      </c>
    </row>
    <row r="56" spans="1:9" x14ac:dyDescent="0.3">
      <c r="A56">
        <v>1008644</v>
      </c>
      <c r="B56">
        <v>8550</v>
      </c>
      <c r="C56" t="s">
        <v>2150</v>
      </c>
      <c r="D56" s="1">
        <v>45117</v>
      </c>
      <c r="E56" t="s">
        <v>1483</v>
      </c>
      <c r="F56" t="s">
        <v>1492</v>
      </c>
      <c r="G56">
        <v>3.56</v>
      </c>
      <c r="H56">
        <v>487.82</v>
      </c>
      <c r="I56">
        <v>1736.64</v>
      </c>
    </row>
    <row r="57" spans="1:9" x14ac:dyDescent="0.3">
      <c r="A57">
        <v>6064879</v>
      </c>
      <c r="B57">
        <v>5646</v>
      </c>
      <c r="C57" t="s">
        <v>2150</v>
      </c>
      <c r="D57" s="1">
        <v>45072</v>
      </c>
      <c r="E57" t="s">
        <v>1483</v>
      </c>
      <c r="F57" t="s">
        <v>1584</v>
      </c>
      <c r="G57">
        <v>83.57</v>
      </c>
      <c r="H57">
        <v>82.5</v>
      </c>
      <c r="I57">
        <v>6894.52</v>
      </c>
    </row>
    <row r="58" spans="1:9" x14ac:dyDescent="0.3">
      <c r="A58">
        <v>2895365</v>
      </c>
      <c r="B58">
        <v>5705</v>
      </c>
      <c r="C58" t="s">
        <v>2150</v>
      </c>
      <c r="D58" s="1">
        <v>45125</v>
      </c>
      <c r="E58" t="s">
        <v>1483</v>
      </c>
      <c r="F58" t="s">
        <v>1617</v>
      </c>
      <c r="G58">
        <v>75.61</v>
      </c>
      <c r="H58">
        <v>675.76</v>
      </c>
      <c r="I58">
        <v>51094.21</v>
      </c>
    </row>
    <row r="59" spans="1:9" x14ac:dyDescent="0.3">
      <c r="A59">
        <v>4179078</v>
      </c>
      <c r="B59">
        <v>7046</v>
      </c>
      <c r="C59" t="s">
        <v>2150</v>
      </c>
      <c r="D59" s="1">
        <v>45258</v>
      </c>
      <c r="E59" t="s">
        <v>1483</v>
      </c>
      <c r="F59" t="s">
        <v>1146</v>
      </c>
      <c r="G59">
        <v>27.08</v>
      </c>
      <c r="H59">
        <v>90.44</v>
      </c>
      <c r="I59">
        <v>2449.12</v>
      </c>
    </row>
    <row r="60" spans="1:9" x14ac:dyDescent="0.3">
      <c r="A60">
        <v>5437108</v>
      </c>
      <c r="B60">
        <v>6590</v>
      </c>
      <c r="C60" t="s">
        <v>2150</v>
      </c>
      <c r="D60" s="1">
        <v>45051</v>
      </c>
      <c r="E60" t="s">
        <v>1483</v>
      </c>
      <c r="F60" t="s">
        <v>1477</v>
      </c>
      <c r="G60">
        <v>37.99</v>
      </c>
      <c r="H60">
        <v>624.77</v>
      </c>
      <c r="I60">
        <v>23735.01</v>
      </c>
    </row>
    <row r="61" spans="1:9" x14ac:dyDescent="0.3">
      <c r="A61">
        <v>5936797</v>
      </c>
      <c r="B61">
        <v>7071</v>
      </c>
      <c r="C61" t="s">
        <v>2150</v>
      </c>
      <c r="D61" s="1">
        <v>45148</v>
      </c>
      <c r="E61" t="s">
        <v>1483</v>
      </c>
      <c r="F61" t="s">
        <v>1648</v>
      </c>
      <c r="G61">
        <v>13.53</v>
      </c>
      <c r="H61">
        <v>809.03</v>
      </c>
      <c r="I61">
        <v>10946.18</v>
      </c>
    </row>
    <row r="62" spans="1:9" x14ac:dyDescent="0.3">
      <c r="A62">
        <v>9703192</v>
      </c>
      <c r="B62">
        <v>3258</v>
      </c>
      <c r="C62" t="s">
        <v>2150</v>
      </c>
      <c r="D62" s="1">
        <v>45334</v>
      </c>
      <c r="E62" t="s">
        <v>1483</v>
      </c>
      <c r="F62" t="s">
        <v>1296</v>
      </c>
      <c r="G62">
        <v>87.45</v>
      </c>
      <c r="H62">
        <v>115.75</v>
      </c>
      <c r="I62">
        <v>10122.34</v>
      </c>
    </row>
    <row r="63" spans="1:9" x14ac:dyDescent="0.3">
      <c r="A63">
        <v>9688526</v>
      </c>
      <c r="B63">
        <v>5227</v>
      </c>
      <c r="C63" t="s">
        <v>2150</v>
      </c>
      <c r="D63" s="1">
        <v>45319</v>
      </c>
      <c r="E63" t="s">
        <v>1483</v>
      </c>
      <c r="F63" t="s">
        <v>1305</v>
      </c>
      <c r="G63">
        <v>67.13</v>
      </c>
      <c r="H63">
        <v>923.59</v>
      </c>
      <c r="I63">
        <v>62000.6</v>
      </c>
    </row>
    <row r="64" spans="1:9" x14ac:dyDescent="0.3">
      <c r="A64">
        <v>4099318</v>
      </c>
      <c r="B64">
        <v>6258</v>
      </c>
      <c r="C64" t="s">
        <v>2150</v>
      </c>
      <c r="D64" s="1">
        <v>44832</v>
      </c>
      <c r="E64" t="s">
        <v>1483</v>
      </c>
      <c r="F64" t="s">
        <v>1095</v>
      </c>
      <c r="G64">
        <v>45.39</v>
      </c>
      <c r="H64">
        <v>177.64</v>
      </c>
      <c r="I64">
        <v>8063.08</v>
      </c>
    </row>
    <row r="65" spans="1:9" x14ac:dyDescent="0.3">
      <c r="A65">
        <v>9223544</v>
      </c>
      <c r="B65">
        <v>5541</v>
      </c>
      <c r="C65" t="s">
        <v>2150</v>
      </c>
      <c r="D65" s="1">
        <v>44926</v>
      </c>
      <c r="E65" t="s">
        <v>1483</v>
      </c>
      <c r="F65" t="s">
        <v>1757</v>
      </c>
      <c r="G65">
        <v>12.67</v>
      </c>
      <c r="H65">
        <v>118.15</v>
      </c>
      <c r="I65">
        <v>1496.96</v>
      </c>
    </row>
    <row r="66" spans="1:9" x14ac:dyDescent="0.3">
      <c r="A66">
        <v>2267695</v>
      </c>
      <c r="B66">
        <v>9153</v>
      </c>
      <c r="C66" t="s">
        <v>2150</v>
      </c>
      <c r="D66" s="1">
        <v>45145</v>
      </c>
      <c r="E66" t="s">
        <v>1483</v>
      </c>
      <c r="F66" t="s">
        <v>1553</v>
      </c>
      <c r="G66">
        <v>42.16</v>
      </c>
      <c r="H66">
        <v>104.93</v>
      </c>
      <c r="I66">
        <v>4423.8500000000004</v>
      </c>
    </row>
    <row r="67" spans="1:9" x14ac:dyDescent="0.3">
      <c r="A67">
        <v>6432815</v>
      </c>
      <c r="B67">
        <v>2079</v>
      </c>
      <c r="C67" t="s">
        <v>2150</v>
      </c>
      <c r="D67" s="1">
        <v>44904</v>
      </c>
      <c r="E67" t="s">
        <v>1483</v>
      </c>
      <c r="F67" t="s">
        <v>1457</v>
      </c>
      <c r="G67">
        <v>77.290000000000006</v>
      </c>
      <c r="H67">
        <v>191.53</v>
      </c>
      <c r="I67">
        <v>14803.35</v>
      </c>
    </row>
    <row r="68" spans="1:9" x14ac:dyDescent="0.3">
      <c r="A68">
        <v>3212361</v>
      </c>
      <c r="B68">
        <v>3120</v>
      </c>
      <c r="C68" t="s">
        <v>2150</v>
      </c>
      <c r="D68" s="1">
        <v>45411</v>
      </c>
      <c r="E68" t="s">
        <v>1483</v>
      </c>
      <c r="F68" t="s">
        <v>1226</v>
      </c>
      <c r="G68">
        <v>72</v>
      </c>
      <c r="H68">
        <v>845.9</v>
      </c>
      <c r="I68">
        <v>60904.800000000003</v>
      </c>
    </row>
    <row r="69" spans="1:9" x14ac:dyDescent="0.3">
      <c r="A69">
        <v>8658187</v>
      </c>
      <c r="B69">
        <v>7602</v>
      </c>
      <c r="C69" t="s">
        <v>2150</v>
      </c>
      <c r="D69" s="1">
        <v>44844</v>
      </c>
      <c r="E69" t="s">
        <v>1483</v>
      </c>
      <c r="F69" t="s">
        <v>1793</v>
      </c>
      <c r="G69">
        <v>9.99</v>
      </c>
      <c r="H69">
        <v>261.44</v>
      </c>
      <c r="I69">
        <v>2611.79</v>
      </c>
    </row>
    <row r="70" spans="1:9" x14ac:dyDescent="0.3">
      <c r="A70">
        <v>9551853</v>
      </c>
      <c r="B70">
        <v>2079</v>
      </c>
      <c r="C70" t="s">
        <v>2150</v>
      </c>
      <c r="D70" s="1">
        <v>45238</v>
      </c>
      <c r="E70" t="s">
        <v>1483</v>
      </c>
      <c r="F70" t="s">
        <v>1321</v>
      </c>
      <c r="G70">
        <v>24.35</v>
      </c>
      <c r="H70">
        <v>547.87</v>
      </c>
      <c r="I70">
        <v>13340.63</v>
      </c>
    </row>
    <row r="71" spans="1:9" x14ac:dyDescent="0.3">
      <c r="A71">
        <v>7261567</v>
      </c>
      <c r="B71">
        <v>8069</v>
      </c>
      <c r="C71" t="s">
        <v>2150</v>
      </c>
      <c r="D71" s="1">
        <v>45339</v>
      </c>
      <c r="E71" t="s">
        <v>1483</v>
      </c>
      <c r="F71" t="s">
        <v>1842</v>
      </c>
      <c r="G71">
        <v>73.099999999999994</v>
      </c>
      <c r="H71">
        <v>972.69</v>
      </c>
      <c r="I71">
        <v>71103.64</v>
      </c>
    </row>
    <row r="72" spans="1:9" x14ac:dyDescent="0.3">
      <c r="A72">
        <v>1510841</v>
      </c>
      <c r="B72">
        <v>8156</v>
      </c>
      <c r="C72" t="s">
        <v>2150</v>
      </c>
      <c r="D72" s="1">
        <v>45347</v>
      </c>
      <c r="E72" t="s">
        <v>1483</v>
      </c>
      <c r="F72" t="s">
        <v>1059</v>
      </c>
      <c r="G72">
        <v>37.65</v>
      </c>
      <c r="H72">
        <v>86.87</v>
      </c>
      <c r="I72">
        <v>3270.66</v>
      </c>
    </row>
    <row r="73" spans="1:9" x14ac:dyDescent="0.3">
      <c r="A73">
        <v>1375201</v>
      </c>
      <c r="B73">
        <v>8550</v>
      </c>
      <c r="C73" t="s">
        <v>2150</v>
      </c>
      <c r="D73" s="1">
        <v>45179</v>
      </c>
      <c r="E73" t="s">
        <v>1483</v>
      </c>
      <c r="F73" t="s">
        <v>1918</v>
      </c>
      <c r="G73">
        <v>15.7</v>
      </c>
      <c r="H73">
        <v>69.900000000000006</v>
      </c>
      <c r="I73">
        <v>1097.43</v>
      </c>
    </row>
    <row r="74" spans="1:9" x14ac:dyDescent="0.3">
      <c r="A74">
        <v>2230556</v>
      </c>
      <c r="B74">
        <v>8582</v>
      </c>
      <c r="C74" t="s">
        <v>2150</v>
      </c>
      <c r="D74" s="1">
        <v>45511</v>
      </c>
      <c r="E74" t="s">
        <v>1483</v>
      </c>
      <c r="F74" t="s">
        <v>1050</v>
      </c>
      <c r="G74">
        <v>69.430000000000007</v>
      </c>
      <c r="H74">
        <v>898.2</v>
      </c>
      <c r="I74">
        <v>62362.03</v>
      </c>
    </row>
    <row r="75" spans="1:9" x14ac:dyDescent="0.3">
      <c r="A75">
        <v>8105495</v>
      </c>
      <c r="B75">
        <v>1405</v>
      </c>
      <c r="C75" t="s">
        <v>2150</v>
      </c>
      <c r="D75" s="1">
        <v>45123</v>
      </c>
      <c r="E75" t="s">
        <v>1483</v>
      </c>
      <c r="F75" t="s">
        <v>1137</v>
      </c>
      <c r="G75">
        <v>96.44</v>
      </c>
      <c r="H75">
        <v>202.67</v>
      </c>
      <c r="I75">
        <v>19545.490000000002</v>
      </c>
    </row>
    <row r="76" spans="1:9" x14ac:dyDescent="0.3">
      <c r="A76">
        <v>4106277</v>
      </c>
      <c r="B76">
        <v>7265</v>
      </c>
      <c r="C76" t="s">
        <v>2150</v>
      </c>
      <c r="D76" s="1">
        <v>45521</v>
      </c>
      <c r="E76" t="s">
        <v>1483</v>
      </c>
      <c r="F76" t="s">
        <v>1656</v>
      </c>
      <c r="G76">
        <v>67.83</v>
      </c>
      <c r="H76">
        <v>72.760000000000005</v>
      </c>
      <c r="I76">
        <v>4935.3100000000004</v>
      </c>
    </row>
    <row r="77" spans="1:9" x14ac:dyDescent="0.3">
      <c r="A77">
        <v>2201753</v>
      </c>
      <c r="B77">
        <v>4993</v>
      </c>
      <c r="C77" t="s">
        <v>2150</v>
      </c>
      <c r="D77" s="1">
        <v>45059</v>
      </c>
      <c r="E77" t="s">
        <v>1483</v>
      </c>
      <c r="F77" t="s">
        <v>1133</v>
      </c>
      <c r="G77">
        <v>38.200000000000003</v>
      </c>
      <c r="H77">
        <v>656.04</v>
      </c>
      <c r="I77">
        <v>25060.73</v>
      </c>
    </row>
    <row r="78" spans="1:9" x14ac:dyDescent="0.3">
      <c r="A78">
        <v>9151335</v>
      </c>
      <c r="B78">
        <v>9733</v>
      </c>
      <c r="C78" t="s">
        <v>2150</v>
      </c>
      <c r="D78" s="1">
        <v>45032</v>
      </c>
      <c r="E78" t="s">
        <v>1483</v>
      </c>
      <c r="F78" t="s">
        <v>1214</v>
      </c>
      <c r="G78">
        <v>39.15</v>
      </c>
      <c r="H78">
        <v>563.29</v>
      </c>
      <c r="I78">
        <v>22052.799999999999</v>
      </c>
    </row>
    <row r="79" spans="1:9" x14ac:dyDescent="0.3">
      <c r="A79">
        <v>1162861</v>
      </c>
      <c r="B79">
        <v>7976</v>
      </c>
      <c r="C79" t="s">
        <v>2150</v>
      </c>
      <c r="D79" s="1">
        <v>44971</v>
      </c>
      <c r="E79" t="s">
        <v>1483</v>
      </c>
      <c r="F79" t="s">
        <v>1130</v>
      </c>
      <c r="G79">
        <v>48.93</v>
      </c>
      <c r="H79">
        <v>993.16</v>
      </c>
      <c r="I79">
        <v>48595.32</v>
      </c>
    </row>
    <row r="80" spans="1:9" x14ac:dyDescent="0.3">
      <c r="A80">
        <v>4921629</v>
      </c>
      <c r="B80">
        <v>6937</v>
      </c>
      <c r="C80" t="s">
        <v>2150</v>
      </c>
      <c r="D80" s="1">
        <v>44978</v>
      </c>
      <c r="E80" t="s">
        <v>1483</v>
      </c>
      <c r="F80" t="s">
        <v>1400</v>
      </c>
      <c r="G80">
        <v>97.02</v>
      </c>
      <c r="H80">
        <v>296.45</v>
      </c>
      <c r="I80">
        <v>28761.58</v>
      </c>
    </row>
    <row r="81" spans="1:9" x14ac:dyDescent="0.3">
      <c r="A81">
        <v>8210965</v>
      </c>
      <c r="B81">
        <v>1719</v>
      </c>
      <c r="C81" t="s">
        <v>2150</v>
      </c>
      <c r="D81" s="1">
        <v>45433</v>
      </c>
      <c r="E81" t="s">
        <v>1483</v>
      </c>
      <c r="F81" t="s">
        <v>1240</v>
      </c>
      <c r="G81">
        <v>9.8000000000000007</v>
      </c>
      <c r="H81">
        <v>847.38</v>
      </c>
      <c r="I81">
        <v>8304.32</v>
      </c>
    </row>
    <row r="82" spans="1:9" x14ac:dyDescent="0.3">
      <c r="A82">
        <v>1270046</v>
      </c>
      <c r="B82">
        <v>2525</v>
      </c>
      <c r="C82" t="s">
        <v>2150</v>
      </c>
      <c r="D82" s="1">
        <v>45178</v>
      </c>
      <c r="E82" t="s">
        <v>1483</v>
      </c>
      <c r="F82" t="s">
        <v>1038</v>
      </c>
      <c r="G82">
        <v>72.73</v>
      </c>
      <c r="H82">
        <v>98.01</v>
      </c>
      <c r="I82">
        <v>7128.27</v>
      </c>
    </row>
    <row r="83" spans="1:9" x14ac:dyDescent="0.3">
      <c r="A83">
        <v>6400349</v>
      </c>
      <c r="B83">
        <v>1666</v>
      </c>
      <c r="C83" t="s">
        <v>2150</v>
      </c>
      <c r="D83" s="1">
        <v>45160</v>
      </c>
      <c r="E83" t="s">
        <v>1483</v>
      </c>
      <c r="F83" t="s">
        <v>1661</v>
      </c>
      <c r="G83">
        <v>3.14</v>
      </c>
      <c r="H83">
        <v>923.1</v>
      </c>
      <c r="I83">
        <v>2898.53</v>
      </c>
    </row>
    <row r="84" spans="1:9" x14ac:dyDescent="0.3">
      <c r="A84">
        <v>7544271</v>
      </c>
      <c r="B84">
        <v>5158</v>
      </c>
      <c r="C84" t="s">
        <v>2150</v>
      </c>
      <c r="D84" s="1">
        <v>44895</v>
      </c>
      <c r="E84" t="s">
        <v>1483</v>
      </c>
      <c r="F84" t="s">
        <v>1443</v>
      </c>
      <c r="G84">
        <v>64.510000000000005</v>
      </c>
      <c r="H84">
        <v>239.57</v>
      </c>
      <c r="I84">
        <v>15454.66</v>
      </c>
    </row>
    <row r="85" spans="1:9" x14ac:dyDescent="0.3">
      <c r="A85">
        <v>8019821</v>
      </c>
      <c r="B85">
        <v>4877</v>
      </c>
      <c r="C85" t="s">
        <v>2150</v>
      </c>
      <c r="D85" s="1">
        <v>44947</v>
      </c>
      <c r="E85" t="s">
        <v>1483</v>
      </c>
      <c r="F85" t="s">
        <v>1427</v>
      </c>
      <c r="G85">
        <v>43.78</v>
      </c>
      <c r="H85">
        <v>169.73</v>
      </c>
      <c r="I85">
        <v>7430.78</v>
      </c>
    </row>
    <row r="86" spans="1:9" x14ac:dyDescent="0.3">
      <c r="A86">
        <v>9598904</v>
      </c>
      <c r="B86">
        <v>1138</v>
      </c>
      <c r="C86" t="s">
        <v>2150</v>
      </c>
      <c r="D86" s="1">
        <v>45327</v>
      </c>
      <c r="E86" t="s">
        <v>1483</v>
      </c>
      <c r="F86" t="s">
        <v>1788</v>
      </c>
      <c r="G86">
        <v>97.46</v>
      </c>
      <c r="H86">
        <v>274.54000000000002</v>
      </c>
      <c r="I86">
        <v>26756.67</v>
      </c>
    </row>
    <row r="87" spans="1:9" x14ac:dyDescent="0.3">
      <c r="A87">
        <v>3736628</v>
      </c>
      <c r="B87">
        <v>6750</v>
      </c>
      <c r="C87" t="s">
        <v>2150</v>
      </c>
      <c r="D87" s="1">
        <v>45194</v>
      </c>
      <c r="E87" t="s">
        <v>1483</v>
      </c>
      <c r="F87" t="s">
        <v>1463</v>
      </c>
      <c r="G87">
        <v>46.29</v>
      </c>
      <c r="H87">
        <v>619.54</v>
      </c>
      <c r="I87">
        <v>28678.51</v>
      </c>
    </row>
    <row r="88" spans="1:9" x14ac:dyDescent="0.3">
      <c r="A88">
        <v>6817697</v>
      </c>
      <c r="B88">
        <v>2461</v>
      </c>
      <c r="C88" t="s">
        <v>2150</v>
      </c>
      <c r="D88" s="1">
        <v>45389</v>
      </c>
      <c r="E88" t="s">
        <v>1483</v>
      </c>
      <c r="F88" t="s">
        <v>1368</v>
      </c>
      <c r="G88">
        <v>98.59</v>
      </c>
      <c r="H88">
        <v>588.53</v>
      </c>
      <c r="I88">
        <v>58023.17</v>
      </c>
    </row>
    <row r="89" spans="1:9" x14ac:dyDescent="0.3">
      <c r="A89">
        <v>8428049</v>
      </c>
      <c r="B89">
        <v>2382</v>
      </c>
      <c r="C89" t="s">
        <v>2150</v>
      </c>
      <c r="D89" s="1">
        <v>45240</v>
      </c>
      <c r="E89" t="s">
        <v>1483</v>
      </c>
      <c r="F89" t="s">
        <v>1057</v>
      </c>
      <c r="G89">
        <v>40.26</v>
      </c>
      <c r="H89">
        <v>234.26</v>
      </c>
      <c r="I89">
        <v>9431.31</v>
      </c>
    </row>
    <row r="90" spans="1:9" x14ac:dyDescent="0.3">
      <c r="A90">
        <v>1157084</v>
      </c>
      <c r="B90">
        <v>4877</v>
      </c>
      <c r="C90" t="s">
        <v>2150</v>
      </c>
      <c r="D90" s="1">
        <v>45413</v>
      </c>
      <c r="E90" t="s">
        <v>1483</v>
      </c>
      <c r="F90" t="s">
        <v>1853</v>
      </c>
      <c r="G90">
        <v>4.8899999999999997</v>
      </c>
      <c r="H90">
        <v>648.66</v>
      </c>
      <c r="I90">
        <v>3171.95</v>
      </c>
    </row>
    <row r="91" spans="1:9" x14ac:dyDescent="0.3">
      <c r="A91">
        <v>6923288</v>
      </c>
      <c r="B91">
        <v>7265</v>
      </c>
      <c r="C91" t="s">
        <v>2150</v>
      </c>
      <c r="D91" s="1">
        <v>45559</v>
      </c>
      <c r="E91" t="s">
        <v>1483</v>
      </c>
      <c r="F91" t="s">
        <v>1629</v>
      </c>
      <c r="G91">
        <v>21.57</v>
      </c>
      <c r="H91">
        <v>660.19</v>
      </c>
      <c r="I91">
        <v>14240.3</v>
      </c>
    </row>
    <row r="92" spans="1:9" x14ac:dyDescent="0.3">
      <c r="A92">
        <v>8445191</v>
      </c>
      <c r="B92">
        <v>2678</v>
      </c>
      <c r="C92" t="s">
        <v>2150</v>
      </c>
      <c r="D92" s="1">
        <v>45522</v>
      </c>
      <c r="E92" t="s">
        <v>1483</v>
      </c>
      <c r="F92" t="s">
        <v>1788</v>
      </c>
      <c r="G92">
        <v>98.85</v>
      </c>
      <c r="H92">
        <v>511.41</v>
      </c>
      <c r="I92">
        <v>50552.88</v>
      </c>
    </row>
    <row r="93" spans="1:9" x14ac:dyDescent="0.3">
      <c r="A93">
        <v>8433663</v>
      </c>
      <c r="B93">
        <v>7159</v>
      </c>
      <c r="C93" t="s">
        <v>2150</v>
      </c>
      <c r="D93" s="1">
        <v>45265</v>
      </c>
      <c r="E93" t="s">
        <v>1483</v>
      </c>
      <c r="F93" t="s">
        <v>1575</v>
      </c>
      <c r="G93">
        <v>50.55</v>
      </c>
      <c r="H93">
        <v>825.22</v>
      </c>
      <c r="I93">
        <v>41714.870000000003</v>
      </c>
    </row>
    <row r="94" spans="1:9" x14ac:dyDescent="0.3">
      <c r="A94">
        <v>6040355</v>
      </c>
      <c r="B94">
        <v>5559</v>
      </c>
      <c r="C94" t="s">
        <v>2150</v>
      </c>
      <c r="D94" s="1">
        <v>44954</v>
      </c>
      <c r="E94" t="s">
        <v>1483</v>
      </c>
      <c r="F94" t="s">
        <v>1650</v>
      </c>
      <c r="G94">
        <v>75.78</v>
      </c>
      <c r="H94">
        <v>684.46</v>
      </c>
      <c r="I94">
        <v>51868.38</v>
      </c>
    </row>
    <row r="95" spans="1:9" x14ac:dyDescent="0.3">
      <c r="A95">
        <v>2671289</v>
      </c>
      <c r="B95">
        <v>2696</v>
      </c>
      <c r="C95" t="s">
        <v>2150</v>
      </c>
      <c r="D95" s="1">
        <v>44980</v>
      </c>
      <c r="E95" t="s">
        <v>1483</v>
      </c>
      <c r="F95" t="s">
        <v>1433</v>
      </c>
      <c r="G95">
        <v>80.319999999999993</v>
      </c>
      <c r="H95">
        <v>914.99</v>
      </c>
      <c r="I95">
        <v>73492</v>
      </c>
    </row>
    <row r="96" spans="1:9" x14ac:dyDescent="0.3">
      <c r="A96">
        <v>8516309</v>
      </c>
      <c r="B96">
        <v>5663</v>
      </c>
      <c r="C96" t="s">
        <v>2150</v>
      </c>
      <c r="D96" s="1">
        <v>44901</v>
      </c>
      <c r="E96" t="s">
        <v>1483</v>
      </c>
      <c r="F96" t="s">
        <v>1492</v>
      </c>
      <c r="G96">
        <v>92.45</v>
      </c>
      <c r="H96">
        <v>626.37</v>
      </c>
      <c r="I96">
        <v>57907.91</v>
      </c>
    </row>
    <row r="97" spans="1:9" x14ac:dyDescent="0.3">
      <c r="A97">
        <v>7199941</v>
      </c>
      <c r="B97">
        <v>9900</v>
      </c>
      <c r="C97" t="s">
        <v>2150</v>
      </c>
      <c r="D97" s="1">
        <v>45369</v>
      </c>
      <c r="E97" t="s">
        <v>1483</v>
      </c>
      <c r="F97" t="s">
        <v>1190</v>
      </c>
      <c r="G97">
        <v>59.24</v>
      </c>
      <c r="H97">
        <v>294.64999999999998</v>
      </c>
      <c r="I97">
        <v>17455.07</v>
      </c>
    </row>
    <row r="98" spans="1:9" x14ac:dyDescent="0.3">
      <c r="A98">
        <v>3461617</v>
      </c>
      <c r="B98">
        <v>9834</v>
      </c>
      <c r="C98" t="s">
        <v>2150</v>
      </c>
      <c r="D98" s="1">
        <v>45056</v>
      </c>
      <c r="E98" t="s">
        <v>1483</v>
      </c>
      <c r="F98" t="s">
        <v>1716</v>
      </c>
      <c r="G98">
        <v>48.06</v>
      </c>
      <c r="H98">
        <v>307.79000000000002</v>
      </c>
      <c r="I98">
        <v>14792.39</v>
      </c>
    </row>
    <row r="99" spans="1:9" x14ac:dyDescent="0.3">
      <c r="A99">
        <v>5450241</v>
      </c>
      <c r="B99">
        <v>7747</v>
      </c>
      <c r="C99" t="s">
        <v>2150</v>
      </c>
      <c r="D99" s="1">
        <v>45372</v>
      </c>
      <c r="E99" t="s">
        <v>1483</v>
      </c>
      <c r="F99" t="s">
        <v>1794</v>
      </c>
      <c r="G99">
        <v>83.26</v>
      </c>
      <c r="H99">
        <v>309.08999999999997</v>
      </c>
      <c r="I99">
        <v>25734.83</v>
      </c>
    </row>
    <row r="100" spans="1:9" x14ac:dyDescent="0.3">
      <c r="A100">
        <v>1044502</v>
      </c>
      <c r="B100">
        <v>3900</v>
      </c>
      <c r="C100" t="s">
        <v>2150</v>
      </c>
      <c r="D100" s="1">
        <v>45537</v>
      </c>
      <c r="E100" t="s">
        <v>1483</v>
      </c>
      <c r="F100" t="s">
        <v>1415</v>
      </c>
      <c r="G100">
        <v>79.89</v>
      </c>
      <c r="H100">
        <v>416.13</v>
      </c>
      <c r="I100">
        <v>33244.629999999997</v>
      </c>
    </row>
    <row r="101" spans="1:9" x14ac:dyDescent="0.3">
      <c r="A101">
        <v>6654570</v>
      </c>
      <c r="B101">
        <v>4430</v>
      </c>
      <c r="C101" t="s">
        <v>2150</v>
      </c>
      <c r="D101" s="1">
        <v>45252</v>
      </c>
      <c r="E101" t="s">
        <v>1483</v>
      </c>
      <c r="F101" t="s">
        <v>1846</v>
      </c>
      <c r="G101">
        <v>1.95</v>
      </c>
      <c r="H101">
        <v>414.6</v>
      </c>
      <c r="I101">
        <v>808.47</v>
      </c>
    </row>
    <row r="102" spans="1:9" x14ac:dyDescent="0.3">
      <c r="A102">
        <v>8548017</v>
      </c>
      <c r="B102">
        <v>5559</v>
      </c>
      <c r="C102" t="s">
        <v>2150</v>
      </c>
      <c r="D102" s="1">
        <v>44842</v>
      </c>
      <c r="E102" t="s">
        <v>1483</v>
      </c>
      <c r="F102" t="s">
        <v>1217</v>
      </c>
      <c r="G102">
        <v>91.56</v>
      </c>
      <c r="H102">
        <v>703.4</v>
      </c>
      <c r="I102">
        <v>64403.3</v>
      </c>
    </row>
    <row r="103" spans="1:9" x14ac:dyDescent="0.3">
      <c r="A103">
        <v>6494381</v>
      </c>
      <c r="B103">
        <v>6263</v>
      </c>
      <c r="C103" t="s">
        <v>2150</v>
      </c>
      <c r="D103" s="1">
        <v>45285</v>
      </c>
      <c r="E103" t="s">
        <v>1483</v>
      </c>
      <c r="F103" t="s">
        <v>1730</v>
      </c>
      <c r="G103">
        <v>81.849999999999994</v>
      </c>
      <c r="H103">
        <v>327.67</v>
      </c>
      <c r="I103">
        <v>26819.79</v>
      </c>
    </row>
    <row r="104" spans="1:9" x14ac:dyDescent="0.3">
      <c r="A104">
        <v>9248061</v>
      </c>
      <c r="B104">
        <v>9920</v>
      </c>
      <c r="C104" t="s">
        <v>2150</v>
      </c>
      <c r="D104" s="1">
        <v>45426</v>
      </c>
      <c r="E104" t="s">
        <v>1483</v>
      </c>
      <c r="F104" t="s">
        <v>1457</v>
      </c>
      <c r="G104">
        <v>57.66</v>
      </c>
      <c r="H104">
        <v>409.93</v>
      </c>
      <c r="I104">
        <v>23636.560000000001</v>
      </c>
    </row>
    <row r="105" spans="1:9" x14ac:dyDescent="0.3">
      <c r="A105">
        <v>6751222</v>
      </c>
      <c r="B105">
        <v>8994</v>
      </c>
      <c r="C105" t="s">
        <v>2150</v>
      </c>
      <c r="D105" s="1">
        <v>44965</v>
      </c>
      <c r="E105" t="s">
        <v>1483</v>
      </c>
      <c r="F105" t="s">
        <v>1674</v>
      </c>
      <c r="G105">
        <v>40.340000000000003</v>
      </c>
      <c r="H105">
        <v>188.77</v>
      </c>
      <c r="I105">
        <v>7614.98</v>
      </c>
    </row>
    <row r="106" spans="1:9" x14ac:dyDescent="0.3">
      <c r="A106">
        <v>4879848</v>
      </c>
      <c r="B106">
        <v>3862</v>
      </c>
      <c r="C106" t="s">
        <v>2150</v>
      </c>
      <c r="D106" s="1">
        <v>45236</v>
      </c>
      <c r="E106" t="s">
        <v>1483</v>
      </c>
      <c r="F106" t="s">
        <v>1466</v>
      </c>
      <c r="G106">
        <v>49.19</v>
      </c>
      <c r="H106">
        <v>537.16</v>
      </c>
      <c r="I106">
        <v>26422.9</v>
      </c>
    </row>
    <row r="107" spans="1:9" x14ac:dyDescent="0.3">
      <c r="A107">
        <v>1291126</v>
      </c>
      <c r="B107">
        <v>5541</v>
      </c>
      <c r="C107" t="s">
        <v>2150</v>
      </c>
      <c r="D107" s="1">
        <v>45298</v>
      </c>
      <c r="E107" t="s">
        <v>1483</v>
      </c>
      <c r="F107" t="s">
        <v>1881</v>
      </c>
      <c r="G107">
        <v>58.85</v>
      </c>
      <c r="H107">
        <v>727.68</v>
      </c>
      <c r="I107">
        <v>42823.97</v>
      </c>
    </row>
    <row r="108" spans="1:9" x14ac:dyDescent="0.3">
      <c r="A108">
        <v>7262997</v>
      </c>
      <c r="B108">
        <v>7581</v>
      </c>
      <c r="C108" t="s">
        <v>2150</v>
      </c>
      <c r="D108" s="1">
        <v>45558</v>
      </c>
      <c r="E108" t="s">
        <v>1483</v>
      </c>
      <c r="F108" t="s">
        <v>1865</v>
      </c>
      <c r="G108">
        <v>89.37</v>
      </c>
      <c r="H108">
        <v>900.87</v>
      </c>
      <c r="I108">
        <v>80510.75</v>
      </c>
    </row>
    <row r="109" spans="1:9" x14ac:dyDescent="0.3">
      <c r="A109">
        <v>7454887</v>
      </c>
      <c r="B109">
        <v>8996</v>
      </c>
      <c r="C109" t="s">
        <v>2150</v>
      </c>
      <c r="D109" s="1">
        <v>44900</v>
      </c>
      <c r="E109" t="s">
        <v>1483</v>
      </c>
      <c r="F109" t="s">
        <v>1489</v>
      </c>
      <c r="G109">
        <v>51.17</v>
      </c>
      <c r="H109">
        <v>127.66</v>
      </c>
      <c r="I109">
        <v>6532.36</v>
      </c>
    </row>
    <row r="110" spans="1:9" x14ac:dyDescent="0.3">
      <c r="A110">
        <v>3926034</v>
      </c>
      <c r="B110">
        <v>2142</v>
      </c>
      <c r="C110" t="s">
        <v>2150</v>
      </c>
      <c r="D110" s="1">
        <v>44920</v>
      </c>
      <c r="E110" t="s">
        <v>1483</v>
      </c>
      <c r="F110" t="s">
        <v>1800</v>
      </c>
      <c r="G110">
        <v>88.24</v>
      </c>
      <c r="H110">
        <v>373.18</v>
      </c>
      <c r="I110">
        <v>32929.4</v>
      </c>
    </row>
    <row r="111" spans="1:9" x14ac:dyDescent="0.3">
      <c r="A111">
        <v>8396184</v>
      </c>
      <c r="B111">
        <v>1558</v>
      </c>
      <c r="C111" t="s">
        <v>2150</v>
      </c>
      <c r="D111" s="1">
        <v>45329</v>
      </c>
      <c r="E111" t="s">
        <v>1483</v>
      </c>
      <c r="F111" t="s">
        <v>1595</v>
      </c>
      <c r="G111">
        <v>39.119999999999997</v>
      </c>
      <c r="H111">
        <v>432.5</v>
      </c>
      <c r="I111">
        <v>16919.400000000001</v>
      </c>
    </row>
    <row r="112" spans="1:9" x14ac:dyDescent="0.3">
      <c r="A112">
        <v>9555098</v>
      </c>
      <c r="B112">
        <v>3778</v>
      </c>
      <c r="C112" t="s">
        <v>2150</v>
      </c>
      <c r="D112" s="1">
        <v>45391</v>
      </c>
      <c r="E112" t="s">
        <v>1483</v>
      </c>
      <c r="F112" t="s">
        <v>1791</v>
      </c>
      <c r="G112">
        <v>9.32</v>
      </c>
      <c r="H112">
        <v>442.36</v>
      </c>
      <c r="I112">
        <v>4122.8</v>
      </c>
    </row>
    <row r="113" spans="1:9" x14ac:dyDescent="0.3">
      <c r="A113">
        <v>7639089</v>
      </c>
      <c r="B113">
        <v>9698</v>
      </c>
      <c r="C113" t="s">
        <v>2150</v>
      </c>
      <c r="D113" s="1">
        <v>45274</v>
      </c>
      <c r="E113" t="s">
        <v>1483</v>
      </c>
      <c r="F113" t="s">
        <v>1849</v>
      </c>
      <c r="G113">
        <v>1.58</v>
      </c>
      <c r="H113">
        <v>179.74</v>
      </c>
      <c r="I113">
        <v>283.99</v>
      </c>
    </row>
    <row r="114" spans="1:9" x14ac:dyDescent="0.3">
      <c r="A114">
        <v>8232851</v>
      </c>
      <c r="B114">
        <v>3120</v>
      </c>
      <c r="C114" t="s">
        <v>2150</v>
      </c>
      <c r="D114" s="1">
        <v>45360</v>
      </c>
      <c r="E114" t="s">
        <v>1483</v>
      </c>
      <c r="F114" t="s">
        <v>1555</v>
      </c>
      <c r="G114">
        <v>86.19</v>
      </c>
      <c r="H114">
        <v>358.46</v>
      </c>
      <c r="I114">
        <v>30895.67</v>
      </c>
    </row>
    <row r="115" spans="1:9" x14ac:dyDescent="0.3">
      <c r="A115">
        <v>8396318</v>
      </c>
      <c r="B115">
        <v>1471</v>
      </c>
      <c r="C115" t="s">
        <v>2150</v>
      </c>
      <c r="D115" s="1">
        <v>45212</v>
      </c>
      <c r="E115" t="s">
        <v>1483</v>
      </c>
      <c r="F115" t="s">
        <v>1505</v>
      </c>
      <c r="G115">
        <v>80.75</v>
      </c>
      <c r="H115">
        <v>470.58</v>
      </c>
      <c r="I115">
        <v>37999.33</v>
      </c>
    </row>
    <row r="116" spans="1:9" x14ac:dyDescent="0.3">
      <c r="A116">
        <v>8036736</v>
      </c>
      <c r="B116">
        <v>8353</v>
      </c>
      <c r="C116" t="s">
        <v>2150</v>
      </c>
      <c r="D116" s="1">
        <v>44886</v>
      </c>
      <c r="E116" t="s">
        <v>1483</v>
      </c>
      <c r="F116" t="s">
        <v>1073</v>
      </c>
      <c r="G116">
        <v>63.78</v>
      </c>
      <c r="H116">
        <v>246.06</v>
      </c>
      <c r="I116">
        <v>15693.71</v>
      </c>
    </row>
    <row r="117" spans="1:9" x14ac:dyDescent="0.3">
      <c r="A117">
        <v>8960838</v>
      </c>
      <c r="B117">
        <v>8996</v>
      </c>
      <c r="C117" t="s">
        <v>2150</v>
      </c>
      <c r="D117" s="1">
        <v>45245</v>
      </c>
      <c r="E117" t="s">
        <v>1483</v>
      </c>
      <c r="F117" t="s">
        <v>1032</v>
      </c>
      <c r="G117">
        <v>24.49</v>
      </c>
      <c r="H117">
        <v>234.4</v>
      </c>
      <c r="I117">
        <v>5740.46</v>
      </c>
    </row>
    <row r="118" spans="1:9" x14ac:dyDescent="0.3">
      <c r="A118">
        <v>9347822</v>
      </c>
      <c r="B118">
        <v>1475</v>
      </c>
      <c r="C118" t="s">
        <v>2150</v>
      </c>
      <c r="D118" s="1">
        <v>45365</v>
      </c>
      <c r="E118" t="s">
        <v>1483</v>
      </c>
      <c r="F118" t="s">
        <v>1929</v>
      </c>
      <c r="G118">
        <v>64.84</v>
      </c>
      <c r="H118">
        <v>753.75</v>
      </c>
      <c r="I118">
        <v>48873.15</v>
      </c>
    </row>
    <row r="119" spans="1:9" x14ac:dyDescent="0.3">
      <c r="A119">
        <v>8802015</v>
      </c>
      <c r="B119">
        <v>6297</v>
      </c>
      <c r="C119" t="s">
        <v>2150</v>
      </c>
      <c r="D119" s="1">
        <v>45272</v>
      </c>
      <c r="E119" t="s">
        <v>1483</v>
      </c>
      <c r="F119" t="s">
        <v>1810</v>
      </c>
      <c r="G119">
        <v>2.25</v>
      </c>
      <c r="H119">
        <v>385.61</v>
      </c>
      <c r="I119">
        <v>867.62</v>
      </c>
    </row>
    <row r="120" spans="1:9" x14ac:dyDescent="0.3">
      <c r="A120">
        <v>3572229</v>
      </c>
      <c r="B120">
        <v>1410</v>
      </c>
      <c r="C120" t="s">
        <v>2150</v>
      </c>
      <c r="D120" s="1">
        <v>45308</v>
      </c>
      <c r="E120" t="s">
        <v>1483</v>
      </c>
      <c r="F120" t="s">
        <v>1839</v>
      </c>
      <c r="G120">
        <v>63.93</v>
      </c>
      <c r="H120">
        <v>244.35</v>
      </c>
      <c r="I120">
        <v>15621.3</v>
      </c>
    </row>
    <row r="121" spans="1:9" x14ac:dyDescent="0.3">
      <c r="A121">
        <v>7023218</v>
      </c>
      <c r="B121">
        <v>7983</v>
      </c>
      <c r="C121" t="s">
        <v>2150</v>
      </c>
      <c r="D121" s="1">
        <v>44876</v>
      </c>
      <c r="E121" t="s">
        <v>1483</v>
      </c>
      <c r="F121" t="s">
        <v>1414</v>
      </c>
      <c r="G121">
        <v>44.88</v>
      </c>
      <c r="H121">
        <v>790.29</v>
      </c>
      <c r="I121">
        <v>35468.22</v>
      </c>
    </row>
    <row r="122" spans="1:9" x14ac:dyDescent="0.3">
      <c r="A122">
        <v>4985591</v>
      </c>
      <c r="B122">
        <v>6070</v>
      </c>
      <c r="C122" t="s">
        <v>2150</v>
      </c>
      <c r="D122" s="1">
        <v>45470</v>
      </c>
      <c r="E122" t="s">
        <v>1483</v>
      </c>
      <c r="F122" t="s">
        <v>1171</v>
      </c>
      <c r="G122">
        <v>57.57</v>
      </c>
      <c r="H122">
        <v>370.1</v>
      </c>
      <c r="I122">
        <v>21306.66</v>
      </c>
    </row>
    <row r="123" spans="1:9" x14ac:dyDescent="0.3">
      <c r="A123">
        <v>6151179</v>
      </c>
      <c r="B123">
        <v>7265</v>
      </c>
      <c r="C123" t="s">
        <v>2150</v>
      </c>
      <c r="D123" s="1">
        <v>45535</v>
      </c>
      <c r="E123" t="s">
        <v>1483</v>
      </c>
      <c r="F123" t="s">
        <v>1745</v>
      </c>
      <c r="G123">
        <v>99.19</v>
      </c>
      <c r="H123">
        <v>818.4</v>
      </c>
      <c r="I123">
        <v>81177.100000000006</v>
      </c>
    </row>
    <row r="124" spans="1:9" x14ac:dyDescent="0.3">
      <c r="A124">
        <v>4154644</v>
      </c>
      <c r="B124">
        <v>4705</v>
      </c>
      <c r="C124" t="s">
        <v>2150</v>
      </c>
      <c r="D124" s="1">
        <v>45004</v>
      </c>
      <c r="E124" t="s">
        <v>1483</v>
      </c>
      <c r="F124" t="s">
        <v>1790</v>
      </c>
      <c r="G124">
        <v>70.37</v>
      </c>
      <c r="H124">
        <v>472.37</v>
      </c>
      <c r="I124">
        <v>33240.68</v>
      </c>
    </row>
    <row r="125" spans="1:9" x14ac:dyDescent="0.3">
      <c r="A125">
        <v>1864524</v>
      </c>
      <c r="B125">
        <v>8907</v>
      </c>
      <c r="C125" t="s">
        <v>2150</v>
      </c>
      <c r="D125" s="1">
        <v>45186</v>
      </c>
      <c r="E125" t="s">
        <v>1483</v>
      </c>
      <c r="F125" t="s">
        <v>1038</v>
      </c>
      <c r="G125">
        <v>12.12</v>
      </c>
      <c r="H125">
        <v>69.459999999999994</v>
      </c>
      <c r="I125">
        <v>841.86</v>
      </c>
    </row>
    <row r="126" spans="1:9" x14ac:dyDescent="0.3">
      <c r="A126">
        <v>5743907</v>
      </c>
      <c r="B126">
        <v>8582</v>
      </c>
      <c r="C126" t="s">
        <v>2150</v>
      </c>
      <c r="D126" s="1">
        <v>45558</v>
      </c>
      <c r="E126" t="s">
        <v>1483</v>
      </c>
      <c r="F126" t="s">
        <v>1446</v>
      </c>
      <c r="G126">
        <v>42.37</v>
      </c>
      <c r="H126">
        <v>840.51</v>
      </c>
      <c r="I126">
        <v>35612.410000000003</v>
      </c>
    </row>
    <row r="127" spans="1:9" x14ac:dyDescent="0.3">
      <c r="A127">
        <v>1582803</v>
      </c>
      <c r="B127">
        <v>9751</v>
      </c>
      <c r="C127" t="s">
        <v>2150</v>
      </c>
      <c r="D127" s="1">
        <v>44878</v>
      </c>
      <c r="E127" t="s">
        <v>1483</v>
      </c>
      <c r="F127" t="s">
        <v>1260</v>
      </c>
      <c r="G127">
        <v>2.16</v>
      </c>
      <c r="H127">
        <v>599.91999999999996</v>
      </c>
      <c r="I127">
        <v>1295.83</v>
      </c>
    </row>
    <row r="128" spans="1:9" x14ac:dyDescent="0.3">
      <c r="A128">
        <v>4109571</v>
      </c>
      <c r="B128">
        <v>6810</v>
      </c>
      <c r="C128" t="s">
        <v>2150</v>
      </c>
      <c r="D128" s="1">
        <v>44850</v>
      </c>
      <c r="E128" t="s">
        <v>1483</v>
      </c>
      <c r="F128" t="s">
        <v>1132</v>
      </c>
      <c r="G128">
        <v>56.77</v>
      </c>
      <c r="H128">
        <v>858.46</v>
      </c>
      <c r="I128">
        <v>48734.77</v>
      </c>
    </row>
    <row r="129" spans="1:9" x14ac:dyDescent="0.3">
      <c r="A129">
        <v>5708181</v>
      </c>
      <c r="B129">
        <v>5792</v>
      </c>
      <c r="C129" t="s">
        <v>2150</v>
      </c>
      <c r="D129" s="1">
        <v>45087</v>
      </c>
      <c r="E129" t="s">
        <v>1483</v>
      </c>
      <c r="F129" t="s">
        <v>1447</v>
      </c>
      <c r="G129">
        <v>4.3</v>
      </c>
      <c r="H129">
        <v>638.16999999999996</v>
      </c>
      <c r="I129">
        <v>2744.13</v>
      </c>
    </row>
    <row r="130" spans="1:9" x14ac:dyDescent="0.3">
      <c r="A130">
        <v>7161098</v>
      </c>
      <c r="B130">
        <v>4566</v>
      </c>
      <c r="C130" t="s">
        <v>2150</v>
      </c>
      <c r="D130" s="1">
        <v>45229</v>
      </c>
      <c r="E130" t="s">
        <v>1483</v>
      </c>
      <c r="F130" t="s">
        <v>1359</v>
      </c>
      <c r="G130">
        <v>72.599999999999994</v>
      </c>
      <c r="H130">
        <v>496.5</v>
      </c>
      <c r="I130">
        <v>36045.9</v>
      </c>
    </row>
    <row r="131" spans="1:9" x14ac:dyDescent="0.3">
      <c r="A131">
        <v>2820948</v>
      </c>
      <c r="B131">
        <v>8002</v>
      </c>
      <c r="C131" t="s">
        <v>2150</v>
      </c>
      <c r="D131" s="1">
        <v>45009</v>
      </c>
      <c r="E131" t="s">
        <v>1483</v>
      </c>
      <c r="F131" t="s">
        <v>1259</v>
      </c>
      <c r="G131">
        <v>71.31</v>
      </c>
      <c r="H131">
        <v>883.97</v>
      </c>
      <c r="I131">
        <v>63035.9</v>
      </c>
    </row>
    <row r="132" spans="1:9" x14ac:dyDescent="0.3">
      <c r="A132">
        <v>5760283</v>
      </c>
      <c r="B132">
        <v>7071</v>
      </c>
      <c r="C132" t="s">
        <v>2150</v>
      </c>
      <c r="D132" s="1">
        <v>44835</v>
      </c>
      <c r="E132" t="s">
        <v>1483</v>
      </c>
      <c r="F132" t="s">
        <v>1009</v>
      </c>
      <c r="G132">
        <v>94.44</v>
      </c>
      <c r="H132">
        <v>878.1</v>
      </c>
      <c r="I132">
        <v>82927.759999999995</v>
      </c>
    </row>
    <row r="133" spans="1:9" x14ac:dyDescent="0.3">
      <c r="A133">
        <v>1606843</v>
      </c>
      <c r="B133">
        <v>4321</v>
      </c>
      <c r="C133" t="s">
        <v>2150</v>
      </c>
      <c r="D133" s="1">
        <v>45263</v>
      </c>
      <c r="E133" t="s">
        <v>1483</v>
      </c>
      <c r="F133" t="s">
        <v>1362</v>
      </c>
      <c r="G133">
        <v>96.97</v>
      </c>
      <c r="H133">
        <v>735.37</v>
      </c>
      <c r="I133">
        <v>71308.83</v>
      </c>
    </row>
    <row r="134" spans="1:9" x14ac:dyDescent="0.3">
      <c r="A134">
        <v>1418585</v>
      </c>
      <c r="B134">
        <v>3862</v>
      </c>
      <c r="C134" t="s">
        <v>2150</v>
      </c>
      <c r="D134" s="1">
        <v>45228</v>
      </c>
      <c r="E134" t="s">
        <v>1483</v>
      </c>
      <c r="F134" t="s">
        <v>1225</v>
      </c>
      <c r="G134">
        <v>16.41</v>
      </c>
      <c r="H134">
        <v>275.97000000000003</v>
      </c>
      <c r="I134">
        <v>4528.67</v>
      </c>
    </row>
    <row r="135" spans="1:9" x14ac:dyDescent="0.3">
      <c r="A135">
        <v>6041875</v>
      </c>
      <c r="B135">
        <v>4119</v>
      </c>
      <c r="C135" t="s">
        <v>2150</v>
      </c>
      <c r="D135" s="1">
        <v>45453</v>
      </c>
      <c r="E135" t="s">
        <v>1483</v>
      </c>
      <c r="F135" t="s">
        <v>1864</v>
      </c>
      <c r="G135">
        <v>10.210000000000001</v>
      </c>
      <c r="H135">
        <v>123.54</v>
      </c>
      <c r="I135">
        <v>1261.3399999999999</v>
      </c>
    </row>
    <row r="136" spans="1:9" x14ac:dyDescent="0.3">
      <c r="A136">
        <v>2582576</v>
      </c>
      <c r="B136">
        <v>9751</v>
      </c>
      <c r="C136" t="s">
        <v>2150</v>
      </c>
      <c r="D136" s="1">
        <v>45402</v>
      </c>
      <c r="E136" t="s">
        <v>1483</v>
      </c>
      <c r="F136" t="s">
        <v>1285</v>
      </c>
      <c r="G136">
        <v>23.83</v>
      </c>
      <c r="H136">
        <v>787.77</v>
      </c>
      <c r="I136">
        <v>18772.560000000001</v>
      </c>
    </row>
    <row r="137" spans="1:9" x14ac:dyDescent="0.3">
      <c r="A137">
        <v>9154668</v>
      </c>
      <c r="B137">
        <v>6444</v>
      </c>
      <c r="C137" t="s">
        <v>2150</v>
      </c>
      <c r="D137" s="1">
        <v>45238</v>
      </c>
      <c r="E137" t="s">
        <v>1483</v>
      </c>
      <c r="F137" t="s">
        <v>1760</v>
      </c>
      <c r="G137">
        <v>93.99</v>
      </c>
      <c r="H137">
        <v>901.93</v>
      </c>
      <c r="I137">
        <v>84772.4</v>
      </c>
    </row>
    <row r="138" spans="1:9" x14ac:dyDescent="0.3">
      <c r="A138">
        <v>2867161</v>
      </c>
      <c r="B138">
        <v>7654</v>
      </c>
      <c r="C138" t="s">
        <v>2150</v>
      </c>
      <c r="D138" s="1">
        <v>45018</v>
      </c>
      <c r="E138" t="s">
        <v>1483</v>
      </c>
      <c r="F138" t="s">
        <v>1276</v>
      </c>
      <c r="G138">
        <v>71.010000000000005</v>
      </c>
      <c r="H138">
        <v>580.86</v>
      </c>
      <c r="I138">
        <v>41246.870000000003</v>
      </c>
    </row>
    <row r="139" spans="1:9" x14ac:dyDescent="0.3">
      <c r="A139">
        <v>2142184</v>
      </c>
      <c r="B139">
        <v>6297</v>
      </c>
      <c r="C139" t="s">
        <v>2150</v>
      </c>
      <c r="D139" s="1">
        <v>45399</v>
      </c>
      <c r="E139" t="s">
        <v>1483</v>
      </c>
      <c r="F139" t="s">
        <v>1549</v>
      </c>
      <c r="G139">
        <v>50.99</v>
      </c>
      <c r="H139">
        <v>589.21</v>
      </c>
      <c r="I139">
        <v>30043.82</v>
      </c>
    </row>
    <row r="140" spans="1:9" x14ac:dyDescent="0.3">
      <c r="A140">
        <v>7519247</v>
      </c>
      <c r="B140">
        <v>9063</v>
      </c>
      <c r="C140" t="s">
        <v>2150</v>
      </c>
      <c r="D140" s="1">
        <v>45114</v>
      </c>
      <c r="E140" t="s">
        <v>1483</v>
      </c>
      <c r="F140" t="s">
        <v>1160</v>
      </c>
      <c r="G140">
        <v>73.709999999999994</v>
      </c>
      <c r="H140">
        <v>449.66</v>
      </c>
      <c r="I140">
        <v>33144.44</v>
      </c>
    </row>
    <row r="141" spans="1:9" x14ac:dyDescent="0.3">
      <c r="A141">
        <v>3790827</v>
      </c>
      <c r="B141">
        <v>3302</v>
      </c>
      <c r="C141" t="s">
        <v>2150</v>
      </c>
      <c r="D141" s="1">
        <v>45073</v>
      </c>
      <c r="E141" t="s">
        <v>1483</v>
      </c>
      <c r="F141" t="s">
        <v>1236</v>
      </c>
      <c r="G141">
        <v>3.11</v>
      </c>
      <c r="H141">
        <v>379.19</v>
      </c>
      <c r="I141">
        <v>1179.28</v>
      </c>
    </row>
    <row r="142" spans="1:9" x14ac:dyDescent="0.3">
      <c r="A142">
        <v>1997239</v>
      </c>
      <c r="B142">
        <v>2448</v>
      </c>
      <c r="C142" t="s">
        <v>2150</v>
      </c>
      <c r="D142" s="1">
        <v>45027</v>
      </c>
      <c r="E142" t="s">
        <v>1483</v>
      </c>
      <c r="F142" t="s">
        <v>1139</v>
      </c>
      <c r="G142">
        <v>80.209999999999994</v>
      </c>
      <c r="H142">
        <v>387.56</v>
      </c>
      <c r="I142">
        <v>31086.19</v>
      </c>
    </row>
    <row r="143" spans="1:9" x14ac:dyDescent="0.3">
      <c r="A143">
        <v>8324354</v>
      </c>
      <c r="B143">
        <v>2363</v>
      </c>
      <c r="C143" t="s">
        <v>2150</v>
      </c>
      <c r="D143" s="1">
        <v>45419</v>
      </c>
      <c r="E143" t="s">
        <v>1483</v>
      </c>
      <c r="F143" t="s">
        <v>1715</v>
      </c>
      <c r="G143">
        <v>65.849999999999994</v>
      </c>
      <c r="H143">
        <v>877.3</v>
      </c>
      <c r="I143">
        <v>57770.2</v>
      </c>
    </row>
    <row r="144" spans="1:9" x14ac:dyDescent="0.3">
      <c r="A144">
        <v>5438412</v>
      </c>
      <c r="B144">
        <v>4007</v>
      </c>
      <c r="C144" t="s">
        <v>2150</v>
      </c>
      <c r="D144" s="1">
        <v>45374</v>
      </c>
      <c r="E144" t="s">
        <v>1483</v>
      </c>
      <c r="F144" t="s">
        <v>1438</v>
      </c>
      <c r="G144">
        <v>64.56</v>
      </c>
      <c r="H144">
        <v>218.73</v>
      </c>
      <c r="I144">
        <v>14121.21</v>
      </c>
    </row>
    <row r="145" spans="1:9" x14ac:dyDescent="0.3">
      <c r="A145">
        <v>3874789</v>
      </c>
      <c r="B145">
        <v>5968</v>
      </c>
      <c r="C145" t="s">
        <v>2150</v>
      </c>
      <c r="D145" s="1">
        <v>45320</v>
      </c>
      <c r="E145" t="s">
        <v>1483</v>
      </c>
      <c r="F145" t="s">
        <v>1758</v>
      </c>
      <c r="G145">
        <v>93.79</v>
      </c>
      <c r="H145">
        <v>560.98</v>
      </c>
      <c r="I145">
        <v>52614.31</v>
      </c>
    </row>
    <row r="146" spans="1:9" x14ac:dyDescent="0.3">
      <c r="A146">
        <v>9202905</v>
      </c>
      <c r="B146">
        <v>1475</v>
      </c>
      <c r="C146" t="s">
        <v>2150</v>
      </c>
      <c r="D146" s="1">
        <v>44960</v>
      </c>
      <c r="E146" t="s">
        <v>1483</v>
      </c>
      <c r="F146" t="s">
        <v>1820</v>
      </c>
      <c r="G146">
        <v>94.4</v>
      </c>
      <c r="H146">
        <v>975.61</v>
      </c>
      <c r="I146">
        <v>92097.58</v>
      </c>
    </row>
    <row r="147" spans="1:9" x14ac:dyDescent="0.3">
      <c r="A147">
        <v>3742652</v>
      </c>
      <c r="B147">
        <v>2582</v>
      </c>
      <c r="C147" t="s">
        <v>2150</v>
      </c>
      <c r="D147" s="1">
        <v>45294</v>
      </c>
      <c r="E147" t="s">
        <v>1483</v>
      </c>
      <c r="F147" t="s">
        <v>1879</v>
      </c>
      <c r="G147">
        <v>80.62</v>
      </c>
      <c r="H147">
        <v>254.38</v>
      </c>
      <c r="I147">
        <v>20508.12</v>
      </c>
    </row>
    <row r="148" spans="1:9" x14ac:dyDescent="0.3">
      <c r="A148">
        <v>5661800</v>
      </c>
      <c r="B148">
        <v>9015</v>
      </c>
      <c r="C148" t="s">
        <v>2150</v>
      </c>
      <c r="D148" s="1">
        <v>45461</v>
      </c>
      <c r="E148" t="s">
        <v>1483</v>
      </c>
      <c r="F148" t="s">
        <v>969</v>
      </c>
      <c r="G148">
        <v>49.01</v>
      </c>
      <c r="H148">
        <v>111.32</v>
      </c>
      <c r="I148">
        <v>5455.79</v>
      </c>
    </row>
    <row r="149" spans="1:9" x14ac:dyDescent="0.3">
      <c r="A149">
        <v>9622761</v>
      </c>
      <c r="B149">
        <v>2448</v>
      </c>
      <c r="C149" t="s">
        <v>2150</v>
      </c>
      <c r="D149" s="1">
        <v>45076</v>
      </c>
      <c r="E149" t="s">
        <v>1483</v>
      </c>
      <c r="F149" t="s">
        <v>1935</v>
      </c>
      <c r="G149">
        <v>82.59</v>
      </c>
      <c r="H149">
        <v>949.73</v>
      </c>
      <c r="I149">
        <v>78438.2</v>
      </c>
    </row>
    <row r="150" spans="1:9" x14ac:dyDescent="0.3">
      <c r="A150">
        <v>6619517</v>
      </c>
      <c r="B150">
        <v>3938</v>
      </c>
      <c r="C150" t="s">
        <v>2150</v>
      </c>
      <c r="D150" s="1">
        <v>45531</v>
      </c>
      <c r="E150" t="s">
        <v>1483</v>
      </c>
      <c r="F150" t="s">
        <v>1710</v>
      </c>
      <c r="G150">
        <v>20.350000000000001</v>
      </c>
      <c r="H150">
        <v>384.01</v>
      </c>
      <c r="I150">
        <v>7814.6</v>
      </c>
    </row>
    <row r="151" spans="1:9" x14ac:dyDescent="0.3">
      <c r="A151">
        <v>6638492</v>
      </c>
      <c r="B151">
        <v>4390</v>
      </c>
      <c r="C151" t="s">
        <v>2150</v>
      </c>
      <c r="D151" s="1">
        <v>45345</v>
      </c>
      <c r="E151" t="s">
        <v>1483</v>
      </c>
      <c r="F151" t="s">
        <v>1671</v>
      </c>
      <c r="G151">
        <v>49.98</v>
      </c>
      <c r="H151">
        <v>584.15</v>
      </c>
      <c r="I151">
        <v>29195.82</v>
      </c>
    </row>
    <row r="152" spans="1:9" x14ac:dyDescent="0.3">
      <c r="A152">
        <v>3362378</v>
      </c>
      <c r="B152">
        <v>7270</v>
      </c>
      <c r="C152" t="s">
        <v>2150</v>
      </c>
      <c r="D152" s="1">
        <v>45500</v>
      </c>
      <c r="E152" t="s">
        <v>1483</v>
      </c>
      <c r="F152" t="s">
        <v>1068</v>
      </c>
      <c r="G152">
        <v>42.35</v>
      </c>
      <c r="H152">
        <v>828.92</v>
      </c>
      <c r="I152">
        <v>35104.76</v>
      </c>
    </row>
    <row r="153" spans="1:9" x14ac:dyDescent="0.3">
      <c r="A153">
        <v>3416140</v>
      </c>
      <c r="B153">
        <v>5933</v>
      </c>
      <c r="C153" t="s">
        <v>2150</v>
      </c>
      <c r="D153" s="1">
        <v>44901</v>
      </c>
      <c r="E153" t="s">
        <v>1483</v>
      </c>
      <c r="F153" t="s">
        <v>1603</v>
      </c>
      <c r="G153">
        <v>24.79</v>
      </c>
      <c r="H153">
        <v>309.02</v>
      </c>
      <c r="I153">
        <v>7660.61</v>
      </c>
    </row>
    <row r="154" spans="1:9" x14ac:dyDescent="0.3">
      <c r="A154">
        <v>1186683</v>
      </c>
      <c r="B154">
        <v>5559</v>
      </c>
      <c r="C154" t="s">
        <v>2150</v>
      </c>
      <c r="D154" s="1">
        <v>45501</v>
      </c>
      <c r="E154" t="s">
        <v>1483</v>
      </c>
      <c r="F154" t="s">
        <v>1892</v>
      </c>
      <c r="G154">
        <v>98.82</v>
      </c>
      <c r="H154">
        <v>103.34</v>
      </c>
      <c r="I154">
        <v>10212.06</v>
      </c>
    </row>
    <row r="155" spans="1:9" x14ac:dyDescent="0.3">
      <c r="A155">
        <v>5599330</v>
      </c>
      <c r="B155">
        <v>9733</v>
      </c>
      <c r="C155" t="s">
        <v>2150</v>
      </c>
      <c r="D155" s="1">
        <v>45009</v>
      </c>
      <c r="E155" t="s">
        <v>1483</v>
      </c>
      <c r="F155" t="s">
        <v>1134</v>
      </c>
      <c r="G155">
        <v>61.26</v>
      </c>
      <c r="H155">
        <v>717.05</v>
      </c>
      <c r="I155">
        <v>43926.48</v>
      </c>
    </row>
    <row r="156" spans="1:9" x14ac:dyDescent="0.3">
      <c r="A156">
        <v>5264537</v>
      </c>
      <c r="B156">
        <v>7581</v>
      </c>
      <c r="C156" t="s">
        <v>2150</v>
      </c>
      <c r="D156" s="1">
        <v>45080</v>
      </c>
      <c r="E156" t="s">
        <v>1483</v>
      </c>
      <c r="F156" t="s">
        <v>1657</v>
      </c>
      <c r="G156">
        <v>47.85</v>
      </c>
      <c r="H156">
        <v>642.55999999999995</v>
      </c>
      <c r="I156">
        <v>30746.5</v>
      </c>
    </row>
    <row r="157" spans="1:9" x14ac:dyDescent="0.3">
      <c r="A157">
        <v>9182220</v>
      </c>
      <c r="B157">
        <v>8355</v>
      </c>
      <c r="C157" t="s">
        <v>2150</v>
      </c>
      <c r="D157" s="1">
        <v>45141</v>
      </c>
      <c r="E157" t="s">
        <v>1483</v>
      </c>
      <c r="F157" t="s">
        <v>1378</v>
      </c>
      <c r="G157">
        <v>43.53</v>
      </c>
      <c r="H157">
        <v>646.08000000000004</v>
      </c>
      <c r="I157">
        <v>28123.86</v>
      </c>
    </row>
    <row r="158" spans="1:9" x14ac:dyDescent="0.3">
      <c r="A158">
        <v>5454272</v>
      </c>
      <c r="B158">
        <v>5631</v>
      </c>
      <c r="C158" t="s">
        <v>2150</v>
      </c>
      <c r="D158" s="1">
        <v>44854</v>
      </c>
      <c r="E158" t="s">
        <v>1483</v>
      </c>
      <c r="F158" t="s">
        <v>1436</v>
      </c>
      <c r="G158">
        <v>33.61</v>
      </c>
      <c r="H158">
        <v>786.58</v>
      </c>
      <c r="I158">
        <v>26436.95</v>
      </c>
    </row>
    <row r="159" spans="1:9" x14ac:dyDescent="0.3">
      <c r="A159">
        <v>8499185</v>
      </c>
      <c r="B159">
        <v>4705</v>
      </c>
      <c r="C159" t="s">
        <v>2150</v>
      </c>
      <c r="D159" s="1">
        <v>45540</v>
      </c>
      <c r="E159" t="s">
        <v>1483</v>
      </c>
      <c r="F159" t="s">
        <v>974</v>
      </c>
      <c r="G159">
        <v>97.03</v>
      </c>
      <c r="H159">
        <v>464.76</v>
      </c>
      <c r="I159">
        <v>45095.66</v>
      </c>
    </row>
    <row r="160" spans="1:9" x14ac:dyDescent="0.3">
      <c r="A160">
        <v>2727674</v>
      </c>
      <c r="B160">
        <v>8156</v>
      </c>
      <c r="C160" t="s">
        <v>2150</v>
      </c>
      <c r="D160" s="1">
        <v>45552</v>
      </c>
      <c r="E160" t="s">
        <v>1483</v>
      </c>
      <c r="F160" t="s">
        <v>1733</v>
      </c>
      <c r="G160">
        <v>98.67</v>
      </c>
      <c r="H160">
        <v>932.03</v>
      </c>
      <c r="I160">
        <v>91963.4</v>
      </c>
    </row>
    <row r="161" spans="1:9" x14ac:dyDescent="0.3">
      <c r="A161">
        <v>3510799</v>
      </c>
      <c r="B161">
        <v>5431</v>
      </c>
      <c r="C161" t="s">
        <v>2150</v>
      </c>
      <c r="D161" s="1">
        <v>44932</v>
      </c>
      <c r="E161" t="s">
        <v>1483</v>
      </c>
      <c r="F161" t="s">
        <v>1148</v>
      </c>
      <c r="G161">
        <v>44.82</v>
      </c>
      <c r="H161">
        <v>166.75</v>
      </c>
      <c r="I161">
        <v>7473.73</v>
      </c>
    </row>
    <row r="162" spans="1:9" x14ac:dyDescent="0.3">
      <c r="A162">
        <v>8429298</v>
      </c>
      <c r="B162">
        <v>3300</v>
      </c>
      <c r="C162" t="s">
        <v>2150</v>
      </c>
      <c r="D162" s="1">
        <v>45254</v>
      </c>
      <c r="E162" t="s">
        <v>1483</v>
      </c>
      <c r="F162" t="s">
        <v>1518</v>
      </c>
      <c r="G162">
        <v>28.24</v>
      </c>
      <c r="H162">
        <v>285.64999999999998</v>
      </c>
      <c r="I162">
        <v>8066.76</v>
      </c>
    </row>
    <row r="163" spans="1:9" x14ac:dyDescent="0.3">
      <c r="A163">
        <v>1083643</v>
      </c>
      <c r="B163">
        <v>4716</v>
      </c>
      <c r="C163" t="s">
        <v>2150</v>
      </c>
      <c r="D163" s="1">
        <v>44868</v>
      </c>
      <c r="E163" t="s">
        <v>1483</v>
      </c>
      <c r="F163" t="s">
        <v>1769</v>
      </c>
      <c r="G163">
        <v>95.85</v>
      </c>
      <c r="H163">
        <v>255.71</v>
      </c>
      <c r="I163">
        <v>24509.8</v>
      </c>
    </row>
    <row r="164" spans="1:9" x14ac:dyDescent="0.3">
      <c r="A164">
        <v>2908145</v>
      </c>
      <c r="B164">
        <v>1666</v>
      </c>
      <c r="C164" t="s">
        <v>2150</v>
      </c>
      <c r="D164" s="1">
        <v>45043</v>
      </c>
      <c r="E164" t="s">
        <v>1483</v>
      </c>
      <c r="F164" t="s">
        <v>1874</v>
      </c>
      <c r="G164">
        <v>10.45</v>
      </c>
      <c r="H164">
        <v>824.5</v>
      </c>
      <c r="I164">
        <v>8616.02</v>
      </c>
    </row>
    <row r="165" spans="1:9" x14ac:dyDescent="0.3">
      <c r="A165">
        <v>4929778</v>
      </c>
      <c r="B165">
        <v>6240</v>
      </c>
      <c r="C165" t="s">
        <v>2150</v>
      </c>
      <c r="D165" s="1">
        <v>44909</v>
      </c>
      <c r="E165" t="s">
        <v>1483</v>
      </c>
      <c r="F165" t="s">
        <v>1244</v>
      </c>
      <c r="G165">
        <v>41.25</v>
      </c>
      <c r="H165">
        <v>842.45</v>
      </c>
      <c r="I165">
        <v>34751.06</v>
      </c>
    </row>
    <row r="166" spans="1:9" x14ac:dyDescent="0.3">
      <c r="A166">
        <v>3261331</v>
      </c>
      <c r="B166">
        <v>1932</v>
      </c>
      <c r="C166" t="s">
        <v>2150</v>
      </c>
      <c r="D166" s="1">
        <v>45206</v>
      </c>
      <c r="E166" t="s">
        <v>1483</v>
      </c>
      <c r="F166" t="s">
        <v>1048</v>
      </c>
      <c r="G166">
        <v>43.25</v>
      </c>
      <c r="H166">
        <v>531.25</v>
      </c>
      <c r="I166">
        <v>22976.560000000001</v>
      </c>
    </row>
    <row r="167" spans="1:9" x14ac:dyDescent="0.3">
      <c r="A167">
        <v>6864220</v>
      </c>
      <c r="B167">
        <v>9031</v>
      </c>
      <c r="C167" t="s">
        <v>2150</v>
      </c>
      <c r="D167" s="1">
        <v>44892</v>
      </c>
      <c r="E167" t="s">
        <v>1483</v>
      </c>
      <c r="F167" t="s">
        <v>1051</v>
      </c>
      <c r="G167">
        <v>58.34</v>
      </c>
      <c r="H167">
        <v>796.58</v>
      </c>
      <c r="I167">
        <v>46472.480000000003</v>
      </c>
    </row>
    <row r="168" spans="1:9" x14ac:dyDescent="0.3">
      <c r="A168">
        <v>8914274</v>
      </c>
      <c r="B168">
        <v>4716</v>
      </c>
      <c r="C168" t="s">
        <v>2150</v>
      </c>
      <c r="D168" s="1">
        <v>45365</v>
      </c>
      <c r="E168" t="s">
        <v>1483</v>
      </c>
      <c r="F168" t="s">
        <v>1188</v>
      </c>
      <c r="G168">
        <v>2.62</v>
      </c>
      <c r="H168">
        <v>537.89</v>
      </c>
      <c r="I168">
        <v>1409.27</v>
      </c>
    </row>
    <row r="169" spans="1:9" x14ac:dyDescent="0.3">
      <c r="A169">
        <v>7397126</v>
      </c>
      <c r="B169">
        <v>3258</v>
      </c>
      <c r="C169" t="s">
        <v>2150</v>
      </c>
      <c r="D169" s="1">
        <v>45097</v>
      </c>
      <c r="E169" t="s">
        <v>1483</v>
      </c>
      <c r="F169" t="s">
        <v>1746</v>
      </c>
      <c r="G169">
        <v>14.23</v>
      </c>
      <c r="H169">
        <v>250.83</v>
      </c>
      <c r="I169">
        <v>3569.31</v>
      </c>
    </row>
    <row r="170" spans="1:9" x14ac:dyDescent="0.3">
      <c r="A170">
        <v>4168113</v>
      </c>
      <c r="B170">
        <v>3193</v>
      </c>
      <c r="C170" t="s">
        <v>2150</v>
      </c>
      <c r="D170" s="1">
        <v>44884</v>
      </c>
      <c r="E170" t="s">
        <v>1483</v>
      </c>
      <c r="F170" t="s">
        <v>1532</v>
      </c>
      <c r="G170">
        <v>36.61</v>
      </c>
      <c r="H170">
        <v>115.85</v>
      </c>
      <c r="I170">
        <v>4241.2700000000004</v>
      </c>
    </row>
    <row r="171" spans="1:9" x14ac:dyDescent="0.3">
      <c r="A171">
        <v>3903458</v>
      </c>
      <c r="B171">
        <v>8907</v>
      </c>
      <c r="C171" t="s">
        <v>2150</v>
      </c>
      <c r="D171" s="1">
        <v>45146</v>
      </c>
      <c r="E171" t="s">
        <v>1483</v>
      </c>
      <c r="F171" t="s">
        <v>1527</v>
      </c>
      <c r="G171">
        <v>67.930000000000007</v>
      </c>
      <c r="H171">
        <v>105.57</v>
      </c>
      <c r="I171">
        <v>7171.37</v>
      </c>
    </row>
    <row r="172" spans="1:9" x14ac:dyDescent="0.3">
      <c r="A172">
        <v>7977802</v>
      </c>
      <c r="B172">
        <v>3640</v>
      </c>
      <c r="C172" t="s">
        <v>2150</v>
      </c>
      <c r="D172" s="1">
        <v>45087</v>
      </c>
      <c r="E172" t="s">
        <v>1483</v>
      </c>
      <c r="F172" t="s">
        <v>1266</v>
      </c>
      <c r="G172">
        <v>35.369999999999997</v>
      </c>
      <c r="H172">
        <v>602.30999999999995</v>
      </c>
      <c r="I172">
        <v>21303.7</v>
      </c>
    </row>
    <row r="173" spans="1:9" x14ac:dyDescent="0.3">
      <c r="A173">
        <v>6760535</v>
      </c>
      <c r="B173">
        <v>5318</v>
      </c>
      <c r="C173" t="s">
        <v>2150</v>
      </c>
      <c r="D173" s="1">
        <v>45211</v>
      </c>
      <c r="E173" t="s">
        <v>1483</v>
      </c>
      <c r="F173" t="s">
        <v>1193</v>
      </c>
      <c r="G173">
        <v>4.04</v>
      </c>
      <c r="H173">
        <v>277.67</v>
      </c>
      <c r="I173">
        <v>1121.79</v>
      </c>
    </row>
    <row r="174" spans="1:9" x14ac:dyDescent="0.3">
      <c r="A174">
        <v>2996927</v>
      </c>
      <c r="B174">
        <v>1845</v>
      </c>
      <c r="C174" t="s">
        <v>2150</v>
      </c>
      <c r="D174" s="1">
        <v>45203</v>
      </c>
      <c r="E174" t="s">
        <v>1483</v>
      </c>
      <c r="F174" t="s">
        <v>1054</v>
      </c>
      <c r="G174">
        <v>72.37</v>
      </c>
      <c r="H174">
        <v>542.46</v>
      </c>
      <c r="I174">
        <v>39257.83</v>
      </c>
    </row>
    <row r="175" spans="1:9" x14ac:dyDescent="0.3">
      <c r="A175">
        <v>5576022</v>
      </c>
      <c r="B175">
        <v>1770</v>
      </c>
      <c r="C175" t="s">
        <v>2150</v>
      </c>
      <c r="D175" s="1">
        <v>45541</v>
      </c>
      <c r="E175" t="s">
        <v>1483</v>
      </c>
      <c r="F175" t="s">
        <v>1405</v>
      </c>
      <c r="G175">
        <v>11.35</v>
      </c>
      <c r="H175">
        <v>198.11</v>
      </c>
      <c r="I175">
        <v>2248.5500000000002</v>
      </c>
    </row>
    <row r="176" spans="1:9" x14ac:dyDescent="0.3">
      <c r="A176">
        <v>6538945</v>
      </c>
      <c r="B176">
        <v>1858</v>
      </c>
      <c r="C176" t="s">
        <v>2150</v>
      </c>
      <c r="D176" s="1">
        <v>44893</v>
      </c>
      <c r="E176" t="s">
        <v>1483</v>
      </c>
      <c r="F176" t="s">
        <v>1790</v>
      </c>
      <c r="G176">
        <v>48.99</v>
      </c>
      <c r="H176">
        <v>767.23</v>
      </c>
      <c r="I176">
        <v>37586.6</v>
      </c>
    </row>
    <row r="177" spans="1:9" x14ac:dyDescent="0.3">
      <c r="A177">
        <v>6121631</v>
      </c>
      <c r="B177">
        <v>8156</v>
      </c>
      <c r="C177" t="s">
        <v>2150</v>
      </c>
      <c r="D177" s="1">
        <v>44915</v>
      </c>
      <c r="E177" t="s">
        <v>1483</v>
      </c>
      <c r="F177" t="s">
        <v>1808</v>
      </c>
      <c r="G177">
        <v>64.3</v>
      </c>
      <c r="H177">
        <v>658.78</v>
      </c>
      <c r="I177">
        <v>42359.55</v>
      </c>
    </row>
    <row r="178" spans="1:9" x14ac:dyDescent="0.3">
      <c r="A178">
        <v>5692823</v>
      </c>
      <c r="B178">
        <v>8156</v>
      </c>
      <c r="C178" t="s">
        <v>2150</v>
      </c>
      <c r="D178" s="1">
        <v>45287</v>
      </c>
      <c r="E178" t="s">
        <v>1483</v>
      </c>
      <c r="F178" t="s">
        <v>1383</v>
      </c>
      <c r="G178">
        <v>8.8699999999999992</v>
      </c>
      <c r="H178">
        <v>618.73</v>
      </c>
      <c r="I178">
        <v>5488.14</v>
      </c>
    </row>
    <row r="179" spans="1:9" x14ac:dyDescent="0.3">
      <c r="A179">
        <v>2727862</v>
      </c>
      <c r="B179">
        <v>9044</v>
      </c>
      <c r="C179" t="s">
        <v>2150</v>
      </c>
      <c r="D179" s="1">
        <v>44956</v>
      </c>
      <c r="E179" t="s">
        <v>1483</v>
      </c>
      <c r="F179" t="s">
        <v>1316</v>
      </c>
      <c r="G179">
        <v>1.28</v>
      </c>
      <c r="H179">
        <v>339.24</v>
      </c>
      <c r="I179">
        <v>434.23</v>
      </c>
    </row>
    <row r="180" spans="1:9" x14ac:dyDescent="0.3">
      <c r="A180">
        <v>6782589</v>
      </c>
      <c r="B180">
        <v>7234</v>
      </c>
      <c r="C180" t="s">
        <v>2150</v>
      </c>
      <c r="D180" s="1">
        <v>45215</v>
      </c>
      <c r="E180" t="s">
        <v>1483</v>
      </c>
      <c r="F180" t="s">
        <v>1324</v>
      </c>
      <c r="G180">
        <v>88.63</v>
      </c>
      <c r="H180">
        <v>89.61</v>
      </c>
      <c r="I180">
        <v>7942.13</v>
      </c>
    </row>
    <row r="181" spans="1:9" x14ac:dyDescent="0.3">
      <c r="A181">
        <v>7049923</v>
      </c>
      <c r="B181">
        <v>4566</v>
      </c>
      <c r="C181" t="s">
        <v>2150</v>
      </c>
      <c r="D181" s="1">
        <v>45255</v>
      </c>
      <c r="E181" t="s">
        <v>1483</v>
      </c>
      <c r="F181" t="s">
        <v>1864</v>
      </c>
      <c r="G181">
        <v>36.85</v>
      </c>
      <c r="H181">
        <v>851.85</v>
      </c>
      <c r="I181">
        <v>31390.67</v>
      </c>
    </row>
    <row r="182" spans="1:9" x14ac:dyDescent="0.3">
      <c r="A182">
        <v>1539886</v>
      </c>
      <c r="B182">
        <v>1138</v>
      </c>
      <c r="C182" t="s">
        <v>2150</v>
      </c>
      <c r="D182" s="1">
        <v>45000</v>
      </c>
      <c r="E182" t="s">
        <v>1483</v>
      </c>
      <c r="F182" t="s">
        <v>1163</v>
      </c>
      <c r="G182">
        <v>49.84</v>
      </c>
      <c r="H182">
        <v>864.43</v>
      </c>
      <c r="I182">
        <v>43083.19</v>
      </c>
    </row>
    <row r="183" spans="1:9" x14ac:dyDescent="0.3">
      <c r="A183">
        <v>6692056</v>
      </c>
      <c r="B183">
        <v>5227</v>
      </c>
      <c r="C183" t="s">
        <v>2150</v>
      </c>
      <c r="D183" s="1">
        <v>45065</v>
      </c>
      <c r="E183" t="s">
        <v>1483</v>
      </c>
      <c r="F183" t="s">
        <v>1317</v>
      </c>
      <c r="G183">
        <v>70.2</v>
      </c>
      <c r="H183">
        <v>164.73</v>
      </c>
      <c r="I183">
        <v>11564.05</v>
      </c>
    </row>
    <row r="184" spans="1:9" x14ac:dyDescent="0.3">
      <c r="A184">
        <v>4506984</v>
      </c>
      <c r="B184">
        <v>2363</v>
      </c>
      <c r="C184" t="s">
        <v>2150</v>
      </c>
      <c r="D184" s="1">
        <v>45312</v>
      </c>
      <c r="E184" t="s">
        <v>1483</v>
      </c>
      <c r="F184" t="s">
        <v>1089</v>
      </c>
      <c r="G184">
        <v>46.38</v>
      </c>
      <c r="H184">
        <v>72.989999999999995</v>
      </c>
      <c r="I184">
        <v>3385.28</v>
      </c>
    </row>
    <row r="185" spans="1:9" x14ac:dyDescent="0.3">
      <c r="A185">
        <v>1698444</v>
      </c>
      <c r="B185">
        <v>2582</v>
      </c>
      <c r="C185" t="s">
        <v>2150</v>
      </c>
      <c r="D185" s="1">
        <v>45217</v>
      </c>
      <c r="E185" t="s">
        <v>1483</v>
      </c>
      <c r="F185" t="s">
        <v>1018</v>
      </c>
      <c r="G185">
        <v>97.71</v>
      </c>
      <c r="H185">
        <v>635.37</v>
      </c>
      <c r="I185">
        <v>62082</v>
      </c>
    </row>
    <row r="186" spans="1:9" x14ac:dyDescent="0.3">
      <c r="A186">
        <v>3206110</v>
      </c>
      <c r="B186">
        <v>5792</v>
      </c>
      <c r="C186" t="s">
        <v>2150</v>
      </c>
      <c r="D186" s="1">
        <v>45483</v>
      </c>
      <c r="E186" t="s">
        <v>1483</v>
      </c>
      <c r="F186" t="s">
        <v>1513</v>
      </c>
      <c r="G186">
        <v>20.82</v>
      </c>
      <c r="H186">
        <v>799.32</v>
      </c>
      <c r="I186">
        <v>16641.84</v>
      </c>
    </row>
    <row r="187" spans="1:9" x14ac:dyDescent="0.3">
      <c r="A187">
        <v>2731974</v>
      </c>
      <c r="B187">
        <v>1770</v>
      </c>
      <c r="C187" t="s">
        <v>2150</v>
      </c>
      <c r="D187" s="1">
        <v>44948</v>
      </c>
      <c r="E187" t="s">
        <v>1483</v>
      </c>
      <c r="F187" t="s">
        <v>1794</v>
      </c>
      <c r="G187">
        <v>97.43</v>
      </c>
      <c r="H187">
        <v>571.17999999999995</v>
      </c>
      <c r="I187">
        <v>55650.07</v>
      </c>
    </row>
    <row r="188" spans="1:9" x14ac:dyDescent="0.3">
      <c r="A188">
        <v>9462253</v>
      </c>
      <c r="B188">
        <v>1787</v>
      </c>
      <c r="C188" t="s">
        <v>2150</v>
      </c>
      <c r="D188" s="1">
        <v>45077</v>
      </c>
      <c r="E188" t="s">
        <v>1483</v>
      </c>
      <c r="F188" t="s">
        <v>1294</v>
      </c>
      <c r="G188">
        <v>58.07</v>
      </c>
      <c r="H188">
        <v>438.13</v>
      </c>
      <c r="I188">
        <v>25442.21</v>
      </c>
    </row>
    <row r="189" spans="1:9" x14ac:dyDescent="0.3">
      <c r="A189">
        <v>6651107</v>
      </c>
      <c r="B189">
        <v>8280</v>
      </c>
      <c r="C189" t="s">
        <v>2150</v>
      </c>
      <c r="D189" s="1">
        <v>45215</v>
      </c>
      <c r="E189" t="s">
        <v>1483</v>
      </c>
      <c r="F189" t="s">
        <v>1839</v>
      </c>
      <c r="G189">
        <v>23.76</v>
      </c>
      <c r="H189">
        <v>100.71</v>
      </c>
      <c r="I189">
        <v>2392.87</v>
      </c>
    </row>
    <row r="190" spans="1:9" x14ac:dyDescent="0.3">
      <c r="A190">
        <v>7230975</v>
      </c>
      <c r="B190">
        <v>9353</v>
      </c>
      <c r="C190" t="s">
        <v>2150</v>
      </c>
      <c r="D190" s="1">
        <v>45284</v>
      </c>
      <c r="E190" t="s">
        <v>1483</v>
      </c>
      <c r="F190" t="s">
        <v>1100</v>
      </c>
      <c r="G190">
        <v>39.75</v>
      </c>
      <c r="H190">
        <v>241.09</v>
      </c>
      <c r="I190">
        <v>9583.33</v>
      </c>
    </row>
    <row r="191" spans="1:9" x14ac:dyDescent="0.3">
      <c r="A191">
        <v>3294867</v>
      </c>
      <c r="B191">
        <v>3109</v>
      </c>
      <c r="C191" t="s">
        <v>2150</v>
      </c>
      <c r="D191" s="1">
        <v>45379</v>
      </c>
      <c r="E191" t="s">
        <v>1483</v>
      </c>
      <c r="F191" t="s">
        <v>1237</v>
      </c>
      <c r="G191">
        <v>1.74</v>
      </c>
      <c r="H191">
        <v>562.99</v>
      </c>
      <c r="I191">
        <v>979.6</v>
      </c>
    </row>
    <row r="192" spans="1:9" x14ac:dyDescent="0.3">
      <c r="A192">
        <v>4976664</v>
      </c>
      <c r="B192">
        <v>6263</v>
      </c>
      <c r="C192" t="s">
        <v>2150</v>
      </c>
      <c r="D192" s="1">
        <v>44874</v>
      </c>
      <c r="E192" t="s">
        <v>1483</v>
      </c>
      <c r="F192" t="s">
        <v>1568</v>
      </c>
      <c r="G192">
        <v>21.49</v>
      </c>
      <c r="H192">
        <v>548.07000000000005</v>
      </c>
      <c r="I192">
        <v>11778.02</v>
      </c>
    </row>
    <row r="193" spans="1:9" x14ac:dyDescent="0.3">
      <c r="A193">
        <v>2443290</v>
      </c>
      <c r="B193">
        <v>7071</v>
      </c>
      <c r="C193" t="s">
        <v>2150</v>
      </c>
      <c r="D193" s="1">
        <v>45439</v>
      </c>
      <c r="E193" t="s">
        <v>1483</v>
      </c>
      <c r="F193" t="s">
        <v>1114</v>
      </c>
      <c r="G193">
        <v>47.53</v>
      </c>
      <c r="H193">
        <v>358.82</v>
      </c>
      <c r="I193">
        <v>17054.71</v>
      </c>
    </row>
    <row r="194" spans="1:9" x14ac:dyDescent="0.3">
      <c r="A194">
        <v>3511389</v>
      </c>
      <c r="B194">
        <v>3120</v>
      </c>
      <c r="C194" t="s">
        <v>2150</v>
      </c>
      <c r="D194" s="1">
        <v>45333</v>
      </c>
      <c r="E194" t="s">
        <v>1483</v>
      </c>
      <c r="F194" t="s">
        <v>1566</v>
      </c>
      <c r="G194">
        <v>19.34</v>
      </c>
      <c r="H194">
        <v>318.27999999999997</v>
      </c>
      <c r="I194">
        <v>6155.54</v>
      </c>
    </row>
    <row r="195" spans="1:9" x14ac:dyDescent="0.3">
      <c r="A195">
        <v>8720275</v>
      </c>
      <c r="B195">
        <v>8994</v>
      </c>
      <c r="C195" t="s">
        <v>2150</v>
      </c>
      <c r="D195" s="1">
        <v>44892</v>
      </c>
      <c r="E195" t="s">
        <v>1483</v>
      </c>
      <c r="F195" t="s">
        <v>1755</v>
      </c>
      <c r="G195">
        <v>5.46</v>
      </c>
      <c r="H195">
        <v>327.73</v>
      </c>
      <c r="I195">
        <v>1789.41</v>
      </c>
    </row>
    <row r="196" spans="1:9" x14ac:dyDescent="0.3">
      <c r="A196">
        <v>5122657</v>
      </c>
      <c r="B196">
        <v>5390</v>
      </c>
      <c r="C196" t="s">
        <v>2150</v>
      </c>
      <c r="D196" s="1">
        <v>45403</v>
      </c>
      <c r="E196" t="s">
        <v>1483</v>
      </c>
      <c r="F196" t="s">
        <v>1369</v>
      </c>
      <c r="G196">
        <v>45.98</v>
      </c>
      <c r="H196">
        <v>953.76</v>
      </c>
      <c r="I196">
        <v>43853.88</v>
      </c>
    </row>
    <row r="197" spans="1:9" x14ac:dyDescent="0.3">
      <c r="A197">
        <v>4765594</v>
      </c>
      <c r="B197">
        <v>1763</v>
      </c>
      <c r="C197" t="s">
        <v>2150</v>
      </c>
      <c r="D197" s="1">
        <v>45125</v>
      </c>
      <c r="E197" t="s">
        <v>1483</v>
      </c>
      <c r="F197" t="s">
        <v>1078</v>
      </c>
      <c r="G197">
        <v>8.1199999999999992</v>
      </c>
      <c r="H197">
        <v>425.64</v>
      </c>
      <c r="I197">
        <v>3456.2</v>
      </c>
    </row>
    <row r="198" spans="1:9" x14ac:dyDescent="0.3">
      <c r="A198">
        <v>5161870</v>
      </c>
      <c r="B198">
        <v>4919</v>
      </c>
      <c r="C198" t="s">
        <v>2150</v>
      </c>
      <c r="D198" s="1">
        <v>45044</v>
      </c>
      <c r="E198" t="s">
        <v>1483</v>
      </c>
      <c r="F198" t="s">
        <v>1506</v>
      </c>
      <c r="G198">
        <v>32.770000000000003</v>
      </c>
      <c r="H198">
        <v>726.05</v>
      </c>
      <c r="I198">
        <v>23792.66</v>
      </c>
    </row>
    <row r="199" spans="1:9" x14ac:dyDescent="0.3">
      <c r="A199">
        <v>8651038</v>
      </c>
      <c r="B199">
        <v>7747</v>
      </c>
      <c r="C199" t="s">
        <v>2150</v>
      </c>
      <c r="D199" s="1">
        <v>45549</v>
      </c>
      <c r="E199" t="s">
        <v>1483</v>
      </c>
      <c r="F199" t="s">
        <v>1369</v>
      </c>
      <c r="G199">
        <v>82.26</v>
      </c>
      <c r="H199">
        <v>880.49</v>
      </c>
      <c r="I199">
        <v>72429.11</v>
      </c>
    </row>
    <row r="200" spans="1:9" x14ac:dyDescent="0.3">
      <c r="A200">
        <v>7715628</v>
      </c>
      <c r="B200">
        <v>2697</v>
      </c>
      <c r="C200" t="s">
        <v>2150</v>
      </c>
      <c r="D200" s="1">
        <v>44942</v>
      </c>
      <c r="E200" t="s">
        <v>1483</v>
      </c>
      <c r="F200" t="s">
        <v>1594</v>
      </c>
      <c r="G200">
        <v>55.14</v>
      </c>
      <c r="H200">
        <v>803.45</v>
      </c>
      <c r="I200">
        <v>44302.23</v>
      </c>
    </row>
    <row r="201" spans="1:9" x14ac:dyDescent="0.3">
      <c r="A201">
        <v>8520589</v>
      </c>
      <c r="B201">
        <v>5318</v>
      </c>
      <c r="C201" t="s">
        <v>2150</v>
      </c>
      <c r="D201" s="1">
        <v>45229</v>
      </c>
      <c r="E201" t="s">
        <v>1483</v>
      </c>
      <c r="F201" t="s">
        <v>1253</v>
      </c>
      <c r="G201">
        <v>80.52</v>
      </c>
      <c r="H201">
        <v>978.08</v>
      </c>
      <c r="I201">
        <v>78755</v>
      </c>
    </row>
    <row r="202" spans="1:9" x14ac:dyDescent="0.3">
      <c r="A202">
        <v>8155835</v>
      </c>
      <c r="B202">
        <v>4351</v>
      </c>
      <c r="C202" t="s">
        <v>2150</v>
      </c>
      <c r="D202" s="1">
        <v>45268</v>
      </c>
      <c r="E202" t="s">
        <v>1483</v>
      </c>
      <c r="F202" t="s">
        <v>1591</v>
      </c>
      <c r="G202">
        <v>37.89</v>
      </c>
      <c r="H202">
        <v>661.25</v>
      </c>
      <c r="I202">
        <v>25054.76</v>
      </c>
    </row>
    <row r="203" spans="1:9" x14ac:dyDescent="0.3">
      <c r="A203">
        <v>6196180</v>
      </c>
      <c r="B203">
        <v>7976</v>
      </c>
      <c r="C203" t="s">
        <v>2150</v>
      </c>
      <c r="D203" s="1">
        <v>45060</v>
      </c>
      <c r="E203" t="s">
        <v>1483</v>
      </c>
      <c r="F203" t="s">
        <v>1449</v>
      </c>
      <c r="G203">
        <v>3.2</v>
      </c>
      <c r="H203">
        <v>496.54</v>
      </c>
      <c r="I203">
        <v>1588.93</v>
      </c>
    </row>
    <row r="204" spans="1:9" x14ac:dyDescent="0.3">
      <c r="A204">
        <v>1142740</v>
      </c>
      <c r="B204">
        <v>1029</v>
      </c>
      <c r="C204" t="s">
        <v>2150</v>
      </c>
      <c r="D204" s="1">
        <v>45448</v>
      </c>
      <c r="E204" t="s">
        <v>1483</v>
      </c>
      <c r="F204" t="s">
        <v>1638</v>
      </c>
      <c r="G204">
        <v>64.75</v>
      </c>
      <c r="H204">
        <v>548.64</v>
      </c>
      <c r="I204">
        <v>35524.44</v>
      </c>
    </row>
    <row r="205" spans="1:9" x14ac:dyDescent="0.3">
      <c r="A205">
        <v>7405645</v>
      </c>
      <c r="B205">
        <v>2696</v>
      </c>
      <c r="C205" t="s">
        <v>2150</v>
      </c>
      <c r="D205" s="1">
        <v>45415</v>
      </c>
      <c r="E205" t="s">
        <v>1483</v>
      </c>
      <c r="F205" t="s">
        <v>1430</v>
      </c>
      <c r="G205">
        <v>56.1</v>
      </c>
      <c r="H205">
        <v>268.95999999999998</v>
      </c>
      <c r="I205">
        <v>15088.66</v>
      </c>
    </row>
    <row r="206" spans="1:9" x14ac:dyDescent="0.3">
      <c r="A206">
        <v>7199351</v>
      </c>
      <c r="B206">
        <v>5646</v>
      </c>
      <c r="C206" t="s">
        <v>2150</v>
      </c>
      <c r="D206" s="1">
        <v>44860</v>
      </c>
      <c r="E206" t="s">
        <v>1483</v>
      </c>
      <c r="F206" t="s">
        <v>1723</v>
      </c>
      <c r="G206">
        <v>50.74</v>
      </c>
      <c r="H206">
        <v>434.26</v>
      </c>
      <c r="I206">
        <v>22034.35</v>
      </c>
    </row>
    <row r="207" spans="1:9" x14ac:dyDescent="0.3">
      <c r="A207">
        <v>2296172</v>
      </c>
      <c r="B207">
        <v>8853</v>
      </c>
      <c r="C207" t="s">
        <v>2150</v>
      </c>
      <c r="D207" s="1">
        <v>44953</v>
      </c>
      <c r="E207" t="s">
        <v>1483</v>
      </c>
      <c r="F207" t="s">
        <v>1620</v>
      </c>
      <c r="G207">
        <v>44.79</v>
      </c>
      <c r="H207">
        <v>135.51</v>
      </c>
      <c r="I207">
        <v>6069.49</v>
      </c>
    </row>
    <row r="208" spans="1:9" x14ac:dyDescent="0.3">
      <c r="A208">
        <v>6993547</v>
      </c>
      <c r="B208">
        <v>3758</v>
      </c>
      <c r="C208" t="s">
        <v>2150</v>
      </c>
      <c r="D208" s="1">
        <v>45403</v>
      </c>
      <c r="E208" t="s">
        <v>1483</v>
      </c>
      <c r="F208" t="s">
        <v>1448</v>
      </c>
      <c r="G208">
        <v>3.69</v>
      </c>
      <c r="H208">
        <v>329.25</v>
      </c>
      <c r="I208">
        <v>1214.93</v>
      </c>
    </row>
    <row r="209" spans="1:9" x14ac:dyDescent="0.3">
      <c r="A209">
        <v>8098871</v>
      </c>
      <c r="B209">
        <v>5933</v>
      </c>
      <c r="C209" t="s">
        <v>2150</v>
      </c>
      <c r="D209" s="1">
        <v>45342</v>
      </c>
      <c r="E209" t="s">
        <v>1483</v>
      </c>
      <c r="F209" t="s">
        <v>1273</v>
      </c>
      <c r="G209">
        <v>3.49</v>
      </c>
      <c r="H209">
        <v>370</v>
      </c>
      <c r="I209">
        <v>1291.3</v>
      </c>
    </row>
    <row r="210" spans="1:9" x14ac:dyDescent="0.3">
      <c r="A210">
        <v>1276368</v>
      </c>
      <c r="B210">
        <v>2697</v>
      </c>
      <c r="C210" t="s">
        <v>2150</v>
      </c>
      <c r="D210" s="1">
        <v>45286</v>
      </c>
      <c r="E210" t="s">
        <v>1483</v>
      </c>
      <c r="F210" t="s">
        <v>1652</v>
      </c>
      <c r="G210">
        <v>45.59</v>
      </c>
      <c r="H210">
        <v>644.82000000000005</v>
      </c>
      <c r="I210">
        <v>29397.34</v>
      </c>
    </row>
    <row r="211" spans="1:9" x14ac:dyDescent="0.3">
      <c r="A211">
        <v>1670121</v>
      </c>
      <c r="B211">
        <v>9063</v>
      </c>
      <c r="C211" t="s">
        <v>2150</v>
      </c>
      <c r="D211" s="1">
        <v>44994</v>
      </c>
      <c r="E211" t="s">
        <v>1483</v>
      </c>
      <c r="F211" t="s">
        <v>1511</v>
      </c>
      <c r="G211">
        <v>43.64</v>
      </c>
      <c r="H211">
        <v>195.81</v>
      </c>
      <c r="I211">
        <v>8545.15</v>
      </c>
    </row>
    <row r="212" spans="1:9" x14ac:dyDescent="0.3">
      <c r="A212">
        <v>3932922</v>
      </c>
      <c r="B212">
        <v>8313</v>
      </c>
      <c r="C212" t="s">
        <v>2150</v>
      </c>
      <c r="D212" s="1">
        <v>45525</v>
      </c>
      <c r="E212" t="s">
        <v>1483</v>
      </c>
      <c r="F212" t="s">
        <v>1294</v>
      </c>
      <c r="G212">
        <v>13.99</v>
      </c>
      <c r="H212">
        <v>148.66</v>
      </c>
      <c r="I212">
        <v>2079.75</v>
      </c>
    </row>
    <row r="213" spans="1:9" x14ac:dyDescent="0.3">
      <c r="A213">
        <v>7015491</v>
      </c>
      <c r="B213">
        <v>4351</v>
      </c>
      <c r="C213" t="s">
        <v>2150</v>
      </c>
      <c r="D213" s="1">
        <v>44937</v>
      </c>
      <c r="E213" t="s">
        <v>1483</v>
      </c>
      <c r="F213" t="s">
        <v>1131</v>
      </c>
      <c r="G213">
        <v>75.55</v>
      </c>
      <c r="H213">
        <v>505.03</v>
      </c>
      <c r="I213">
        <v>38155.019999999997</v>
      </c>
    </row>
    <row r="214" spans="1:9" x14ac:dyDescent="0.3">
      <c r="A214">
        <v>2878501</v>
      </c>
      <c r="B214">
        <v>7976</v>
      </c>
      <c r="C214" t="s">
        <v>2150</v>
      </c>
      <c r="D214" s="1">
        <v>45164</v>
      </c>
      <c r="E214" t="s">
        <v>1483</v>
      </c>
      <c r="F214" t="s">
        <v>978</v>
      </c>
      <c r="G214">
        <v>2.06</v>
      </c>
      <c r="H214">
        <v>939.34</v>
      </c>
      <c r="I214">
        <v>1935.04</v>
      </c>
    </row>
    <row r="215" spans="1:9" x14ac:dyDescent="0.3">
      <c r="A215">
        <v>4179322</v>
      </c>
      <c r="B215">
        <v>5227</v>
      </c>
      <c r="C215" t="s">
        <v>2150</v>
      </c>
      <c r="D215" s="1">
        <v>45099</v>
      </c>
      <c r="E215" t="s">
        <v>1483</v>
      </c>
      <c r="F215" t="s">
        <v>1529</v>
      </c>
      <c r="G215">
        <v>82.33</v>
      </c>
      <c r="H215">
        <v>122.55</v>
      </c>
      <c r="I215">
        <v>10089.540000000001</v>
      </c>
    </row>
    <row r="216" spans="1:9" x14ac:dyDescent="0.3">
      <c r="A216">
        <v>5372835</v>
      </c>
      <c r="B216">
        <v>8356</v>
      </c>
      <c r="C216" t="s">
        <v>2150</v>
      </c>
      <c r="D216" s="1">
        <v>45054</v>
      </c>
      <c r="E216" t="s">
        <v>1483</v>
      </c>
      <c r="F216" t="s">
        <v>1363</v>
      </c>
      <c r="G216">
        <v>56.63</v>
      </c>
      <c r="H216">
        <v>866.93</v>
      </c>
      <c r="I216">
        <v>49094.25</v>
      </c>
    </row>
    <row r="217" spans="1:9" x14ac:dyDescent="0.3">
      <c r="A217">
        <v>6021601</v>
      </c>
      <c r="B217">
        <v>3725</v>
      </c>
      <c r="C217" t="s">
        <v>2150</v>
      </c>
      <c r="D217" s="1">
        <v>44873</v>
      </c>
      <c r="E217" t="s">
        <v>1483</v>
      </c>
      <c r="F217" t="s">
        <v>1235</v>
      </c>
      <c r="G217">
        <v>55.22</v>
      </c>
      <c r="H217">
        <v>105.52</v>
      </c>
      <c r="I217">
        <v>5826.81</v>
      </c>
    </row>
    <row r="218" spans="1:9" x14ac:dyDescent="0.3">
      <c r="A218">
        <v>2943420</v>
      </c>
      <c r="B218">
        <v>3300</v>
      </c>
      <c r="C218" t="s">
        <v>2150</v>
      </c>
      <c r="D218" s="1">
        <v>45141</v>
      </c>
      <c r="E218" t="s">
        <v>1483</v>
      </c>
      <c r="F218" t="s">
        <v>1822</v>
      </c>
      <c r="G218">
        <v>91.21</v>
      </c>
      <c r="H218">
        <v>116.51</v>
      </c>
      <c r="I218">
        <v>10626.88</v>
      </c>
    </row>
    <row r="219" spans="1:9" x14ac:dyDescent="0.3">
      <c r="A219">
        <v>6631384</v>
      </c>
      <c r="B219">
        <v>1475</v>
      </c>
      <c r="C219" t="s">
        <v>2150</v>
      </c>
      <c r="D219" s="1">
        <v>45149</v>
      </c>
      <c r="E219" t="s">
        <v>1483</v>
      </c>
      <c r="F219" t="s">
        <v>1849</v>
      </c>
      <c r="G219">
        <v>47.13</v>
      </c>
      <c r="H219">
        <v>215.57</v>
      </c>
      <c r="I219">
        <v>10159.81</v>
      </c>
    </row>
    <row r="220" spans="1:9" x14ac:dyDescent="0.3">
      <c r="A220">
        <v>4020542</v>
      </c>
      <c r="B220">
        <v>5318</v>
      </c>
      <c r="C220" t="s">
        <v>2150</v>
      </c>
      <c r="D220" s="1">
        <v>45214</v>
      </c>
      <c r="E220" t="s">
        <v>1483</v>
      </c>
      <c r="F220" t="s">
        <v>1600</v>
      </c>
      <c r="G220">
        <v>25.83</v>
      </c>
      <c r="H220">
        <v>539.13</v>
      </c>
      <c r="I220">
        <v>13925.73</v>
      </c>
    </row>
    <row r="221" spans="1:9" x14ac:dyDescent="0.3">
      <c r="A221">
        <v>1150619</v>
      </c>
      <c r="B221">
        <v>1845</v>
      </c>
      <c r="C221" t="s">
        <v>2150</v>
      </c>
      <c r="D221" s="1">
        <v>45257</v>
      </c>
      <c r="E221" t="s">
        <v>1483</v>
      </c>
      <c r="F221" t="s">
        <v>1385</v>
      </c>
      <c r="G221">
        <v>86.67</v>
      </c>
      <c r="H221">
        <v>334.46</v>
      </c>
      <c r="I221">
        <v>28987.65</v>
      </c>
    </row>
    <row r="222" spans="1:9" x14ac:dyDescent="0.3">
      <c r="A222">
        <v>1452096</v>
      </c>
      <c r="B222">
        <v>4843</v>
      </c>
      <c r="C222" t="s">
        <v>2150</v>
      </c>
      <c r="D222" s="1">
        <v>45083</v>
      </c>
      <c r="E222" t="s">
        <v>1483</v>
      </c>
      <c r="F222" t="s">
        <v>1619</v>
      </c>
      <c r="G222">
        <v>49.58</v>
      </c>
      <c r="H222">
        <v>422.57</v>
      </c>
      <c r="I222">
        <v>20951.02</v>
      </c>
    </row>
    <row r="223" spans="1:9" x14ac:dyDescent="0.3">
      <c r="A223">
        <v>8273731</v>
      </c>
      <c r="B223">
        <v>8313</v>
      </c>
      <c r="C223" t="s">
        <v>2150</v>
      </c>
      <c r="D223" s="1">
        <v>45265</v>
      </c>
      <c r="E223" t="s">
        <v>1483</v>
      </c>
      <c r="F223" t="s">
        <v>1313</v>
      </c>
      <c r="G223">
        <v>16.64</v>
      </c>
      <c r="H223">
        <v>651.71</v>
      </c>
      <c r="I223">
        <v>10844.45</v>
      </c>
    </row>
    <row r="224" spans="1:9" x14ac:dyDescent="0.3">
      <c r="A224">
        <v>9118805</v>
      </c>
      <c r="B224">
        <v>1204</v>
      </c>
      <c r="C224" t="s">
        <v>2150</v>
      </c>
      <c r="D224" s="1">
        <v>45023</v>
      </c>
      <c r="E224" t="s">
        <v>1483</v>
      </c>
      <c r="F224" t="s">
        <v>1550</v>
      </c>
      <c r="G224">
        <v>46.61</v>
      </c>
      <c r="H224">
        <v>132.88999999999999</v>
      </c>
      <c r="I224">
        <v>6194</v>
      </c>
    </row>
    <row r="225" spans="1:9" x14ac:dyDescent="0.3">
      <c r="A225">
        <v>4721537</v>
      </c>
      <c r="B225">
        <v>7634</v>
      </c>
      <c r="C225" t="s">
        <v>2150</v>
      </c>
      <c r="D225" s="1">
        <v>45149</v>
      </c>
      <c r="E225" t="s">
        <v>1483</v>
      </c>
      <c r="F225" t="s">
        <v>1323</v>
      </c>
      <c r="G225">
        <v>16.73</v>
      </c>
      <c r="H225">
        <v>301.47000000000003</v>
      </c>
      <c r="I225">
        <v>5043.59</v>
      </c>
    </row>
    <row r="226" spans="1:9" x14ac:dyDescent="0.3">
      <c r="A226">
        <v>7774207</v>
      </c>
      <c r="B226">
        <v>7602</v>
      </c>
      <c r="C226" t="s">
        <v>2150</v>
      </c>
      <c r="D226" s="1">
        <v>45548</v>
      </c>
      <c r="E226" t="s">
        <v>1483</v>
      </c>
      <c r="F226" t="s">
        <v>1564</v>
      </c>
      <c r="G226">
        <v>12.7</v>
      </c>
      <c r="H226">
        <v>135.68</v>
      </c>
      <c r="I226">
        <v>1723.14</v>
      </c>
    </row>
    <row r="227" spans="1:9" x14ac:dyDescent="0.3">
      <c r="A227">
        <v>7089134</v>
      </c>
      <c r="B227">
        <v>5631</v>
      </c>
      <c r="C227" t="s">
        <v>2150</v>
      </c>
      <c r="D227" s="1">
        <v>45082</v>
      </c>
      <c r="E227" t="s">
        <v>1483</v>
      </c>
      <c r="F227" t="s">
        <v>1749</v>
      </c>
      <c r="G227">
        <v>17.84</v>
      </c>
      <c r="H227">
        <v>500.42</v>
      </c>
      <c r="I227">
        <v>8927.49</v>
      </c>
    </row>
    <row r="228" spans="1:9" x14ac:dyDescent="0.3">
      <c r="A228">
        <v>8010101</v>
      </c>
      <c r="B228">
        <v>9656</v>
      </c>
      <c r="C228" t="s">
        <v>2150</v>
      </c>
      <c r="D228" s="1">
        <v>44976</v>
      </c>
      <c r="E228" t="s">
        <v>1483</v>
      </c>
      <c r="F228" t="s">
        <v>967</v>
      </c>
      <c r="G228">
        <v>7.06</v>
      </c>
      <c r="H228">
        <v>740.55</v>
      </c>
      <c r="I228">
        <v>5228.28</v>
      </c>
    </row>
    <row r="229" spans="1:9" x14ac:dyDescent="0.3">
      <c r="A229">
        <v>6860628</v>
      </c>
      <c r="B229">
        <v>4700</v>
      </c>
      <c r="C229" t="s">
        <v>2150</v>
      </c>
      <c r="D229" s="1">
        <v>45448</v>
      </c>
      <c r="E229" t="s">
        <v>1483</v>
      </c>
      <c r="F229" t="s">
        <v>1106</v>
      </c>
      <c r="G229">
        <v>41.4</v>
      </c>
      <c r="H229">
        <v>402.17</v>
      </c>
      <c r="I229">
        <v>16649.84</v>
      </c>
    </row>
    <row r="230" spans="1:9" x14ac:dyDescent="0.3">
      <c r="A230">
        <v>3877775</v>
      </c>
      <c r="B230">
        <v>1558</v>
      </c>
      <c r="C230" t="s">
        <v>2150</v>
      </c>
      <c r="D230" s="1">
        <v>45315</v>
      </c>
      <c r="E230" t="s">
        <v>1483</v>
      </c>
      <c r="F230" t="s">
        <v>1603</v>
      </c>
      <c r="G230">
        <v>54.6</v>
      </c>
      <c r="H230">
        <v>486.12</v>
      </c>
      <c r="I230">
        <v>26542.15</v>
      </c>
    </row>
    <row r="231" spans="1:9" x14ac:dyDescent="0.3">
      <c r="A231">
        <v>7916825</v>
      </c>
      <c r="B231">
        <v>4351</v>
      </c>
      <c r="C231" t="s">
        <v>2150</v>
      </c>
      <c r="D231" s="1">
        <v>45320</v>
      </c>
      <c r="E231" t="s">
        <v>1483</v>
      </c>
      <c r="F231" t="s">
        <v>1297</v>
      </c>
      <c r="G231">
        <v>91.53</v>
      </c>
      <c r="H231">
        <v>502.12</v>
      </c>
      <c r="I231">
        <v>45959.040000000001</v>
      </c>
    </row>
    <row r="232" spans="1:9" x14ac:dyDescent="0.3">
      <c r="A232">
        <v>7068096</v>
      </c>
      <c r="B232">
        <v>5044</v>
      </c>
      <c r="C232" t="s">
        <v>2150</v>
      </c>
      <c r="D232" s="1">
        <v>45357</v>
      </c>
      <c r="E232" t="s">
        <v>1483</v>
      </c>
      <c r="F232" t="s">
        <v>1488</v>
      </c>
      <c r="G232">
        <v>13.73</v>
      </c>
      <c r="H232">
        <v>289.61</v>
      </c>
      <c r="I232">
        <v>3976.35</v>
      </c>
    </row>
    <row r="233" spans="1:9" x14ac:dyDescent="0.3">
      <c r="A233">
        <v>5190198</v>
      </c>
      <c r="B233">
        <v>5396</v>
      </c>
      <c r="C233" t="s">
        <v>2150</v>
      </c>
      <c r="D233" s="1">
        <v>45352</v>
      </c>
      <c r="E233" t="s">
        <v>1483</v>
      </c>
      <c r="F233" t="s">
        <v>1936</v>
      </c>
      <c r="G233">
        <v>58.77</v>
      </c>
      <c r="H233">
        <v>828.07</v>
      </c>
      <c r="I233">
        <v>48665.67</v>
      </c>
    </row>
    <row r="234" spans="1:9" x14ac:dyDescent="0.3">
      <c r="A234">
        <v>8233445</v>
      </c>
      <c r="B234">
        <v>2157</v>
      </c>
      <c r="C234" t="s">
        <v>2150</v>
      </c>
      <c r="D234" s="1">
        <v>45300</v>
      </c>
      <c r="E234" t="s">
        <v>1483</v>
      </c>
      <c r="F234" t="s">
        <v>1409</v>
      </c>
      <c r="G234">
        <v>68.11</v>
      </c>
      <c r="H234">
        <v>689.25</v>
      </c>
      <c r="I234">
        <v>46944.82</v>
      </c>
    </row>
    <row r="235" spans="1:9" x14ac:dyDescent="0.3">
      <c r="A235">
        <v>2630408</v>
      </c>
      <c r="B235">
        <v>8975</v>
      </c>
      <c r="C235" t="s">
        <v>2150</v>
      </c>
      <c r="D235" s="1">
        <v>45539</v>
      </c>
      <c r="E235" t="s">
        <v>1483</v>
      </c>
      <c r="F235" t="s">
        <v>1720</v>
      </c>
      <c r="G235">
        <v>94.65</v>
      </c>
      <c r="H235">
        <v>704.05</v>
      </c>
      <c r="I235">
        <v>66638.33</v>
      </c>
    </row>
    <row r="236" spans="1:9" x14ac:dyDescent="0.3">
      <c r="A236">
        <v>7277260</v>
      </c>
      <c r="B236">
        <v>6750</v>
      </c>
      <c r="C236" t="s">
        <v>2150</v>
      </c>
      <c r="D236" s="1">
        <v>45096</v>
      </c>
      <c r="E236" t="s">
        <v>1483</v>
      </c>
      <c r="F236" t="s">
        <v>1205</v>
      </c>
      <c r="G236">
        <v>40.049999999999997</v>
      </c>
      <c r="H236">
        <v>698.46</v>
      </c>
      <c r="I236">
        <v>27973.32</v>
      </c>
    </row>
    <row r="237" spans="1:9" x14ac:dyDescent="0.3">
      <c r="A237">
        <v>2838277</v>
      </c>
      <c r="B237">
        <v>6070</v>
      </c>
      <c r="C237" t="s">
        <v>2150</v>
      </c>
      <c r="D237" s="1">
        <v>45395</v>
      </c>
      <c r="E237" t="s">
        <v>1483</v>
      </c>
      <c r="F237" t="s">
        <v>1052</v>
      </c>
      <c r="G237">
        <v>6.8</v>
      </c>
      <c r="H237">
        <v>599.27</v>
      </c>
      <c r="I237">
        <v>4075.04</v>
      </c>
    </row>
    <row r="238" spans="1:9" x14ac:dyDescent="0.3">
      <c r="A238">
        <v>1978002</v>
      </c>
      <c r="B238">
        <v>5158</v>
      </c>
      <c r="C238" t="s">
        <v>2150</v>
      </c>
      <c r="D238" s="1">
        <v>44835</v>
      </c>
      <c r="E238" t="s">
        <v>1483</v>
      </c>
      <c r="F238" t="s">
        <v>983</v>
      </c>
      <c r="G238">
        <v>58.79</v>
      </c>
      <c r="H238">
        <v>176.74</v>
      </c>
      <c r="I238">
        <v>10390.540000000001</v>
      </c>
    </row>
    <row r="239" spans="1:9" x14ac:dyDescent="0.3">
      <c r="A239">
        <v>3709986</v>
      </c>
      <c r="B239">
        <v>7159</v>
      </c>
      <c r="C239" t="s">
        <v>2150</v>
      </c>
      <c r="D239" s="1">
        <v>45350</v>
      </c>
      <c r="E239" t="s">
        <v>1483</v>
      </c>
      <c r="F239" t="s">
        <v>1571</v>
      </c>
      <c r="G239">
        <v>15.63</v>
      </c>
      <c r="H239">
        <v>94.04</v>
      </c>
      <c r="I239">
        <v>1469.85</v>
      </c>
    </row>
    <row r="240" spans="1:9" x14ac:dyDescent="0.3">
      <c r="A240">
        <v>1317933</v>
      </c>
      <c r="B240">
        <v>9525</v>
      </c>
      <c r="C240" t="s">
        <v>2150</v>
      </c>
      <c r="D240" s="1">
        <v>45174</v>
      </c>
      <c r="E240" t="s">
        <v>1483</v>
      </c>
      <c r="F240" t="s">
        <v>1758</v>
      </c>
      <c r="G240">
        <v>64.959999999999994</v>
      </c>
      <c r="H240">
        <v>617.9</v>
      </c>
      <c r="I240">
        <v>40138.78</v>
      </c>
    </row>
    <row r="241" spans="1:9" x14ac:dyDescent="0.3">
      <c r="A241">
        <v>5744704</v>
      </c>
      <c r="B241">
        <v>2382</v>
      </c>
      <c r="C241" t="s">
        <v>2150</v>
      </c>
      <c r="D241" s="1">
        <v>45322</v>
      </c>
      <c r="E241" t="s">
        <v>1483</v>
      </c>
      <c r="F241" t="s">
        <v>1948</v>
      </c>
      <c r="G241">
        <v>24.28</v>
      </c>
      <c r="H241">
        <v>776.59</v>
      </c>
      <c r="I241">
        <v>18855.61</v>
      </c>
    </row>
    <row r="242" spans="1:9" x14ac:dyDescent="0.3">
      <c r="A242">
        <v>5287656</v>
      </c>
      <c r="B242">
        <v>9353</v>
      </c>
      <c r="C242" t="s">
        <v>2150</v>
      </c>
      <c r="D242" s="1">
        <v>45333</v>
      </c>
      <c r="E242" t="s">
        <v>1483</v>
      </c>
      <c r="F242" t="s">
        <v>1878</v>
      </c>
      <c r="G242">
        <v>25.07</v>
      </c>
      <c r="H242">
        <v>127.65</v>
      </c>
      <c r="I242">
        <v>3200.19</v>
      </c>
    </row>
    <row r="243" spans="1:9" x14ac:dyDescent="0.3">
      <c r="A243">
        <v>3837692</v>
      </c>
      <c r="B243">
        <v>2253</v>
      </c>
      <c r="C243" t="s">
        <v>2150</v>
      </c>
      <c r="D243" s="1">
        <v>45033</v>
      </c>
      <c r="E243" t="s">
        <v>1483</v>
      </c>
      <c r="F243" t="s">
        <v>969</v>
      </c>
      <c r="G243">
        <v>86.92</v>
      </c>
      <c r="H243">
        <v>277.14999999999998</v>
      </c>
      <c r="I243">
        <v>24089.88</v>
      </c>
    </row>
    <row r="244" spans="1:9" x14ac:dyDescent="0.3">
      <c r="A244">
        <v>9306201</v>
      </c>
      <c r="B244">
        <v>5264</v>
      </c>
      <c r="C244" t="s">
        <v>2150</v>
      </c>
      <c r="D244" s="1">
        <v>44950</v>
      </c>
      <c r="E244" t="s">
        <v>1483</v>
      </c>
      <c r="F244" t="s">
        <v>1442</v>
      </c>
      <c r="G244">
        <v>83.54</v>
      </c>
      <c r="H244">
        <v>929.19</v>
      </c>
      <c r="I244">
        <v>77624.53</v>
      </c>
    </row>
    <row r="245" spans="1:9" x14ac:dyDescent="0.3">
      <c r="A245">
        <v>8141944</v>
      </c>
      <c r="B245">
        <v>5663</v>
      </c>
      <c r="C245" t="s">
        <v>2150</v>
      </c>
      <c r="D245" s="1">
        <v>45066</v>
      </c>
      <c r="E245" t="s">
        <v>1483</v>
      </c>
      <c r="F245" t="s">
        <v>1077</v>
      </c>
      <c r="G245">
        <v>16.32</v>
      </c>
      <c r="H245">
        <v>237.51</v>
      </c>
      <c r="I245">
        <v>3876.16</v>
      </c>
    </row>
    <row r="246" spans="1:9" x14ac:dyDescent="0.3">
      <c r="A246">
        <v>5587942</v>
      </c>
      <c r="B246">
        <v>1410</v>
      </c>
      <c r="C246" t="s">
        <v>2150</v>
      </c>
      <c r="D246" s="1">
        <v>45316</v>
      </c>
      <c r="E246" t="s">
        <v>1483</v>
      </c>
      <c r="F246" t="s">
        <v>1908</v>
      </c>
      <c r="G246">
        <v>48.97</v>
      </c>
      <c r="H246">
        <v>333.29</v>
      </c>
      <c r="I246">
        <v>16321.21</v>
      </c>
    </row>
    <row r="247" spans="1:9" x14ac:dyDescent="0.3">
      <c r="A247">
        <v>9849290</v>
      </c>
      <c r="B247">
        <v>1666</v>
      </c>
      <c r="C247" t="s">
        <v>2150</v>
      </c>
      <c r="D247" s="1">
        <v>44831</v>
      </c>
      <c r="E247" t="s">
        <v>1483</v>
      </c>
      <c r="F247" t="s">
        <v>1760</v>
      </c>
      <c r="G247">
        <v>61.93</v>
      </c>
      <c r="H247">
        <v>871.18</v>
      </c>
      <c r="I247">
        <v>53952.18</v>
      </c>
    </row>
    <row r="248" spans="1:9" x14ac:dyDescent="0.3">
      <c r="A248">
        <v>2492669</v>
      </c>
      <c r="B248">
        <v>1029</v>
      </c>
      <c r="C248" t="s">
        <v>2150</v>
      </c>
      <c r="D248" s="1">
        <v>44936</v>
      </c>
      <c r="E248" t="s">
        <v>1483</v>
      </c>
      <c r="F248" t="s">
        <v>1464</v>
      </c>
      <c r="G248">
        <v>39.47</v>
      </c>
      <c r="H248">
        <v>162.33000000000001</v>
      </c>
      <c r="I248">
        <v>6407.17</v>
      </c>
    </row>
    <row r="249" spans="1:9" x14ac:dyDescent="0.3">
      <c r="A249">
        <v>9938670</v>
      </c>
      <c r="B249">
        <v>9920</v>
      </c>
      <c r="C249" t="s">
        <v>2150</v>
      </c>
      <c r="D249" s="1">
        <v>45162</v>
      </c>
      <c r="E249" t="s">
        <v>1483</v>
      </c>
      <c r="F249" t="s">
        <v>1440</v>
      </c>
      <c r="G249">
        <v>35.54</v>
      </c>
      <c r="H249">
        <v>684.11</v>
      </c>
      <c r="I249">
        <v>24313.27</v>
      </c>
    </row>
    <row r="250" spans="1:9" x14ac:dyDescent="0.3">
      <c r="A250">
        <v>1295670</v>
      </c>
      <c r="B250">
        <v>4321</v>
      </c>
      <c r="C250" t="s">
        <v>2150</v>
      </c>
      <c r="D250" s="1">
        <v>45321</v>
      </c>
      <c r="E250" t="s">
        <v>1483</v>
      </c>
      <c r="F250" t="s">
        <v>1503</v>
      </c>
      <c r="G250">
        <v>18.649999999999999</v>
      </c>
      <c r="H250">
        <v>728.87</v>
      </c>
      <c r="I250">
        <v>13593.43</v>
      </c>
    </row>
    <row r="251" spans="1:9" x14ac:dyDescent="0.3">
      <c r="A251">
        <v>5637879</v>
      </c>
      <c r="B251">
        <v>7976</v>
      </c>
      <c r="C251" t="s">
        <v>2150</v>
      </c>
      <c r="D251" s="1">
        <v>45255</v>
      </c>
      <c r="E251" t="s">
        <v>1483</v>
      </c>
      <c r="F251" t="s">
        <v>1054</v>
      </c>
      <c r="G251">
        <v>11.76</v>
      </c>
      <c r="H251">
        <v>477.31</v>
      </c>
      <c r="I251">
        <v>5613.17</v>
      </c>
    </row>
    <row r="252" spans="1:9" x14ac:dyDescent="0.3">
      <c r="A252">
        <v>3052082</v>
      </c>
      <c r="B252">
        <v>7270</v>
      </c>
      <c r="C252" t="s">
        <v>2150</v>
      </c>
      <c r="D252" s="1">
        <v>45139</v>
      </c>
      <c r="E252" t="s">
        <v>1483</v>
      </c>
      <c r="F252" t="s">
        <v>1675</v>
      </c>
      <c r="G252">
        <v>8.06</v>
      </c>
      <c r="H252">
        <v>632.98</v>
      </c>
      <c r="I252">
        <v>5101.82</v>
      </c>
    </row>
    <row r="253" spans="1:9" x14ac:dyDescent="0.3">
      <c r="A253">
        <v>7737330</v>
      </c>
      <c r="B253">
        <v>9427</v>
      </c>
      <c r="C253" t="s">
        <v>2150</v>
      </c>
      <c r="D253" s="1">
        <v>45063</v>
      </c>
      <c r="E253" t="s">
        <v>1483</v>
      </c>
      <c r="F253" t="s">
        <v>1912</v>
      </c>
      <c r="G253">
        <v>7.06</v>
      </c>
      <c r="H253">
        <v>386.03</v>
      </c>
      <c r="I253">
        <v>2725.37</v>
      </c>
    </row>
    <row r="254" spans="1:9" x14ac:dyDescent="0.3">
      <c r="A254">
        <v>8124371</v>
      </c>
      <c r="B254">
        <v>8355</v>
      </c>
      <c r="C254" t="s">
        <v>2150</v>
      </c>
      <c r="D254" s="1">
        <v>44868</v>
      </c>
      <c r="E254" t="s">
        <v>1483</v>
      </c>
      <c r="F254" t="s">
        <v>1281</v>
      </c>
      <c r="G254">
        <v>69.92</v>
      </c>
      <c r="H254">
        <v>474.13</v>
      </c>
      <c r="I254">
        <v>33151.17</v>
      </c>
    </row>
    <row r="255" spans="1:9" x14ac:dyDescent="0.3">
      <c r="A255">
        <v>8261077</v>
      </c>
      <c r="B255">
        <v>8907</v>
      </c>
      <c r="C255" t="s">
        <v>2150</v>
      </c>
      <c r="D255" s="1">
        <v>45436</v>
      </c>
      <c r="E255" t="s">
        <v>1483</v>
      </c>
      <c r="F255" t="s">
        <v>1020</v>
      </c>
      <c r="G255">
        <v>83.72</v>
      </c>
      <c r="H255">
        <v>336.01</v>
      </c>
      <c r="I255">
        <v>28130.76</v>
      </c>
    </row>
    <row r="256" spans="1:9" x14ac:dyDescent="0.3">
      <c r="A256">
        <v>4299301</v>
      </c>
      <c r="B256">
        <v>4119</v>
      </c>
      <c r="C256" t="s">
        <v>2150</v>
      </c>
      <c r="D256" s="1">
        <v>45394</v>
      </c>
      <c r="E256" t="s">
        <v>1483</v>
      </c>
      <c r="F256" t="s">
        <v>1436</v>
      </c>
      <c r="G256">
        <v>87.47</v>
      </c>
      <c r="H256">
        <v>216.69</v>
      </c>
      <c r="I256">
        <v>18953.87</v>
      </c>
    </row>
    <row r="257" spans="1:9" x14ac:dyDescent="0.3">
      <c r="A257">
        <v>2419473</v>
      </c>
      <c r="B257">
        <v>9834</v>
      </c>
      <c r="C257" t="s">
        <v>2150</v>
      </c>
      <c r="D257" s="1">
        <v>44876</v>
      </c>
      <c r="E257" t="s">
        <v>1483</v>
      </c>
      <c r="F257" t="s">
        <v>1873</v>
      </c>
      <c r="G257">
        <v>94.3</v>
      </c>
      <c r="H257">
        <v>375.59</v>
      </c>
      <c r="I257">
        <v>35418.14</v>
      </c>
    </row>
    <row r="258" spans="1:9" x14ac:dyDescent="0.3">
      <c r="A258">
        <v>5953104</v>
      </c>
      <c r="B258">
        <v>2079</v>
      </c>
      <c r="C258" t="s">
        <v>2150</v>
      </c>
      <c r="D258" s="1">
        <v>45217</v>
      </c>
      <c r="E258" t="s">
        <v>1483</v>
      </c>
      <c r="F258" t="s">
        <v>1738</v>
      </c>
      <c r="G258">
        <v>43.77</v>
      </c>
      <c r="H258">
        <v>622.51</v>
      </c>
      <c r="I258">
        <v>27247.26</v>
      </c>
    </row>
    <row r="259" spans="1:9" x14ac:dyDescent="0.3">
      <c r="A259">
        <v>2600437</v>
      </c>
      <c r="B259">
        <v>9031</v>
      </c>
      <c r="C259" t="s">
        <v>2150</v>
      </c>
      <c r="D259" s="1">
        <v>45277</v>
      </c>
      <c r="E259" t="s">
        <v>1483</v>
      </c>
      <c r="F259" t="s">
        <v>1485</v>
      </c>
      <c r="G259">
        <v>66</v>
      </c>
      <c r="H259">
        <v>961.74</v>
      </c>
      <c r="I259">
        <v>63474.84</v>
      </c>
    </row>
    <row r="260" spans="1:9" x14ac:dyDescent="0.3">
      <c r="A260">
        <v>1489345</v>
      </c>
      <c r="B260">
        <v>3258</v>
      </c>
      <c r="C260" t="s">
        <v>2150</v>
      </c>
      <c r="D260" s="1">
        <v>45301</v>
      </c>
      <c r="E260" t="s">
        <v>1483</v>
      </c>
      <c r="F260" t="s">
        <v>1769</v>
      </c>
      <c r="G260">
        <v>11.91</v>
      </c>
      <c r="H260">
        <v>685.42</v>
      </c>
      <c r="I260">
        <v>8163.35</v>
      </c>
    </row>
    <row r="261" spans="1:9" x14ac:dyDescent="0.3">
      <c r="A261">
        <v>3910271</v>
      </c>
      <c r="B261">
        <v>1787</v>
      </c>
      <c r="C261" t="s">
        <v>2150</v>
      </c>
      <c r="D261" s="1">
        <v>45116</v>
      </c>
      <c r="E261" t="s">
        <v>1483</v>
      </c>
      <c r="F261" t="s">
        <v>1785</v>
      </c>
      <c r="G261">
        <v>47.58</v>
      </c>
      <c r="H261">
        <v>104.27</v>
      </c>
      <c r="I261">
        <v>4961.17</v>
      </c>
    </row>
    <row r="262" spans="1:9" x14ac:dyDescent="0.3">
      <c r="A262">
        <v>9872447</v>
      </c>
      <c r="B262">
        <v>9031</v>
      </c>
      <c r="C262" t="s">
        <v>2150</v>
      </c>
      <c r="D262" s="1">
        <v>44863</v>
      </c>
      <c r="E262" t="s">
        <v>1483</v>
      </c>
      <c r="F262" t="s">
        <v>1236</v>
      </c>
      <c r="G262">
        <v>30.34</v>
      </c>
      <c r="H262">
        <v>850.04</v>
      </c>
      <c r="I262">
        <v>25790.21</v>
      </c>
    </row>
    <row r="263" spans="1:9" x14ac:dyDescent="0.3">
      <c r="A263">
        <v>6030176</v>
      </c>
      <c r="B263">
        <v>3877</v>
      </c>
      <c r="C263" t="s">
        <v>2150</v>
      </c>
      <c r="D263" s="1">
        <v>45383</v>
      </c>
      <c r="E263" t="s">
        <v>1483</v>
      </c>
      <c r="F263" t="s">
        <v>1037</v>
      </c>
      <c r="G263">
        <v>56.99</v>
      </c>
      <c r="H263">
        <v>569.58000000000004</v>
      </c>
      <c r="I263">
        <v>32460.36</v>
      </c>
    </row>
    <row r="264" spans="1:9" x14ac:dyDescent="0.3">
      <c r="A264">
        <v>8310235</v>
      </c>
      <c r="B264">
        <v>9698</v>
      </c>
      <c r="C264" t="s">
        <v>2150</v>
      </c>
      <c r="D264" s="1">
        <v>45156</v>
      </c>
      <c r="E264" t="s">
        <v>1483</v>
      </c>
      <c r="F264" t="s">
        <v>1151</v>
      </c>
      <c r="G264">
        <v>73.510000000000005</v>
      </c>
      <c r="H264">
        <v>882.16</v>
      </c>
      <c r="I264">
        <v>64847.58</v>
      </c>
    </row>
    <row r="265" spans="1:9" x14ac:dyDescent="0.3">
      <c r="A265">
        <v>9109642</v>
      </c>
      <c r="B265">
        <v>4957</v>
      </c>
      <c r="C265" t="s">
        <v>2150</v>
      </c>
      <c r="D265" s="1">
        <v>45535</v>
      </c>
      <c r="E265" t="s">
        <v>1483</v>
      </c>
      <c r="F265" t="s">
        <v>1499</v>
      </c>
      <c r="G265">
        <v>83.38</v>
      </c>
      <c r="H265">
        <v>50.36</v>
      </c>
      <c r="I265">
        <v>4199.0200000000004</v>
      </c>
    </row>
    <row r="266" spans="1:9" x14ac:dyDescent="0.3">
      <c r="A266">
        <v>6840693</v>
      </c>
      <c r="B266">
        <v>9116</v>
      </c>
      <c r="C266" t="s">
        <v>2150</v>
      </c>
      <c r="D266" s="1">
        <v>45391</v>
      </c>
      <c r="E266" t="s">
        <v>1483</v>
      </c>
      <c r="F266" t="s">
        <v>1259</v>
      </c>
      <c r="G266">
        <v>10.09</v>
      </c>
      <c r="H266">
        <v>728.27</v>
      </c>
      <c r="I266">
        <v>7348.24</v>
      </c>
    </row>
    <row r="267" spans="1:9" x14ac:dyDescent="0.3">
      <c r="A267">
        <v>8114391</v>
      </c>
      <c r="B267">
        <v>2055</v>
      </c>
      <c r="C267" t="s">
        <v>2150</v>
      </c>
      <c r="D267" s="1">
        <v>45540</v>
      </c>
      <c r="E267" t="s">
        <v>1483</v>
      </c>
      <c r="F267" t="s">
        <v>1003</v>
      </c>
      <c r="G267">
        <v>1.93</v>
      </c>
      <c r="H267">
        <v>194.9</v>
      </c>
      <c r="I267">
        <v>376.16</v>
      </c>
    </row>
    <row r="268" spans="1:9" x14ac:dyDescent="0.3">
      <c r="A268">
        <v>3469635</v>
      </c>
      <c r="B268">
        <v>6258</v>
      </c>
      <c r="C268" t="s">
        <v>2150</v>
      </c>
      <c r="D268" s="1">
        <v>45329</v>
      </c>
      <c r="E268" t="s">
        <v>1483</v>
      </c>
      <c r="F268" t="s">
        <v>1779</v>
      </c>
      <c r="G268">
        <v>72.900000000000006</v>
      </c>
      <c r="H268">
        <v>541.15</v>
      </c>
      <c r="I268">
        <v>39449.83</v>
      </c>
    </row>
    <row r="269" spans="1:9" x14ac:dyDescent="0.3">
      <c r="A269">
        <v>3013525</v>
      </c>
      <c r="B269">
        <v>2055</v>
      </c>
      <c r="C269" t="s">
        <v>2150</v>
      </c>
      <c r="D269" s="1">
        <v>44866</v>
      </c>
      <c r="E269" t="s">
        <v>1483</v>
      </c>
      <c r="F269" t="s">
        <v>1492</v>
      </c>
      <c r="G269">
        <v>7.61</v>
      </c>
      <c r="H269">
        <v>318.23</v>
      </c>
      <c r="I269">
        <v>2421.73</v>
      </c>
    </row>
    <row r="270" spans="1:9" x14ac:dyDescent="0.3">
      <c r="A270">
        <v>6203439</v>
      </c>
      <c r="B270">
        <v>1787</v>
      </c>
      <c r="C270" t="s">
        <v>2150</v>
      </c>
      <c r="D270" s="1">
        <v>45016</v>
      </c>
      <c r="E270" t="s">
        <v>1483</v>
      </c>
      <c r="F270" t="s">
        <v>1450</v>
      </c>
      <c r="G270">
        <v>32.47</v>
      </c>
      <c r="H270">
        <v>511.29</v>
      </c>
      <c r="I270">
        <v>16601.59</v>
      </c>
    </row>
    <row r="271" spans="1:9" x14ac:dyDescent="0.3">
      <c r="A271">
        <v>3277874</v>
      </c>
      <c r="B271">
        <v>9525</v>
      </c>
      <c r="C271" t="s">
        <v>2150</v>
      </c>
      <c r="D271" s="1">
        <v>45446</v>
      </c>
      <c r="E271" t="s">
        <v>1483</v>
      </c>
      <c r="F271" t="s">
        <v>1178</v>
      </c>
      <c r="G271">
        <v>61.59</v>
      </c>
      <c r="H271">
        <v>100.45</v>
      </c>
      <c r="I271">
        <v>6186.72</v>
      </c>
    </row>
    <row r="272" spans="1:9" x14ac:dyDescent="0.3">
      <c r="A272">
        <v>9490315</v>
      </c>
      <c r="B272">
        <v>5110</v>
      </c>
      <c r="C272" t="s">
        <v>2150</v>
      </c>
      <c r="D272" s="1">
        <v>45071</v>
      </c>
      <c r="E272" t="s">
        <v>1483</v>
      </c>
      <c r="F272" t="s">
        <v>1770</v>
      </c>
      <c r="G272">
        <v>47.36</v>
      </c>
      <c r="H272">
        <v>821.52</v>
      </c>
      <c r="I272">
        <v>38907.19</v>
      </c>
    </row>
    <row r="273" spans="1:9" x14ac:dyDescent="0.3">
      <c r="A273">
        <v>8106875</v>
      </c>
      <c r="B273">
        <v>5108</v>
      </c>
      <c r="C273" t="s">
        <v>2150</v>
      </c>
      <c r="D273" s="1">
        <v>45466</v>
      </c>
      <c r="E273" t="s">
        <v>1483</v>
      </c>
      <c r="F273" t="s">
        <v>1954</v>
      </c>
      <c r="G273">
        <v>52.11</v>
      </c>
      <c r="H273">
        <v>404.03</v>
      </c>
      <c r="I273">
        <v>21054</v>
      </c>
    </row>
    <row r="274" spans="1:9" x14ac:dyDescent="0.3">
      <c r="A274">
        <v>3622873</v>
      </c>
      <c r="B274">
        <v>2304</v>
      </c>
      <c r="C274" t="s">
        <v>2150</v>
      </c>
      <c r="D274" s="1">
        <v>44984</v>
      </c>
      <c r="E274" t="s">
        <v>1483</v>
      </c>
      <c r="F274" t="s">
        <v>1171</v>
      </c>
      <c r="G274">
        <v>55.54</v>
      </c>
      <c r="H274">
        <v>720.42</v>
      </c>
      <c r="I274">
        <v>40012.129999999997</v>
      </c>
    </row>
    <row r="275" spans="1:9" x14ac:dyDescent="0.3">
      <c r="A275">
        <v>4992550</v>
      </c>
      <c r="B275">
        <v>5631</v>
      </c>
      <c r="C275" t="s">
        <v>2150</v>
      </c>
      <c r="D275" s="1">
        <v>45442</v>
      </c>
      <c r="E275" t="s">
        <v>1483</v>
      </c>
      <c r="F275" t="s">
        <v>1831</v>
      </c>
      <c r="G275">
        <v>35.04</v>
      </c>
      <c r="H275">
        <v>855.35</v>
      </c>
      <c r="I275">
        <v>29971.46</v>
      </c>
    </row>
    <row r="276" spans="1:9" x14ac:dyDescent="0.3">
      <c r="A276">
        <v>7157029</v>
      </c>
      <c r="B276">
        <v>7265</v>
      </c>
      <c r="C276" t="s">
        <v>2150</v>
      </c>
      <c r="D276" s="1">
        <v>45321</v>
      </c>
      <c r="E276" t="s">
        <v>1483</v>
      </c>
      <c r="F276" t="s">
        <v>1006</v>
      </c>
      <c r="G276">
        <v>87.09</v>
      </c>
      <c r="H276">
        <v>191.59</v>
      </c>
      <c r="I276">
        <v>16685.57</v>
      </c>
    </row>
    <row r="277" spans="1:9" x14ac:dyDescent="0.3">
      <c r="A277">
        <v>8321348</v>
      </c>
      <c r="B277">
        <v>7265</v>
      </c>
      <c r="C277" t="s">
        <v>2150</v>
      </c>
      <c r="D277" s="1">
        <v>45495</v>
      </c>
      <c r="E277" t="s">
        <v>1483</v>
      </c>
      <c r="F277" t="s">
        <v>1029</v>
      </c>
      <c r="G277">
        <v>67.459999999999994</v>
      </c>
      <c r="H277">
        <v>440.94</v>
      </c>
      <c r="I277">
        <v>29745.81</v>
      </c>
    </row>
    <row r="278" spans="1:9" x14ac:dyDescent="0.3">
      <c r="A278">
        <v>9312528</v>
      </c>
      <c r="B278">
        <v>9575</v>
      </c>
      <c r="C278" t="s">
        <v>2150</v>
      </c>
      <c r="D278" s="1">
        <v>45437</v>
      </c>
      <c r="E278" t="s">
        <v>965</v>
      </c>
      <c r="F278" t="s">
        <v>1910</v>
      </c>
      <c r="G278">
        <v>45.91</v>
      </c>
      <c r="H278">
        <v>544.34</v>
      </c>
      <c r="I278">
        <v>24990.65</v>
      </c>
    </row>
    <row r="279" spans="1:9" x14ac:dyDescent="0.3">
      <c r="A279">
        <v>7264437</v>
      </c>
      <c r="B279">
        <v>9900</v>
      </c>
      <c r="C279" t="s">
        <v>2150</v>
      </c>
      <c r="D279" s="1">
        <v>44968</v>
      </c>
      <c r="E279" t="s">
        <v>965</v>
      </c>
      <c r="F279" t="s">
        <v>1751</v>
      </c>
      <c r="G279">
        <v>95.07</v>
      </c>
      <c r="H279">
        <v>405.91</v>
      </c>
      <c r="I279">
        <v>38589.86</v>
      </c>
    </row>
    <row r="280" spans="1:9" x14ac:dyDescent="0.3">
      <c r="A280">
        <v>5229665</v>
      </c>
      <c r="B280">
        <v>8368</v>
      </c>
      <c r="C280" t="s">
        <v>2150</v>
      </c>
      <c r="D280" s="1">
        <v>45122</v>
      </c>
      <c r="E280" t="s">
        <v>965</v>
      </c>
      <c r="F280" t="s">
        <v>1409</v>
      </c>
      <c r="G280">
        <v>20.77</v>
      </c>
      <c r="H280">
        <v>181.58</v>
      </c>
      <c r="I280">
        <v>3771.42</v>
      </c>
    </row>
    <row r="281" spans="1:9" x14ac:dyDescent="0.3">
      <c r="A281">
        <v>5880799</v>
      </c>
      <c r="B281">
        <v>4119</v>
      </c>
      <c r="C281" t="s">
        <v>2150</v>
      </c>
      <c r="D281" s="1">
        <v>45377</v>
      </c>
      <c r="E281" t="s">
        <v>965</v>
      </c>
      <c r="F281" t="s">
        <v>1046</v>
      </c>
      <c r="G281">
        <v>9.14</v>
      </c>
      <c r="H281">
        <v>867.65</v>
      </c>
      <c r="I281">
        <v>7930.32</v>
      </c>
    </row>
    <row r="282" spans="1:9" x14ac:dyDescent="0.3">
      <c r="A282">
        <v>7493236</v>
      </c>
      <c r="B282">
        <v>3109</v>
      </c>
      <c r="C282" t="s">
        <v>2150</v>
      </c>
      <c r="D282" s="1">
        <v>44939</v>
      </c>
      <c r="E282" t="s">
        <v>965</v>
      </c>
      <c r="F282" t="s">
        <v>1393</v>
      </c>
      <c r="G282">
        <v>65.709999999999994</v>
      </c>
      <c r="H282">
        <v>898.63</v>
      </c>
      <c r="I282">
        <v>59048.98</v>
      </c>
    </row>
    <row r="283" spans="1:9" x14ac:dyDescent="0.3">
      <c r="A283">
        <v>1753056</v>
      </c>
      <c r="B283">
        <v>1410</v>
      </c>
      <c r="C283" t="s">
        <v>2150</v>
      </c>
      <c r="D283" s="1">
        <v>44998</v>
      </c>
      <c r="E283" t="s">
        <v>965</v>
      </c>
      <c r="F283" t="s">
        <v>1851</v>
      </c>
      <c r="G283">
        <v>99.58</v>
      </c>
      <c r="H283">
        <v>88.06</v>
      </c>
      <c r="I283">
        <v>8769.01</v>
      </c>
    </row>
    <row r="284" spans="1:9" x14ac:dyDescent="0.3">
      <c r="A284">
        <v>8453066</v>
      </c>
      <c r="B284">
        <v>2363</v>
      </c>
      <c r="C284" t="s">
        <v>2150</v>
      </c>
      <c r="D284" s="1">
        <v>45116</v>
      </c>
      <c r="E284" t="s">
        <v>965</v>
      </c>
      <c r="F284" t="s">
        <v>1684</v>
      </c>
      <c r="G284">
        <v>64.5</v>
      </c>
      <c r="H284">
        <v>191.23</v>
      </c>
      <c r="I284">
        <v>12334.33</v>
      </c>
    </row>
    <row r="285" spans="1:9" x14ac:dyDescent="0.3">
      <c r="A285">
        <v>3195842</v>
      </c>
      <c r="B285">
        <v>5631</v>
      </c>
      <c r="C285" t="s">
        <v>2150</v>
      </c>
      <c r="D285" s="1">
        <v>45002</v>
      </c>
      <c r="E285" t="s">
        <v>965</v>
      </c>
      <c r="F285" t="s">
        <v>1073</v>
      </c>
      <c r="G285">
        <v>83.19</v>
      </c>
      <c r="H285">
        <v>772.66</v>
      </c>
      <c r="I285">
        <v>64277.59</v>
      </c>
    </row>
    <row r="286" spans="1:9" x14ac:dyDescent="0.3">
      <c r="A286">
        <v>8562930</v>
      </c>
      <c r="B286">
        <v>1719</v>
      </c>
      <c r="C286" t="s">
        <v>2150</v>
      </c>
      <c r="D286" s="1">
        <v>44948</v>
      </c>
      <c r="E286" t="s">
        <v>965</v>
      </c>
      <c r="F286" t="s">
        <v>1634</v>
      </c>
      <c r="G286">
        <v>83.41</v>
      </c>
      <c r="H286">
        <v>220.7</v>
      </c>
      <c r="I286">
        <v>18408.59</v>
      </c>
    </row>
    <row r="287" spans="1:9" x14ac:dyDescent="0.3">
      <c r="A287">
        <v>3838562</v>
      </c>
      <c r="B287">
        <v>3504</v>
      </c>
      <c r="C287" t="s">
        <v>2150</v>
      </c>
      <c r="D287" s="1">
        <v>45123</v>
      </c>
      <c r="E287" t="s">
        <v>965</v>
      </c>
      <c r="F287" t="s">
        <v>1563</v>
      </c>
      <c r="G287">
        <v>51.01</v>
      </c>
      <c r="H287">
        <v>572.25</v>
      </c>
      <c r="I287">
        <v>29190.47</v>
      </c>
    </row>
    <row r="288" spans="1:9" x14ac:dyDescent="0.3">
      <c r="A288">
        <v>8571456</v>
      </c>
      <c r="B288">
        <v>4119</v>
      </c>
      <c r="C288" t="s">
        <v>2150</v>
      </c>
      <c r="D288" s="1">
        <v>45284</v>
      </c>
      <c r="E288" t="s">
        <v>965</v>
      </c>
      <c r="F288" t="s">
        <v>1331</v>
      </c>
      <c r="G288">
        <v>13.29</v>
      </c>
      <c r="H288">
        <v>351.64</v>
      </c>
      <c r="I288">
        <v>4673.3</v>
      </c>
    </row>
    <row r="289" spans="1:9" x14ac:dyDescent="0.3">
      <c r="A289">
        <v>8609667</v>
      </c>
      <c r="B289">
        <v>2142</v>
      </c>
      <c r="C289" t="s">
        <v>2150</v>
      </c>
      <c r="D289" s="1">
        <v>45246</v>
      </c>
      <c r="E289" t="s">
        <v>965</v>
      </c>
      <c r="F289" t="s">
        <v>1402</v>
      </c>
      <c r="G289">
        <v>79.260000000000005</v>
      </c>
      <c r="H289">
        <v>220.72</v>
      </c>
      <c r="I289">
        <v>17494.27</v>
      </c>
    </row>
    <row r="290" spans="1:9" x14ac:dyDescent="0.3">
      <c r="A290">
        <v>3029914</v>
      </c>
      <c r="B290">
        <v>4877</v>
      </c>
      <c r="C290" t="s">
        <v>2150</v>
      </c>
      <c r="D290" s="1">
        <v>45158</v>
      </c>
      <c r="E290" t="s">
        <v>965</v>
      </c>
      <c r="F290" t="s">
        <v>1811</v>
      </c>
      <c r="G290">
        <v>94.22</v>
      </c>
      <c r="H290">
        <v>659.47</v>
      </c>
      <c r="I290">
        <v>62135.26</v>
      </c>
    </row>
    <row r="291" spans="1:9" x14ac:dyDescent="0.3">
      <c r="A291">
        <v>7482493</v>
      </c>
      <c r="B291">
        <v>5968</v>
      </c>
      <c r="C291" t="s">
        <v>2150</v>
      </c>
      <c r="D291" s="1">
        <v>45164</v>
      </c>
      <c r="E291" t="s">
        <v>965</v>
      </c>
      <c r="F291" t="s">
        <v>1769</v>
      </c>
      <c r="G291">
        <v>2.1800000000000002</v>
      </c>
      <c r="H291">
        <v>176.16</v>
      </c>
      <c r="I291">
        <v>384.03</v>
      </c>
    </row>
    <row r="292" spans="1:9" x14ac:dyDescent="0.3">
      <c r="A292">
        <v>3045718</v>
      </c>
      <c r="B292">
        <v>3120</v>
      </c>
      <c r="C292" t="s">
        <v>2150</v>
      </c>
      <c r="D292" s="1">
        <v>44883</v>
      </c>
      <c r="E292" t="s">
        <v>965</v>
      </c>
      <c r="F292" t="s">
        <v>1411</v>
      </c>
      <c r="G292">
        <v>41.71</v>
      </c>
      <c r="H292">
        <v>913.04</v>
      </c>
      <c r="I292">
        <v>38082.9</v>
      </c>
    </row>
    <row r="293" spans="1:9" x14ac:dyDescent="0.3">
      <c r="A293">
        <v>7124416</v>
      </c>
      <c r="B293">
        <v>1787</v>
      </c>
      <c r="C293" t="s">
        <v>2150</v>
      </c>
      <c r="D293" s="1">
        <v>45186</v>
      </c>
      <c r="E293" t="s">
        <v>965</v>
      </c>
      <c r="F293" t="s">
        <v>1080</v>
      </c>
      <c r="G293">
        <v>49.15</v>
      </c>
      <c r="H293">
        <v>617.79</v>
      </c>
      <c r="I293">
        <v>30364.38</v>
      </c>
    </row>
    <row r="294" spans="1:9" x14ac:dyDescent="0.3">
      <c r="A294">
        <v>8237955</v>
      </c>
      <c r="B294">
        <v>7747</v>
      </c>
      <c r="C294" t="s">
        <v>2150</v>
      </c>
      <c r="D294" s="1">
        <v>45336</v>
      </c>
      <c r="E294" t="s">
        <v>965</v>
      </c>
      <c r="F294" t="s">
        <v>992</v>
      </c>
      <c r="G294">
        <v>99.43</v>
      </c>
      <c r="H294">
        <v>604.21</v>
      </c>
      <c r="I294">
        <v>60076.6</v>
      </c>
    </row>
    <row r="295" spans="1:9" x14ac:dyDescent="0.3">
      <c r="A295">
        <v>6266576</v>
      </c>
      <c r="B295">
        <v>2344</v>
      </c>
      <c r="C295" t="s">
        <v>2150</v>
      </c>
      <c r="D295" s="1">
        <v>45018</v>
      </c>
      <c r="E295" t="s">
        <v>965</v>
      </c>
      <c r="F295" t="s">
        <v>1817</v>
      </c>
      <c r="G295">
        <v>27.27</v>
      </c>
      <c r="H295">
        <v>623.63</v>
      </c>
      <c r="I295">
        <v>17006.39</v>
      </c>
    </row>
    <row r="296" spans="1:9" x14ac:dyDescent="0.3">
      <c r="A296">
        <v>9210440</v>
      </c>
      <c r="B296">
        <v>2823</v>
      </c>
      <c r="C296" t="s">
        <v>2150</v>
      </c>
      <c r="D296" s="1">
        <v>45542</v>
      </c>
      <c r="E296" t="s">
        <v>965</v>
      </c>
      <c r="F296" t="s">
        <v>1532</v>
      </c>
      <c r="G296">
        <v>49.27</v>
      </c>
      <c r="H296">
        <v>107.15</v>
      </c>
      <c r="I296">
        <v>5279.28</v>
      </c>
    </row>
    <row r="297" spans="1:9" x14ac:dyDescent="0.3">
      <c r="A297">
        <v>1960245</v>
      </c>
      <c r="B297">
        <v>8907</v>
      </c>
      <c r="C297" t="s">
        <v>2150</v>
      </c>
      <c r="D297" s="1">
        <v>45115</v>
      </c>
      <c r="E297" t="s">
        <v>965</v>
      </c>
      <c r="F297" t="s">
        <v>969</v>
      </c>
      <c r="G297">
        <v>64.849999999999994</v>
      </c>
      <c r="H297">
        <v>585.67999999999995</v>
      </c>
      <c r="I297">
        <v>37981.35</v>
      </c>
    </row>
    <row r="298" spans="1:9" x14ac:dyDescent="0.3">
      <c r="A298">
        <v>7454799</v>
      </c>
      <c r="B298">
        <v>9983</v>
      </c>
      <c r="C298" t="s">
        <v>2150</v>
      </c>
      <c r="D298" s="1">
        <v>45408</v>
      </c>
      <c r="E298" t="s">
        <v>965</v>
      </c>
      <c r="F298" t="s">
        <v>1107</v>
      </c>
      <c r="G298">
        <v>71.38</v>
      </c>
      <c r="H298">
        <v>890.49</v>
      </c>
      <c r="I298">
        <v>63563.18</v>
      </c>
    </row>
    <row r="299" spans="1:9" x14ac:dyDescent="0.3">
      <c r="A299">
        <v>6732086</v>
      </c>
      <c r="B299">
        <v>2235</v>
      </c>
      <c r="C299" t="s">
        <v>2150</v>
      </c>
      <c r="D299" s="1">
        <v>45289</v>
      </c>
      <c r="E299" t="s">
        <v>965</v>
      </c>
      <c r="F299" t="s">
        <v>1745</v>
      </c>
      <c r="G299">
        <v>74.81</v>
      </c>
      <c r="H299">
        <v>628.02</v>
      </c>
      <c r="I299">
        <v>46982.18</v>
      </c>
    </row>
    <row r="300" spans="1:9" x14ac:dyDescent="0.3">
      <c r="A300">
        <v>3121877</v>
      </c>
      <c r="B300">
        <v>9153</v>
      </c>
      <c r="C300" t="s">
        <v>2150</v>
      </c>
      <c r="D300" s="1">
        <v>45441</v>
      </c>
      <c r="E300" t="s">
        <v>965</v>
      </c>
      <c r="F300" t="s">
        <v>1400</v>
      </c>
      <c r="G300">
        <v>92.87</v>
      </c>
      <c r="H300">
        <v>493.05</v>
      </c>
      <c r="I300">
        <v>45789.55</v>
      </c>
    </row>
    <row r="301" spans="1:9" x14ac:dyDescent="0.3">
      <c r="A301">
        <v>4474420</v>
      </c>
      <c r="B301">
        <v>5390</v>
      </c>
      <c r="C301" t="s">
        <v>2150</v>
      </c>
      <c r="D301" s="1">
        <v>45433</v>
      </c>
      <c r="E301" t="s">
        <v>965</v>
      </c>
      <c r="F301" t="s">
        <v>1042</v>
      </c>
      <c r="G301">
        <v>81.3</v>
      </c>
      <c r="H301">
        <v>214.52</v>
      </c>
      <c r="I301">
        <v>17440.48</v>
      </c>
    </row>
    <row r="302" spans="1:9" x14ac:dyDescent="0.3">
      <c r="A302">
        <v>4306074</v>
      </c>
      <c r="B302">
        <v>7948</v>
      </c>
      <c r="C302" t="s">
        <v>2150</v>
      </c>
      <c r="D302" s="1">
        <v>45119</v>
      </c>
      <c r="E302" t="s">
        <v>965</v>
      </c>
      <c r="F302" t="s">
        <v>1158</v>
      </c>
      <c r="G302">
        <v>71.28</v>
      </c>
      <c r="H302">
        <v>466.62</v>
      </c>
      <c r="I302">
        <v>33260.67</v>
      </c>
    </row>
    <row r="303" spans="1:9" x14ac:dyDescent="0.3">
      <c r="A303">
        <v>4479376</v>
      </c>
      <c r="B303">
        <v>8371</v>
      </c>
      <c r="C303" t="s">
        <v>2150</v>
      </c>
      <c r="D303" s="1">
        <v>45496</v>
      </c>
      <c r="E303" t="s">
        <v>965</v>
      </c>
      <c r="F303" t="s">
        <v>1909</v>
      </c>
      <c r="G303">
        <v>99.85</v>
      </c>
      <c r="H303">
        <v>53.48</v>
      </c>
      <c r="I303">
        <v>5339.98</v>
      </c>
    </row>
    <row r="304" spans="1:9" x14ac:dyDescent="0.3">
      <c r="A304">
        <v>9570821</v>
      </c>
      <c r="B304">
        <v>7747</v>
      </c>
      <c r="C304" t="s">
        <v>2150</v>
      </c>
      <c r="D304" s="1">
        <v>45107</v>
      </c>
      <c r="E304" t="s">
        <v>965</v>
      </c>
      <c r="F304" t="s">
        <v>1467</v>
      </c>
      <c r="G304">
        <v>4.72</v>
      </c>
      <c r="H304">
        <v>544.94000000000005</v>
      </c>
      <c r="I304">
        <v>2572.12</v>
      </c>
    </row>
    <row r="305" spans="1:9" x14ac:dyDescent="0.3">
      <c r="A305">
        <v>1474436</v>
      </c>
      <c r="B305">
        <v>8313</v>
      </c>
      <c r="C305" t="s">
        <v>2150</v>
      </c>
      <c r="D305" s="1">
        <v>45300</v>
      </c>
      <c r="E305" t="s">
        <v>965</v>
      </c>
      <c r="F305" t="s">
        <v>1672</v>
      </c>
      <c r="G305">
        <v>45.63</v>
      </c>
      <c r="H305">
        <v>834.3</v>
      </c>
      <c r="I305">
        <v>38069.11</v>
      </c>
    </row>
    <row r="306" spans="1:9" x14ac:dyDescent="0.3">
      <c r="A306">
        <v>2874661</v>
      </c>
      <c r="B306">
        <v>3109</v>
      </c>
      <c r="C306" t="s">
        <v>2150</v>
      </c>
      <c r="D306" s="1">
        <v>44848</v>
      </c>
      <c r="E306" t="s">
        <v>965</v>
      </c>
      <c r="F306" t="s">
        <v>1167</v>
      </c>
      <c r="G306">
        <v>45.78</v>
      </c>
      <c r="H306">
        <v>547.91</v>
      </c>
      <c r="I306">
        <v>25083.32</v>
      </c>
    </row>
    <row r="307" spans="1:9" x14ac:dyDescent="0.3">
      <c r="A307">
        <v>9394184</v>
      </c>
      <c r="B307">
        <v>2079</v>
      </c>
      <c r="C307" t="s">
        <v>2150</v>
      </c>
      <c r="D307" s="1">
        <v>45261</v>
      </c>
      <c r="E307" t="s">
        <v>965</v>
      </c>
      <c r="F307" t="s">
        <v>1318</v>
      </c>
      <c r="G307">
        <v>35.450000000000003</v>
      </c>
      <c r="H307">
        <v>247.31</v>
      </c>
      <c r="I307">
        <v>8767.14</v>
      </c>
    </row>
    <row r="308" spans="1:9" x14ac:dyDescent="0.3">
      <c r="A308">
        <v>8358578</v>
      </c>
      <c r="B308">
        <v>4705</v>
      </c>
      <c r="C308" t="s">
        <v>2150</v>
      </c>
      <c r="D308" s="1">
        <v>45460</v>
      </c>
      <c r="E308" t="s">
        <v>965</v>
      </c>
      <c r="F308" t="s">
        <v>978</v>
      </c>
      <c r="G308">
        <v>69.69</v>
      </c>
      <c r="H308">
        <v>123.58</v>
      </c>
      <c r="I308">
        <v>8612.2900000000009</v>
      </c>
    </row>
    <row r="309" spans="1:9" x14ac:dyDescent="0.3">
      <c r="A309">
        <v>6783918</v>
      </c>
      <c r="B309">
        <v>2363</v>
      </c>
      <c r="C309" t="s">
        <v>2150</v>
      </c>
      <c r="D309" s="1">
        <v>45034</v>
      </c>
      <c r="E309" t="s">
        <v>965</v>
      </c>
      <c r="F309" t="s">
        <v>1218</v>
      </c>
      <c r="G309">
        <v>95.13</v>
      </c>
      <c r="H309">
        <v>911.67</v>
      </c>
      <c r="I309">
        <v>86727.17</v>
      </c>
    </row>
    <row r="310" spans="1:9" x14ac:dyDescent="0.3">
      <c r="A310">
        <v>5413146</v>
      </c>
      <c r="B310">
        <v>7265</v>
      </c>
      <c r="C310" t="s">
        <v>2150</v>
      </c>
      <c r="D310" s="1">
        <v>45122</v>
      </c>
      <c r="E310" t="s">
        <v>965</v>
      </c>
      <c r="F310" t="s">
        <v>1128</v>
      </c>
      <c r="G310">
        <v>50.64</v>
      </c>
      <c r="H310">
        <v>324</v>
      </c>
      <c r="I310">
        <v>16407.36</v>
      </c>
    </row>
    <row r="311" spans="1:9" x14ac:dyDescent="0.3">
      <c r="A311">
        <v>1116207</v>
      </c>
      <c r="B311">
        <v>9656</v>
      </c>
      <c r="C311" t="s">
        <v>2150</v>
      </c>
      <c r="D311" s="1">
        <v>45210</v>
      </c>
      <c r="E311" t="s">
        <v>965</v>
      </c>
      <c r="F311" t="s">
        <v>1213</v>
      </c>
      <c r="G311">
        <v>84.09</v>
      </c>
      <c r="H311">
        <v>96.37</v>
      </c>
      <c r="I311">
        <v>8103.75</v>
      </c>
    </row>
    <row r="312" spans="1:9" x14ac:dyDescent="0.3">
      <c r="A312">
        <v>8724527</v>
      </c>
      <c r="B312">
        <v>9525</v>
      </c>
      <c r="C312" t="s">
        <v>2150</v>
      </c>
      <c r="D312" s="1">
        <v>45109</v>
      </c>
      <c r="E312" t="s">
        <v>965</v>
      </c>
      <c r="F312" t="s">
        <v>1567</v>
      </c>
      <c r="G312">
        <v>19.329999999999998</v>
      </c>
      <c r="H312">
        <v>431.77</v>
      </c>
      <c r="I312">
        <v>8346.11</v>
      </c>
    </row>
    <row r="313" spans="1:9" x14ac:dyDescent="0.3">
      <c r="A313">
        <v>8272417</v>
      </c>
      <c r="B313">
        <v>5646</v>
      </c>
      <c r="C313" t="s">
        <v>2150</v>
      </c>
      <c r="D313" s="1">
        <v>45185</v>
      </c>
      <c r="E313" t="s">
        <v>965</v>
      </c>
      <c r="F313" t="s">
        <v>1709</v>
      </c>
      <c r="G313">
        <v>26.31</v>
      </c>
      <c r="H313">
        <v>626.52</v>
      </c>
      <c r="I313">
        <v>16483.740000000002</v>
      </c>
    </row>
    <row r="314" spans="1:9" x14ac:dyDescent="0.3">
      <c r="A314">
        <v>1781404</v>
      </c>
      <c r="B314">
        <v>7270</v>
      </c>
      <c r="C314" t="s">
        <v>2150</v>
      </c>
      <c r="D314" s="1">
        <v>45519</v>
      </c>
      <c r="E314" t="s">
        <v>965</v>
      </c>
      <c r="F314" t="s">
        <v>1122</v>
      </c>
      <c r="G314">
        <v>90.48</v>
      </c>
      <c r="H314">
        <v>662.61</v>
      </c>
      <c r="I314">
        <v>59952.95</v>
      </c>
    </row>
    <row r="315" spans="1:9" x14ac:dyDescent="0.3">
      <c r="A315">
        <v>2855077</v>
      </c>
      <c r="B315">
        <v>9834</v>
      </c>
      <c r="C315" t="s">
        <v>2150</v>
      </c>
      <c r="D315" s="1">
        <v>44984</v>
      </c>
      <c r="E315" t="s">
        <v>965</v>
      </c>
      <c r="F315" t="s">
        <v>1185</v>
      </c>
      <c r="G315">
        <v>96.99</v>
      </c>
      <c r="H315">
        <v>401.56</v>
      </c>
      <c r="I315">
        <v>38947.300000000003</v>
      </c>
    </row>
    <row r="316" spans="1:9" x14ac:dyDescent="0.3">
      <c r="A316">
        <v>2351359</v>
      </c>
      <c r="B316">
        <v>2448</v>
      </c>
      <c r="C316" t="s">
        <v>2150</v>
      </c>
      <c r="D316" s="1">
        <v>45427</v>
      </c>
      <c r="E316" t="s">
        <v>965</v>
      </c>
      <c r="F316" t="s">
        <v>1596</v>
      </c>
      <c r="G316">
        <v>79.53</v>
      </c>
      <c r="H316">
        <v>901.88</v>
      </c>
      <c r="I316">
        <v>71726.52</v>
      </c>
    </row>
    <row r="317" spans="1:9" x14ac:dyDescent="0.3">
      <c r="A317">
        <v>9494747</v>
      </c>
      <c r="B317">
        <v>7985</v>
      </c>
      <c r="C317" t="s">
        <v>2150</v>
      </c>
      <c r="D317" s="1">
        <v>45482</v>
      </c>
      <c r="E317" t="s">
        <v>965</v>
      </c>
      <c r="F317" t="s">
        <v>1789</v>
      </c>
      <c r="G317">
        <v>26.67</v>
      </c>
      <c r="H317">
        <v>63.34</v>
      </c>
      <c r="I317">
        <v>1689.28</v>
      </c>
    </row>
    <row r="318" spans="1:9" x14ac:dyDescent="0.3">
      <c r="A318">
        <v>9154066</v>
      </c>
      <c r="B318">
        <v>3258</v>
      </c>
      <c r="C318" t="s">
        <v>2150</v>
      </c>
      <c r="D318" s="1">
        <v>45525</v>
      </c>
      <c r="E318" t="s">
        <v>965</v>
      </c>
      <c r="F318" t="s">
        <v>1713</v>
      </c>
      <c r="G318">
        <v>76.31</v>
      </c>
      <c r="H318">
        <v>362.94</v>
      </c>
      <c r="I318">
        <v>27695.95</v>
      </c>
    </row>
    <row r="319" spans="1:9" x14ac:dyDescent="0.3">
      <c r="A319">
        <v>7590162</v>
      </c>
      <c r="B319">
        <v>5136</v>
      </c>
      <c r="C319" t="s">
        <v>2150</v>
      </c>
      <c r="D319" s="1">
        <v>44901</v>
      </c>
      <c r="E319" t="s">
        <v>965</v>
      </c>
      <c r="F319" t="s">
        <v>1048</v>
      </c>
      <c r="G319">
        <v>99.87</v>
      </c>
      <c r="H319">
        <v>590.74</v>
      </c>
      <c r="I319">
        <v>58997.2</v>
      </c>
    </row>
    <row r="320" spans="1:9" x14ac:dyDescent="0.3">
      <c r="A320">
        <v>7036892</v>
      </c>
      <c r="B320">
        <v>2183</v>
      </c>
      <c r="C320" t="s">
        <v>2150</v>
      </c>
      <c r="D320" s="1">
        <v>45107</v>
      </c>
      <c r="E320" t="s">
        <v>965</v>
      </c>
      <c r="F320" t="s">
        <v>972</v>
      </c>
      <c r="G320">
        <v>17.190000000000001</v>
      </c>
      <c r="H320">
        <v>280.95</v>
      </c>
      <c r="I320">
        <v>4829.53</v>
      </c>
    </row>
    <row r="321" spans="1:9" x14ac:dyDescent="0.3">
      <c r="A321">
        <v>7521664</v>
      </c>
      <c r="B321">
        <v>5631</v>
      </c>
      <c r="C321" t="s">
        <v>2150</v>
      </c>
      <c r="D321" s="1">
        <v>45405</v>
      </c>
      <c r="E321" t="s">
        <v>965</v>
      </c>
      <c r="F321" t="s">
        <v>1214</v>
      </c>
      <c r="G321">
        <v>49.79</v>
      </c>
      <c r="H321">
        <v>597.61</v>
      </c>
      <c r="I321">
        <v>29755</v>
      </c>
    </row>
    <row r="322" spans="1:9" x14ac:dyDescent="0.3">
      <c r="A322">
        <v>5607690</v>
      </c>
      <c r="B322">
        <v>2448</v>
      </c>
      <c r="C322" t="s">
        <v>2150</v>
      </c>
      <c r="D322" s="1">
        <v>45264</v>
      </c>
      <c r="E322" t="s">
        <v>965</v>
      </c>
      <c r="F322" t="s">
        <v>1937</v>
      </c>
      <c r="G322">
        <v>70.36</v>
      </c>
      <c r="H322">
        <v>811.59</v>
      </c>
      <c r="I322">
        <v>57103.47</v>
      </c>
    </row>
    <row r="323" spans="1:9" x14ac:dyDescent="0.3">
      <c r="A323">
        <v>6126610</v>
      </c>
      <c r="B323">
        <v>2363</v>
      </c>
      <c r="C323" t="s">
        <v>2150</v>
      </c>
      <c r="D323" s="1">
        <v>45269</v>
      </c>
      <c r="E323" t="s">
        <v>965</v>
      </c>
      <c r="F323" t="s">
        <v>1312</v>
      </c>
      <c r="G323">
        <v>63.27</v>
      </c>
      <c r="H323">
        <v>474.85</v>
      </c>
      <c r="I323">
        <v>30043.759999999998</v>
      </c>
    </row>
    <row r="324" spans="1:9" x14ac:dyDescent="0.3">
      <c r="A324">
        <v>2489775</v>
      </c>
      <c r="B324">
        <v>6810</v>
      </c>
      <c r="C324" t="s">
        <v>2150</v>
      </c>
      <c r="D324" s="1">
        <v>45349</v>
      </c>
      <c r="E324" t="s">
        <v>965</v>
      </c>
      <c r="F324" t="s">
        <v>1403</v>
      </c>
      <c r="G324">
        <v>51.01</v>
      </c>
      <c r="H324">
        <v>453.57</v>
      </c>
      <c r="I324">
        <v>23136.61</v>
      </c>
    </row>
    <row r="325" spans="1:9" x14ac:dyDescent="0.3">
      <c r="A325">
        <v>8402721</v>
      </c>
      <c r="B325">
        <v>7258</v>
      </c>
      <c r="C325" t="s">
        <v>2150</v>
      </c>
      <c r="D325" s="1">
        <v>44950</v>
      </c>
      <c r="E325" t="s">
        <v>965</v>
      </c>
      <c r="F325" t="s">
        <v>1769</v>
      </c>
      <c r="G325">
        <v>36.08</v>
      </c>
      <c r="H325">
        <v>978.1</v>
      </c>
      <c r="I325">
        <v>35289.85</v>
      </c>
    </row>
    <row r="326" spans="1:9" x14ac:dyDescent="0.3">
      <c r="A326">
        <v>1310448</v>
      </c>
      <c r="B326">
        <v>9153</v>
      </c>
      <c r="C326" t="s">
        <v>2150</v>
      </c>
      <c r="D326" s="1">
        <v>45284</v>
      </c>
      <c r="E326" t="s">
        <v>965</v>
      </c>
      <c r="F326" t="s">
        <v>1400</v>
      </c>
      <c r="G326">
        <v>97.12</v>
      </c>
      <c r="H326">
        <v>959.3</v>
      </c>
      <c r="I326">
        <v>93167.22</v>
      </c>
    </row>
    <row r="327" spans="1:9" x14ac:dyDescent="0.3">
      <c r="A327">
        <v>2634656</v>
      </c>
      <c r="B327">
        <v>3778</v>
      </c>
      <c r="C327" t="s">
        <v>2150</v>
      </c>
      <c r="D327" s="1">
        <v>45312</v>
      </c>
      <c r="E327" t="s">
        <v>965</v>
      </c>
      <c r="F327" t="s">
        <v>1239</v>
      </c>
      <c r="G327">
        <v>92.61</v>
      </c>
      <c r="H327">
        <v>325.69</v>
      </c>
      <c r="I327">
        <v>30162.15</v>
      </c>
    </row>
    <row r="328" spans="1:9" x14ac:dyDescent="0.3">
      <c r="A328">
        <v>3986686</v>
      </c>
      <c r="B328">
        <v>3778</v>
      </c>
      <c r="C328" t="s">
        <v>2150</v>
      </c>
      <c r="D328" s="1">
        <v>45242</v>
      </c>
      <c r="E328" t="s">
        <v>965</v>
      </c>
      <c r="F328" t="s">
        <v>1830</v>
      </c>
      <c r="G328">
        <v>80.209999999999994</v>
      </c>
      <c r="H328">
        <v>347.49</v>
      </c>
      <c r="I328">
        <v>27872.17</v>
      </c>
    </row>
    <row r="329" spans="1:9" x14ac:dyDescent="0.3">
      <c r="A329">
        <v>9134268</v>
      </c>
      <c r="B329">
        <v>1787</v>
      </c>
      <c r="C329" t="s">
        <v>2150</v>
      </c>
      <c r="D329" s="1">
        <v>45332</v>
      </c>
      <c r="E329" t="s">
        <v>965</v>
      </c>
      <c r="F329" t="s">
        <v>1052</v>
      </c>
      <c r="G329">
        <v>22.84</v>
      </c>
      <c r="H329">
        <v>961.38</v>
      </c>
      <c r="I329">
        <v>21957.919999999998</v>
      </c>
    </row>
    <row r="330" spans="1:9" x14ac:dyDescent="0.3">
      <c r="A330">
        <v>3297939</v>
      </c>
      <c r="B330">
        <v>9757</v>
      </c>
      <c r="C330" t="s">
        <v>2150</v>
      </c>
      <c r="D330" s="1">
        <v>44934</v>
      </c>
      <c r="E330" t="s">
        <v>965</v>
      </c>
      <c r="F330" t="s">
        <v>1629</v>
      </c>
      <c r="G330">
        <v>54.85</v>
      </c>
      <c r="H330">
        <v>494.31</v>
      </c>
      <c r="I330">
        <v>27112.9</v>
      </c>
    </row>
    <row r="331" spans="1:9" x14ac:dyDescent="0.3">
      <c r="A331">
        <v>6181455</v>
      </c>
      <c r="B331">
        <v>6906</v>
      </c>
      <c r="C331" t="s">
        <v>2150</v>
      </c>
      <c r="D331" s="1">
        <v>45093</v>
      </c>
      <c r="E331" t="s">
        <v>965</v>
      </c>
      <c r="F331" t="s">
        <v>1322</v>
      </c>
      <c r="G331">
        <v>65.55</v>
      </c>
      <c r="H331">
        <v>649.25</v>
      </c>
      <c r="I331">
        <v>42558.34</v>
      </c>
    </row>
    <row r="332" spans="1:9" x14ac:dyDescent="0.3">
      <c r="A332">
        <v>8403878</v>
      </c>
      <c r="B332">
        <v>3938</v>
      </c>
      <c r="C332" t="s">
        <v>2150</v>
      </c>
      <c r="D332" s="1">
        <v>45010</v>
      </c>
      <c r="E332" t="s">
        <v>965</v>
      </c>
      <c r="F332" t="s">
        <v>1771</v>
      </c>
      <c r="G332">
        <v>17.27</v>
      </c>
      <c r="H332">
        <v>612.11</v>
      </c>
      <c r="I332">
        <v>10571.14</v>
      </c>
    </row>
    <row r="333" spans="1:9" x14ac:dyDescent="0.3">
      <c r="A333">
        <v>4178188</v>
      </c>
      <c r="B333">
        <v>9751</v>
      </c>
      <c r="C333" t="s">
        <v>2150</v>
      </c>
      <c r="D333" s="1">
        <v>45387</v>
      </c>
      <c r="E333" t="s">
        <v>965</v>
      </c>
      <c r="F333" t="s">
        <v>1598</v>
      </c>
      <c r="G333">
        <v>29.62</v>
      </c>
      <c r="H333">
        <v>827.01</v>
      </c>
      <c r="I333">
        <v>24496.04</v>
      </c>
    </row>
    <row r="334" spans="1:9" x14ac:dyDescent="0.3">
      <c r="A334">
        <v>9718401</v>
      </c>
      <c r="B334">
        <v>8907</v>
      </c>
      <c r="C334" t="s">
        <v>2150</v>
      </c>
      <c r="D334" s="1">
        <v>45113</v>
      </c>
      <c r="E334" t="s">
        <v>965</v>
      </c>
      <c r="F334" t="s">
        <v>1530</v>
      </c>
      <c r="G334">
        <v>98.24</v>
      </c>
      <c r="H334">
        <v>989.67</v>
      </c>
      <c r="I334">
        <v>97225.18</v>
      </c>
    </row>
    <row r="335" spans="1:9" x14ac:dyDescent="0.3">
      <c r="A335">
        <v>4260074</v>
      </c>
      <c r="B335">
        <v>7265</v>
      </c>
      <c r="C335" t="s">
        <v>2150</v>
      </c>
      <c r="D335" s="1">
        <v>44911</v>
      </c>
      <c r="E335" t="s">
        <v>965</v>
      </c>
      <c r="F335" t="s">
        <v>1394</v>
      </c>
      <c r="G335">
        <v>48.11</v>
      </c>
      <c r="H335">
        <v>96.41</v>
      </c>
      <c r="I335">
        <v>4638.29</v>
      </c>
    </row>
    <row r="336" spans="1:9" x14ac:dyDescent="0.3">
      <c r="A336">
        <v>9580241</v>
      </c>
      <c r="B336">
        <v>7071</v>
      </c>
      <c r="C336" t="s">
        <v>2150</v>
      </c>
      <c r="D336" s="1">
        <v>45389</v>
      </c>
      <c r="E336" t="s">
        <v>965</v>
      </c>
      <c r="F336" t="s">
        <v>1917</v>
      </c>
      <c r="G336">
        <v>50.25</v>
      </c>
      <c r="H336">
        <v>417.49</v>
      </c>
      <c r="I336">
        <v>20978.87</v>
      </c>
    </row>
    <row r="337" spans="1:9" x14ac:dyDescent="0.3">
      <c r="A337">
        <v>1691990</v>
      </c>
      <c r="B337">
        <v>9063</v>
      </c>
      <c r="C337" t="s">
        <v>2150</v>
      </c>
      <c r="D337" s="1">
        <v>45306</v>
      </c>
      <c r="E337" t="s">
        <v>965</v>
      </c>
      <c r="F337" t="s">
        <v>1864</v>
      </c>
      <c r="G337">
        <v>8.4700000000000006</v>
      </c>
      <c r="H337">
        <v>755.52</v>
      </c>
      <c r="I337">
        <v>6399.25</v>
      </c>
    </row>
    <row r="338" spans="1:9" x14ac:dyDescent="0.3">
      <c r="A338">
        <v>9295508</v>
      </c>
      <c r="B338">
        <v>7976</v>
      </c>
      <c r="C338" t="s">
        <v>2150</v>
      </c>
      <c r="D338" s="1">
        <v>44936</v>
      </c>
      <c r="E338" t="s">
        <v>965</v>
      </c>
      <c r="F338" t="s">
        <v>1607</v>
      </c>
      <c r="G338">
        <v>64.55</v>
      </c>
      <c r="H338">
        <v>528.85</v>
      </c>
      <c r="I338">
        <v>34137.269999999997</v>
      </c>
    </row>
    <row r="339" spans="1:9" x14ac:dyDescent="0.3">
      <c r="A339">
        <v>4175552</v>
      </c>
      <c r="B339">
        <v>2439</v>
      </c>
      <c r="C339" t="s">
        <v>2150</v>
      </c>
      <c r="D339" s="1">
        <v>45506</v>
      </c>
      <c r="E339" t="s">
        <v>965</v>
      </c>
      <c r="F339" t="s">
        <v>1663</v>
      </c>
      <c r="G339">
        <v>93.36</v>
      </c>
      <c r="H339">
        <v>509.54</v>
      </c>
      <c r="I339">
        <v>47570.65</v>
      </c>
    </row>
    <row r="340" spans="1:9" x14ac:dyDescent="0.3">
      <c r="A340">
        <v>6444022</v>
      </c>
      <c r="B340">
        <v>8355</v>
      </c>
      <c r="C340" t="s">
        <v>2150</v>
      </c>
      <c r="D340" s="1">
        <v>45548</v>
      </c>
      <c r="E340" t="s">
        <v>965</v>
      </c>
      <c r="F340" t="s">
        <v>1193</v>
      </c>
      <c r="G340">
        <v>46.13</v>
      </c>
      <c r="H340">
        <v>338.21</v>
      </c>
      <c r="I340">
        <v>15601.63</v>
      </c>
    </row>
    <row r="341" spans="1:9" x14ac:dyDescent="0.3">
      <c r="A341">
        <v>6271725</v>
      </c>
      <c r="B341">
        <v>8032</v>
      </c>
      <c r="C341" t="s">
        <v>2150</v>
      </c>
      <c r="D341" s="1">
        <v>45432</v>
      </c>
      <c r="E341" t="s">
        <v>965</v>
      </c>
      <c r="F341" t="s">
        <v>1827</v>
      </c>
      <c r="G341">
        <v>40.97</v>
      </c>
      <c r="H341">
        <v>377.21</v>
      </c>
      <c r="I341">
        <v>15454.29</v>
      </c>
    </row>
    <row r="342" spans="1:9" x14ac:dyDescent="0.3">
      <c r="A342">
        <v>9559733</v>
      </c>
      <c r="B342">
        <v>1787</v>
      </c>
      <c r="C342" t="s">
        <v>2150</v>
      </c>
      <c r="D342" s="1">
        <v>45259</v>
      </c>
      <c r="E342" t="s">
        <v>965</v>
      </c>
      <c r="F342" t="s">
        <v>1866</v>
      </c>
      <c r="G342">
        <v>54.77</v>
      </c>
      <c r="H342">
        <v>667.99</v>
      </c>
      <c r="I342">
        <v>36585.81</v>
      </c>
    </row>
    <row r="343" spans="1:9" x14ac:dyDescent="0.3">
      <c r="A343">
        <v>1545152</v>
      </c>
      <c r="B343">
        <v>9656</v>
      </c>
      <c r="C343" t="s">
        <v>2150</v>
      </c>
      <c r="D343" s="1">
        <v>45225</v>
      </c>
      <c r="E343" t="s">
        <v>965</v>
      </c>
      <c r="F343" t="s">
        <v>992</v>
      </c>
      <c r="G343">
        <v>13.6</v>
      </c>
      <c r="H343">
        <v>884.59</v>
      </c>
      <c r="I343">
        <v>12030.42</v>
      </c>
    </row>
    <row r="344" spans="1:9" x14ac:dyDescent="0.3">
      <c r="A344">
        <v>3727462</v>
      </c>
      <c r="B344">
        <v>2582</v>
      </c>
      <c r="C344" t="s">
        <v>2150</v>
      </c>
      <c r="D344" s="1">
        <v>45417</v>
      </c>
      <c r="E344" t="s">
        <v>965</v>
      </c>
      <c r="F344" t="s">
        <v>1280</v>
      </c>
      <c r="G344">
        <v>98.91</v>
      </c>
      <c r="H344">
        <v>476.17</v>
      </c>
      <c r="I344">
        <v>47097.97</v>
      </c>
    </row>
    <row r="345" spans="1:9" x14ac:dyDescent="0.3">
      <c r="A345">
        <v>7313082</v>
      </c>
      <c r="B345">
        <v>9015</v>
      </c>
      <c r="C345" t="s">
        <v>2150</v>
      </c>
      <c r="D345" s="1">
        <v>44893</v>
      </c>
      <c r="E345" t="s">
        <v>965</v>
      </c>
      <c r="F345" t="s">
        <v>1927</v>
      </c>
      <c r="G345">
        <v>35.880000000000003</v>
      </c>
      <c r="H345">
        <v>977.24</v>
      </c>
      <c r="I345">
        <v>35063.370000000003</v>
      </c>
    </row>
    <row r="346" spans="1:9" x14ac:dyDescent="0.3">
      <c r="A346">
        <v>6881792</v>
      </c>
      <c r="B346">
        <v>2461</v>
      </c>
      <c r="C346" t="s">
        <v>2150</v>
      </c>
      <c r="D346" s="1">
        <v>45235</v>
      </c>
      <c r="E346" t="s">
        <v>965</v>
      </c>
      <c r="F346" t="s">
        <v>1693</v>
      </c>
      <c r="G346">
        <v>90.59</v>
      </c>
      <c r="H346">
        <v>564.69000000000005</v>
      </c>
      <c r="I346">
        <v>51155.27</v>
      </c>
    </row>
    <row r="347" spans="1:9" x14ac:dyDescent="0.3">
      <c r="A347">
        <v>7512877</v>
      </c>
      <c r="B347">
        <v>5792</v>
      </c>
      <c r="C347" t="s">
        <v>2150</v>
      </c>
      <c r="D347" s="1">
        <v>45343</v>
      </c>
      <c r="E347" t="s">
        <v>965</v>
      </c>
      <c r="F347" t="s">
        <v>1886</v>
      </c>
      <c r="G347">
        <v>45.05</v>
      </c>
      <c r="H347">
        <v>239.73</v>
      </c>
      <c r="I347">
        <v>10799.84</v>
      </c>
    </row>
    <row r="348" spans="1:9" x14ac:dyDescent="0.3">
      <c r="A348">
        <v>3208572</v>
      </c>
      <c r="B348">
        <v>5007</v>
      </c>
      <c r="C348" t="s">
        <v>2150</v>
      </c>
      <c r="D348" s="1">
        <v>45250</v>
      </c>
      <c r="E348" t="s">
        <v>965</v>
      </c>
      <c r="F348" t="s">
        <v>968</v>
      </c>
      <c r="G348">
        <v>26.16</v>
      </c>
      <c r="H348">
        <v>253.3</v>
      </c>
      <c r="I348">
        <v>6626.33</v>
      </c>
    </row>
    <row r="349" spans="1:9" x14ac:dyDescent="0.3">
      <c r="A349">
        <v>9619253</v>
      </c>
      <c r="B349">
        <v>4919</v>
      </c>
      <c r="C349" t="s">
        <v>2150</v>
      </c>
      <c r="D349" s="1">
        <v>45444</v>
      </c>
      <c r="E349" t="s">
        <v>965</v>
      </c>
      <c r="F349" t="s">
        <v>1358</v>
      </c>
      <c r="G349">
        <v>98.06</v>
      </c>
      <c r="H349">
        <v>84.18</v>
      </c>
      <c r="I349">
        <v>8254.69</v>
      </c>
    </row>
    <row r="350" spans="1:9" x14ac:dyDescent="0.3">
      <c r="A350">
        <v>1929773</v>
      </c>
      <c r="B350">
        <v>5318</v>
      </c>
      <c r="C350" t="s">
        <v>2150</v>
      </c>
      <c r="D350" s="1">
        <v>44935</v>
      </c>
      <c r="E350" t="s">
        <v>965</v>
      </c>
      <c r="F350" t="s">
        <v>1602</v>
      </c>
      <c r="G350">
        <v>36.56</v>
      </c>
      <c r="H350">
        <v>692.25</v>
      </c>
      <c r="I350">
        <v>25308.66</v>
      </c>
    </row>
    <row r="351" spans="1:9" x14ac:dyDescent="0.3">
      <c r="A351">
        <v>2483145</v>
      </c>
      <c r="B351">
        <v>3302</v>
      </c>
      <c r="C351" t="s">
        <v>2150</v>
      </c>
      <c r="D351" s="1">
        <v>45025</v>
      </c>
      <c r="E351" t="s">
        <v>965</v>
      </c>
      <c r="F351" t="s">
        <v>1028</v>
      </c>
      <c r="G351">
        <v>41.78</v>
      </c>
      <c r="H351">
        <v>211.89</v>
      </c>
      <c r="I351">
        <v>8852.76</v>
      </c>
    </row>
    <row r="352" spans="1:9" x14ac:dyDescent="0.3">
      <c r="A352">
        <v>3121135</v>
      </c>
      <c r="B352">
        <v>4877</v>
      </c>
      <c r="C352" t="s">
        <v>2150</v>
      </c>
      <c r="D352" s="1">
        <v>45429</v>
      </c>
      <c r="E352" t="s">
        <v>965</v>
      </c>
      <c r="F352" t="s">
        <v>1948</v>
      </c>
      <c r="G352">
        <v>81.12</v>
      </c>
      <c r="H352">
        <v>487.38</v>
      </c>
      <c r="I352">
        <v>39536.269999999997</v>
      </c>
    </row>
    <row r="353" spans="1:9" x14ac:dyDescent="0.3">
      <c r="A353">
        <v>3698470</v>
      </c>
      <c r="B353">
        <v>2344</v>
      </c>
      <c r="C353" t="s">
        <v>2150</v>
      </c>
      <c r="D353" s="1">
        <v>45533</v>
      </c>
      <c r="E353" t="s">
        <v>965</v>
      </c>
      <c r="F353" t="s">
        <v>1211</v>
      </c>
      <c r="G353">
        <v>48.92</v>
      </c>
      <c r="H353">
        <v>507.97</v>
      </c>
      <c r="I353">
        <v>24849.89</v>
      </c>
    </row>
    <row r="354" spans="1:9" x14ac:dyDescent="0.3">
      <c r="A354">
        <v>7802540</v>
      </c>
      <c r="B354">
        <v>1858</v>
      </c>
      <c r="C354" t="s">
        <v>2150</v>
      </c>
      <c r="D354" s="1">
        <v>45058</v>
      </c>
      <c r="E354" t="s">
        <v>965</v>
      </c>
      <c r="F354" t="s">
        <v>1115</v>
      </c>
      <c r="G354">
        <v>88.38</v>
      </c>
      <c r="H354">
        <v>943.83</v>
      </c>
      <c r="I354">
        <v>83415.7</v>
      </c>
    </row>
    <row r="355" spans="1:9" x14ac:dyDescent="0.3">
      <c r="A355">
        <v>4451740</v>
      </c>
      <c r="B355">
        <v>6906</v>
      </c>
      <c r="C355" t="s">
        <v>2150</v>
      </c>
      <c r="D355" s="1">
        <v>44857</v>
      </c>
      <c r="E355" t="s">
        <v>965</v>
      </c>
      <c r="F355" t="s">
        <v>1681</v>
      </c>
      <c r="G355">
        <v>73.12</v>
      </c>
      <c r="H355">
        <v>111.03</v>
      </c>
      <c r="I355">
        <v>8118.51</v>
      </c>
    </row>
    <row r="356" spans="1:9" x14ac:dyDescent="0.3">
      <c r="A356">
        <v>8552953</v>
      </c>
      <c r="B356">
        <v>8994</v>
      </c>
      <c r="C356" t="s">
        <v>2150</v>
      </c>
      <c r="D356" s="1">
        <v>45358</v>
      </c>
      <c r="E356" t="s">
        <v>965</v>
      </c>
      <c r="F356" t="s">
        <v>1703</v>
      </c>
      <c r="G356">
        <v>20.16</v>
      </c>
      <c r="H356">
        <v>369.63</v>
      </c>
      <c r="I356">
        <v>7451.74</v>
      </c>
    </row>
    <row r="357" spans="1:9" x14ac:dyDescent="0.3">
      <c r="A357">
        <v>5592748</v>
      </c>
      <c r="B357">
        <v>4119</v>
      </c>
      <c r="C357" t="s">
        <v>2150</v>
      </c>
      <c r="D357" s="1">
        <v>45521</v>
      </c>
      <c r="E357" t="s">
        <v>965</v>
      </c>
      <c r="F357" t="s">
        <v>1494</v>
      </c>
      <c r="G357">
        <v>15.5</v>
      </c>
      <c r="H357">
        <v>904.54</v>
      </c>
      <c r="I357">
        <v>14020.37</v>
      </c>
    </row>
    <row r="358" spans="1:9" x14ac:dyDescent="0.3">
      <c r="A358">
        <v>2008012</v>
      </c>
      <c r="B358">
        <v>4705</v>
      </c>
      <c r="C358" t="s">
        <v>2150</v>
      </c>
      <c r="D358" s="1">
        <v>44843</v>
      </c>
      <c r="E358" t="s">
        <v>965</v>
      </c>
      <c r="F358" t="s">
        <v>1912</v>
      </c>
      <c r="G358">
        <v>88.36</v>
      </c>
      <c r="H358">
        <v>251.73</v>
      </c>
      <c r="I358">
        <v>22242.86</v>
      </c>
    </row>
    <row r="359" spans="1:9" x14ac:dyDescent="0.3">
      <c r="A359">
        <v>9760053</v>
      </c>
      <c r="B359">
        <v>7858</v>
      </c>
      <c r="C359" t="s">
        <v>2150</v>
      </c>
      <c r="D359" s="1">
        <v>45220</v>
      </c>
      <c r="E359" t="s">
        <v>965</v>
      </c>
      <c r="F359" t="s">
        <v>1066</v>
      </c>
      <c r="G359">
        <v>31.97</v>
      </c>
      <c r="H359">
        <v>871.24</v>
      </c>
      <c r="I359">
        <v>27853.54</v>
      </c>
    </row>
    <row r="360" spans="1:9" x14ac:dyDescent="0.3">
      <c r="A360">
        <v>4412811</v>
      </c>
      <c r="B360">
        <v>1763</v>
      </c>
      <c r="C360" t="s">
        <v>2150</v>
      </c>
      <c r="D360" s="1">
        <v>45233</v>
      </c>
      <c r="E360" t="s">
        <v>965</v>
      </c>
      <c r="F360" t="s">
        <v>1092</v>
      </c>
      <c r="G360">
        <v>75.61</v>
      </c>
      <c r="H360">
        <v>68.459999999999994</v>
      </c>
      <c r="I360">
        <v>5176.26</v>
      </c>
    </row>
    <row r="361" spans="1:9" x14ac:dyDescent="0.3">
      <c r="A361">
        <v>6284162</v>
      </c>
      <c r="B361">
        <v>4993</v>
      </c>
      <c r="C361" t="s">
        <v>2150</v>
      </c>
      <c r="D361" s="1">
        <v>45467</v>
      </c>
      <c r="E361" t="s">
        <v>965</v>
      </c>
      <c r="F361" t="s">
        <v>1262</v>
      </c>
      <c r="G361">
        <v>25.29</v>
      </c>
      <c r="H361">
        <v>750.55</v>
      </c>
      <c r="I361">
        <v>18981.41</v>
      </c>
    </row>
    <row r="362" spans="1:9" x14ac:dyDescent="0.3">
      <c r="A362">
        <v>3980115</v>
      </c>
      <c r="B362">
        <v>8032</v>
      </c>
      <c r="C362" t="s">
        <v>2150</v>
      </c>
      <c r="D362" s="1">
        <v>45456</v>
      </c>
      <c r="E362" t="s">
        <v>965</v>
      </c>
      <c r="F362" t="s">
        <v>1566</v>
      </c>
      <c r="G362">
        <v>98.07</v>
      </c>
      <c r="H362">
        <v>583.44000000000005</v>
      </c>
      <c r="I362">
        <v>57217.96</v>
      </c>
    </row>
    <row r="363" spans="1:9" x14ac:dyDescent="0.3">
      <c r="A363">
        <v>2637515</v>
      </c>
      <c r="B363">
        <v>8234</v>
      </c>
      <c r="C363" t="s">
        <v>2150</v>
      </c>
      <c r="D363" s="1">
        <v>45019</v>
      </c>
      <c r="E363" t="s">
        <v>965</v>
      </c>
      <c r="F363" t="s">
        <v>1401</v>
      </c>
      <c r="G363">
        <v>75.55</v>
      </c>
      <c r="H363">
        <v>402</v>
      </c>
      <c r="I363">
        <v>30371.1</v>
      </c>
    </row>
    <row r="364" spans="1:9" x14ac:dyDescent="0.3">
      <c r="A364">
        <v>5721254</v>
      </c>
      <c r="B364">
        <v>1138</v>
      </c>
      <c r="C364" t="s">
        <v>2150</v>
      </c>
      <c r="D364" s="1">
        <v>44846</v>
      </c>
      <c r="E364" t="s">
        <v>965</v>
      </c>
      <c r="F364" t="s">
        <v>1150</v>
      </c>
      <c r="G364">
        <v>50.52</v>
      </c>
      <c r="H364">
        <v>320.99</v>
      </c>
      <c r="I364">
        <v>16216.41</v>
      </c>
    </row>
    <row r="365" spans="1:9" x14ac:dyDescent="0.3">
      <c r="A365">
        <v>1201583</v>
      </c>
      <c r="B365">
        <v>9900</v>
      </c>
      <c r="C365" t="s">
        <v>2150</v>
      </c>
      <c r="D365" s="1">
        <v>44978</v>
      </c>
      <c r="E365" t="s">
        <v>965</v>
      </c>
      <c r="F365" t="s">
        <v>1484</v>
      </c>
      <c r="G365">
        <v>40.97</v>
      </c>
      <c r="H365">
        <v>804.31</v>
      </c>
      <c r="I365">
        <v>32952.58</v>
      </c>
    </row>
    <row r="366" spans="1:9" x14ac:dyDescent="0.3">
      <c r="A366">
        <v>1737389</v>
      </c>
      <c r="B366">
        <v>1405</v>
      </c>
      <c r="C366" t="s">
        <v>2150</v>
      </c>
      <c r="D366" s="1">
        <v>44843</v>
      </c>
      <c r="E366" t="s">
        <v>965</v>
      </c>
      <c r="F366" t="s">
        <v>1645</v>
      </c>
      <c r="G366">
        <v>13.39</v>
      </c>
      <c r="H366">
        <v>331.6</v>
      </c>
      <c r="I366">
        <v>4440.12</v>
      </c>
    </row>
    <row r="367" spans="1:9" x14ac:dyDescent="0.3">
      <c r="A367">
        <v>1762577</v>
      </c>
      <c r="B367">
        <v>3900</v>
      </c>
      <c r="C367" t="s">
        <v>2150</v>
      </c>
      <c r="D367" s="1">
        <v>45325</v>
      </c>
      <c r="E367" t="s">
        <v>965</v>
      </c>
      <c r="F367" t="s">
        <v>1243</v>
      </c>
      <c r="G367">
        <v>69.61</v>
      </c>
      <c r="H367">
        <v>506.39</v>
      </c>
      <c r="I367">
        <v>35249.81</v>
      </c>
    </row>
    <row r="368" spans="1:9" x14ac:dyDescent="0.3">
      <c r="A368">
        <v>6662187</v>
      </c>
      <c r="B368">
        <v>6070</v>
      </c>
      <c r="C368" t="s">
        <v>2150</v>
      </c>
      <c r="D368" s="1">
        <v>45464</v>
      </c>
      <c r="E368" t="s">
        <v>965</v>
      </c>
      <c r="F368" t="s">
        <v>1001</v>
      </c>
      <c r="G368">
        <v>79.8</v>
      </c>
      <c r="H368">
        <v>918.46</v>
      </c>
      <c r="I368">
        <v>73293.11</v>
      </c>
    </row>
    <row r="369" spans="1:9" x14ac:dyDescent="0.3">
      <c r="A369">
        <v>6463888</v>
      </c>
      <c r="B369">
        <v>1770</v>
      </c>
      <c r="C369" t="s">
        <v>2150</v>
      </c>
      <c r="D369" s="1">
        <v>45535</v>
      </c>
      <c r="E369" t="s">
        <v>965</v>
      </c>
      <c r="F369" t="s">
        <v>1754</v>
      </c>
      <c r="G369">
        <v>96.49</v>
      </c>
      <c r="H369">
        <v>467.28</v>
      </c>
      <c r="I369">
        <v>45087.85</v>
      </c>
    </row>
    <row r="370" spans="1:9" x14ac:dyDescent="0.3">
      <c r="A370">
        <v>3646069</v>
      </c>
      <c r="B370">
        <v>9757</v>
      </c>
      <c r="C370" t="s">
        <v>2150</v>
      </c>
      <c r="D370" s="1">
        <v>45341</v>
      </c>
      <c r="E370" t="s">
        <v>965</v>
      </c>
      <c r="F370" t="s">
        <v>1865</v>
      </c>
      <c r="G370">
        <v>29.41</v>
      </c>
      <c r="H370">
        <v>877.08</v>
      </c>
      <c r="I370">
        <v>25794.92</v>
      </c>
    </row>
    <row r="371" spans="1:9" x14ac:dyDescent="0.3">
      <c r="A371">
        <v>4160519</v>
      </c>
      <c r="B371">
        <v>4705</v>
      </c>
      <c r="C371" t="s">
        <v>2150</v>
      </c>
      <c r="D371" s="1">
        <v>45383</v>
      </c>
      <c r="E371" t="s">
        <v>965</v>
      </c>
      <c r="F371" t="s">
        <v>1824</v>
      </c>
      <c r="G371">
        <v>9.75</v>
      </c>
      <c r="H371">
        <v>985.85</v>
      </c>
      <c r="I371">
        <v>9612.0400000000009</v>
      </c>
    </row>
    <row r="372" spans="1:9" x14ac:dyDescent="0.3">
      <c r="A372">
        <v>2311423</v>
      </c>
      <c r="B372">
        <v>5792</v>
      </c>
      <c r="C372" t="s">
        <v>2150</v>
      </c>
      <c r="D372" s="1">
        <v>45393</v>
      </c>
      <c r="E372" t="s">
        <v>965</v>
      </c>
      <c r="F372" t="s">
        <v>1182</v>
      </c>
      <c r="G372">
        <v>94.27</v>
      </c>
      <c r="H372">
        <v>970.76</v>
      </c>
      <c r="I372">
        <v>91513.55</v>
      </c>
    </row>
    <row r="373" spans="1:9" x14ac:dyDescent="0.3">
      <c r="A373">
        <v>8169731</v>
      </c>
      <c r="B373">
        <v>8002</v>
      </c>
      <c r="C373" t="s">
        <v>2150</v>
      </c>
      <c r="D373" s="1">
        <v>45033</v>
      </c>
      <c r="E373" t="s">
        <v>965</v>
      </c>
      <c r="F373" t="s">
        <v>1585</v>
      </c>
      <c r="G373">
        <v>14.75</v>
      </c>
      <c r="H373">
        <v>128.05000000000001</v>
      </c>
      <c r="I373">
        <v>1888.74</v>
      </c>
    </row>
    <row r="374" spans="1:9" x14ac:dyDescent="0.3">
      <c r="A374">
        <v>2251413</v>
      </c>
      <c r="B374">
        <v>1483</v>
      </c>
      <c r="C374" t="s">
        <v>2150</v>
      </c>
      <c r="D374" s="1">
        <v>44976</v>
      </c>
      <c r="E374" t="s">
        <v>965</v>
      </c>
      <c r="F374" t="s">
        <v>1857</v>
      </c>
      <c r="G374">
        <v>26</v>
      </c>
      <c r="H374">
        <v>215.52</v>
      </c>
      <c r="I374">
        <v>5603.52</v>
      </c>
    </row>
    <row r="375" spans="1:9" x14ac:dyDescent="0.3">
      <c r="A375">
        <v>6786270</v>
      </c>
      <c r="B375">
        <v>7049</v>
      </c>
      <c r="C375" t="s">
        <v>2150</v>
      </c>
      <c r="D375" s="1">
        <v>45528</v>
      </c>
      <c r="E375" t="s">
        <v>965</v>
      </c>
      <c r="F375" t="s">
        <v>980</v>
      </c>
      <c r="G375">
        <v>6.2</v>
      </c>
      <c r="H375">
        <v>823.09</v>
      </c>
      <c r="I375">
        <v>5103.16</v>
      </c>
    </row>
    <row r="376" spans="1:9" x14ac:dyDescent="0.3">
      <c r="A376">
        <v>4805960</v>
      </c>
      <c r="B376">
        <v>9983</v>
      </c>
      <c r="C376" t="s">
        <v>2150</v>
      </c>
      <c r="D376" s="1">
        <v>45231</v>
      </c>
      <c r="E376" t="s">
        <v>965</v>
      </c>
      <c r="F376" t="s">
        <v>1553</v>
      </c>
      <c r="G376">
        <v>8.7100000000000009</v>
      </c>
      <c r="H376">
        <v>238.74</v>
      </c>
      <c r="I376">
        <v>2079.4299999999998</v>
      </c>
    </row>
    <row r="377" spans="1:9" x14ac:dyDescent="0.3">
      <c r="A377">
        <v>1324988</v>
      </c>
      <c r="B377">
        <v>7049</v>
      </c>
      <c r="C377" t="s">
        <v>2150</v>
      </c>
      <c r="D377" s="1">
        <v>45232</v>
      </c>
      <c r="E377" t="s">
        <v>965</v>
      </c>
      <c r="F377" t="s">
        <v>1103</v>
      </c>
      <c r="G377">
        <v>77.400000000000006</v>
      </c>
      <c r="H377">
        <v>844.37</v>
      </c>
      <c r="I377">
        <v>65354.239999999998</v>
      </c>
    </row>
    <row r="378" spans="1:9" x14ac:dyDescent="0.3">
      <c r="A378">
        <v>9520978</v>
      </c>
      <c r="B378">
        <v>8069</v>
      </c>
      <c r="C378" t="s">
        <v>2150</v>
      </c>
      <c r="D378" s="1">
        <v>45342</v>
      </c>
      <c r="E378" t="s">
        <v>965</v>
      </c>
      <c r="F378" t="s">
        <v>1278</v>
      </c>
      <c r="G378">
        <v>4.91</v>
      </c>
      <c r="H378">
        <v>477.91</v>
      </c>
      <c r="I378">
        <v>2346.54</v>
      </c>
    </row>
    <row r="379" spans="1:9" x14ac:dyDescent="0.3">
      <c r="A379">
        <v>2709275</v>
      </c>
      <c r="B379">
        <v>9866</v>
      </c>
      <c r="C379" t="s">
        <v>2150</v>
      </c>
      <c r="D379" s="1">
        <v>45361</v>
      </c>
      <c r="E379" t="s">
        <v>965</v>
      </c>
      <c r="F379" t="s">
        <v>1576</v>
      </c>
      <c r="G379">
        <v>97.1</v>
      </c>
      <c r="H379">
        <v>871.07</v>
      </c>
      <c r="I379">
        <v>84580.9</v>
      </c>
    </row>
    <row r="380" spans="1:9" x14ac:dyDescent="0.3">
      <c r="A380">
        <v>7354719</v>
      </c>
      <c r="B380">
        <v>8353</v>
      </c>
      <c r="C380" t="s">
        <v>2150</v>
      </c>
      <c r="D380" s="1">
        <v>45168</v>
      </c>
      <c r="E380" t="s">
        <v>965</v>
      </c>
      <c r="F380" t="s">
        <v>1176</v>
      </c>
      <c r="G380">
        <v>29.36</v>
      </c>
      <c r="H380">
        <v>255.28</v>
      </c>
      <c r="I380">
        <v>7495.02</v>
      </c>
    </row>
    <row r="381" spans="1:9" x14ac:dyDescent="0.3">
      <c r="A381">
        <v>9867102</v>
      </c>
      <c r="B381">
        <v>2183</v>
      </c>
      <c r="C381" t="s">
        <v>2150</v>
      </c>
      <c r="D381" s="1">
        <v>45398</v>
      </c>
      <c r="E381" t="s">
        <v>965</v>
      </c>
      <c r="F381" t="s">
        <v>985</v>
      </c>
      <c r="G381">
        <v>11.7</v>
      </c>
      <c r="H381">
        <v>954.77</v>
      </c>
      <c r="I381">
        <v>11170.81</v>
      </c>
    </row>
    <row r="382" spans="1:9" x14ac:dyDescent="0.3">
      <c r="A382">
        <v>4052051</v>
      </c>
      <c r="B382">
        <v>2159</v>
      </c>
      <c r="C382" t="s">
        <v>2150</v>
      </c>
      <c r="D382" s="1">
        <v>44880</v>
      </c>
      <c r="E382" t="s">
        <v>965</v>
      </c>
      <c r="F382" t="s">
        <v>1000</v>
      </c>
      <c r="G382">
        <v>47.58</v>
      </c>
      <c r="H382">
        <v>120.93</v>
      </c>
      <c r="I382">
        <v>5753.85</v>
      </c>
    </row>
    <row r="383" spans="1:9" x14ac:dyDescent="0.3">
      <c r="A383">
        <v>8568148</v>
      </c>
      <c r="B383">
        <v>3877</v>
      </c>
      <c r="C383" t="s">
        <v>2150</v>
      </c>
      <c r="D383" s="1">
        <v>45032</v>
      </c>
      <c r="E383" t="s">
        <v>965</v>
      </c>
      <c r="F383" t="s">
        <v>1452</v>
      </c>
      <c r="G383">
        <v>32.15</v>
      </c>
      <c r="H383">
        <v>312.11</v>
      </c>
      <c r="I383">
        <v>10034.34</v>
      </c>
    </row>
    <row r="384" spans="1:9" x14ac:dyDescent="0.3">
      <c r="A384">
        <v>9024930</v>
      </c>
      <c r="B384">
        <v>4957</v>
      </c>
      <c r="C384" t="s">
        <v>2150</v>
      </c>
      <c r="D384" s="1">
        <v>45402</v>
      </c>
      <c r="E384" t="s">
        <v>965</v>
      </c>
      <c r="F384" t="s">
        <v>1410</v>
      </c>
      <c r="G384">
        <v>16.100000000000001</v>
      </c>
      <c r="H384">
        <v>275.66000000000003</v>
      </c>
      <c r="I384">
        <v>4438.13</v>
      </c>
    </row>
    <row r="385" spans="1:9" x14ac:dyDescent="0.3">
      <c r="A385">
        <v>3277075</v>
      </c>
      <c r="B385">
        <v>1787</v>
      </c>
      <c r="C385" t="s">
        <v>2150</v>
      </c>
      <c r="D385" s="1">
        <v>44902</v>
      </c>
      <c r="E385" t="s">
        <v>965</v>
      </c>
      <c r="F385" t="s">
        <v>1456</v>
      </c>
      <c r="G385">
        <v>20.84</v>
      </c>
      <c r="H385">
        <v>580.70000000000005</v>
      </c>
      <c r="I385">
        <v>12101.79</v>
      </c>
    </row>
    <row r="386" spans="1:9" x14ac:dyDescent="0.3">
      <c r="A386">
        <v>6504642</v>
      </c>
      <c r="B386">
        <v>6536</v>
      </c>
      <c r="C386" t="s">
        <v>2150</v>
      </c>
      <c r="D386" s="1">
        <v>45464</v>
      </c>
      <c r="E386" t="s">
        <v>965</v>
      </c>
      <c r="F386" t="s">
        <v>1842</v>
      </c>
      <c r="G386">
        <v>88.19</v>
      </c>
      <c r="H386">
        <v>117.3</v>
      </c>
      <c r="I386">
        <v>10344.69</v>
      </c>
    </row>
    <row r="387" spans="1:9" x14ac:dyDescent="0.3">
      <c r="A387">
        <v>8341304</v>
      </c>
      <c r="B387">
        <v>5663</v>
      </c>
      <c r="C387" t="s">
        <v>2150</v>
      </c>
      <c r="D387" s="1">
        <v>45436</v>
      </c>
      <c r="E387" t="s">
        <v>965</v>
      </c>
      <c r="F387" t="s">
        <v>1834</v>
      </c>
      <c r="G387">
        <v>20.64</v>
      </c>
      <c r="H387">
        <v>182.55</v>
      </c>
      <c r="I387">
        <v>3767.83</v>
      </c>
    </row>
    <row r="388" spans="1:9" x14ac:dyDescent="0.3">
      <c r="A388">
        <v>5777614</v>
      </c>
      <c r="B388">
        <v>1784</v>
      </c>
      <c r="C388" t="s">
        <v>2150</v>
      </c>
      <c r="D388" s="1">
        <v>45069</v>
      </c>
      <c r="E388" t="s">
        <v>965</v>
      </c>
      <c r="F388" t="s">
        <v>1520</v>
      </c>
      <c r="G388">
        <v>24.5</v>
      </c>
      <c r="H388">
        <v>806.2</v>
      </c>
      <c r="I388">
        <v>19751.900000000001</v>
      </c>
    </row>
    <row r="389" spans="1:9" x14ac:dyDescent="0.3">
      <c r="A389">
        <v>1594263</v>
      </c>
      <c r="B389">
        <v>8355</v>
      </c>
      <c r="C389" t="s">
        <v>2150</v>
      </c>
      <c r="D389" s="1">
        <v>44964</v>
      </c>
      <c r="E389" t="s">
        <v>965</v>
      </c>
      <c r="F389" t="s">
        <v>1708</v>
      </c>
      <c r="G389">
        <v>48.76</v>
      </c>
      <c r="H389">
        <v>294.49</v>
      </c>
      <c r="I389">
        <v>14359.33</v>
      </c>
    </row>
    <row r="390" spans="1:9" x14ac:dyDescent="0.3">
      <c r="A390">
        <v>9478650</v>
      </c>
      <c r="B390">
        <v>1763</v>
      </c>
      <c r="C390" t="s">
        <v>2150</v>
      </c>
      <c r="D390" s="1">
        <v>44839</v>
      </c>
      <c r="E390" t="s">
        <v>965</v>
      </c>
      <c r="F390" t="s">
        <v>1819</v>
      </c>
      <c r="G390">
        <v>46.71</v>
      </c>
      <c r="H390">
        <v>104.55</v>
      </c>
      <c r="I390">
        <v>4883.53</v>
      </c>
    </row>
    <row r="391" spans="1:9" x14ac:dyDescent="0.3">
      <c r="A391">
        <v>7597566</v>
      </c>
      <c r="B391">
        <v>1726</v>
      </c>
      <c r="C391" t="s">
        <v>2150</v>
      </c>
      <c r="D391" s="1">
        <v>44903</v>
      </c>
      <c r="E391" t="s">
        <v>965</v>
      </c>
      <c r="F391" t="s">
        <v>1641</v>
      </c>
      <c r="G391">
        <v>93.26</v>
      </c>
      <c r="H391">
        <v>814.55</v>
      </c>
      <c r="I391">
        <v>75964.929999999993</v>
      </c>
    </row>
    <row r="392" spans="1:9" x14ac:dyDescent="0.3">
      <c r="A392">
        <v>9784326</v>
      </c>
      <c r="B392">
        <v>5933</v>
      </c>
      <c r="C392" t="s">
        <v>2150</v>
      </c>
      <c r="D392" s="1">
        <v>45388</v>
      </c>
      <c r="E392" t="s">
        <v>965</v>
      </c>
      <c r="F392" t="s">
        <v>1835</v>
      </c>
      <c r="G392">
        <v>94.33</v>
      </c>
      <c r="H392">
        <v>976.52</v>
      </c>
      <c r="I392">
        <v>92115.13</v>
      </c>
    </row>
    <row r="393" spans="1:9" x14ac:dyDescent="0.3">
      <c r="A393">
        <v>2791244</v>
      </c>
      <c r="B393">
        <v>7172</v>
      </c>
      <c r="C393" t="s">
        <v>2150</v>
      </c>
      <c r="D393" s="1">
        <v>44922</v>
      </c>
      <c r="E393" t="s">
        <v>965</v>
      </c>
      <c r="F393" t="s">
        <v>1824</v>
      </c>
      <c r="G393">
        <v>75.08</v>
      </c>
      <c r="H393">
        <v>363.45</v>
      </c>
      <c r="I393">
        <v>27287.83</v>
      </c>
    </row>
    <row r="394" spans="1:9" x14ac:dyDescent="0.3">
      <c r="A394">
        <v>9765601</v>
      </c>
      <c r="B394">
        <v>6536</v>
      </c>
      <c r="C394" t="s">
        <v>2150</v>
      </c>
      <c r="D394" s="1">
        <v>45432</v>
      </c>
      <c r="E394" t="s">
        <v>965</v>
      </c>
      <c r="F394" t="s">
        <v>1765</v>
      </c>
      <c r="G394">
        <v>27.94</v>
      </c>
      <c r="H394">
        <v>726.08</v>
      </c>
      <c r="I394">
        <v>20286.68</v>
      </c>
    </row>
    <row r="395" spans="1:9" x14ac:dyDescent="0.3">
      <c r="A395">
        <v>5066407</v>
      </c>
      <c r="B395">
        <v>1558</v>
      </c>
      <c r="C395" t="s">
        <v>2150</v>
      </c>
      <c r="D395" s="1">
        <v>45243</v>
      </c>
      <c r="E395" t="s">
        <v>965</v>
      </c>
      <c r="F395" t="s">
        <v>1938</v>
      </c>
      <c r="G395">
        <v>65.06</v>
      </c>
      <c r="H395">
        <v>728.59</v>
      </c>
      <c r="I395">
        <v>47402.07</v>
      </c>
    </row>
    <row r="396" spans="1:9" x14ac:dyDescent="0.3">
      <c r="A396">
        <v>6148007</v>
      </c>
      <c r="B396">
        <v>2235</v>
      </c>
      <c r="C396" t="s">
        <v>2150</v>
      </c>
      <c r="D396" s="1">
        <v>45060</v>
      </c>
      <c r="E396" t="s">
        <v>965</v>
      </c>
      <c r="F396" t="s">
        <v>1005</v>
      </c>
      <c r="G396">
        <v>32.479999999999997</v>
      </c>
      <c r="H396">
        <v>755.68</v>
      </c>
      <c r="I396">
        <v>24544.49</v>
      </c>
    </row>
    <row r="397" spans="1:9" x14ac:dyDescent="0.3">
      <c r="A397">
        <v>6424957</v>
      </c>
      <c r="B397">
        <v>9236</v>
      </c>
      <c r="C397" t="s">
        <v>2150</v>
      </c>
      <c r="D397" s="1">
        <v>45081</v>
      </c>
      <c r="E397" t="s">
        <v>965</v>
      </c>
      <c r="F397" t="s">
        <v>1663</v>
      </c>
      <c r="G397">
        <v>15.21</v>
      </c>
      <c r="H397">
        <v>202.5</v>
      </c>
      <c r="I397">
        <v>3080.03</v>
      </c>
    </row>
    <row r="398" spans="1:9" x14ac:dyDescent="0.3">
      <c r="A398">
        <v>7513903</v>
      </c>
      <c r="B398">
        <v>4007</v>
      </c>
      <c r="C398" t="s">
        <v>2150</v>
      </c>
      <c r="D398" s="1">
        <v>44938</v>
      </c>
      <c r="E398" t="s">
        <v>965</v>
      </c>
      <c r="F398" t="s">
        <v>1005</v>
      </c>
      <c r="G398">
        <v>28</v>
      </c>
      <c r="H398">
        <v>735.2</v>
      </c>
      <c r="I398">
        <v>20585.599999999999</v>
      </c>
    </row>
    <row r="399" spans="1:9" x14ac:dyDescent="0.3">
      <c r="A399">
        <v>4213640</v>
      </c>
      <c r="B399">
        <v>8371</v>
      </c>
      <c r="C399" t="s">
        <v>2150</v>
      </c>
      <c r="D399" s="1">
        <v>45296</v>
      </c>
      <c r="E399" t="s">
        <v>965</v>
      </c>
      <c r="F399" t="s">
        <v>1826</v>
      </c>
      <c r="G399">
        <v>28.55</v>
      </c>
      <c r="H399">
        <v>578.82000000000005</v>
      </c>
      <c r="I399">
        <v>16525.310000000001</v>
      </c>
    </row>
    <row r="400" spans="1:9" x14ac:dyDescent="0.3">
      <c r="A400">
        <v>8114720</v>
      </c>
      <c r="B400">
        <v>7655</v>
      </c>
      <c r="C400" t="s">
        <v>2150</v>
      </c>
      <c r="D400" s="1">
        <v>45084</v>
      </c>
      <c r="E400" t="s">
        <v>965</v>
      </c>
      <c r="F400" t="s">
        <v>1610</v>
      </c>
      <c r="G400">
        <v>27.86</v>
      </c>
      <c r="H400">
        <v>881.89</v>
      </c>
      <c r="I400">
        <v>24569.46</v>
      </c>
    </row>
    <row r="401" spans="1:9" x14ac:dyDescent="0.3">
      <c r="A401">
        <v>9201233</v>
      </c>
      <c r="B401">
        <v>4843</v>
      </c>
      <c r="C401" t="s">
        <v>2150</v>
      </c>
      <c r="D401" s="1">
        <v>45015</v>
      </c>
      <c r="E401" t="s">
        <v>965</v>
      </c>
      <c r="F401" t="s">
        <v>1386</v>
      </c>
      <c r="G401">
        <v>36.090000000000003</v>
      </c>
      <c r="H401">
        <v>161.85</v>
      </c>
      <c r="I401">
        <v>5841.17</v>
      </c>
    </row>
    <row r="402" spans="1:9" x14ac:dyDescent="0.3">
      <c r="A402">
        <v>3773249</v>
      </c>
      <c r="B402">
        <v>4862</v>
      </c>
      <c r="C402" t="s">
        <v>2150</v>
      </c>
      <c r="D402" s="1">
        <v>45137</v>
      </c>
      <c r="E402" t="s">
        <v>965</v>
      </c>
      <c r="F402" t="s">
        <v>1811</v>
      </c>
      <c r="G402">
        <v>51.31</v>
      </c>
      <c r="H402">
        <v>500.03</v>
      </c>
      <c r="I402">
        <v>25656.54</v>
      </c>
    </row>
    <row r="403" spans="1:9" x14ac:dyDescent="0.3">
      <c r="A403">
        <v>5104236</v>
      </c>
      <c r="B403">
        <v>4430</v>
      </c>
      <c r="C403" t="s">
        <v>2150</v>
      </c>
      <c r="D403" s="1">
        <v>45269</v>
      </c>
      <c r="E403" t="s">
        <v>965</v>
      </c>
      <c r="F403" t="s">
        <v>1719</v>
      </c>
      <c r="G403">
        <v>80.930000000000007</v>
      </c>
      <c r="H403">
        <v>645.70000000000005</v>
      </c>
      <c r="I403">
        <v>52256.5</v>
      </c>
    </row>
    <row r="404" spans="1:9" x14ac:dyDescent="0.3">
      <c r="A404">
        <v>9858866</v>
      </c>
      <c r="B404">
        <v>4007</v>
      </c>
      <c r="C404" t="s">
        <v>2150</v>
      </c>
      <c r="D404" s="1">
        <v>45506</v>
      </c>
      <c r="E404" t="s">
        <v>965</v>
      </c>
      <c r="F404" t="s">
        <v>1082</v>
      </c>
      <c r="G404">
        <v>37.17</v>
      </c>
      <c r="H404">
        <v>595.29999999999995</v>
      </c>
      <c r="I404">
        <v>22127.3</v>
      </c>
    </row>
    <row r="405" spans="1:9" x14ac:dyDescent="0.3">
      <c r="A405">
        <v>3753456</v>
      </c>
      <c r="B405">
        <v>5396</v>
      </c>
      <c r="C405" t="s">
        <v>2150</v>
      </c>
      <c r="D405" s="1">
        <v>45154</v>
      </c>
      <c r="E405" t="s">
        <v>965</v>
      </c>
      <c r="F405" t="s">
        <v>1186</v>
      </c>
      <c r="G405">
        <v>43.87</v>
      </c>
      <c r="H405">
        <v>494.2</v>
      </c>
      <c r="I405">
        <v>21680.55</v>
      </c>
    </row>
    <row r="406" spans="1:9" x14ac:dyDescent="0.3">
      <c r="A406">
        <v>6091899</v>
      </c>
      <c r="B406">
        <v>2382</v>
      </c>
      <c r="C406" t="s">
        <v>2150</v>
      </c>
      <c r="D406" s="1">
        <v>45277</v>
      </c>
      <c r="E406" t="s">
        <v>965</v>
      </c>
      <c r="F406" t="s">
        <v>1726</v>
      </c>
      <c r="G406">
        <v>40.81</v>
      </c>
      <c r="H406">
        <v>176.01</v>
      </c>
      <c r="I406">
        <v>7182.97</v>
      </c>
    </row>
    <row r="407" spans="1:9" x14ac:dyDescent="0.3">
      <c r="A407">
        <v>2711189</v>
      </c>
      <c r="B407">
        <v>7258</v>
      </c>
      <c r="C407" t="s">
        <v>2150</v>
      </c>
      <c r="D407" s="1">
        <v>45488</v>
      </c>
      <c r="E407" t="s">
        <v>965</v>
      </c>
      <c r="F407" t="s">
        <v>1269</v>
      </c>
      <c r="G407">
        <v>71</v>
      </c>
      <c r="H407">
        <v>559.13</v>
      </c>
      <c r="I407">
        <v>39698.230000000003</v>
      </c>
    </row>
    <row r="408" spans="1:9" x14ac:dyDescent="0.3">
      <c r="A408">
        <v>7886614</v>
      </c>
      <c r="B408">
        <v>4877</v>
      </c>
      <c r="C408" t="s">
        <v>2150</v>
      </c>
      <c r="D408" s="1">
        <v>45328</v>
      </c>
      <c r="E408" t="s">
        <v>965</v>
      </c>
      <c r="F408" t="s">
        <v>1727</v>
      </c>
      <c r="G408">
        <v>17.53</v>
      </c>
      <c r="H408">
        <v>100.08</v>
      </c>
      <c r="I408">
        <v>1754.4</v>
      </c>
    </row>
    <row r="409" spans="1:9" x14ac:dyDescent="0.3">
      <c r="A409">
        <v>6681228</v>
      </c>
      <c r="B409">
        <v>4919</v>
      </c>
      <c r="C409" t="s">
        <v>2150</v>
      </c>
      <c r="D409" s="1">
        <v>44885</v>
      </c>
      <c r="E409" t="s">
        <v>965</v>
      </c>
      <c r="F409" t="s">
        <v>1552</v>
      </c>
      <c r="G409">
        <v>4.66</v>
      </c>
      <c r="H409">
        <v>404.21</v>
      </c>
      <c r="I409">
        <v>1883.62</v>
      </c>
    </row>
    <row r="410" spans="1:9" x14ac:dyDescent="0.3">
      <c r="A410">
        <v>4664696</v>
      </c>
      <c r="B410">
        <v>5136</v>
      </c>
      <c r="C410" t="s">
        <v>2150</v>
      </c>
      <c r="D410" s="1">
        <v>45286</v>
      </c>
      <c r="E410" t="s">
        <v>965</v>
      </c>
      <c r="F410" t="s">
        <v>1345</v>
      </c>
      <c r="G410">
        <v>56.88</v>
      </c>
      <c r="H410">
        <v>307.54000000000002</v>
      </c>
      <c r="I410">
        <v>17492.88</v>
      </c>
    </row>
    <row r="411" spans="1:9" x14ac:dyDescent="0.3">
      <c r="A411">
        <v>8415024</v>
      </c>
      <c r="B411">
        <v>7234</v>
      </c>
      <c r="C411" t="s">
        <v>2150</v>
      </c>
      <c r="D411" s="1">
        <v>45005</v>
      </c>
      <c r="E411" t="s">
        <v>965</v>
      </c>
      <c r="F411" t="s">
        <v>1343</v>
      </c>
      <c r="G411">
        <v>54.77</v>
      </c>
      <c r="H411">
        <v>420.91</v>
      </c>
      <c r="I411">
        <v>23053.24</v>
      </c>
    </row>
    <row r="412" spans="1:9" x14ac:dyDescent="0.3">
      <c r="A412">
        <v>2971070</v>
      </c>
      <c r="B412">
        <v>1666</v>
      </c>
      <c r="C412" t="s">
        <v>2150</v>
      </c>
      <c r="D412" s="1">
        <v>45160</v>
      </c>
      <c r="E412" t="s">
        <v>965</v>
      </c>
      <c r="F412" t="s">
        <v>1311</v>
      </c>
      <c r="G412">
        <v>48.28</v>
      </c>
      <c r="H412">
        <v>782.55</v>
      </c>
      <c r="I412">
        <v>37781.51</v>
      </c>
    </row>
    <row r="413" spans="1:9" x14ac:dyDescent="0.3">
      <c r="A413">
        <v>4883007</v>
      </c>
      <c r="B413">
        <v>2582</v>
      </c>
      <c r="C413" t="s">
        <v>2150</v>
      </c>
      <c r="D413" s="1">
        <v>45091</v>
      </c>
      <c r="E413" t="s">
        <v>965</v>
      </c>
      <c r="F413" t="s">
        <v>1280</v>
      </c>
      <c r="G413">
        <v>99.09</v>
      </c>
      <c r="H413">
        <v>307.27</v>
      </c>
      <c r="I413">
        <v>30447.38</v>
      </c>
    </row>
    <row r="414" spans="1:9" x14ac:dyDescent="0.3">
      <c r="A414">
        <v>2676875</v>
      </c>
      <c r="B414">
        <v>7258</v>
      </c>
      <c r="C414" t="s">
        <v>2150</v>
      </c>
      <c r="D414" s="1">
        <v>45188</v>
      </c>
      <c r="E414" t="s">
        <v>965</v>
      </c>
      <c r="F414" t="s">
        <v>1695</v>
      </c>
      <c r="G414">
        <v>58.16</v>
      </c>
      <c r="H414">
        <v>835.83</v>
      </c>
      <c r="I414">
        <v>48611.87</v>
      </c>
    </row>
    <row r="415" spans="1:9" x14ac:dyDescent="0.3">
      <c r="A415">
        <v>3382780</v>
      </c>
      <c r="B415">
        <v>5792</v>
      </c>
      <c r="C415" t="s">
        <v>2150</v>
      </c>
      <c r="D415" s="1">
        <v>44928</v>
      </c>
      <c r="E415" t="s">
        <v>965</v>
      </c>
      <c r="F415" t="s">
        <v>1522</v>
      </c>
      <c r="G415">
        <v>29.93</v>
      </c>
      <c r="H415">
        <v>812.01</v>
      </c>
      <c r="I415">
        <v>24303.46</v>
      </c>
    </row>
    <row r="416" spans="1:9" x14ac:dyDescent="0.3">
      <c r="A416">
        <v>2371048</v>
      </c>
      <c r="B416">
        <v>8069</v>
      </c>
      <c r="C416" t="s">
        <v>2150</v>
      </c>
      <c r="D416" s="1">
        <v>45558</v>
      </c>
      <c r="E416" t="s">
        <v>965</v>
      </c>
      <c r="F416" t="s">
        <v>1400</v>
      </c>
      <c r="G416">
        <v>93.45</v>
      </c>
      <c r="H416">
        <v>963.73</v>
      </c>
      <c r="I416">
        <v>90060.57</v>
      </c>
    </row>
    <row r="417" spans="1:9" x14ac:dyDescent="0.3">
      <c r="A417">
        <v>1081418</v>
      </c>
      <c r="B417">
        <v>5663</v>
      </c>
      <c r="C417" t="s">
        <v>2150</v>
      </c>
      <c r="D417" s="1">
        <v>45558</v>
      </c>
      <c r="E417" t="s">
        <v>965</v>
      </c>
      <c r="F417" t="s">
        <v>1200</v>
      </c>
      <c r="G417">
        <v>5.46</v>
      </c>
      <c r="H417">
        <v>902.42</v>
      </c>
      <c r="I417">
        <v>4927.21</v>
      </c>
    </row>
    <row r="418" spans="1:9" x14ac:dyDescent="0.3">
      <c r="A418">
        <v>1612370</v>
      </c>
      <c r="B418">
        <v>7756</v>
      </c>
      <c r="C418" t="s">
        <v>2150</v>
      </c>
      <c r="D418" s="1">
        <v>45504</v>
      </c>
      <c r="E418" t="s">
        <v>965</v>
      </c>
      <c r="F418" t="s">
        <v>1272</v>
      </c>
      <c r="G418">
        <v>99.05</v>
      </c>
      <c r="H418">
        <v>379.84</v>
      </c>
      <c r="I418">
        <v>37623.15</v>
      </c>
    </row>
    <row r="419" spans="1:9" x14ac:dyDescent="0.3">
      <c r="A419">
        <v>1093417</v>
      </c>
      <c r="B419">
        <v>9031</v>
      </c>
      <c r="C419" t="s">
        <v>2150</v>
      </c>
      <c r="D419" s="1">
        <v>45017</v>
      </c>
      <c r="E419" t="s">
        <v>965</v>
      </c>
      <c r="F419" t="s">
        <v>1653</v>
      </c>
      <c r="G419">
        <v>14.97</v>
      </c>
      <c r="H419">
        <v>817.5</v>
      </c>
      <c r="I419">
        <v>12237.98</v>
      </c>
    </row>
    <row r="420" spans="1:9" x14ac:dyDescent="0.3">
      <c r="A420">
        <v>4597620</v>
      </c>
      <c r="B420">
        <v>5158</v>
      </c>
      <c r="C420" t="s">
        <v>2150</v>
      </c>
      <c r="D420" s="1">
        <v>44998</v>
      </c>
      <c r="E420" t="s">
        <v>965</v>
      </c>
      <c r="F420" t="s">
        <v>1169</v>
      </c>
      <c r="G420">
        <v>46.02</v>
      </c>
      <c r="H420">
        <v>978.83</v>
      </c>
      <c r="I420">
        <v>45045.760000000002</v>
      </c>
    </row>
    <row r="421" spans="1:9" x14ac:dyDescent="0.3">
      <c r="A421">
        <v>6983472</v>
      </c>
      <c r="B421">
        <v>1405</v>
      </c>
      <c r="C421" t="s">
        <v>2150</v>
      </c>
      <c r="D421" s="1">
        <v>45103</v>
      </c>
      <c r="E421" t="s">
        <v>965</v>
      </c>
      <c r="F421" t="s">
        <v>1847</v>
      </c>
      <c r="G421">
        <v>78.89</v>
      </c>
      <c r="H421">
        <v>314.7</v>
      </c>
      <c r="I421">
        <v>24826.68</v>
      </c>
    </row>
    <row r="422" spans="1:9" x14ac:dyDescent="0.3">
      <c r="A422">
        <v>7063468</v>
      </c>
      <c r="B422">
        <v>9063</v>
      </c>
      <c r="C422" t="s">
        <v>2150</v>
      </c>
      <c r="D422" s="1">
        <v>45420</v>
      </c>
      <c r="E422" t="s">
        <v>965</v>
      </c>
      <c r="F422" t="s">
        <v>1012</v>
      </c>
      <c r="G422">
        <v>98.87</v>
      </c>
      <c r="H422">
        <v>245.29</v>
      </c>
      <c r="I422">
        <v>24251.82</v>
      </c>
    </row>
    <row r="423" spans="1:9" x14ac:dyDescent="0.3">
      <c r="A423">
        <v>3445894</v>
      </c>
      <c r="B423">
        <v>9698</v>
      </c>
      <c r="C423" t="s">
        <v>2150</v>
      </c>
      <c r="D423" s="1">
        <v>45288</v>
      </c>
      <c r="E423" t="s">
        <v>965</v>
      </c>
      <c r="F423" t="s">
        <v>1281</v>
      </c>
      <c r="G423">
        <v>51.87</v>
      </c>
      <c r="H423">
        <v>127.94</v>
      </c>
      <c r="I423">
        <v>6636.25</v>
      </c>
    </row>
    <row r="424" spans="1:9" x14ac:dyDescent="0.3">
      <c r="A424">
        <v>2922719</v>
      </c>
      <c r="B424">
        <v>4862</v>
      </c>
      <c r="C424" t="s">
        <v>2150</v>
      </c>
      <c r="D424" s="1">
        <v>45389</v>
      </c>
      <c r="E424" t="s">
        <v>965</v>
      </c>
      <c r="F424" t="s">
        <v>1124</v>
      </c>
      <c r="G424">
        <v>77.56</v>
      </c>
      <c r="H424">
        <v>108.97</v>
      </c>
      <c r="I424">
        <v>8451.7099999999991</v>
      </c>
    </row>
    <row r="425" spans="1:9" x14ac:dyDescent="0.3">
      <c r="A425">
        <v>9294554</v>
      </c>
      <c r="B425">
        <v>8234</v>
      </c>
      <c r="C425" t="s">
        <v>2150</v>
      </c>
      <c r="D425" s="1">
        <v>45309</v>
      </c>
      <c r="E425" t="s">
        <v>965</v>
      </c>
      <c r="F425" t="s">
        <v>1916</v>
      </c>
      <c r="G425">
        <v>32.18</v>
      </c>
      <c r="H425">
        <v>704.76</v>
      </c>
      <c r="I425">
        <v>22679.18</v>
      </c>
    </row>
    <row r="426" spans="1:9" x14ac:dyDescent="0.3">
      <c r="A426">
        <v>2083654</v>
      </c>
      <c r="B426">
        <v>5044</v>
      </c>
      <c r="C426" t="s">
        <v>2150</v>
      </c>
      <c r="D426" s="1">
        <v>45240</v>
      </c>
      <c r="E426" t="s">
        <v>965</v>
      </c>
      <c r="F426" t="s">
        <v>1026</v>
      </c>
      <c r="G426">
        <v>47</v>
      </c>
      <c r="H426">
        <v>526.23</v>
      </c>
      <c r="I426">
        <v>24732.81</v>
      </c>
    </row>
    <row r="427" spans="1:9" x14ac:dyDescent="0.3">
      <c r="A427">
        <v>9187906</v>
      </c>
      <c r="B427">
        <v>8582</v>
      </c>
      <c r="C427" t="s">
        <v>2150</v>
      </c>
      <c r="D427" s="1">
        <v>45521</v>
      </c>
      <c r="E427" t="s">
        <v>965</v>
      </c>
      <c r="F427" t="s">
        <v>1742</v>
      </c>
      <c r="G427">
        <v>20.190000000000001</v>
      </c>
      <c r="H427">
        <v>298.63</v>
      </c>
      <c r="I427">
        <v>6029.34</v>
      </c>
    </row>
    <row r="428" spans="1:9" x14ac:dyDescent="0.3">
      <c r="A428">
        <v>4750161</v>
      </c>
      <c r="B428">
        <v>4700</v>
      </c>
      <c r="C428" t="s">
        <v>2150</v>
      </c>
      <c r="D428" s="1">
        <v>45166</v>
      </c>
      <c r="E428" t="s">
        <v>965</v>
      </c>
      <c r="F428" t="s">
        <v>1330</v>
      </c>
      <c r="G428">
        <v>91.98</v>
      </c>
      <c r="H428">
        <v>743.29</v>
      </c>
      <c r="I428">
        <v>68367.81</v>
      </c>
    </row>
    <row r="429" spans="1:9" x14ac:dyDescent="0.3">
      <c r="A429">
        <v>7077345</v>
      </c>
      <c r="B429">
        <v>2678</v>
      </c>
      <c r="C429" t="s">
        <v>2150</v>
      </c>
      <c r="D429" s="1">
        <v>44916</v>
      </c>
      <c r="E429" t="s">
        <v>965</v>
      </c>
      <c r="F429" t="s">
        <v>1813</v>
      </c>
      <c r="G429">
        <v>84.7</v>
      </c>
      <c r="H429">
        <v>428.81</v>
      </c>
      <c r="I429">
        <v>36320.21</v>
      </c>
    </row>
    <row r="430" spans="1:9" x14ac:dyDescent="0.3">
      <c r="A430">
        <v>8675835</v>
      </c>
      <c r="B430">
        <v>4355</v>
      </c>
      <c r="C430" t="s">
        <v>2150</v>
      </c>
      <c r="D430" s="1">
        <v>44897</v>
      </c>
      <c r="E430" t="s">
        <v>965</v>
      </c>
      <c r="F430" t="s">
        <v>1620</v>
      </c>
      <c r="G430">
        <v>99.62</v>
      </c>
      <c r="H430">
        <v>168.9</v>
      </c>
      <c r="I430">
        <v>16825.82</v>
      </c>
    </row>
    <row r="431" spans="1:9" x14ac:dyDescent="0.3">
      <c r="A431">
        <v>7652767</v>
      </c>
      <c r="B431">
        <v>2363</v>
      </c>
      <c r="C431" t="s">
        <v>2150</v>
      </c>
      <c r="D431" s="1">
        <v>45515</v>
      </c>
      <c r="E431" t="s">
        <v>965</v>
      </c>
      <c r="F431" t="s">
        <v>1320</v>
      </c>
      <c r="G431">
        <v>87.38</v>
      </c>
      <c r="H431">
        <v>609.67999999999995</v>
      </c>
      <c r="I431">
        <v>53273.84</v>
      </c>
    </row>
    <row r="432" spans="1:9" x14ac:dyDescent="0.3">
      <c r="A432">
        <v>8229915</v>
      </c>
      <c r="B432">
        <v>2079</v>
      </c>
      <c r="C432" t="s">
        <v>2150</v>
      </c>
      <c r="D432" s="1">
        <v>45198</v>
      </c>
      <c r="E432" t="s">
        <v>965</v>
      </c>
      <c r="F432" t="s">
        <v>966</v>
      </c>
      <c r="G432">
        <v>40.42</v>
      </c>
      <c r="H432">
        <v>204.48</v>
      </c>
      <c r="I432">
        <v>8265.08</v>
      </c>
    </row>
    <row r="433" spans="1:9" x14ac:dyDescent="0.3">
      <c r="A433">
        <v>5266157</v>
      </c>
      <c r="B433">
        <v>2142</v>
      </c>
      <c r="C433" t="s">
        <v>2150</v>
      </c>
      <c r="D433" s="1">
        <v>45366</v>
      </c>
      <c r="E433" t="s">
        <v>965</v>
      </c>
      <c r="F433" t="s">
        <v>1840</v>
      </c>
      <c r="G433">
        <v>16.38</v>
      </c>
      <c r="H433">
        <v>452.44</v>
      </c>
      <c r="I433">
        <v>7410.97</v>
      </c>
    </row>
    <row r="434" spans="1:9" x14ac:dyDescent="0.3">
      <c r="A434">
        <v>9514047</v>
      </c>
      <c r="B434">
        <v>5541</v>
      </c>
      <c r="C434" t="s">
        <v>2150</v>
      </c>
      <c r="D434" s="1">
        <v>44914</v>
      </c>
      <c r="E434" t="s">
        <v>965</v>
      </c>
      <c r="F434" t="s">
        <v>1883</v>
      </c>
      <c r="G434">
        <v>95.68</v>
      </c>
      <c r="H434">
        <v>707.64</v>
      </c>
      <c r="I434">
        <v>67707</v>
      </c>
    </row>
    <row r="435" spans="1:9" x14ac:dyDescent="0.3">
      <c r="A435">
        <v>7125941</v>
      </c>
      <c r="B435">
        <v>7172</v>
      </c>
      <c r="C435" t="s">
        <v>2150</v>
      </c>
      <c r="D435" s="1">
        <v>45209</v>
      </c>
      <c r="E435" t="s">
        <v>965</v>
      </c>
      <c r="F435" t="s">
        <v>1611</v>
      </c>
      <c r="G435">
        <v>97.22</v>
      </c>
      <c r="H435">
        <v>683.5</v>
      </c>
      <c r="I435">
        <v>66449.87</v>
      </c>
    </row>
    <row r="436" spans="1:9" x14ac:dyDescent="0.3">
      <c r="A436">
        <v>3915088</v>
      </c>
      <c r="B436">
        <v>5705</v>
      </c>
      <c r="C436" t="s">
        <v>2150</v>
      </c>
      <c r="D436" s="1">
        <v>45064</v>
      </c>
      <c r="E436" t="s">
        <v>965</v>
      </c>
      <c r="F436" t="s">
        <v>1237</v>
      </c>
      <c r="G436">
        <v>80.790000000000006</v>
      </c>
      <c r="H436">
        <v>79.61</v>
      </c>
      <c r="I436">
        <v>6431.69</v>
      </c>
    </row>
    <row r="437" spans="1:9" x14ac:dyDescent="0.3">
      <c r="A437">
        <v>6634233</v>
      </c>
      <c r="B437">
        <v>9015</v>
      </c>
      <c r="C437" t="s">
        <v>2150</v>
      </c>
      <c r="D437" s="1">
        <v>45095</v>
      </c>
      <c r="E437" t="s">
        <v>965</v>
      </c>
      <c r="F437" t="s">
        <v>1762</v>
      </c>
      <c r="G437">
        <v>68.540000000000006</v>
      </c>
      <c r="H437">
        <v>328.55</v>
      </c>
      <c r="I437">
        <v>22518.82</v>
      </c>
    </row>
    <row r="438" spans="1:9" x14ac:dyDescent="0.3">
      <c r="A438">
        <v>7919273</v>
      </c>
      <c r="B438">
        <v>3258</v>
      </c>
      <c r="C438" t="s">
        <v>2150</v>
      </c>
      <c r="D438" s="1">
        <v>45049</v>
      </c>
      <c r="E438" t="s">
        <v>965</v>
      </c>
      <c r="F438" t="s">
        <v>1528</v>
      </c>
      <c r="G438">
        <v>20</v>
      </c>
      <c r="H438">
        <v>943.52</v>
      </c>
      <c r="I438">
        <v>18870.400000000001</v>
      </c>
    </row>
    <row r="439" spans="1:9" x14ac:dyDescent="0.3">
      <c r="A439">
        <v>1739213</v>
      </c>
      <c r="B439">
        <v>2183</v>
      </c>
      <c r="C439" t="s">
        <v>2150</v>
      </c>
      <c r="D439" s="1">
        <v>44869</v>
      </c>
      <c r="E439" t="s">
        <v>965</v>
      </c>
      <c r="F439" t="s">
        <v>1529</v>
      </c>
      <c r="G439">
        <v>23</v>
      </c>
      <c r="H439">
        <v>149.56</v>
      </c>
      <c r="I439">
        <v>3439.88</v>
      </c>
    </row>
    <row r="440" spans="1:9" x14ac:dyDescent="0.3">
      <c r="A440">
        <v>4951033</v>
      </c>
      <c r="B440">
        <v>3617</v>
      </c>
      <c r="C440" t="s">
        <v>2150</v>
      </c>
      <c r="D440" s="1">
        <v>45556</v>
      </c>
      <c r="E440" t="s">
        <v>965</v>
      </c>
      <c r="F440" t="s">
        <v>1294</v>
      </c>
      <c r="G440">
        <v>65.849999999999994</v>
      </c>
      <c r="H440">
        <v>698.21</v>
      </c>
      <c r="I440">
        <v>45977.13</v>
      </c>
    </row>
    <row r="441" spans="1:9" x14ac:dyDescent="0.3">
      <c r="A441">
        <v>1310899</v>
      </c>
      <c r="B441">
        <v>5110</v>
      </c>
      <c r="C441" t="s">
        <v>2150</v>
      </c>
      <c r="D441" s="1">
        <v>45395</v>
      </c>
      <c r="E441" t="s">
        <v>965</v>
      </c>
      <c r="F441" t="s">
        <v>1108</v>
      </c>
      <c r="G441">
        <v>73.599999999999994</v>
      </c>
      <c r="H441">
        <v>263.41000000000003</v>
      </c>
      <c r="I441">
        <v>19386.98</v>
      </c>
    </row>
    <row r="442" spans="1:9" x14ac:dyDescent="0.3">
      <c r="A442">
        <v>2046864</v>
      </c>
      <c r="B442">
        <v>4877</v>
      </c>
      <c r="C442" t="s">
        <v>2150</v>
      </c>
      <c r="D442" s="1">
        <v>45271</v>
      </c>
      <c r="E442" t="s">
        <v>965</v>
      </c>
      <c r="F442" t="s">
        <v>1199</v>
      </c>
      <c r="G442">
        <v>53.92</v>
      </c>
      <c r="H442">
        <v>890.31</v>
      </c>
      <c r="I442">
        <v>48005.52</v>
      </c>
    </row>
    <row r="443" spans="1:9" x14ac:dyDescent="0.3">
      <c r="A443">
        <v>8860266</v>
      </c>
      <c r="B443">
        <v>7159</v>
      </c>
      <c r="C443" t="s">
        <v>2150</v>
      </c>
      <c r="D443" s="1">
        <v>45267</v>
      </c>
      <c r="E443" t="s">
        <v>965</v>
      </c>
      <c r="F443" t="s">
        <v>1101</v>
      </c>
      <c r="G443">
        <v>69.39</v>
      </c>
      <c r="H443">
        <v>715.41</v>
      </c>
      <c r="I443">
        <v>49642.3</v>
      </c>
    </row>
    <row r="444" spans="1:9" x14ac:dyDescent="0.3">
      <c r="A444">
        <v>8717381</v>
      </c>
      <c r="B444">
        <v>3112</v>
      </c>
      <c r="C444" t="s">
        <v>2150</v>
      </c>
      <c r="D444" s="1">
        <v>45122</v>
      </c>
      <c r="E444" t="s">
        <v>965</v>
      </c>
      <c r="F444" t="s">
        <v>1889</v>
      </c>
      <c r="G444">
        <v>13.88</v>
      </c>
      <c r="H444">
        <v>322.11</v>
      </c>
      <c r="I444">
        <v>4470.8900000000003</v>
      </c>
    </row>
    <row r="445" spans="1:9" x14ac:dyDescent="0.3">
      <c r="A445">
        <v>8405393</v>
      </c>
      <c r="B445">
        <v>1405</v>
      </c>
      <c r="C445" t="s">
        <v>2150</v>
      </c>
      <c r="D445" s="1">
        <v>44881</v>
      </c>
      <c r="E445" t="s">
        <v>965</v>
      </c>
      <c r="F445" t="s">
        <v>1236</v>
      </c>
      <c r="G445">
        <v>6.07</v>
      </c>
      <c r="H445">
        <v>427.86</v>
      </c>
      <c r="I445">
        <v>2597.11</v>
      </c>
    </row>
    <row r="446" spans="1:9" x14ac:dyDescent="0.3">
      <c r="A446">
        <v>4844381</v>
      </c>
      <c r="B446">
        <v>4948</v>
      </c>
      <c r="C446" t="s">
        <v>2150</v>
      </c>
      <c r="D446" s="1">
        <v>45556</v>
      </c>
      <c r="E446" t="s">
        <v>965</v>
      </c>
      <c r="F446" t="s">
        <v>1233</v>
      </c>
      <c r="G446">
        <v>50.56</v>
      </c>
      <c r="H446">
        <v>936.98</v>
      </c>
      <c r="I446">
        <v>47373.71</v>
      </c>
    </row>
    <row r="447" spans="1:9" x14ac:dyDescent="0.3">
      <c r="A447">
        <v>7720244</v>
      </c>
      <c r="B447">
        <v>6070</v>
      </c>
      <c r="C447" t="s">
        <v>2150</v>
      </c>
      <c r="D447" s="1">
        <v>44963</v>
      </c>
      <c r="E447" t="s">
        <v>965</v>
      </c>
      <c r="F447" t="s">
        <v>1896</v>
      </c>
      <c r="G447">
        <v>90.03</v>
      </c>
      <c r="H447">
        <v>293.55</v>
      </c>
      <c r="I447">
        <v>26428.31</v>
      </c>
    </row>
    <row r="448" spans="1:9" x14ac:dyDescent="0.3">
      <c r="A448">
        <v>9655997</v>
      </c>
      <c r="B448">
        <v>6655</v>
      </c>
      <c r="C448" t="s">
        <v>2150</v>
      </c>
      <c r="D448" s="1">
        <v>45410</v>
      </c>
      <c r="E448" t="s">
        <v>965</v>
      </c>
      <c r="F448" t="s">
        <v>1087</v>
      </c>
      <c r="G448">
        <v>69.17</v>
      </c>
      <c r="H448">
        <v>697.98</v>
      </c>
      <c r="I448">
        <v>48279.28</v>
      </c>
    </row>
    <row r="449" spans="1:9" x14ac:dyDescent="0.3">
      <c r="A449">
        <v>7149930</v>
      </c>
      <c r="B449">
        <v>3120</v>
      </c>
      <c r="C449" t="s">
        <v>2150</v>
      </c>
      <c r="D449" s="1">
        <v>44865</v>
      </c>
      <c r="E449" t="s">
        <v>965</v>
      </c>
      <c r="F449" t="s">
        <v>1596</v>
      </c>
      <c r="G449">
        <v>63.13</v>
      </c>
      <c r="H449">
        <v>579.26</v>
      </c>
      <c r="I449">
        <v>36568.68</v>
      </c>
    </row>
    <row r="450" spans="1:9" x14ac:dyDescent="0.3">
      <c r="A450">
        <v>9336582</v>
      </c>
      <c r="B450">
        <v>2363</v>
      </c>
      <c r="C450" t="s">
        <v>2150</v>
      </c>
      <c r="D450" s="1">
        <v>45127</v>
      </c>
      <c r="E450" t="s">
        <v>965</v>
      </c>
      <c r="F450" t="s">
        <v>1136</v>
      </c>
      <c r="G450">
        <v>58.56</v>
      </c>
      <c r="H450">
        <v>954.84</v>
      </c>
      <c r="I450">
        <v>55915.43</v>
      </c>
    </row>
    <row r="451" spans="1:9" x14ac:dyDescent="0.3">
      <c r="A451">
        <v>2593798</v>
      </c>
      <c r="B451">
        <v>8371</v>
      </c>
      <c r="C451" t="s">
        <v>2150</v>
      </c>
      <c r="D451" s="1">
        <v>45439</v>
      </c>
      <c r="E451" t="s">
        <v>965</v>
      </c>
      <c r="F451" t="s">
        <v>1809</v>
      </c>
      <c r="G451">
        <v>44.03</v>
      </c>
      <c r="H451">
        <v>468.36</v>
      </c>
      <c r="I451">
        <v>20621.89</v>
      </c>
    </row>
    <row r="452" spans="1:9" x14ac:dyDescent="0.3">
      <c r="A452">
        <v>1994490</v>
      </c>
      <c r="B452">
        <v>3258</v>
      </c>
      <c r="C452" t="s">
        <v>2150</v>
      </c>
      <c r="D452" s="1">
        <v>45514</v>
      </c>
      <c r="E452" t="s">
        <v>965</v>
      </c>
      <c r="F452" t="s">
        <v>1201</v>
      </c>
      <c r="G452">
        <v>26.48</v>
      </c>
      <c r="H452">
        <v>640.01</v>
      </c>
      <c r="I452">
        <v>16947.46</v>
      </c>
    </row>
    <row r="453" spans="1:9" x14ac:dyDescent="0.3">
      <c r="A453">
        <v>6096631</v>
      </c>
      <c r="B453">
        <v>1410</v>
      </c>
      <c r="C453" t="s">
        <v>2150</v>
      </c>
      <c r="D453" s="1">
        <v>45506</v>
      </c>
      <c r="E453" t="s">
        <v>965</v>
      </c>
      <c r="F453" t="s">
        <v>1446</v>
      </c>
      <c r="G453">
        <v>88.53</v>
      </c>
      <c r="H453">
        <v>926.17</v>
      </c>
      <c r="I453">
        <v>81993.83</v>
      </c>
    </row>
    <row r="454" spans="1:9" x14ac:dyDescent="0.3">
      <c r="A454">
        <v>3399919</v>
      </c>
      <c r="B454">
        <v>1475</v>
      </c>
      <c r="C454" t="s">
        <v>2150</v>
      </c>
      <c r="D454" s="1">
        <v>45156</v>
      </c>
      <c r="E454" t="s">
        <v>965</v>
      </c>
      <c r="F454" t="s">
        <v>1734</v>
      </c>
      <c r="G454">
        <v>38.18</v>
      </c>
      <c r="H454">
        <v>154.63</v>
      </c>
      <c r="I454">
        <v>5903.77</v>
      </c>
    </row>
    <row r="455" spans="1:9" x14ac:dyDescent="0.3">
      <c r="A455">
        <v>5616780</v>
      </c>
      <c r="B455">
        <v>7602</v>
      </c>
      <c r="C455" t="s">
        <v>2150</v>
      </c>
      <c r="D455" s="1">
        <v>45186</v>
      </c>
      <c r="E455" t="s">
        <v>965</v>
      </c>
      <c r="F455" t="s">
        <v>1942</v>
      </c>
      <c r="G455">
        <v>10.56</v>
      </c>
      <c r="H455">
        <v>573.30999999999995</v>
      </c>
      <c r="I455">
        <v>6054.15</v>
      </c>
    </row>
    <row r="456" spans="1:9" x14ac:dyDescent="0.3">
      <c r="A456">
        <v>5098662</v>
      </c>
      <c r="B456">
        <v>5044</v>
      </c>
      <c r="C456" t="s">
        <v>2150</v>
      </c>
      <c r="D456" s="1">
        <v>44832</v>
      </c>
      <c r="E456" t="s">
        <v>965</v>
      </c>
      <c r="F456" t="s">
        <v>1387</v>
      </c>
      <c r="G456">
        <v>96</v>
      </c>
      <c r="H456">
        <v>915.34</v>
      </c>
      <c r="I456">
        <v>87872.639999999999</v>
      </c>
    </row>
    <row r="457" spans="1:9" x14ac:dyDescent="0.3">
      <c r="A457">
        <v>1771544</v>
      </c>
      <c r="B457">
        <v>3193</v>
      </c>
      <c r="C457" t="s">
        <v>2150</v>
      </c>
      <c r="D457" s="1">
        <v>44923</v>
      </c>
      <c r="E457" t="s">
        <v>965</v>
      </c>
      <c r="F457" t="s">
        <v>1286</v>
      </c>
      <c r="G457">
        <v>64.66</v>
      </c>
      <c r="H457">
        <v>731.85</v>
      </c>
      <c r="I457">
        <v>47321.42</v>
      </c>
    </row>
    <row r="458" spans="1:9" x14ac:dyDescent="0.3">
      <c r="A458">
        <v>8320147</v>
      </c>
      <c r="B458">
        <v>3574</v>
      </c>
      <c r="C458" t="s">
        <v>2150</v>
      </c>
      <c r="D458" s="1">
        <v>44938</v>
      </c>
      <c r="E458" t="s">
        <v>965</v>
      </c>
      <c r="F458" t="s">
        <v>1801</v>
      </c>
      <c r="G458">
        <v>66.680000000000007</v>
      </c>
      <c r="H458">
        <v>327.12</v>
      </c>
      <c r="I458">
        <v>21812.36</v>
      </c>
    </row>
    <row r="459" spans="1:9" x14ac:dyDescent="0.3">
      <c r="A459">
        <v>8875109</v>
      </c>
      <c r="B459">
        <v>1763</v>
      </c>
      <c r="C459" t="s">
        <v>2150</v>
      </c>
      <c r="D459" s="1">
        <v>45086</v>
      </c>
      <c r="E459" t="s">
        <v>965</v>
      </c>
      <c r="F459" t="s">
        <v>1194</v>
      </c>
      <c r="G459">
        <v>22.24</v>
      </c>
      <c r="H459">
        <v>108.09</v>
      </c>
      <c r="I459">
        <v>2403.92</v>
      </c>
    </row>
    <row r="460" spans="1:9" x14ac:dyDescent="0.3">
      <c r="A460">
        <v>8626321</v>
      </c>
      <c r="B460">
        <v>4700</v>
      </c>
      <c r="C460" t="s">
        <v>2150</v>
      </c>
      <c r="D460" s="1">
        <v>44888</v>
      </c>
      <c r="E460" t="s">
        <v>965</v>
      </c>
      <c r="F460" t="s">
        <v>1749</v>
      </c>
      <c r="G460">
        <v>66.510000000000005</v>
      </c>
      <c r="H460">
        <v>373.94</v>
      </c>
      <c r="I460">
        <v>24870.75</v>
      </c>
    </row>
    <row r="461" spans="1:9" x14ac:dyDescent="0.3">
      <c r="A461">
        <v>1944133</v>
      </c>
      <c r="B461">
        <v>5227</v>
      </c>
      <c r="C461" t="s">
        <v>2150</v>
      </c>
      <c r="D461" s="1">
        <v>45056</v>
      </c>
      <c r="E461" t="s">
        <v>965</v>
      </c>
      <c r="F461" t="s">
        <v>1447</v>
      </c>
      <c r="G461">
        <v>2.77</v>
      </c>
      <c r="H461">
        <v>842.18</v>
      </c>
      <c r="I461">
        <v>2332.84</v>
      </c>
    </row>
    <row r="462" spans="1:9" x14ac:dyDescent="0.3">
      <c r="A462">
        <v>5803328</v>
      </c>
      <c r="B462">
        <v>2344</v>
      </c>
      <c r="C462" t="s">
        <v>2150</v>
      </c>
      <c r="D462" s="1">
        <v>45341</v>
      </c>
      <c r="E462" t="s">
        <v>965</v>
      </c>
      <c r="F462" t="s">
        <v>1376</v>
      </c>
      <c r="G462">
        <v>56.07</v>
      </c>
      <c r="H462">
        <v>390.1</v>
      </c>
      <c r="I462">
        <v>21872.91</v>
      </c>
    </row>
    <row r="463" spans="1:9" x14ac:dyDescent="0.3">
      <c r="A463">
        <v>4038048</v>
      </c>
      <c r="B463">
        <v>7948</v>
      </c>
      <c r="C463" t="s">
        <v>2150</v>
      </c>
      <c r="D463" s="1">
        <v>45429</v>
      </c>
      <c r="E463" t="s">
        <v>965</v>
      </c>
      <c r="F463" t="s">
        <v>1676</v>
      </c>
      <c r="G463">
        <v>56.23</v>
      </c>
      <c r="H463">
        <v>429.88</v>
      </c>
      <c r="I463">
        <v>24172.15</v>
      </c>
    </row>
    <row r="464" spans="1:9" x14ac:dyDescent="0.3">
      <c r="A464">
        <v>7920631</v>
      </c>
      <c r="B464">
        <v>4700</v>
      </c>
      <c r="C464" t="s">
        <v>2150</v>
      </c>
      <c r="D464" s="1">
        <v>45077</v>
      </c>
      <c r="E464" t="s">
        <v>965</v>
      </c>
      <c r="F464" t="s">
        <v>1478</v>
      </c>
      <c r="G464">
        <v>17.93</v>
      </c>
      <c r="H464">
        <v>159.07</v>
      </c>
      <c r="I464">
        <v>2852.13</v>
      </c>
    </row>
    <row r="465" spans="1:9" x14ac:dyDescent="0.3">
      <c r="A465">
        <v>7673006</v>
      </c>
      <c r="B465">
        <v>3109</v>
      </c>
      <c r="C465" t="s">
        <v>2150</v>
      </c>
      <c r="D465" s="1">
        <v>45361</v>
      </c>
      <c r="E465" t="s">
        <v>965</v>
      </c>
      <c r="F465" t="s">
        <v>1401</v>
      </c>
      <c r="G465">
        <v>4.1900000000000004</v>
      </c>
      <c r="H465">
        <v>674.13</v>
      </c>
      <c r="I465">
        <v>2824.6</v>
      </c>
    </row>
    <row r="466" spans="1:9" x14ac:dyDescent="0.3">
      <c r="A466">
        <v>5098830</v>
      </c>
      <c r="B466">
        <v>7747</v>
      </c>
      <c r="C466" t="s">
        <v>2150</v>
      </c>
      <c r="D466" s="1">
        <v>45396</v>
      </c>
      <c r="E466" t="s">
        <v>965</v>
      </c>
      <c r="F466" t="s">
        <v>1158</v>
      </c>
      <c r="G466">
        <v>21.44</v>
      </c>
      <c r="H466">
        <v>771.21</v>
      </c>
      <c r="I466">
        <v>16534.740000000002</v>
      </c>
    </row>
    <row r="467" spans="1:9" x14ac:dyDescent="0.3">
      <c r="A467">
        <v>2239502</v>
      </c>
      <c r="B467">
        <v>9834</v>
      </c>
      <c r="C467" t="s">
        <v>2150</v>
      </c>
      <c r="D467" s="1">
        <v>45180</v>
      </c>
      <c r="E467" t="s">
        <v>965</v>
      </c>
      <c r="F467" t="s">
        <v>1706</v>
      </c>
      <c r="G467">
        <v>33.04</v>
      </c>
      <c r="H467">
        <v>334.1</v>
      </c>
      <c r="I467">
        <v>11038.66</v>
      </c>
    </row>
    <row r="468" spans="1:9" x14ac:dyDescent="0.3">
      <c r="A468">
        <v>9700501</v>
      </c>
      <c r="B468">
        <v>5646</v>
      </c>
      <c r="C468" t="s">
        <v>2150</v>
      </c>
      <c r="D468" s="1">
        <v>45364</v>
      </c>
      <c r="E468" t="s">
        <v>965</v>
      </c>
      <c r="F468" t="s">
        <v>1073</v>
      </c>
      <c r="G468">
        <v>69.45</v>
      </c>
      <c r="H468">
        <v>81.33</v>
      </c>
      <c r="I468">
        <v>5648.37</v>
      </c>
    </row>
    <row r="469" spans="1:9" x14ac:dyDescent="0.3">
      <c r="A469">
        <v>7774772</v>
      </c>
      <c r="B469">
        <v>8550</v>
      </c>
      <c r="C469" t="s">
        <v>2150</v>
      </c>
      <c r="D469" s="1">
        <v>45559</v>
      </c>
      <c r="E469" t="s">
        <v>965</v>
      </c>
      <c r="F469" t="s">
        <v>1824</v>
      </c>
      <c r="G469">
        <v>46.27</v>
      </c>
      <c r="H469">
        <v>839.72</v>
      </c>
      <c r="I469">
        <v>38853.839999999997</v>
      </c>
    </row>
    <row r="470" spans="1:9" x14ac:dyDescent="0.3">
      <c r="A470">
        <v>4345134</v>
      </c>
      <c r="B470">
        <v>9983</v>
      </c>
      <c r="C470" t="s">
        <v>2150</v>
      </c>
      <c r="D470" s="1">
        <v>45173</v>
      </c>
      <c r="E470" t="s">
        <v>965</v>
      </c>
      <c r="F470" t="s">
        <v>1459</v>
      </c>
      <c r="G470">
        <v>84.13</v>
      </c>
      <c r="H470">
        <v>119.7</v>
      </c>
      <c r="I470">
        <v>10070.36</v>
      </c>
    </row>
    <row r="471" spans="1:9" x14ac:dyDescent="0.3">
      <c r="A471">
        <v>9954821</v>
      </c>
      <c r="B471">
        <v>6416</v>
      </c>
      <c r="C471" t="s">
        <v>2150</v>
      </c>
      <c r="D471" s="1">
        <v>45461</v>
      </c>
      <c r="E471" t="s">
        <v>965</v>
      </c>
      <c r="F471" t="s">
        <v>1299</v>
      </c>
      <c r="G471">
        <v>93.74</v>
      </c>
      <c r="H471">
        <v>542.71</v>
      </c>
      <c r="I471">
        <v>50873.64</v>
      </c>
    </row>
    <row r="472" spans="1:9" x14ac:dyDescent="0.3">
      <c r="A472">
        <v>5016893</v>
      </c>
      <c r="B472">
        <v>7234</v>
      </c>
      <c r="C472" t="s">
        <v>2150</v>
      </c>
      <c r="D472" s="1">
        <v>45144</v>
      </c>
      <c r="E472" t="s">
        <v>965</v>
      </c>
      <c r="F472" t="s">
        <v>1117</v>
      </c>
      <c r="G472">
        <v>42.15</v>
      </c>
      <c r="H472">
        <v>258.22000000000003</v>
      </c>
      <c r="I472">
        <v>10883.97</v>
      </c>
    </row>
    <row r="473" spans="1:9" x14ac:dyDescent="0.3">
      <c r="A473">
        <v>7435571</v>
      </c>
      <c r="B473">
        <v>2183</v>
      </c>
      <c r="C473" t="s">
        <v>2150</v>
      </c>
      <c r="D473" s="1">
        <v>44947</v>
      </c>
      <c r="E473" t="s">
        <v>965</v>
      </c>
      <c r="F473" t="s">
        <v>1350</v>
      </c>
      <c r="G473">
        <v>95.63</v>
      </c>
      <c r="H473">
        <v>742.76</v>
      </c>
      <c r="I473">
        <v>71030.14</v>
      </c>
    </row>
    <row r="474" spans="1:9" x14ac:dyDescent="0.3">
      <c r="A474">
        <v>9367349</v>
      </c>
      <c r="B474">
        <v>7858</v>
      </c>
      <c r="C474" t="s">
        <v>2150</v>
      </c>
      <c r="D474" s="1">
        <v>44944</v>
      </c>
      <c r="E474" t="s">
        <v>965</v>
      </c>
      <c r="F474" t="s">
        <v>1505</v>
      </c>
      <c r="G474">
        <v>58.33</v>
      </c>
      <c r="H474">
        <v>300.23</v>
      </c>
      <c r="I474">
        <v>17512.419999999998</v>
      </c>
    </row>
    <row r="475" spans="1:9" x14ac:dyDescent="0.3">
      <c r="A475">
        <v>5720012</v>
      </c>
      <c r="B475">
        <v>9733</v>
      </c>
      <c r="C475" t="s">
        <v>2150</v>
      </c>
      <c r="D475" s="1">
        <v>45317</v>
      </c>
      <c r="E475" t="s">
        <v>965</v>
      </c>
      <c r="F475" t="s">
        <v>1790</v>
      </c>
      <c r="G475">
        <v>12.43</v>
      </c>
      <c r="H475">
        <v>844.47</v>
      </c>
      <c r="I475">
        <v>10496.76</v>
      </c>
    </row>
    <row r="476" spans="1:9" x14ac:dyDescent="0.3">
      <c r="A476">
        <v>4637547</v>
      </c>
      <c r="B476">
        <v>9866</v>
      </c>
      <c r="C476" t="s">
        <v>2150</v>
      </c>
      <c r="D476" s="1">
        <v>45332</v>
      </c>
      <c r="E476" t="s">
        <v>965</v>
      </c>
      <c r="F476" t="s">
        <v>1661</v>
      </c>
      <c r="G476">
        <v>25.65</v>
      </c>
      <c r="H476">
        <v>891.05</v>
      </c>
      <c r="I476">
        <v>22855.43</v>
      </c>
    </row>
    <row r="477" spans="1:9" x14ac:dyDescent="0.3">
      <c r="A477">
        <v>2493487</v>
      </c>
      <c r="B477">
        <v>9015</v>
      </c>
      <c r="C477" t="s">
        <v>2150</v>
      </c>
      <c r="D477" s="1">
        <v>45502</v>
      </c>
      <c r="E477" t="s">
        <v>965</v>
      </c>
      <c r="F477" t="s">
        <v>1264</v>
      </c>
      <c r="G477">
        <v>94.88</v>
      </c>
      <c r="H477">
        <v>438.23</v>
      </c>
      <c r="I477">
        <v>41579.26</v>
      </c>
    </row>
    <row r="478" spans="1:9" x14ac:dyDescent="0.3">
      <c r="A478">
        <v>9835676</v>
      </c>
      <c r="B478">
        <v>8313</v>
      </c>
      <c r="C478" t="s">
        <v>2150</v>
      </c>
      <c r="D478" s="1">
        <v>45093</v>
      </c>
      <c r="E478" t="s">
        <v>965</v>
      </c>
      <c r="F478" t="s">
        <v>1885</v>
      </c>
      <c r="G478">
        <v>95.67</v>
      </c>
      <c r="H478">
        <v>597.42999999999995</v>
      </c>
      <c r="I478">
        <v>57156.13</v>
      </c>
    </row>
    <row r="479" spans="1:9" x14ac:dyDescent="0.3">
      <c r="A479">
        <v>8692150</v>
      </c>
      <c r="B479">
        <v>6070</v>
      </c>
      <c r="C479" t="s">
        <v>2150</v>
      </c>
      <c r="D479" s="1">
        <v>44866</v>
      </c>
      <c r="E479" t="s">
        <v>965</v>
      </c>
      <c r="F479" t="s">
        <v>1709</v>
      </c>
      <c r="G479">
        <v>69.61</v>
      </c>
      <c r="H479">
        <v>956.73</v>
      </c>
      <c r="I479">
        <v>66597.98</v>
      </c>
    </row>
    <row r="480" spans="1:9" x14ac:dyDescent="0.3">
      <c r="A480">
        <v>9553728</v>
      </c>
      <c r="B480">
        <v>4115</v>
      </c>
      <c r="C480" t="s">
        <v>2150</v>
      </c>
      <c r="D480" s="1">
        <v>45291</v>
      </c>
      <c r="E480" t="s">
        <v>965</v>
      </c>
      <c r="F480" t="s">
        <v>1886</v>
      </c>
      <c r="G480">
        <v>68.09</v>
      </c>
      <c r="H480">
        <v>294.74</v>
      </c>
      <c r="I480">
        <v>20068.849999999999</v>
      </c>
    </row>
    <row r="481" spans="1:9" x14ac:dyDescent="0.3">
      <c r="A481">
        <v>9421175</v>
      </c>
      <c r="B481">
        <v>3725</v>
      </c>
      <c r="C481" t="s">
        <v>2150</v>
      </c>
      <c r="D481" s="1">
        <v>45484</v>
      </c>
      <c r="E481" t="s">
        <v>965</v>
      </c>
      <c r="F481" t="s">
        <v>1515</v>
      </c>
      <c r="G481">
        <v>18.27</v>
      </c>
      <c r="H481">
        <v>676.35</v>
      </c>
      <c r="I481">
        <v>12356.91</v>
      </c>
    </row>
    <row r="482" spans="1:9" x14ac:dyDescent="0.3">
      <c r="A482">
        <v>6090092</v>
      </c>
      <c r="B482">
        <v>2382</v>
      </c>
      <c r="C482" t="s">
        <v>2150</v>
      </c>
      <c r="D482" s="1">
        <v>45436</v>
      </c>
      <c r="E482" t="s">
        <v>965</v>
      </c>
      <c r="F482" t="s">
        <v>1086</v>
      </c>
      <c r="G482">
        <v>61.91</v>
      </c>
      <c r="H482">
        <v>546.12</v>
      </c>
      <c r="I482">
        <v>33810.29</v>
      </c>
    </row>
    <row r="483" spans="1:9" x14ac:dyDescent="0.3">
      <c r="A483">
        <v>8070039</v>
      </c>
      <c r="B483">
        <v>9525</v>
      </c>
      <c r="C483" t="s">
        <v>2150</v>
      </c>
      <c r="D483" s="1">
        <v>45117</v>
      </c>
      <c r="E483" t="s">
        <v>965</v>
      </c>
      <c r="F483" t="s">
        <v>1054</v>
      </c>
      <c r="G483">
        <v>31.27</v>
      </c>
      <c r="H483">
        <v>70.680000000000007</v>
      </c>
      <c r="I483">
        <v>2210.16</v>
      </c>
    </row>
    <row r="484" spans="1:9" x14ac:dyDescent="0.3">
      <c r="A484">
        <v>2448640</v>
      </c>
      <c r="B484">
        <v>3862</v>
      </c>
      <c r="C484" t="s">
        <v>2150</v>
      </c>
      <c r="D484" s="1">
        <v>45461</v>
      </c>
      <c r="E484" t="s">
        <v>965</v>
      </c>
      <c r="F484" t="s">
        <v>1691</v>
      </c>
      <c r="G484">
        <v>7.62</v>
      </c>
      <c r="H484">
        <v>634.97</v>
      </c>
      <c r="I484">
        <v>4838.47</v>
      </c>
    </row>
    <row r="485" spans="1:9" x14ac:dyDescent="0.3">
      <c r="A485">
        <v>5097265</v>
      </c>
      <c r="B485">
        <v>6263</v>
      </c>
      <c r="C485" t="s">
        <v>2150</v>
      </c>
      <c r="D485" s="1">
        <v>45429</v>
      </c>
      <c r="E485" t="s">
        <v>965</v>
      </c>
      <c r="F485" t="s">
        <v>997</v>
      </c>
      <c r="G485">
        <v>52.5</v>
      </c>
      <c r="H485">
        <v>666.41</v>
      </c>
      <c r="I485">
        <v>34986.53</v>
      </c>
    </row>
    <row r="486" spans="1:9" x14ac:dyDescent="0.3">
      <c r="A486">
        <v>2034470</v>
      </c>
      <c r="B486">
        <v>4957</v>
      </c>
      <c r="C486" t="s">
        <v>2150</v>
      </c>
      <c r="D486" s="1">
        <v>45438</v>
      </c>
      <c r="E486" t="s">
        <v>965</v>
      </c>
      <c r="F486" t="s">
        <v>1590</v>
      </c>
      <c r="G486">
        <v>5.71</v>
      </c>
      <c r="H486">
        <v>925.22</v>
      </c>
      <c r="I486">
        <v>5283.01</v>
      </c>
    </row>
    <row r="487" spans="1:9" x14ac:dyDescent="0.3">
      <c r="A487">
        <v>6918545</v>
      </c>
      <c r="B487">
        <v>7654</v>
      </c>
      <c r="C487" t="s">
        <v>2150</v>
      </c>
      <c r="D487" s="1">
        <v>45357</v>
      </c>
      <c r="E487" t="s">
        <v>965</v>
      </c>
      <c r="F487" t="s">
        <v>1245</v>
      </c>
      <c r="G487">
        <v>16.100000000000001</v>
      </c>
      <c r="H487">
        <v>605.16999999999996</v>
      </c>
      <c r="I487">
        <v>9743.24</v>
      </c>
    </row>
    <row r="488" spans="1:9" x14ac:dyDescent="0.3">
      <c r="A488">
        <v>7235943</v>
      </c>
      <c r="B488">
        <v>9525</v>
      </c>
      <c r="C488" t="s">
        <v>2150</v>
      </c>
      <c r="D488" s="1">
        <v>44887</v>
      </c>
      <c r="E488" t="s">
        <v>965</v>
      </c>
      <c r="F488" t="s">
        <v>1406</v>
      </c>
      <c r="G488">
        <v>23.8</v>
      </c>
      <c r="H488">
        <v>374.57</v>
      </c>
      <c r="I488">
        <v>8914.77</v>
      </c>
    </row>
    <row r="489" spans="1:9" x14ac:dyDescent="0.3">
      <c r="A489">
        <v>9408577</v>
      </c>
      <c r="B489">
        <v>4566</v>
      </c>
      <c r="C489" t="s">
        <v>2150</v>
      </c>
      <c r="D489" s="1">
        <v>45536</v>
      </c>
      <c r="E489" t="s">
        <v>965</v>
      </c>
      <c r="F489" t="s">
        <v>1885</v>
      </c>
      <c r="G489">
        <v>86.14</v>
      </c>
      <c r="H489">
        <v>399.34</v>
      </c>
      <c r="I489">
        <v>34399.15</v>
      </c>
    </row>
    <row r="490" spans="1:9" x14ac:dyDescent="0.3">
      <c r="A490">
        <v>7506803</v>
      </c>
      <c r="B490">
        <v>1845</v>
      </c>
      <c r="C490" t="s">
        <v>2150</v>
      </c>
      <c r="D490" s="1">
        <v>45024</v>
      </c>
      <c r="E490" t="s">
        <v>965</v>
      </c>
      <c r="F490" t="s">
        <v>1061</v>
      </c>
      <c r="G490">
        <v>23.62</v>
      </c>
      <c r="H490">
        <v>599.23</v>
      </c>
      <c r="I490">
        <v>14153.81</v>
      </c>
    </row>
    <row r="491" spans="1:9" x14ac:dyDescent="0.3">
      <c r="A491">
        <v>1214486</v>
      </c>
      <c r="B491">
        <v>5227</v>
      </c>
      <c r="C491" t="s">
        <v>2150</v>
      </c>
      <c r="D491" s="1">
        <v>44982</v>
      </c>
      <c r="E491" t="s">
        <v>965</v>
      </c>
      <c r="F491" t="s">
        <v>1497</v>
      </c>
      <c r="G491">
        <v>62.47</v>
      </c>
      <c r="H491">
        <v>156.15</v>
      </c>
      <c r="I491">
        <v>9754.69</v>
      </c>
    </row>
    <row r="492" spans="1:9" x14ac:dyDescent="0.3">
      <c r="A492">
        <v>7740028</v>
      </c>
      <c r="B492">
        <v>1471</v>
      </c>
      <c r="C492" t="s">
        <v>2150</v>
      </c>
      <c r="D492" s="1">
        <v>45021</v>
      </c>
      <c r="E492" t="s">
        <v>965</v>
      </c>
      <c r="F492" t="s">
        <v>1480</v>
      </c>
      <c r="G492">
        <v>15.22</v>
      </c>
      <c r="H492">
        <v>379.46</v>
      </c>
      <c r="I492">
        <v>5775.38</v>
      </c>
    </row>
    <row r="493" spans="1:9" x14ac:dyDescent="0.3">
      <c r="A493">
        <v>6192535</v>
      </c>
      <c r="B493">
        <v>4862</v>
      </c>
      <c r="C493" t="s">
        <v>2150</v>
      </c>
      <c r="D493" s="1">
        <v>45311</v>
      </c>
      <c r="E493" t="s">
        <v>965</v>
      </c>
      <c r="F493" t="s">
        <v>1947</v>
      </c>
      <c r="G493">
        <v>73.069999999999993</v>
      </c>
      <c r="H493">
        <v>992.68</v>
      </c>
      <c r="I493">
        <v>72535.13</v>
      </c>
    </row>
    <row r="494" spans="1:9" x14ac:dyDescent="0.3">
      <c r="A494">
        <v>7329944</v>
      </c>
      <c r="B494">
        <v>3258</v>
      </c>
      <c r="C494" t="s">
        <v>2150</v>
      </c>
      <c r="D494" s="1">
        <v>45028</v>
      </c>
      <c r="E494" t="s">
        <v>965</v>
      </c>
      <c r="F494" t="s">
        <v>1073</v>
      </c>
      <c r="G494">
        <v>47.35</v>
      </c>
      <c r="H494">
        <v>609.28</v>
      </c>
      <c r="I494">
        <v>28849.41</v>
      </c>
    </row>
    <row r="495" spans="1:9" x14ac:dyDescent="0.3">
      <c r="A495">
        <v>8482910</v>
      </c>
      <c r="B495">
        <v>8368</v>
      </c>
      <c r="C495" t="s">
        <v>2150</v>
      </c>
      <c r="D495" s="1">
        <v>45390</v>
      </c>
      <c r="E495" t="s">
        <v>965</v>
      </c>
      <c r="F495" t="s">
        <v>1876</v>
      </c>
      <c r="G495">
        <v>93.46</v>
      </c>
      <c r="H495">
        <v>474.82</v>
      </c>
      <c r="I495">
        <v>44376.68</v>
      </c>
    </row>
    <row r="496" spans="1:9" x14ac:dyDescent="0.3">
      <c r="A496">
        <v>8690541</v>
      </c>
      <c r="B496">
        <v>1204</v>
      </c>
      <c r="C496" t="s">
        <v>2150</v>
      </c>
      <c r="D496" s="1">
        <v>45524</v>
      </c>
      <c r="E496" t="s">
        <v>965</v>
      </c>
      <c r="F496" t="s">
        <v>1691</v>
      </c>
      <c r="G496">
        <v>43.46</v>
      </c>
      <c r="H496">
        <v>889.53</v>
      </c>
      <c r="I496">
        <v>38658.97</v>
      </c>
    </row>
    <row r="497" spans="1:9" x14ac:dyDescent="0.3">
      <c r="A497">
        <v>9628830</v>
      </c>
      <c r="B497">
        <v>7691</v>
      </c>
      <c r="C497" t="s">
        <v>2150</v>
      </c>
      <c r="D497" s="1">
        <v>44995</v>
      </c>
      <c r="E497" t="s">
        <v>965</v>
      </c>
      <c r="F497" t="s">
        <v>1325</v>
      </c>
      <c r="G497">
        <v>66.94</v>
      </c>
      <c r="H497">
        <v>999.71</v>
      </c>
      <c r="I497">
        <v>66920.59</v>
      </c>
    </row>
    <row r="498" spans="1:9" x14ac:dyDescent="0.3">
      <c r="A498">
        <v>3010984</v>
      </c>
      <c r="B498">
        <v>4771</v>
      </c>
      <c r="C498" t="s">
        <v>2150</v>
      </c>
      <c r="D498" s="1">
        <v>45164</v>
      </c>
      <c r="E498" t="s">
        <v>965</v>
      </c>
      <c r="F498" t="s">
        <v>1432</v>
      </c>
      <c r="G498">
        <v>26.99</v>
      </c>
      <c r="H498">
        <v>143.47</v>
      </c>
      <c r="I498">
        <v>3872.26</v>
      </c>
    </row>
    <row r="499" spans="1:9" x14ac:dyDescent="0.3">
      <c r="A499">
        <v>1983951</v>
      </c>
      <c r="B499">
        <v>2448</v>
      </c>
      <c r="C499" t="s">
        <v>2150</v>
      </c>
      <c r="D499" s="1">
        <v>45035</v>
      </c>
      <c r="E499" t="s">
        <v>965</v>
      </c>
      <c r="F499" t="s">
        <v>1178</v>
      </c>
      <c r="G499">
        <v>61.18</v>
      </c>
      <c r="H499">
        <v>462.59</v>
      </c>
      <c r="I499">
        <v>28301.26</v>
      </c>
    </row>
    <row r="500" spans="1:9" x14ac:dyDescent="0.3">
      <c r="A500">
        <v>9381971</v>
      </c>
      <c r="B500">
        <v>5318</v>
      </c>
      <c r="C500" t="s">
        <v>2150</v>
      </c>
      <c r="D500" s="1">
        <v>45280</v>
      </c>
      <c r="E500" t="s">
        <v>965</v>
      </c>
      <c r="F500" t="s">
        <v>1620</v>
      </c>
      <c r="G500">
        <v>75.92</v>
      </c>
      <c r="H500">
        <v>159.82</v>
      </c>
      <c r="I500">
        <v>12133.53</v>
      </c>
    </row>
    <row r="501" spans="1:9" x14ac:dyDescent="0.3">
      <c r="A501">
        <v>4267485</v>
      </c>
      <c r="B501">
        <v>9751</v>
      </c>
      <c r="C501" t="s">
        <v>2150</v>
      </c>
      <c r="D501" s="1">
        <v>45149</v>
      </c>
      <c r="E501" t="s">
        <v>965</v>
      </c>
      <c r="F501" t="s">
        <v>1407</v>
      </c>
      <c r="G501">
        <v>28.75</v>
      </c>
      <c r="H501">
        <v>405.23</v>
      </c>
      <c r="I501">
        <v>11650.36</v>
      </c>
    </row>
    <row r="502" spans="1:9" x14ac:dyDescent="0.3">
      <c r="A502">
        <v>8030329</v>
      </c>
      <c r="B502">
        <v>1858</v>
      </c>
      <c r="C502" t="s">
        <v>2150</v>
      </c>
      <c r="D502" s="1">
        <v>45253</v>
      </c>
      <c r="E502" t="s">
        <v>965</v>
      </c>
      <c r="F502" t="s">
        <v>1470</v>
      </c>
      <c r="G502">
        <v>9.3000000000000007</v>
      </c>
      <c r="H502">
        <v>846.06</v>
      </c>
      <c r="I502">
        <v>7868.36</v>
      </c>
    </row>
    <row r="503" spans="1:9" x14ac:dyDescent="0.3">
      <c r="A503">
        <v>8563364</v>
      </c>
      <c r="B503">
        <v>7258</v>
      </c>
      <c r="C503" t="s">
        <v>2150</v>
      </c>
      <c r="D503" s="1">
        <v>44890</v>
      </c>
      <c r="E503" t="s">
        <v>965</v>
      </c>
      <c r="F503" t="s">
        <v>1524</v>
      </c>
      <c r="G503">
        <v>84.71</v>
      </c>
      <c r="H503">
        <v>385.26</v>
      </c>
      <c r="I503">
        <v>32635.37</v>
      </c>
    </row>
    <row r="504" spans="1:9" x14ac:dyDescent="0.3">
      <c r="A504">
        <v>4051993</v>
      </c>
      <c r="B504">
        <v>1932</v>
      </c>
      <c r="C504" t="s">
        <v>2150</v>
      </c>
      <c r="D504" s="1">
        <v>45111</v>
      </c>
      <c r="E504" t="s">
        <v>965</v>
      </c>
      <c r="F504" t="s">
        <v>1637</v>
      </c>
      <c r="G504">
        <v>30.83</v>
      </c>
      <c r="H504">
        <v>384.78</v>
      </c>
      <c r="I504">
        <v>11862.77</v>
      </c>
    </row>
    <row r="505" spans="1:9" x14ac:dyDescent="0.3">
      <c r="A505">
        <v>7929277</v>
      </c>
      <c r="B505">
        <v>1784</v>
      </c>
      <c r="C505" t="s">
        <v>2150</v>
      </c>
      <c r="D505" s="1">
        <v>45475</v>
      </c>
      <c r="E505" t="s">
        <v>965</v>
      </c>
      <c r="F505" t="s">
        <v>985</v>
      </c>
      <c r="G505">
        <v>96.74</v>
      </c>
      <c r="H505">
        <v>937.8</v>
      </c>
      <c r="I505">
        <v>90722.77</v>
      </c>
    </row>
    <row r="506" spans="1:9" x14ac:dyDescent="0.3">
      <c r="A506">
        <v>1382295</v>
      </c>
      <c r="B506">
        <v>3640</v>
      </c>
      <c r="C506" t="s">
        <v>2150</v>
      </c>
      <c r="D506" s="1">
        <v>45395</v>
      </c>
      <c r="E506" t="s">
        <v>965</v>
      </c>
      <c r="F506" t="s">
        <v>1281</v>
      </c>
      <c r="G506">
        <v>1.36</v>
      </c>
      <c r="H506">
        <v>986.84</v>
      </c>
      <c r="I506">
        <v>1342.1</v>
      </c>
    </row>
    <row r="507" spans="1:9" x14ac:dyDescent="0.3">
      <c r="A507">
        <v>4956635</v>
      </c>
      <c r="B507">
        <v>4771</v>
      </c>
      <c r="C507" t="s">
        <v>2150</v>
      </c>
      <c r="D507" s="1">
        <v>45065</v>
      </c>
      <c r="E507" t="s">
        <v>965</v>
      </c>
      <c r="F507" t="s">
        <v>1180</v>
      </c>
      <c r="G507">
        <v>32.49</v>
      </c>
      <c r="H507">
        <v>92.82</v>
      </c>
      <c r="I507">
        <v>3015.72</v>
      </c>
    </row>
    <row r="508" spans="1:9" x14ac:dyDescent="0.3">
      <c r="A508">
        <v>3574031</v>
      </c>
      <c r="B508">
        <v>3112</v>
      </c>
      <c r="C508" t="s">
        <v>2150</v>
      </c>
      <c r="D508" s="1">
        <v>45330</v>
      </c>
      <c r="E508" t="s">
        <v>965</v>
      </c>
      <c r="F508" t="s">
        <v>1874</v>
      </c>
      <c r="G508">
        <v>9.5500000000000007</v>
      </c>
      <c r="H508">
        <v>417.43</v>
      </c>
      <c r="I508">
        <v>3986.46</v>
      </c>
    </row>
    <row r="509" spans="1:9" x14ac:dyDescent="0.3">
      <c r="A509">
        <v>6349607</v>
      </c>
      <c r="B509">
        <v>1410</v>
      </c>
      <c r="C509" t="s">
        <v>2150</v>
      </c>
      <c r="D509" s="1">
        <v>44844</v>
      </c>
      <c r="E509" t="s">
        <v>965</v>
      </c>
      <c r="F509" t="s">
        <v>1741</v>
      </c>
      <c r="G509">
        <v>21.73</v>
      </c>
      <c r="H509">
        <v>375.01</v>
      </c>
      <c r="I509">
        <v>8148.97</v>
      </c>
    </row>
    <row r="510" spans="1:9" x14ac:dyDescent="0.3">
      <c r="A510">
        <v>4781920</v>
      </c>
      <c r="B510">
        <v>5136</v>
      </c>
      <c r="C510" t="s">
        <v>2150</v>
      </c>
      <c r="D510" s="1">
        <v>44941</v>
      </c>
      <c r="E510" t="s">
        <v>965</v>
      </c>
      <c r="F510" t="s">
        <v>1492</v>
      </c>
      <c r="G510">
        <v>12.12</v>
      </c>
      <c r="H510">
        <v>462.48</v>
      </c>
      <c r="I510">
        <v>5605.26</v>
      </c>
    </row>
    <row r="511" spans="1:9" x14ac:dyDescent="0.3">
      <c r="A511">
        <v>9219071</v>
      </c>
      <c r="B511">
        <v>7071</v>
      </c>
      <c r="C511" t="s">
        <v>2150</v>
      </c>
      <c r="D511" s="1">
        <v>45480</v>
      </c>
      <c r="E511" t="s">
        <v>965</v>
      </c>
      <c r="F511" t="s">
        <v>1934</v>
      </c>
      <c r="G511">
        <v>7.15</v>
      </c>
      <c r="H511">
        <v>949.26</v>
      </c>
      <c r="I511">
        <v>6787.21</v>
      </c>
    </row>
    <row r="512" spans="1:9" x14ac:dyDescent="0.3">
      <c r="A512">
        <v>7471332</v>
      </c>
      <c r="B512">
        <v>8156</v>
      </c>
      <c r="C512" t="s">
        <v>2150</v>
      </c>
      <c r="D512" s="1">
        <v>44853</v>
      </c>
      <c r="E512" t="s">
        <v>965</v>
      </c>
      <c r="F512" t="s">
        <v>1135</v>
      </c>
      <c r="G512">
        <v>89.4</v>
      </c>
      <c r="H512">
        <v>289.92</v>
      </c>
      <c r="I512">
        <v>25918.85</v>
      </c>
    </row>
    <row r="513" spans="1:9" x14ac:dyDescent="0.3">
      <c r="A513">
        <v>2467323</v>
      </c>
      <c r="B513">
        <v>2159</v>
      </c>
      <c r="C513" t="s">
        <v>2150</v>
      </c>
      <c r="D513" s="1">
        <v>45261</v>
      </c>
      <c r="E513" t="s">
        <v>965</v>
      </c>
      <c r="F513" t="s">
        <v>1176</v>
      </c>
      <c r="G513">
        <v>8.24</v>
      </c>
      <c r="H513">
        <v>474.02</v>
      </c>
      <c r="I513">
        <v>3905.92</v>
      </c>
    </row>
    <row r="514" spans="1:9" x14ac:dyDescent="0.3">
      <c r="A514">
        <v>7815552</v>
      </c>
      <c r="B514">
        <v>2582</v>
      </c>
      <c r="C514" t="s">
        <v>2150</v>
      </c>
      <c r="D514" s="1">
        <v>45323</v>
      </c>
      <c r="E514" t="s">
        <v>965</v>
      </c>
      <c r="F514" t="s">
        <v>1603</v>
      </c>
      <c r="G514">
        <v>95.66</v>
      </c>
      <c r="H514">
        <v>626.41</v>
      </c>
      <c r="I514">
        <v>59922.38</v>
      </c>
    </row>
    <row r="515" spans="1:9" x14ac:dyDescent="0.3">
      <c r="A515">
        <v>4402417</v>
      </c>
      <c r="B515">
        <v>2598</v>
      </c>
      <c r="C515" t="s">
        <v>2150</v>
      </c>
      <c r="D515" s="1">
        <v>45536</v>
      </c>
      <c r="E515" t="s">
        <v>965</v>
      </c>
      <c r="F515" t="s">
        <v>1260</v>
      </c>
      <c r="G515">
        <v>56.97</v>
      </c>
      <c r="H515">
        <v>910.54</v>
      </c>
      <c r="I515">
        <v>51873.46</v>
      </c>
    </row>
    <row r="516" spans="1:9" x14ac:dyDescent="0.3">
      <c r="A516">
        <v>4367436</v>
      </c>
      <c r="B516">
        <v>5390</v>
      </c>
      <c r="C516" t="s">
        <v>2150</v>
      </c>
      <c r="D516" s="1">
        <v>45504</v>
      </c>
      <c r="E516" t="s">
        <v>965</v>
      </c>
      <c r="F516" t="s">
        <v>1211</v>
      </c>
      <c r="G516">
        <v>63.25</v>
      </c>
      <c r="H516">
        <v>524.12</v>
      </c>
      <c r="I516">
        <v>33150.589999999997</v>
      </c>
    </row>
    <row r="517" spans="1:9" x14ac:dyDescent="0.3">
      <c r="A517">
        <v>8518806</v>
      </c>
      <c r="B517">
        <v>8032</v>
      </c>
      <c r="C517" t="s">
        <v>2150</v>
      </c>
      <c r="D517" s="1">
        <v>45513</v>
      </c>
      <c r="E517" t="s">
        <v>965</v>
      </c>
      <c r="F517" t="s">
        <v>1928</v>
      </c>
      <c r="G517">
        <v>70.12</v>
      </c>
      <c r="H517">
        <v>710.37</v>
      </c>
      <c r="I517">
        <v>49811.14</v>
      </c>
    </row>
    <row r="518" spans="1:9" x14ac:dyDescent="0.3">
      <c r="A518">
        <v>3478655</v>
      </c>
      <c r="B518">
        <v>7270</v>
      </c>
      <c r="C518" t="s">
        <v>2150</v>
      </c>
      <c r="D518" s="1">
        <v>45203</v>
      </c>
      <c r="E518" t="s">
        <v>965</v>
      </c>
      <c r="F518" t="s">
        <v>1581</v>
      </c>
      <c r="G518">
        <v>51.8</v>
      </c>
      <c r="H518">
        <v>398.13</v>
      </c>
      <c r="I518">
        <v>20623.13</v>
      </c>
    </row>
    <row r="519" spans="1:9" x14ac:dyDescent="0.3">
      <c r="A519">
        <v>2832395</v>
      </c>
      <c r="B519">
        <v>3640</v>
      </c>
      <c r="C519" t="s">
        <v>2150</v>
      </c>
      <c r="D519" s="1">
        <v>44867</v>
      </c>
      <c r="E519" t="s">
        <v>965</v>
      </c>
      <c r="F519" t="s">
        <v>1281</v>
      </c>
      <c r="G519">
        <v>50.49</v>
      </c>
      <c r="H519">
        <v>451.27</v>
      </c>
      <c r="I519">
        <v>22784.62</v>
      </c>
    </row>
    <row r="520" spans="1:9" x14ac:dyDescent="0.3">
      <c r="A520">
        <v>9142898</v>
      </c>
      <c r="B520">
        <v>9730</v>
      </c>
      <c r="C520" t="s">
        <v>2150</v>
      </c>
      <c r="D520" s="1">
        <v>45234</v>
      </c>
      <c r="E520" t="s">
        <v>965</v>
      </c>
      <c r="F520" t="s">
        <v>1913</v>
      </c>
      <c r="G520">
        <v>59.55</v>
      </c>
      <c r="H520">
        <v>825.96</v>
      </c>
      <c r="I520">
        <v>49185.919999999998</v>
      </c>
    </row>
    <row r="521" spans="1:9" x14ac:dyDescent="0.3">
      <c r="A521">
        <v>7901733</v>
      </c>
      <c r="B521">
        <v>1784</v>
      </c>
      <c r="C521" t="s">
        <v>2150</v>
      </c>
      <c r="D521" s="1">
        <v>45283</v>
      </c>
      <c r="E521" t="s">
        <v>965</v>
      </c>
      <c r="F521" t="s">
        <v>1321</v>
      </c>
      <c r="G521">
        <v>39.119999999999997</v>
      </c>
      <c r="H521">
        <v>972.23</v>
      </c>
      <c r="I521">
        <v>38033.64</v>
      </c>
    </row>
    <row r="522" spans="1:9" x14ac:dyDescent="0.3">
      <c r="A522">
        <v>4626874</v>
      </c>
      <c r="B522">
        <v>2582</v>
      </c>
      <c r="C522" t="s">
        <v>2150</v>
      </c>
      <c r="D522" s="1">
        <v>45096</v>
      </c>
      <c r="E522" t="s">
        <v>965</v>
      </c>
      <c r="F522" t="s">
        <v>1741</v>
      </c>
      <c r="G522">
        <v>58.28</v>
      </c>
      <c r="H522">
        <v>256.8</v>
      </c>
      <c r="I522">
        <v>14966.3</v>
      </c>
    </row>
    <row r="523" spans="1:9" x14ac:dyDescent="0.3">
      <c r="A523">
        <v>7586209</v>
      </c>
      <c r="B523">
        <v>1763</v>
      </c>
      <c r="C523" t="s">
        <v>2150</v>
      </c>
      <c r="D523" s="1">
        <v>45263</v>
      </c>
      <c r="E523" t="s">
        <v>965</v>
      </c>
      <c r="F523" t="s">
        <v>1284</v>
      </c>
      <c r="G523">
        <v>11.8</v>
      </c>
      <c r="H523">
        <v>588.91999999999996</v>
      </c>
      <c r="I523">
        <v>6949.26</v>
      </c>
    </row>
    <row r="524" spans="1:9" x14ac:dyDescent="0.3">
      <c r="A524">
        <v>1959855</v>
      </c>
      <c r="B524">
        <v>8353</v>
      </c>
      <c r="C524" t="s">
        <v>2150</v>
      </c>
      <c r="D524" s="1">
        <v>45365</v>
      </c>
      <c r="E524" t="s">
        <v>965</v>
      </c>
      <c r="F524" t="s">
        <v>1649</v>
      </c>
      <c r="G524">
        <v>15.83</v>
      </c>
      <c r="H524">
        <v>614.21</v>
      </c>
      <c r="I524">
        <v>9722.94</v>
      </c>
    </row>
    <row r="525" spans="1:9" x14ac:dyDescent="0.3">
      <c r="A525">
        <v>7389201</v>
      </c>
      <c r="B525">
        <v>5396</v>
      </c>
      <c r="C525" t="s">
        <v>2150</v>
      </c>
      <c r="D525" s="1">
        <v>45234</v>
      </c>
      <c r="E525" t="s">
        <v>965</v>
      </c>
      <c r="F525" t="s">
        <v>1167</v>
      </c>
      <c r="G525">
        <v>43.7</v>
      </c>
      <c r="H525">
        <v>574.33000000000004</v>
      </c>
      <c r="I525">
        <v>25098.22</v>
      </c>
    </row>
    <row r="526" spans="1:9" x14ac:dyDescent="0.3">
      <c r="A526">
        <v>9265847</v>
      </c>
      <c r="B526">
        <v>7691</v>
      </c>
      <c r="C526" t="s">
        <v>2150</v>
      </c>
      <c r="D526" s="1">
        <v>45386</v>
      </c>
      <c r="E526" t="s">
        <v>965</v>
      </c>
      <c r="F526" t="s">
        <v>1706</v>
      </c>
      <c r="G526">
        <v>81.489999999999995</v>
      </c>
      <c r="H526">
        <v>819.82</v>
      </c>
      <c r="I526">
        <v>66807.13</v>
      </c>
    </row>
    <row r="527" spans="1:9" x14ac:dyDescent="0.3">
      <c r="A527">
        <v>7498374</v>
      </c>
      <c r="B527">
        <v>9525</v>
      </c>
      <c r="C527" t="s">
        <v>2150</v>
      </c>
      <c r="D527" s="1">
        <v>45355</v>
      </c>
      <c r="E527" t="s">
        <v>965</v>
      </c>
      <c r="F527" t="s">
        <v>1815</v>
      </c>
      <c r="G527">
        <v>58.79</v>
      </c>
      <c r="H527">
        <v>232.89</v>
      </c>
      <c r="I527">
        <v>13691.6</v>
      </c>
    </row>
    <row r="528" spans="1:9" x14ac:dyDescent="0.3">
      <c r="A528">
        <v>4570241</v>
      </c>
      <c r="B528">
        <v>2697</v>
      </c>
      <c r="C528" t="s">
        <v>2150</v>
      </c>
      <c r="D528" s="1">
        <v>44862</v>
      </c>
      <c r="E528" t="s">
        <v>965</v>
      </c>
      <c r="F528" t="s">
        <v>1738</v>
      </c>
      <c r="G528">
        <v>66.47</v>
      </c>
      <c r="H528">
        <v>320.25</v>
      </c>
      <c r="I528">
        <v>21287.02</v>
      </c>
    </row>
    <row r="529" spans="1:9" x14ac:dyDescent="0.3">
      <c r="A529">
        <v>4862536</v>
      </c>
      <c r="B529">
        <v>2448</v>
      </c>
      <c r="C529" t="s">
        <v>2150</v>
      </c>
      <c r="D529" s="1">
        <v>45027</v>
      </c>
      <c r="E529" t="s">
        <v>965</v>
      </c>
      <c r="F529" t="s">
        <v>1382</v>
      </c>
      <c r="G529">
        <v>14.57</v>
      </c>
      <c r="H529">
        <v>747.53</v>
      </c>
      <c r="I529">
        <v>10891.51</v>
      </c>
    </row>
    <row r="530" spans="1:9" x14ac:dyDescent="0.3">
      <c r="A530">
        <v>4423206</v>
      </c>
      <c r="B530">
        <v>2439</v>
      </c>
      <c r="C530" t="s">
        <v>2150</v>
      </c>
      <c r="D530" s="1">
        <v>44832</v>
      </c>
      <c r="E530" t="s">
        <v>965</v>
      </c>
      <c r="F530" t="s">
        <v>1925</v>
      </c>
      <c r="G530">
        <v>72.42</v>
      </c>
      <c r="H530">
        <v>301.16000000000003</v>
      </c>
      <c r="I530">
        <v>21810.01</v>
      </c>
    </row>
    <row r="531" spans="1:9" x14ac:dyDescent="0.3">
      <c r="A531">
        <v>6095195</v>
      </c>
      <c r="B531">
        <v>5431</v>
      </c>
      <c r="C531" t="s">
        <v>2150</v>
      </c>
      <c r="D531" s="1">
        <v>44930</v>
      </c>
      <c r="E531" t="s">
        <v>965</v>
      </c>
      <c r="F531" t="s">
        <v>1840</v>
      </c>
      <c r="G531">
        <v>14.49</v>
      </c>
      <c r="H531">
        <v>234.12</v>
      </c>
      <c r="I531">
        <v>3392.4</v>
      </c>
    </row>
    <row r="532" spans="1:9" x14ac:dyDescent="0.3">
      <c r="A532">
        <v>9895318</v>
      </c>
      <c r="B532">
        <v>9525</v>
      </c>
      <c r="C532" t="s">
        <v>2150</v>
      </c>
      <c r="D532" s="1">
        <v>45481</v>
      </c>
      <c r="E532" t="s">
        <v>965</v>
      </c>
      <c r="F532" t="s">
        <v>992</v>
      </c>
      <c r="G532">
        <v>31.81</v>
      </c>
      <c r="H532">
        <v>526.97</v>
      </c>
      <c r="I532">
        <v>16762.919999999998</v>
      </c>
    </row>
    <row r="533" spans="1:9" x14ac:dyDescent="0.3">
      <c r="A533">
        <v>4331810</v>
      </c>
      <c r="B533">
        <v>3778</v>
      </c>
      <c r="C533" t="s">
        <v>2150</v>
      </c>
      <c r="D533" s="1">
        <v>45204</v>
      </c>
      <c r="E533" t="s">
        <v>965</v>
      </c>
      <c r="F533" t="s">
        <v>1255</v>
      </c>
      <c r="G533">
        <v>15.67</v>
      </c>
      <c r="H533">
        <v>806.15</v>
      </c>
      <c r="I533">
        <v>12632.37</v>
      </c>
    </row>
    <row r="534" spans="1:9" x14ac:dyDescent="0.3">
      <c r="A534">
        <v>4132907</v>
      </c>
      <c r="B534">
        <v>1763</v>
      </c>
      <c r="C534" t="s">
        <v>2150</v>
      </c>
      <c r="D534" s="1">
        <v>44978</v>
      </c>
      <c r="E534" t="s">
        <v>965</v>
      </c>
      <c r="F534" t="s">
        <v>1686</v>
      </c>
      <c r="G534">
        <v>24.19</v>
      </c>
      <c r="H534">
        <v>589.92999999999995</v>
      </c>
      <c r="I534">
        <v>14270.41</v>
      </c>
    </row>
    <row r="535" spans="1:9" x14ac:dyDescent="0.3">
      <c r="A535">
        <v>1782312</v>
      </c>
      <c r="B535">
        <v>8313</v>
      </c>
      <c r="C535" t="s">
        <v>2150</v>
      </c>
      <c r="D535" s="1">
        <v>45513</v>
      </c>
      <c r="E535" t="s">
        <v>965</v>
      </c>
      <c r="F535" t="s">
        <v>1077</v>
      </c>
      <c r="G535">
        <v>49.07</v>
      </c>
      <c r="H535">
        <v>316.91000000000003</v>
      </c>
      <c r="I535">
        <v>15550.77</v>
      </c>
    </row>
    <row r="536" spans="1:9" x14ac:dyDescent="0.3">
      <c r="A536">
        <v>2165145</v>
      </c>
      <c r="B536">
        <v>1784</v>
      </c>
      <c r="C536" t="s">
        <v>2150</v>
      </c>
      <c r="D536" s="1">
        <v>45025</v>
      </c>
      <c r="E536" t="s">
        <v>965</v>
      </c>
      <c r="F536" t="s">
        <v>1608</v>
      </c>
      <c r="G536">
        <v>80.930000000000007</v>
      </c>
      <c r="H536">
        <v>166.38</v>
      </c>
      <c r="I536">
        <v>13465.13</v>
      </c>
    </row>
    <row r="537" spans="1:9" x14ac:dyDescent="0.3">
      <c r="A537">
        <v>2667549</v>
      </c>
      <c r="B537">
        <v>9116</v>
      </c>
      <c r="C537" t="s">
        <v>2150</v>
      </c>
      <c r="D537" s="1">
        <v>45109</v>
      </c>
      <c r="E537" t="s">
        <v>965</v>
      </c>
      <c r="F537" t="s">
        <v>1404</v>
      </c>
      <c r="G537">
        <v>38.33</v>
      </c>
      <c r="H537">
        <v>697.46</v>
      </c>
      <c r="I537">
        <v>26733.64</v>
      </c>
    </row>
    <row r="538" spans="1:9" x14ac:dyDescent="0.3">
      <c r="A538">
        <v>3370574</v>
      </c>
      <c r="B538">
        <v>4919</v>
      </c>
      <c r="C538" t="s">
        <v>2150</v>
      </c>
      <c r="D538" s="1">
        <v>45169</v>
      </c>
      <c r="E538" t="s">
        <v>965</v>
      </c>
      <c r="F538" t="s">
        <v>1347</v>
      </c>
      <c r="G538">
        <v>96.86</v>
      </c>
      <c r="H538">
        <v>256.20999999999998</v>
      </c>
      <c r="I538">
        <v>24816.5</v>
      </c>
    </row>
    <row r="539" spans="1:9" x14ac:dyDescent="0.3">
      <c r="A539">
        <v>2755431</v>
      </c>
      <c r="B539">
        <v>7270</v>
      </c>
      <c r="C539" t="s">
        <v>2150</v>
      </c>
      <c r="D539" s="1">
        <v>45391</v>
      </c>
      <c r="E539" t="s">
        <v>965</v>
      </c>
      <c r="F539" t="s">
        <v>1368</v>
      </c>
      <c r="G539">
        <v>27.25</v>
      </c>
      <c r="H539">
        <v>535.76</v>
      </c>
      <c r="I539">
        <v>14599.46</v>
      </c>
    </row>
    <row r="540" spans="1:9" x14ac:dyDescent="0.3">
      <c r="A540">
        <v>1224183</v>
      </c>
      <c r="B540">
        <v>4355</v>
      </c>
      <c r="C540" t="s">
        <v>2150</v>
      </c>
      <c r="D540" s="1">
        <v>45421</v>
      </c>
      <c r="E540" t="s">
        <v>965</v>
      </c>
      <c r="F540" t="s">
        <v>1091</v>
      </c>
      <c r="G540">
        <v>55.51</v>
      </c>
      <c r="H540">
        <v>660.09</v>
      </c>
      <c r="I540">
        <v>36641.599999999999</v>
      </c>
    </row>
    <row r="541" spans="1:9" x14ac:dyDescent="0.3">
      <c r="A541">
        <v>4224429</v>
      </c>
      <c r="B541">
        <v>2720</v>
      </c>
      <c r="C541" t="s">
        <v>2150</v>
      </c>
      <c r="D541" s="1">
        <v>45090</v>
      </c>
      <c r="E541" t="s">
        <v>965</v>
      </c>
      <c r="F541" t="s">
        <v>1241</v>
      </c>
      <c r="G541">
        <v>36.25</v>
      </c>
      <c r="H541">
        <v>174.68</v>
      </c>
      <c r="I541">
        <v>6332.15</v>
      </c>
    </row>
    <row r="542" spans="1:9" x14ac:dyDescent="0.3">
      <c r="A542">
        <v>7429263</v>
      </c>
      <c r="B542">
        <v>8996</v>
      </c>
      <c r="C542" t="s">
        <v>2150</v>
      </c>
      <c r="D542" s="1">
        <v>44968</v>
      </c>
      <c r="E542" t="s">
        <v>1228</v>
      </c>
      <c r="F542" t="s">
        <v>1715</v>
      </c>
      <c r="G542">
        <v>78.17</v>
      </c>
      <c r="H542">
        <v>957.63</v>
      </c>
      <c r="I542">
        <v>74857.94</v>
      </c>
    </row>
    <row r="543" spans="1:9" x14ac:dyDescent="0.3">
      <c r="A543">
        <v>1925021</v>
      </c>
      <c r="B543">
        <v>9566</v>
      </c>
      <c r="C543" t="s">
        <v>2150</v>
      </c>
      <c r="D543" s="1">
        <v>45206</v>
      </c>
      <c r="E543" t="s">
        <v>1228</v>
      </c>
      <c r="F543" t="s">
        <v>1413</v>
      </c>
      <c r="G543">
        <v>73.42</v>
      </c>
      <c r="H543">
        <v>556.11</v>
      </c>
      <c r="I543">
        <v>40829.599999999999</v>
      </c>
    </row>
    <row r="544" spans="1:9" x14ac:dyDescent="0.3">
      <c r="A544">
        <v>5663881</v>
      </c>
      <c r="B544">
        <v>2344</v>
      </c>
      <c r="C544" t="s">
        <v>2150</v>
      </c>
      <c r="D544" s="1">
        <v>44833</v>
      </c>
      <c r="E544" t="s">
        <v>1228</v>
      </c>
      <c r="F544" t="s">
        <v>1004</v>
      </c>
      <c r="G544">
        <v>3.77</v>
      </c>
      <c r="H544">
        <v>161.79</v>
      </c>
      <c r="I544">
        <v>609.95000000000005</v>
      </c>
    </row>
    <row r="545" spans="1:9" x14ac:dyDescent="0.3">
      <c r="A545">
        <v>8162448</v>
      </c>
      <c r="B545">
        <v>4115</v>
      </c>
      <c r="C545" t="s">
        <v>2150</v>
      </c>
      <c r="D545" s="1">
        <v>45192</v>
      </c>
      <c r="E545" t="s">
        <v>1228</v>
      </c>
      <c r="F545" t="s">
        <v>1445</v>
      </c>
      <c r="G545">
        <v>20.53</v>
      </c>
      <c r="H545">
        <v>867.75</v>
      </c>
      <c r="I545">
        <v>17814.91</v>
      </c>
    </row>
    <row r="546" spans="1:9" x14ac:dyDescent="0.3">
      <c r="A546">
        <v>2878863</v>
      </c>
      <c r="B546">
        <v>1483</v>
      </c>
      <c r="C546" t="s">
        <v>2150</v>
      </c>
      <c r="D546" s="1">
        <v>45461</v>
      </c>
      <c r="E546" t="s">
        <v>1228</v>
      </c>
      <c r="F546" t="s">
        <v>1718</v>
      </c>
      <c r="G546">
        <v>6.56</v>
      </c>
      <c r="H546">
        <v>351.47</v>
      </c>
      <c r="I546">
        <v>2305.64</v>
      </c>
    </row>
    <row r="547" spans="1:9" x14ac:dyDescent="0.3">
      <c r="A547">
        <v>6350633</v>
      </c>
      <c r="B547">
        <v>5007</v>
      </c>
      <c r="C547" t="s">
        <v>2150</v>
      </c>
      <c r="D547" s="1">
        <v>45224</v>
      </c>
      <c r="E547" t="s">
        <v>1228</v>
      </c>
      <c r="F547" t="s">
        <v>1704</v>
      </c>
      <c r="G547">
        <v>78.3</v>
      </c>
      <c r="H547">
        <v>279.43</v>
      </c>
      <c r="I547">
        <v>21879.37</v>
      </c>
    </row>
    <row r="548" spans="1:9" x14ac:dyDescent="0.3">
      <c r="A548">
        <v>1506619</v>
      </c>
      <c r="B548">
        <v>1471</v>
      </c>
      <c r="C548" t="s">
        <v>2150</v>
      </c>
      <c r="D548" s="1">
        <v>45282</v>
      </c>
      <c r="E548" t="s">
        <v>1228</v>
      </c>
      <c r="F548" t="s">
        <v>1806</v>
      </c>
      <c r="G548">
        <v>3.64</v>
      </c>
      <c r="H548">
        <v>405.03</v>
      </c>
      <c r="I548">
        <v>1474.31</v>
      </c>
    </row>
    <row r="549" spans="1:9" x14ac:dyDescent="0.3">
      <c r="A549">
        <v>4278644</v>
      </c>
      <c r="B549">
        <v>9757</v>
      </c>
      <c r="C549" t="s">
        <v>2150</v>
      </c>
      <c r="D549" s="1">
        <v>45145</v>
      </c>
      <c r="E549" t="s">
        <v>1228</v>
      </c>
      <c r="F549" t="s">
        <v>1876</v>
      </c>
      <c r="G549">
        <v>63.52</v>
      </c>
      <c r="H549">
        <v>677.13</v>
      </c>
      <c r="I549">
        <v>43011.3</v>
      </c>
    </row>
    <row r="550" spans="1:9" x14ac:dyDescent="0.3">
      <c r="A550">
        <v>2615136</v>
      </c>
      <c r="B550">
        <v>9353</v>
      </c>
      <c r="C550" t="s">
        <v>2150</v>
      </c>
      <c r="D550" s="1">
        <v>45184</v>
      </c>
      <c r="E550" t="s">
        <v>1228</v>
      </c>
      <c r="F550" t="s">
        <v>1478</v>
      </c>
      <c r="G550">
        <v>33.380000000000003</v>
      </c>
      <c r="H550">
        <v>442.5</v>
      </c>
      <c r="I550">
        <v>14770.65</v>
      </c>
    </row>
    <row r="551" spans="1:9" x14ac:dyDescent="0.3">
      <c r="A551">
        <v>4381158</v>
      </c>
      <c r="B551">
        <v>5108</v>
      </c>
      <c r="C551" t="s">
        <v>2150</v>
      </c>
      <c r="D551" s="1">
        <v>45257</v>
      </c>
      <c r="E551" t="s">
        <v>1228</v>
      </c>
      <c r="F551" t="s">
        <v>1612</v>
      </c>
      <c r="G551">
        <v>87.73</v>
      </c>
      <c r="H551">
        <v>139.25</v>
      </c>
      <c r="I551">
        <v>12216.4</v>
      </c>
    </row>
    <row r="552" spans="1:9" x14ac:dyDescent="0.3">
      <c r="A552">
        <v>3471200</v>
      </c>
      <c r="B552">
        <v>9733</v>
      </c>
      <c r="C552" t="s">
        <v>2150</v>
      </c>
      <c r="D552" s="1">
        <v>44832</v>
      </c>
      <c r="E552" t="s">
        <v>1228</v>
      </c>
      <c r="F552" t="s">
        <v>1803</v>
      </c>
      <c r="G552">
        <v>38.25</v>
      </c>
      <c r="H552">
        <v>801.84</v>
      </c>
      <c r="I552">
        <v>30670.38</v>
      </c>
    </row>
    <row r="553" spans="1:9" x14ac:dyDescent="0.3">
      <c r="A553">
        <v>4849633</v>
      </c>
      <c r="B553">
        <v>3900</v>
      </c>
      <c r="C553" t="s">
        <v>2150</v>
      </c>
      <c r="D553" s="1">
        <v>44859</v>
      </c>
      <c r="E553" t="s">
        <v>1228</v>
      </c>
      <c r="F553" t="s">
        <v>1701</v>
      </c>
      <c r="G553">
        <v>1.68</v>
      </c>
      <c r="H553">
        <v>793.95</v>
      </c>
      <c r="I553">
        <v>1333.84</v>
      </c>
    </row>
    <row r="554" spans="1:9" x14ac:dyDescent="0.3">
      <c r="A554">
        <v>5201128</v>
      </c>
      <c r="B554">
        <v>9236</v>
      </c>
      <c r="C554" t="s">
        <v>2150</v>
      </c>
      <c r="D554" s="1">
        <v>45122</v>
      </c>
      <c r="E554" t="s">
        <v>1228</v>
      </c>
      <c r="F554" t="s">
        <v>1411</v>
      </c>
      <c r="G554">
        <v>68.27</v>
      </c>
      <c r="H554">
        <v>445.56</v>
      </c>
      <c r="I554">
        <v>30418.38</v>
      </c>
    </row>
    <row r="555" spans="1:9" x14ac:dyDescent="0.3">
      <c r="A555">
        <v>3901233</v>
      </c>
      <c r="B555">
        <v>5007</v>
      </c>
      <c r="C555" t="s">
        <v>2150</v>
      </c>
      <c r="D555" s="1">
        <v>45090</v>
      </c>
      <c r="E555" t="s">
        <v>1228</v>
      </c>
      <c r="F555" t="s">
        <v>1817</v>
      </c>
      <c r="G555">
        <v>83.83</v>
      </c>
      <c r="H555">
        <v>622.61</v>
      </c>
      <c r="I555">
        <v>52193.4</v>
      </c>
    </row>
    <row r="556" spans="1:9" x14ac:dyDescent="0.3">
      <c r="A556">
        <v>2811094</v>
      </c>
      <c r="B556">
        <v>1770</v>
      </c>
      <c r="C556" t="s">
        <v>2150</v>
      </c>
      <c r="D556" s="1">
        <v>45366</v>
      </c>
      <c r="E556" t="s">
        <v>1228</v>
      </c>
      <c r="F556" t="s">
        <v>1861</v>
      </c>
      <c r="G556">
        <v>54.29</v>
      </c>
      <c r="H556">
        <v>820.15</v>
      </c>
      <c r="I556">
        <v>44525.94</v>
      </c>
    </row>
    <row r="557" spans="1:9" x14ac:dyDescent="0.3">
      <c r="A557">
        <v>1783190</v>
      </c>
      <c r="B557">
        <v>7654</v>
      </c>
      <c r="C557" t="s">
        <v>2150</v>
      </c>
      <c r="D557" s="1">
        <v>45473</v>
      </c>
      <c r="E557" t="s">
        <v>1228</v>
      </c>
      <c r="F557" t="s">
        <v>1599</v>
      </c>
      <c r="G557">
        <v>30.9</v>
      </c>
      <c r="H557">
        <v>83.78</v>
      </c>
      <c r="I557">
        <v>2588.8000000000002</v>
      </c>
    </row>
    <row r="558" spans="1:9" x14ac:dyDescent="0.3">
      <c r="A558">
        <v>5747759</v>
      </c>
      <c r="B558">
        <v>4430</v>
      </c>
      <c r="C558" t="s">
        <v>2150</v>
      </c>
      <c r="D558" s="1">
        <v>44938</v>
      </c>
      <c r="E558" t="s">
        <v>1228</v>
      </c>
      <c r="F558" t="s">
        <v>1506</v>
      </c>
      <c r="G558">
        <v>87.17</v>
      </c>
      <c r="H558">
        <v>605.44000000000005</v>
      </c>
      <c r="I558">
        <v>52776.2</v>
      </c>
    </row>
    <row r="559" spans="1:9" x14ac:dyDescent="0.3">
      <c r="A559">
        <v>5837695</v>
      </c>
      <c r="B559">
        <v>4566</v>
      </c>
      <c r="C559" t="s">
        <v>2150</v>
      </c>
      <c r="D559" s="1">
        <v>45059</v>
      </c>
      <c r="E559" t="s">
        <v>1228</v>
      </c>
      <c r="F559" t="s">
        <v>1301</v>
      </c>
      <c r="G559">
        <v>93.19</v>
      </c>
      <c r="H559">
        <v>84.12</v>
      </c>
      <c r="I559">
        <v>7839.14</v>
      </c>
    </row>
    <row r="560" spans="1:9" x14ac:dyDescent="0.3">
      <c r="A560">
        <v>6270749</v>
      </c>
      <c r="B560">
        <v>1410</v>
      </c>
      <c r="C560" t="s">
        <v>2150</v>
      </c>
      <c r="D560" s="1">
        <v>44881</v>
      </c>
      <c r="E560" t="s">
        <v>1228</v>
      </c>
      <c r="F560" t="s">
        <v>1180</v>
      </c>
      <c r="G560">
        <v>13.55</v>
      </c>
      <c r="H560">
        <v>293.58</v>
      </c>
      <c r="I560">
        <v>3978.01</v>
      </c>
    </row>
    <row r="561" spans="1:9" x14ac:dyDescent="0.3">
      <c r="A561">
        <v>3141778</v>
      </c>
      <c r="B561">
        <v>2598</v>
      </c>
      <c r="C561" t="s">
        <v>2150</v>
      </c>
      <c r="D561" s="1">
        <v>44864</v>
      </c>
      <c r="E561" t="s">
        <v>1228</v>
      </c>
      <c r="F561" t="s">
        <v>1030</v>
      </c>
      <c r="G561">
        <v>56.01</v>
      </c>
      <c r="H561">
        <v>490.81</v>
      </c>
      <c r="I561">
        <v>27490.27</v>
      </c>
    </row>
    <row r="562" spans="1:9" x14ac:dyDescent="0.3">
      <c r="A562">
        <v>2079344</v>
      </c>
      <c r="B562">
        <v>8625</v>
      </c>
      <c r="C562" t="s">
        <v>2150</v>
      </c>
      <c r="D562" s="1">
        <v>45285</v>
      </c>
      <c r="E562" t="s">
        <v>1228</v>
      </c>
      <c r="F562" t="s">
        <v>1845</v>
      </c>
      <c r="G562">
        <v>50.4</v>
      </c>
      <c r="H562">
        <v>859.62</v>
      </c>
      <c r="I562">
        <v>43324.85</v>
      </c>
    </row>
    <row r="563" spans="1:9" x14ac:dyDescent="0.3">
      <c r="A563">
        <v>6242820</v>
      </c>
      <c r="B563">
        <v>7582</v>
      </c>
      <c r="C563" t="s">
        <v>2150</v>
      </c>
      <c r="D563" s="1">
        <v>45203</v>
      </c>
      <c r="E563" t="s">
        <v>1228</v>
      </c>
      <c r="F563" t="s">
        <v>1654</v>
      </c>
      <c r="G563">
        <v>16.579999999999998</v>
      </c>
      <c r="H563">
        <v>991.93</v>
      </c>
      <c r="I563">
        <v>16446.2</v>
      </c>
    </row>
    <row r="564" spans="1:9" x14ac:dyDescent="0.3">
      <c r="A564">
        <v>9654916</v>
      </c>
      <c r="B564">
        <v>1269</v>
      </c>
      <c r="C564" t="s">
        <v>2150</v>
      </c>
      <c r="D564" s="1">
        <v>45399</v>
      </c>
      <c r="E564" t="s">
        <v>1228</v>
      </c>
      <c r="F564" t="s">
        <v>1012</v>
      </c>
      <c r="G564">
        <v>8.0500000000000007</v>
      </c>
      <c r="H564">
        <v>384.16</v>
      </c>
      <c r="I564">
        <v>3092.49</v>
      </c>
    </row>
    <row r="565" spans="1:9" x14ac:dyDescent="0.3">
      <c r="A565">
        <v>6001882</v>
      </c>
      <c r="B565">
        <v>6263</v>
      </c>
      <c r="C565" t="s">
        <v>2150</v>
      </c>
      <c r="D565" s="1">
        <v>45225</v>
      </c>
      <c r="E565" t="s">
        <v>1228</v>
      </c>
      <c r="F565" t="s">
        <v>1505</v>
      </c>
      <c r="G565">
        <v>29.53</v>
      </c>
      <c r="H565">
        <v>581.65</v>
      </c>
      <c r="I565">
        <v>17176.12</v>
      </c>
    </row>
    <row r="566" spans="1:9" x14ac:dyDescent="0.3">
      <c r="A566">
        <v>9505130</v>
      </c>
      <c r="B566">
        <v>4877</v>
      </c>
      <c r="C566" t="s">
        <v>2150</v>
      </c>
      <c r="D566" s="1">
        <v>45535</v>
      </c>
      <c r="E566" t="s">
        <v>1228</v>
      </c>
      <c r="F566" t="s">
        <v>1558</v>
      </c>
      <c r="G566">
        <v>49.09</v>
      </c>
      <c r="H566">
        <v>897.88</v>
      </c>
      <c r="I566">
        <v>44076.93</v>
      </c>
    </row>
    <row r="567" spans="1:9" x14ac:dyDescent="0.3">
      <c r="A567">
        <v>2229758</v>
      </c>
      <c r="B567">
        <v>7581</v>
      </c>
      <c r="C567" t="s">
        <v>2150</v>
      </c>
      <c r="D567" s="1">
        <v>45329</v>
      </c>
      <c r="E567" t="s">
        <v>1228</v>
      </c>
      <c r="F567" t="s">
        <v>1957</v>
      </c>
      <c r="G567">
        <v>49.18</v>
      </c>
      <c r="H567">
        <v>336.66</v>
      </c>
      <c r="I567">
        <v>16556.939999999999</v>
      </c>
    </row>
    <row r="568" spans="1:9" x14ac:dyDescent="0.3">
      <c r="A568">
        <v>9836412</v>
      </c>
      <c r="B568">
        <v>7234</v>
      </c>
      <c r="C568" t="s">
        <v>2150</v>
      </c>
      <c r="D568" s="1">
        <v>45116</v>
      </c>
      <c r="E568" t="s">
        <v>1228</v>
      </c>
      <c r="F568" t="s">
        <v>1028</v>
      </c>
      <c r="G568">
        <v>69.48</v>
      </c>
      <c r="H568">
        <v>445.91</v>
      </c>
      <c r="I568">
        <v>30981.83</v>
      </c>
    </row>
    <row r="569" spans="1:9" x14ac:dyDescent="0.3">
      <c r="A569">
        <v>4565613</v>
      </c>
      <c r="B569">
        <v>6070</v>
      </c>
      <c r="C569" t="s">
        <v>2150</v>
      </c>
      <c r="D569" s="1">
        <v>45367</v>
      </c>
      <c r="E569" t="s">
        <v>1228</v>
      </c>
      <c r="F569" t="s">
        <v>1175</v>
      </c>
      <c r="G569">
        <v>77.489999999999995</v>
      </c>
      <c r="H569">
        <v>754.65</v>
      </c>
      <c r="I569">
        <v>58477.83</v>
      </c>
    </row>
    <row r="570" spans="1:9" x14ac:dyDescent="0.3">
      <c r="A570">
        <v>4497245</v>
      </c>
      <c r="B570">
        <v>2363</v>
      </c>
      <c r="C570" t="s">
        <v>2150</v>
      </c>
      <c r="D570" s="1">
        <v>44966</v>
      </c>
      <c r="E570" t="s">
        <v>1228</v>
      </c>
      <c r="F570" t="s">
        <v>1229</v>
      </c>
      <c r="G570">
        <v>2.76</v>
      </c>
      <c r="H570">
        <v>557.95000000000005</v>
      </c>
      <c r="I570">
        <v>1539.94</v>
      </c>
    </row>
    <row r="571" spans="1:9" x14ac:dyDescent="0.3">
      <c r="A571">
        <v>5669284</v>
      </c>
      <c r="B571">
        <v>4700</v>
      </c>
      <c r="C571" t="s">
        <v>2150</v>
      </c>
      <c r="D571" s="1">
        <v>45521</v>
      </c>
      <c r="E571" t="s">
        <v>1228</v>
      </c>
      <c r="F571" t="s">
        <v>1623</v>
      </c>
      <c r="G571">
        <v>62.33</v>
      </c>
      <c r="H571">
        <v>770.64</v>
      </c>
      <c r="I571">
        <v>48033.99</v>
      </c>
    </row>
    <row r="572" spans="1:9" x14ac:dyDescent="0.3">
      <c r="A572">
        <v>6861987</v>
      </c>
      <c r="B572">
        <v>6218</v>
      </c>
      <c r="C572" t="s">
        <v>2150</v>
      </c>
      <c r="D572" s="1">
        <v>45404</v>
      </c>
      <c r="E572" t="s">
        <v>1228</v>
      </c>
      <c r="F572" t="s">
        <v>1619</v>
      </c>
      <c r="G572">
        <v>69.31</v>
      </c>
      <c r="H572">
        <v>192.28</v>
      </c>
      <c r="I572">
        <v>13326.93</v>
      </c>
    </row>
    <row r="573" spans="1:9" x14ac:dyDescent="0.3">
      <c r="A573">
        <v>8213679</v>
      </c>
      <c r="B573">
        <v>2598</v>
      </c>
      <c r="C573" t="s">
        <v>2150</v>
      </c>
      <c r="D573" s="1">
        <v>45108</v>
      </c>
      <c r="E573" t="s">
        <v>1228</v>
      </c>
      <c r="F573" t="s">
        <v>1406</v>
      </c>
      <c r="G573">
        <v>92.92</v>
      </c>
      <c r="H573">
        <v>553.55999999999995</v>
      </c>
      <c r="I573">
        <v>51436.800000000003</v>
      </c>
    </row>
    <row r="574" spans="1:9" x14ac:dyDescent="0.3">
      <c r="A574">
        <v>8097592</v>
      </c>
      <c r="B574">
        <v>1726</v>
      </c>
      <c r="C574" t="s">
        <v>2150</v>
      </c>
      <c r="D574" s="1">
        <v>44993</v>
      </c>
      <c r="E574" t="s">
        <v>1228</v>
      </c>
      <c r="F574" t="s">
        <v>1413</v>
      </c>
      <c r="G574">
        <v>98.69</v>
      </c>
      <c r="H574">
        <v>250.08</v>
      </c>
      <c r="I574">
        <v>24680.400000000001</v>
      </c>
    </row>
    <row r="575" spans="1:9" x14ac:dyDescent="0.3">
      <c r="A575">
        <v>9490642</v>
      </c>
      <c r="B575">
        <v>9116</v>
      </c>
      <c r="C575" t="s">
        <v>2150</v>
      </c>
      <c r="D575" s="1">
        <v>44870</v>
      </c>
      <c r="E575" t="s">
        <v>1228</v>
      </c>
      <c r="F575" t="s">
        <v>1160</v>
      </c>
      <c r="G575">
        <v>9.4499999999999993</v>
      </c>
      <c r="H575">
        <v>444.48</v>
      </c>
      <c r="I575">
        <v>4200.34</v>
      </c>
    </row>
    <row r="576" spans="1:9" x14ac:dyDescent="0.3">
      <c r="A576">
        <v>1933571</v>
      </c>
      <c r="B576">
        <v>1787</v>
      </c>
      <c r="C576" t="s">
        <v>2150</v>
      </c>
      <c r="D576" s="1">
        <v>45404</v>
      </c>
      <c r="E576" t="s">
        <v>1228</v>
      </c>
      <c r="F576" t="s">
        <v>1253</v>
      </c>
      <c r="G576">
        <v>42.23</v>
      </c>
      <c r="H576">
        <v>58.86</v>
      </c>
      <c r="I576">
        <v>2485.66</v>
      </c>
    </row>
    <row r="577" spans="1:9" x14ac:dyDescent="0.3">
      <c r="A577">
        <v>7587951</v>
      </c>
      <c r="B577">
        <v>3640</v>
      </c>
      <c r="C577" t="s">
        <v>2150</v>
      </c>
      <c r="D577" s="1">
        <v>44874</v>
      </c>
      <c r="E577" t="s">
        <v>1228</v>
      </c>
      <c r="F577" t="s">
        <v>1305</v>
      </c>
      <c r="G577">
        <v>50.51</v>
      </c>
      <c r="H577">
        <v>243.6</v>
      </c>
      <c r="I577">
        <v>12304.24</v>
      </c>
    </row>
    <row r="578" spans="1:9" x14ac:dyDescent="0.3">
      <c r="A578">
        <v>8424799</v>
      </c>
      <c r="B578">
        <v>5264</v>
      </c>
      <c r="C578" t="s">
        <v>2150</v>
      </c>
      <c r="D578" s="1">
        <v>45401</v>
      </c>
      <c r="E578" t="s">
        <v>1228</v>
      </c>
      <c r="F578" t="s">
        <v>1457</v>
      </c>
      <c r="G578">
        <v>99.67</v>
      </c>
      <c r="H578">
        <v>530.53</v>
      </c>
      <c r="I578">
        <v>52877.93</v>
      </c>
    </row>
    <row r="579" spans="1:9" x14ac:dyDescent="0.3">
      <c r="A579">
        <v>5976013</v>
      </c>
      <c r="B579">
        <v>5396</v>
      </c>
      <c r="C579" t="s">
        <v>2150</v>
      </c>
      <c r="D579" s="1">
        <v>45103</v>
      </c>
      <c r="E579" t="s">
        <v>1228</v>
      </c>
      <c r="F579" t="s">
        <v>1598</v>
      </c>
      <c r="G579">
        <v>60.75</v>
      </c>
      <c r="H579">
        <v>307.12</v>
      </c>
      <c r="I579">
        <v>18657.54</v>
      </c>
    </row>
    <row r="580" spans="1:9" x14ac:dyDescent="0.3">
      <c r="A580">
        <v>3686302</v>
      </c>
      <c r="B580">
        <v>1784</v>
      </c>
      <c r="C580" t="s">
        <v>2150</v>
      </c>
      <c r="D580" s="1">
        <v>45045</v>
      </c>
      <c r="E580" t="s">
        <v>1228</v>
      </c>
      <c r="F580" t="s">
        <v>1749</v>
      </c>
      <c r="G580">
        <v>66.7</v>
      </c>
      <c r="H580">
        <v>692.52</v>
      </c>
      <c r="I580">
        <v>46191.08</v>
      </c>
    </row>
    <row r="581" spans="1:9" x14ac:dyDescent="0.3">
      <c r="A581">
        <v>2820715</v>
      </c>
      <c r="B581">
        <v>7046</v>
      </c>
      <c r="C581" t="s">
        <v>2150</v>
      </c>
      <c r="D581" s="1">
        <v>44912</v>
      </c>
      <c r="E581" t="s">
        <v>1228</v>
      </c>
      <c r="F581" t="s">
        <v>1105</v>
      </c>
      <c r="G581">
        <v>48.42</v>
      </c>
      <c r="H581">
        <v>412.53</v>
      </c>
      <c r="I581">
        <v>19974.7</v>
      </c>
    </row>
    <row r="582" spans="1:9" x14ac:dyDescent="0.3">
      <c r="A582">
        <v>5985506</v>
      </c>
      <c r="B582">
        <v>5705</v>
      </c>
      <c r="C582" t="s">
        <v>2150</v>
      </c>
      <c r="D582" s="1">
        <v>45068</v>
      </c>
      <c r="E582" t="s">
        <v>1228</v>
      </c>
      <c r="F582" t="s">
        <v>1205</v>
      </c>
      <c r="G582">
        <v>23.41</v>
      </c>
      <c r="H582">
        <v>459.66</v>
      </c>
      <c r="I582">
        <v>10760.64</v>
      </c>
    </row>
    <row r="583" spans="1:9" x14ac:dyDescent="0.3">
      <c r="A583">
        <v>5366426</v>
      </c>
      <c r="B583">
        <v>4119</v>
      </c>
      <c r="C583" t="s">
        <v>2150</v>
      </c>
      <c r="D583" s="1">
        <v>45079</v>
      </c>
      <c r="E583" t="s">
        <v>1228</v>
      </c>
      <c r="F583" t="s">
        <v>1593</v>
      </c>
      <c r="G583">
        <v>83.57</v>
      </c>
      <c r="H583">
        <v>562.35</v>
      </c>
      <c r="I583">
        <v>46995.59</v>
      </c>
    </row>
    <row r="584" spans="1:9" x14ac:dyDescent="0.3">
      <c r="A584">
        <v>6239037</v>
      </c>
      <c r="B584">
        <v>9656</v>
      </c>
      <c r="C584" t="s">
        <v>2150</v>
      </c>
      <c r="D584" s="1">
        <v>45159</v>
      </c>
      <c r="E584" t="s">
        <v>1228</v>
      </c>
      <c r="F584" t="s">
        <v>1677</v>
      </c>
      <c r="G584">
        <v>36.35</v>
      </c>
      <c r="H584">
        <v>707.59</v>
      </c>
      <c r="I584">
        <v>25720.9</v>
      </c>
    </row>
    <row r="585" spans="1:9" x14ac:dyDescent="0.3">
      <c r="A585">
        <v>6012298</v>
      </c>
      <c r="B585">
        <v>4119</v>
      </c>
      <c r="C585" t="s">
        <v>2150</v>
      </c>
      <c r="D585" s="1">
        <v>45357</v>
      </c>
      <c r="E585" t="s">
        <v>1228</v>
      </c>
      <c r="F585" t="s">
        <v>1450</v>
      </c>
      <c r="G585">
        <v>25.76</v>
      </c>
      <c r="H585">
        <v>721.55</v>
      </c>
      <c r="I585">
        <v>18587.13</v>
      </c>
    </row>
    <row r="586" spans="1:9" x14ac:dyDescent="0.3">
      <c r="A586">
        <v>3201001</v>
      </c>
      <c r="B586">
        <v>9730</v>
      </c>
      <c r="C586" t="s">
        <v>2150</v>
      </c>
      <c r="D586" s="1">
        <v>45123</v>
      </c>
      <c r="E586" t="s">
        <v>1228</v>
      </c>
      <c r="F586" t="s">
        <v>1495</v>
      </c>
      <c r="G586">
        <v>97.6</v>
      </c>
      <c r="H586">
        <v>816.32</v>
      </c>
      <c r="I586">
        <v>79672.83</v>
      </c>
    </row>
    <row r="587" spans="1:9" x14ac:dyDescent="0.3">
      <c r="A587">
        <v>8321796</v>
      </c>
      <c r="B587">
        <v>3193</v>
      </c>
      <c r="C587" t="s">
        <v>2150</v>
      </c>
      <c r="D587" s="1">
        <v>45118</v>
      </c>
      <c r="E587" t="s">
        <v>1228</v>
      </c>
      <c r="F587" t="s">
        <v>1627</v>
      </c>
      <c r="G587">
        <v>46.5</v>
      </c>
      <c r="H587">
        <v>539.79999999999995</v>
      </c>
      <c r="I587">
        <v>25100.7</v>
      </c>
    </row>
    <row r="588" spans="1:9" x14ac:dyDescent="0.3">
      <c r="A588">
        <v>1532615</v>
      </c>
      <c r="B588">
        <v>6536</v>
      </c>
      <c r="C588" t="s">
        <v>2150</v>
      </c>
      <c r="D588" s="1">
        <v>45229</v>
      </c>
      <c r="E588" t="s">
        <v>1228</v>
      </c>
      <c r="F588" t="s">
        <v>1403</v>
      </c>
      <c r="G588">
        <v>77.400000000000006</v>
      </c>
      <c r="H588">
        <v>634.79999999999995</v>
      </c>
      <c r="I588">
        <v>49133.52</v>
      </c>
    </row>
    <row r="589" spans="1:9" x14ac:dyDescent="0.3">
      <c r="A589">
        <v>1329024</v>
      </c>
      <c r="B589">
        <v>5396</v>
      </c>
      <c r="C589" t="s">
        <v>2150</v>
      </c>
      <c r="D589" s="1">
        <v>45416</v>
      </c>
      <c r="E589" t="s">
        <v>1228</v>
      </c>
      <c r="F589" t="s">
        <v>1353</v>
      </c>
      <c r="G589">
        <v>87.55</v>
      </c>
      <c r="H589">
        <v>675.88</v>
      </c>
      <c r="I589">
        <v>59173.29</v>
      </c>
    </row>
    <row r="590" spans="1:9" x14ac:dyDescent="0.3">
      <c r="A590">
        <v>7764154</v>
      </c>
      <c r="B590">
        <v>7046</v>
      </c>
      <c r="C590" t="s">
        <v>2150</v>
      </c>
      <c r="D590" s="1">
        <v>44850</v>
      </c>
      <c r="E590" t="s">
        <v>1228</v>
      </c>
      <c r="F590" t="s">
        <v>1316</v>
      </c>
      <c r="G590">
        <v>60.37</v>
      </c>
      <c r="H590">
        <v>190.62</v>
      </c>
      <c r="I590">
        <v>11507.73</v>
      </c>
    </row>
    <row r="591" spans="1:9" x14ac:dyDescent="0.3">
      <c r="A591">
        <v>7299121</v>
      </c>
      <c r="B591">
        <v>9900</v>
      </c>
      <c r="C591" t="s">
        <v>2150</v>
      </c>
      <c r="D591" s="1">
        <v>45449</v>
      </c>
      <c r="E591" t="s">
        <v>1228</v>
      </c>
      <c r="F591" t="s">
        <v>1820</v>
      </c>
      <c r="G591">
        <v>62.29</v>
      </c>
      <c r="H591">
        <v>88.06</v>
      </c>
      <c r="I591">
        <v>5485.26</v>
      </c>
    </row>
    <row r="592" spans="1:9" x14ac:dyDescent="0.3">
      <c r="A592">
        <v>1662838</v>
      </c>
      <c r="B592">
        <v>6070</v>
      </c>
      <c r="C592" t="s">
        <v>2150</v>
      </c>
      <c r="D592" s="1">
        <v>45480</v>
      </c>
      <c r="E592" t="s">
        <v>1228</v>
      </c>
      <c r="F592" t="s">
        <v>1885</v>
      </c>
      <c r="G592">
        <v>13.5</v>
      </c>
      <c r="H592">
        <v>739.92</v>
      </c>
      <c r="I592">
        <v>9988.92</v>
      </c>
    </row>
    <row r="593" spans="1:9" x14ac:dyDescent="0.3">
      <c r="A593">
        <v>1827142</v>
      </c>
      <c r="B593">
        <v>2525</v>
      </c>
      <c r="C593" t="s">
        <v>2150</v>
      </c>
      <c r="D593" s="1">
        <v>45448</v>
      </c>
      <c r="E593" t="s">
        <v>1228</v>
      </c>
      <c r="F593" t="s">
        <v>1530</v>
      </c>
      <c r="G593">
        <v>17.96</v>
      </c>
      <c r="H593">
        <v>673.72</v>
      </c>
      <c r="I593">
        <v>12100.01</v>
      </c>
    </row>
    <row r="594" spans="1:9" x14ac:dyDescent="0.3">
      <c r="A594">
        <v>3904654</v>
      </c>
      <c r="B594">
        <v>7265</v>
      </c>
      <c r="C594" t="s">
        <v>2150</v>
      </c>
      <c r="D594" s="1">
        <v>45176</v>
      </c>
      <c r="E594" t="s">
        <v>1228</v>
      </c>
      <c r="F594" t="s">
        <v>1573</v>
      </c>
      <c r="G594">
        <v>96.16</v>
      </c>
      <c r="H594">
        <v>630.23</v>
      </c>
      <c r="I594">
        <v>60602.92</v>
      </c>
    </row>
    <row r="595" spans="1:9" x14ac:dyDescent="0.3">
      <c r="A595">
        <v>2725402</v>
      </c>
      <c r="B595">
        <v>2448</v>
      </c>
      <c r="C595" t="s">
        <v>2150</v>
      </c>
      <c r="D595" s="1">
        <v>45495</v>
      </c>
      <c r="E595" t="s">
        <v>1228</v>
      </c>
      <c r="F595" t="s">
        <v>1702</v>
      </c>
      <c r="G595">
        <v>22.07</v>
      </c>
      <c r="H595">
        <v>964.61</v>
      </c>
      <c r="I595">
        <v>21288.94</v>
      </c>
    </row>
    <row r="596" spans="1:9" x14ac:dyDescent="0.3">
      <c r="A596">
        <v>5051920</v>
      </c>
      <c r="B596">
        <v>8353</v>
      </c>
      <c r="C596" t="s">
        <v>2150</v>
      </c>
      <c r="D596" s="1">
        <v>45283</v>
      </c>
      <c r="E596" t="s">
        <v>1228</v>
      </c>
      <c r="F596" t="s">
        <v>1709</v>
      </c>
      <c r="G596">
        <v>78.75</v>
      </c>
      <c r="H596">
        <v>885.33</v>
      </c>
      <c r="I596">
        <v>69719.740000000005</v>
      </c>
    </row>
    <row r="597" spans="1:9" x14ac:dyDescent="0.3">
      <c r="A597">
        <v>3637286</v>
      </c>
      <c r="B597">
        <v>9031</v>
      </c>
      <c r="C597" t="s">
        <v>2150</v>
      </c>
      <c r="D597" s="1">
        <v>45392</v>
      </c>
      <c r="E597" t="s">
        <v>1228</v>
      </c>
      <c r="F597" t="s">
        <v>980</v>
      </c>
      <c r="G597">
        <v>54.09</v>
      </c>
      <c r="H597">
        <v>107.02</v>
      </c>
      <c r="I597">
        <v>5788.71</v>
      </c>
    </row>
    <row r="598" spans="1:9" x14ac:dyDescent="0.3">
      <c r="A598">
        <v>9045079</v>
      </c>
      <c r="B598">
        <v>7582</v>
      </c>
      <c r="C598" t="s">
        <v>2150</v>
      </c>
      <c r="D598" s="1">
        <v>45131</v>
      </c>
      <c r="E598" t="s">
        <v>1228</v>
      </c>
      <c r="F598" t="s">
        <v>1007</v>
      </c>
      <c r="G598">
        <v>7.88</v>
      </c>
      <c r="H598">
        <v>751.95</v>
      </c>
      <c r="I598">
        <v>5925.37</v>
      </c>
    </row>
    <row r="599" spans="1:9" x14ac:dyDescent="0.3">
      <c r="A599">
        <v>3485361</v>
      </c>
      <c r="B599">
        <v>6240</v>
      </c>
      <c r="C599" t="s">
        <v>2150</v>
      </c>
      <c r="D599" s="1">
        <v>45021</v>
      </c>
      <c r="E599" t="s">
        <v>1228</v>
      </c>
      <c r="F599" t="s">
        <v>1371</v>
      </c>
      <c r="G599">
        <v>84.84</v>
      </c>
      <c r="H599">
        <v>290.54000000000002</v>
      </c>
      <c r="I599">
        <v>24649.41</v>
      </c>
    </row>
    <row r="600" spans="1:9" x14ac:dyDescent="0.3">
      <c r="A600">
        <v>3187409</v>
      </c>
      <c r="B600">
        <v>8661</v>
      </c>
      <c r="C600" t="s">
        <v>2150</v>
      </c>
      <c r="D600" s="1">
        <v>45279</v>
      </c>
      <c r="E600" t="s">
        <v>1228</v>
      </c>
      <c r="F600" t="s">
        <v>1479</v>
      </c>
      <c r="G600">
        <v>61.52</v>
      </c>
      <c r="H600">
        <v>886.87</v>
      </c>
      <c r="I600">
        <v>54560.24</v>
      </c>
    </row>
    <row r="601" spans="1:9" x14ac:dyDescent="0.3">
      <c r="A601">
        <v>7900977</v>
      </c>
      <c r="B601">
        <v>6906</v>
      </c>
      <c r="C601" t="s">
        <v>2150</v>
      </c>
      <c r="D601" s="1">
        <v>45357</v>
      </c>
      <c r="E601" t="s">
        <v>1228</v>
      </c>
      <c r="F601" t="s">
        <v>1776</v>
      </c>
      <c r="G601">
        <v>43.65</v>
      </c>
      <c r="H601">
        <v>972.9</v>
      </c>
      <c r="I601">
        <v>42467.08</v>
      </c>
    </row>
    <row r="602" spans="1:9" x14ac:dyDescent="0.3">
      <c r="A602">
        <v>7001664</v>
      </c>
      <c r="B602">
        <v>1770</v>
      </c>
      <c r="C602" t="s">
        <v>2150</v>
      </c>
      <c r="D602" s="1">
        <v>45305</v>
      </c>
      <c r="E602" t="s">
        <v>1228</v>
      </c>
      <c r="F602" t="s">
        <v>1376</v>
      </c>
      <c r="G602">
        <v>64.83</v>
      </c>
      <c r="H602">
        <v>149.24</v>
      </c>
      <c r="I602">
        <v>9675.23</v>
      </c>
    </row>
    <row r="603" spans="1:9" x14ac:dyDescent="0.3">
      <c r="A603">
        <v>3621067</v>
      </c>
      <c r="B603">
        <v>2159</v>
      </c>
      <c r="C603" t="s">
        <v>2150</v>
      </c>
      <c r="D603" s="1">
        <v>45284</v>
      </c>
      <c r="E603" t="s">
        <v>1228</v>
      </c>
      <c r="F603" t="s">
        <v>1024</v>
      </c>
      <c r="G603">
        <v>66.31</v>
      </c>
      <c r="H603">
        <v>994.83</v>
      </c>
      <c r="I603">
        <v>65967.179999999993</v>
      </c>
    </row>
    <row r="604" spans="1:9" x14ac:dyDescent="0.3">
      <c r="A604">
        <v>6592843</v>
      </c>
      <c r="B604">
        <v>2235</v>
      </c>
      <c r="C604" t="s">
        <v>2150</v>
      </c>
      <c r="D604" s="1">
        <v>44903</v>
      </c>
      <c r="E604" t="s">
        <v>1228</v>
      </c>
      <c r="F604" t="s">
        <v>1469</v>
      </c>
      <c r="G604">
        <v>10.25</v>
      </c>
      <c r="H604">
        <v>781.81</v>
      </c>
      <c r="I604">
        <v>8013.55</v>
      </c>
    </row>
    <row r="605" spans="1:9" x14ac:dyDescent="0.3">
      <c r="A605">
        <v>6494612</v>
      </c>
      <c r="B605">
        <v>5390</v>
      </c>
      <c r="C605" t="s">
        <v>2150</v>
      </c>
      <c r="D605" s="1">
        <v>45176</v>
      </c>
      <c r="E605" t="s">
        <v>1228</v>
      </c>
      <c r="F605" t="s">
        <v>1896</v>
      </c>
      <c r="G605">
        <v>59.83</v>
      </c>
      <c r="H605">
        <v>362.68</v>
      </c>
      <c r="I605">
        <v>21699.14</v>
      </c>
    </row>
    <row r="606" spans="1:9" x14ac:dyDescent="0.3">
      <c r="A606">
        <v>4187089</v>
      </c>
      <c r="B606">
        <v>8853</v>
      </c>
      <c r="C606" t="s">
        <v>2150</v>
      </c>
      <c r="D606" s="1">
        <v>45222</v>
      </c>
      <c r="E606" t="s">
        <v>1228</v>
      </c>
      <c r="F606" t="s">
        <v>1296</v>
      </c>
      <c r="G606">
        <v>81.040000000000006</v>
      </c>
      <c r="H606">
        <v>356.69</v>
      </c>
      <c r="I606">
        <v>28906.16</v>
      </c>
    </row>
    <row r="607" spans="1:9" x14ac:dyDescent="0.3">
      <c r="A607">
        <v>4424581</v>
      </c>
      <c r="B607">
        <v>2344</v>
      </c>
      <c r="C607" t="s">
        <v>2150</v>
      </c>
      <c r="D607" s="1">
        <v>45224</v>
      </c>
      <c r="E607" t="s">
        <v>1228</v>
      </c>
      <c r="F607" t="s">
        <v>1612</v>
      </c>
      <c r="G607">
        <v>97.76</v>
      </c>
      <c r="H607">
        <v>664.95</v>
      </c>
      <c r="I607">
        <v>65005.51</v>
      </c>
    </row>
    <row r="608" spans="1:9" x14ac:dyDescent="0.3">
      <c r="A608">
        <v>8425826</v>
      </c>
      <c r="B608">
        <v>8353</v>
      </c>
      <c r="C608" t="s">
        <v>2150</v>
      </c>
      <c r="D608" s="1">
        <v>45004</v>
      </c>
      <c r="E608" t="s">
        <v>1228</v>
      </c>
      <c r="F608" t="s">
        <v>1887</v>
      </c>
      <c r="G608">
        <v>37.22</v>
      </c>
      <c r="H608">
        <v>498.54</v>
      </c>
      <c r="I608">
        <v>18555.66</v>
      </c>
    </row>
    <row r="609" spans="1:9" x14ac:dyDescent="0.3">
      <c r="A609">
        <v>7990132</v>
      </c>
      <c r="B609">
        <v>2253</v>
      </c>
      <c r="C609" t="s">
        <v>2150</v>
      </c>
      <c r="D609" s="1">
        <v>45084</v>
      </c>
      <c r="E609" t="s">
        <v>1228</v>
      </c>
      <c r="F609" t="s">
        <v>1152</v>
      </c>
      <c r="G609">
        <v>75.510000000000005</v>
      </c>
      <c r="H609">
        <v>128.11000000000001</v>
      </c>
      <c r="I609">
        <v>9673.59</v>
      </c>
    </row>
    <row r="610" spans="1:9" x14ac:dyDescent="0.3">
      <c r="A610">
        <v>5846335</v>
      </c>
      <c r="B610">
        <v>3120</v>
      </c>
      <c r="C610" t="s">
        <v>2150</v>
      </c>
      <c r="D610" s="1">
        <v>45175</v>
      </c>
      <c r="E610" t="s">
        <v>1228</v>
      </c>
      <c r="F610" t="s">
        <v>1226</v>
      </c>
      <c r="G610">
        <v>24.82</v>
      </c>
      <c r="H610">
        <v>963.56</v>
      </c>
      <c r="I610">
        <v>23915.56</v>
      </c>
    </row>
    <row r="611" spans="1:9" x14ac:dyDescent="0.3">
      <c r="A611">
        <v>2588824</v>
      </c>
      <c r="B611">
        <v>8503</v>
      </c>
      <c r="C611" t="s">
        <v>2150</v>
      </c>
      <c r="D611" s="1">
        <v>45530</v>
      </c>
      <c r="E611" t="s">
        <v>1228</v>
      </c>
      <c r="F611" t="s">
        <v>1751</v>
      </c>
      <c r="G611">
        <v>2.8</v>
      </c>
      <c r="H611">
        <v>333.23</v>
      </c>
      <c r="I611">
        <v>933.04</v>
      </c>
    </row>
    <row r="612" spans="1:9" x14ac:dyDescent="0.3">
      <c r="A612">
        <v>8768784</v>
      </c>
      <c r="B612">
        <v>4157</v>
      </c>
      <c r="C612" t="s">
        <v>2150</v>
      </c>
      <c r="D612" s="1">
        <v>45383</v>
      </c>
      <c r="E612" t="s">
        <v>1228</v>
      </c>
      <c r="F612" t="s">
        <v>1482</v>
      </c>
      <c r="G612">
        <v>51.34</v>
      </c>
      <c r="H612">
        <v>80.819999999999993</v>
      </c>
      <c r="I612">
        <v>4149.3</v>
      </c>
    </row>
    <row r="613" spans="1:9" x14ac:dyDescent="0.3">
      <c r="A613">
        <v>9660782</v>
      </c>
      <c r="B613">
        <v>7858</v>
      </c>
      <c r="C613" t="s">
        <v>2150</v>
      </c>
      <c r="D613" s="1">
        <v>45496</v>
      </c>
      <c r="E613" t="s">
        <v>1228</v>
      </c>
      <c r="F613" t="s">
        <v>1073</v>
      </c>
      <c r="G613">
        <v>18.440000000000001</v>
      </c>
      <c r="H613">
        <v>145.69999999999999</v>
      </c>
      <c r="I613">
        <v>2686.71</v>
      </c>
    </row>
    <row r="614" spans="1:9" x14ac:dyDescent="0.3">
      <c r="A614">
        <v>5055841</v>
      </c>
      <c r="B614">
        <v>1204</v>
      </c>
      <c r="C614" t="s">
        <v>2150</v>
      </c>
      <c r="D614" s="1">
        <v>44953</v>
      </c>
      <c r="E614" t="s">
        <v>1228</v>
      </c>
      <c r="F614" t="s">
        <v>1078</v>
      </c>
      <c r="G614">
        <v>90.62</v>
      </c>
      <c r="H614">
        <v>978.07</v>
      </c>
      <c r="I614">
        <v>88632.7</v>
      </c>
    </row>
    <row r="615" spans="1:9" x14ac:dyDescent="0.3">
      <c r="A615">
        <v>7724523</v>
      </c>
      <c r="B615">
        <v>1483</v>
      </c>
      <c r="C615" t="s">
        <v>2150</v>
      </c>
      <c r="D615" s="1">
        <v>44991</v>
      </c>
      <c r="E615" t="s">
        <v>1228</v>
      </c>
      <c r="F615" t="s">
        <v>1000</v>
      </c>
      <c r="G615">
        <v>35.72</v>
      </c>
      <c r="H615">
        <v>838.43</v>
      </c>
      <c r="I615">
        <v>29948.720000000001</v>
      </c>
    </row>
    <row r="616" spans="1:9" x14ac:dyDescent="0.3">
      <c r="A616">
        <v>6167501</v>
      </c>
      <c r="B616">
        <v>4115</v>
      </c>
      <c r="C616" t="s">
        <v>2150</v>
      </c>
      <c r="D616" s="1">
        <v>45504</v>
      </c>
      <c r="E616" t="s">
        <v>1228</v>
      </c>
      <c r="F616" t="s">
        <v>1058</v>
      </c>
      <c r="G616">
        <v>8.6999999999999993</v>
      </c>
      <c r="H616">
        <v>522.77</v>
      </c>
      <c r="I616">
        <v>4548.1000000000004</v>
      </c>
    </row>
    <row r="617" spans="1:9" x14ac:dyDescent="0.3">
      <c r="A617">
        <v>2294699</v>
      </c>
      <c r="B617">
        <v>4355</v>
      </c>
      <c r="C617" t="s">
        <v>2150</v>
      </c>
      <c r="D617" s="1">
        <v>44930</v>
      </c>
      <c r="E617" t="s">
        <v>1228</v>
      </c>
      <c r="F617" t="s">
        <v>1463</v>
      </c>
      <c r="G617">
        <v>77.2</v>
      </c>
      <c r="H617">
        <v>114.89</v>
      </c>
      <c r="I617">
        <v>8869.51</v>
      </c>
    </row>
    <row r="618" spans="1:9" x14ac:dyDescent="0.3">
      <c r="A618">
        <v>9116769</v>
      </c>
      <c r="B618">
        <v>4993</v>
      </c>
      <c r="C618" t="s">
        <v>2150</v>
      </c>
      <c r="D618" s="1">
        <v>45417</v>
      </c>
      <c r="E618" t="s">
        <v>1228</v>
      </c>
      <c r="F618" t="s">
        <v>1570</v>
      </c>
      <c r="G618">
        <v>95.93</v>
      </c>
      <c r="H618">
        <v>370.96</v>
      </c>
      <c r="I618">
        <v>35586.19</v>
      </c>
    </row>
    <row r="619" spans="1:9" x14ac:dyDescent="0.3">
      <c r="A619">
        <v>8745024</v>
      </c>
      <c r="B619">
        <v>8002</v>
      </c>
      <c r="C619" t="s">
        <v>2150</v>
      </c>
      <c r="D619" s="1">
        <v>44883</v>
      </c>
      <c r="E619" t="s">
        <v>1228</v>
      </c>
      <c r="F619" t="s">
        <v>1609</v>
      </c>
      <c r="G619">
        <v>14.97</v>
      </c>
      <c r="H619">
        <v>455.09</v>
      </c>
      <c r="I619">
        <v>6812.7</v>
      </c>
    </row>
    <row r="620" spans="1:9" x14ac:dyDescent="0.3">
      <c r="A620">
        <v>4238614</v>
      </c>
      <c r="B620">
        <v>1845</v>
      </c>
      <c r="C620" t="s">
        <v>2150</v>
      </c>
      <c r="D620" s="1">
        <v>44890</v>
      </c>
      <c r="E620" t="s">
        <v>1228</v>
      </c>
      <c r="F620" t="s">
        <v>1125</v>
      </c>
      <c r="G620">
        <v>70</v>
      </c>
      <c r="H620">
        <v>331.32</v>
      </c>
      <c r="I620">
        <v>23192.400000000001</v>
      </c>
    </row>
    <row r="621" spans="1:9" x14ac:dyDescent="0.3">
      <c r="A621">
        <v>2092479</v>
      </c>
      <c r="B621">
        <v>8032</v>
      </c>
      <c r="C621" t="s">
        <v>2150</v>
      </c>
      <c r="D621" s="1">
        <v>45467</v>
      </c>
      <c r="E621" t="s">
        <v>1228</v>
      </c>
      <c r="F621" t="s">
        <v>1241</v>
      </c>
      <c r="G621">
        <v>49.28</v>
      </c>
      <c r="H621">
        <v>213.69</v>
      </c>
      <c r="I621">
        <v>10530.64</v>
      </c>
    </row>
    <row r="622" spans="1:9" x14ac:dyDescent="0.3">
      <c r="A622">
        <v>1061310</v>
      </c>
      <c r="B622">
        <v>7071</v>
      </c>
      <c r="C622" t="s">
        <v>2150</v>
      </c>
      <c r="D622" s="1">
        <v>45177</v>
      </c>
      <c r="E622" t="s">
        <v>1228</v>
      </c>
      <c r="F622" t="s">
        <v>1301</v>
      </c>
      <c r="G622">
        <v>90.85</v>
      </c>
      <c r="H622">
        <v>759.87</v>
      </c>
      <c r="I622">
        <v>69034.19</v>
      </c>
    </row>
    <row r="623" spans="1:9" x14ac:dyDescent="0.3">
      <c r="A623">
        <v>8870010</v>
      </c>
      <c r="B623">
        <v>9015</v>
      </c>
      <c r="C623" t="s">
        <v>2150</v>
      </c>
      <c r="D623" s="1">
        <v>45004</v>
      </c>
      <c r="E623" t="s">
        <v>1228</v>
      </c>
      <c r="F623" t="s">
        <v>1451</v>
      </c>
      <c r="G623">
        <v>2.52</v>
      </c>
      <c r="H623">
        <v>860.57</v>
      </c>
      <c r="I623">
        <v>2168.64</v>
      </c>
    </row>
    <row r="624" spans="1:9" x14ac:dyDescent="0.3">
      <c r="A624">
        <v>1722659</v>
      </c>
      <c r="B624">
        <v>6369</v>
      </c>
      <c r="C624" t="s">
        <v>2150</v>
      </c>
      <c r="D624" s="1">
        <v>45494</v>
      </c>
      <c r="E624" t="s">
        <v>1228</v>
      </c>
      <c r="F624" t="s">
        <v>1162</v>
      </c>
      <c r="G624">
        <v>39.86</v>
      </c>
      <c r="H624">
        <v>378.37</v>
      </c>
      <c r="I624">
        <v>15081.83</v>
      </c>
    </row>
    <row r="625" spans="1:9" x14ac:dyDescent="0.3">
      <c r="A625">
        <v>3386420</v>
      </c>
      <c r="B625">
        <v>6297</v>
      </c>
      <c r="C625" t="s">
        <v>2150</v>
      </c>
      <c r="D625" s="1">
        <v>45055</v>
      </c>
      <c r="E625" t="s">
        <v>1228</v>
      </c>
      <c r="F625" t="s">
        <v>1722</v>
      </c>
      <c r="G625">
        <v>67.66</v>
      </c>
      <c r="H625">
        <v>239.73</v>
      </c>
      <c r="I625">
        <v>16220.13</v>
      </c>
    </row>
    <row r="626" spans="1:9" x14ac:dyDescent="0.3">
      <c r="A626">
        <v>9941433</v>
      </c>
      <c r="B626">
        <v>4993</v>
      </c>
      <c r="C626" t="s">
        <v>2150</v>
      </c>
      <c r="D626" s="1">
        <v>44838</v>
      </c>
      <c r="E626" t="s">
        <v>1228</v>
      </c>
      <c r="F626" t="s">
        <v>1029</v>
      </c>
      <c r="G626">
        <v>22.15</v>
      </c>
      <c r="H626">
        <v>452.21</v>
      </c>
      <c r="I626">
        <v>10016.450000000001</v>
      </c>
    </row>
    <row r="627" spans="1:9" x14ac:dyDescent="0.3">
      <c r="A627">
        <v>7088487</v>
      </c>
      <c r="B627">
        <v>3109</v>
      </c>
      <c r="C627" t="s">
        <v>2150</v>
      </c>
      <c r="D627" s="1">
        <v>45527</v>
      </c>
      <c r="E627" t="s">
        <v>1228</v>
      </c>
      <c r="F627" t="s">
        <v>1369</v>
      </c>
      <c r="G627">
        <v>4.76</v>
      </c>
      <c r="H627">
        <v>539.13</v>
      </c>
      <c r="I627">
        <v>2566.2600000000002</v>
      </c>
    </row>
    <row r="628" spans="1:9" x14ac:dyDescent="0.3">
      <c r="A628">
        <v>4746375</v>
      </c>
      <c r="B628">
        <v>5559</v>
      </c>
      <c r="C628" t="s">
        <v>2150</v>
      </c>
      <c r="D628" s="1">
        <v>45435</v>
      </c>
      <c r="E628" t="s">
        <v>1228</v>
      </c>
      <c r="F628" t="s">
        <v>1747</v>
      </c>
      <c r="G628">
        <v>6.11</v>
      </c>
      <c r="H628">
        <v>612.87</v>
      </c>
      <c r="I628">
        <v>3744.64</v>
      </c>
    </row>
    <row r="629" spans="1:9" x14ac:dyDescent="0.3">
      <c r="A629">
        <v>1675841</v>
      </c>
      <c r="B629">
        <v>5158</v>
      </c>
      <c r="C629" t="s">
        <v>2150</v>
      </c>
      <c r="D629" s="1">
        <v>45360</v>
      </c>
      <c r="E629" t="s">
        <v>1228</v>
      </c>
      <c r="F629" t="s">
        <v>1842</v>
      </c>
      <c r="G629">
        <v>31.63</v>
      </c>
      <c r="H629">
        <v>317.91000000000003</v>
      </c>
      <c r="I629">
        <v>10055.49</v>
      </c>
    </row>
    <row r="630" spans="1:9" x14ac:dyDescent="0.3">
      <c r="A630">
        <v>5182953</v>
      </c>
      <c r="B630">
        <v>7265</v>
      </c>
      <c r="C630" t="s">
        <v>2150</v>
      </c>
      <c r="D630" s="1">
        <v>45235</v>
      </c>
      <c r="E630" t="s">
        <v>1228</v>
      </c>
      <c r="F630" t="s">
        <v>1015</v>
      </c>
      <c r="G630">
        <v>25.01</v>
      </c>
      <c r="H630">
        <v>883.05</v>
      </c>
      <c r="I630">
        <v>22085.08</v>
      </c>
    </row>
    <row r="631" spans="1:9" x14ac:dyDescent="0.3">
      <c r="A631">
        <v>6020548</v>
      </c>
      <c r="B631">
        <v>4993</v>
      </c>
      <c r="C631" t="s">
        <v>2150</v>
      </c>
      <c r="D631" s="1">
        <v>45425</v>
      </c>
      <c r="E631" t="s">
        <v>1228</v>
      </c>
      <c r="F631" t="s">
        <v>1486</v>
      </c>
      <c r="G631">
        <v>46.27</v>
      </c>
      <c r="H631">
        <v>803.49</v>
      </c>
      <c r="I631">
        <v>37177.480000000003</v>
      </c>
    </row>
    <row r="632" spans="1:9" x14ac:dyDescent="0.3">
      <c r="A632">
        <v>1732390</v>
      </c>
      <c r="B632">
        <v>8503</v>
      </c>
      <c r="C632" t="s">
        <v>2150</v>
      </c>
      <c r="D632" s="1">
        <v>45397</v>
      </c>
      <c r="E632" t="s">
        <v>1228</v>
      </c>
      <c r="F632" t="s">
        <v>1117</v>
      </c>
      <c r="G632">
        <v>30.27</v>
      </c>
      <c r="H632">
        <v>363.57</v>
      </c>
      <c r="I632">
        <v>11005.26</v>
      </c>
    </row>
    <row r="633" spans="1:9" x14ac:dyDescent="0.3">
      <c r="A633">
        <v>3939270</v>
      </c>
      <c r="B633">
        <v>1029</v>
      </c>
      <c r="C633" t="s">
        <v>2150</v>
      </c>
      <c r="D633" s="1">
        <v>44938</v>
      </c>
      <c r="E633" t="s">
        <v>1228</v>
      </c>
      <c r="F633" t="s">
        <v>1132</v>
      </c>
      <c r="G633">
        <v>78.52</v>
      </c>
      <c r="H633">
        <v>751.6</v>
      </c>
      <c r="I633">
        <v>59015.63</v>
      </c>
    </row>
    <row r="634" spans="1:9" x14ac:dyDescent="0.3">
      <c r="A634">
        <v>4054282</v>
      </c>
      <c r="B634">
        <v>7234</v>
      </c>
      <c r="C634" t="s">
        <v>2150</v>
      </c>
      <c r="D634" s="1">
        <v>45357</v>
      </c>
      <c r="E634" t="s">
        <v>1228</v>
      </c>
      <c r="F634" t="s">
        <v>1620</v>
      </c>
      <c r="G634">
        <v>93.7</v>
      </c>
      <c r="H634">
        <v>471.17</v>
      </c>
      <c r="I634">
        <v>44148.63</v>
      </c>
    </row>
    <row r="635" spans="1:9" x14ac:dyDescent="0.3">
      <c r="A635">
        <v>8717424</v>
      </c>
      <c r="B635">
        <v>9656</v>
      </c>
      <c r="C635" t="s">
        <v>2150</v>
      </c>
      <c r="D635" s="1">
        <v>45219</v>
      </c>
      <c r="E635" t="s">
        <v>1228</v>
      </c>
      <c r="F635" t="s">
        <v>1602</v>
      </c>
      <c r="G635">
        <v>29.24</v>
      </c>
      <c r="H635">
        <v>136.29</v>
      </c>
      <c r="I635">
        <v>3985.12</v>
      </c>
    </row>
    <row r="636" spans="1:9" x14ac:dyDescent="0.3">
      <c r="A636">
        <v>1439508</v>
      </c>
      <c r="B636">
        <v>2363</v>
      </c>
      <c r="C636" t="s">
        <v>2150</v>
      </c>
      <c r="D636" s="1">
        <v>45282</v>
      </c>
      <c r="E636" t="s">
        <v>1228</v>
      </c>
      <c r="F636" t="s">
        <v>1441</v>
      </c>
      <c r="G636">
        <v>28.93</v>
      </c>
      <c r="H636">
        <v>496.59</v>
      </c>
      <c r="I636">
        <v>14366.35</v>
      </c>
    </row>
    <row r="637" spans="1:9" x14ac:dyDescent="0.3">
      <c r="A637">
        <v>3660170</v>
      </c>
      <c r="B637">
        <v>5227</v>
      </c>
      <c r="C637" t="s">
        <v>2150</v>
      </c>
      <c r="D637" s="1">
        <v>45089</v>
      </c>
      <c r="E637" t="s">
        <v>1228</v>
      </c>
      <c r="F637" t="s">
        <v>1454</v>
      </c>
      <c r="G637">
        <v>86.07</v>
      </c>
      <c r="H637">
        <v>835.41</v>
      </c>
      <c r="I637">
        <v>71903.740000000005</v>
      </c>
    </row>
    <row r="638" spans="1:9" x14ac:dyDescent="0.3">
      <c r="A638">
        <v>6602591</v>
      </c>
      <c r="B638">
        <v>8313</v>
      </c>
      <c r="C638" t="s">
        <v>2150</v>
      </c>
      <c r="D638" s="1">
        <v>45526</v>
      </c>
      <c r="E638" t="s">
        <v>1228</v>
      </c>
      <c r="F638" t="s">
        <v>1197</v>
      </c>
      <c r="G638">
        <v>15.03</v>
      </c>
      <c r="H638">
        <v>207.83</v>
      </c>
      <c r="I638">
        <v>3123.68</v>
      </c>
    </row>
    <row r="639" spans="1:9" x14ac:dyDescent="0.3">
      <c r="A639">
        <v>7120663</v>
      </c>
      <c r="B639">
        <v>9751</v>
      </c>
      <c r="C639" t="s">
        <v>2150</v>
      </c>
      <c r="D639" s="1">
        <v>44890</v>
      </c>
      <c r="E639" t="s">
        <v>1228</v>
      </c>
      <c r="F639" t="s">
        <v>1535</v>
      </c>
      <c r="G639">
        <v>41.49</v>
      </c>
      <c r="H639">
        <v>982.25</v>
      </c>
      <c r="I639">
        <v>40753.550000000003</v>
      </c>
    </row>
    <row r="640" spans="1:9" x14ac:dyDescent="0.3">
      <c r="A640">
        <v>8584490</v>
      </c>
      <c r="B640">
        <v>7654</v>
      </c>
      <c r="C640" t="s">
        <v>2150</v>
      </c>
      <c r="D640" s="1">
        <v>45207</v>
      </c>
      <c r="E640" t="s">
        <v>1228</v>
      </c>
      <c r="F640" t="s">
        <v>1191</v>
      </c>
      <c r="G640">
        <v>62</v>
      </c>
      <c r="H640">
        <v>580.12</v>
      </c>
      <c r="I640">
        <v>35967.440000000002</v>
      </c>
    </row>
    <row r="641" spans="1:9" x14ac:dyDescent="0.3">
      <c r="A641">
        <v>3964729</v>
      </c>
      <c r="B641">
        <v>2344</v>
      </c>
      <c r="C641" t="s">
        <v>2150</v>
      </c>
      <c r="D641" s="1">
        <v>45350</v>
      </c>
      <c r="E641" t="s">
        <v>1228</v>
      </c>
      <c r="F641" t="s">
        <v>1927</v>
      </c>
      <c r="G641">
        <v>98.84</v>
      </c>
      <c r="H641">
        <v>764.22</v>
      </c>
      <c r="I641">
        <v>75535.5</v>
      </c>
    </row>
    <row r="642" spans="1:9" x14ac:dyDescent="0.3">
      <c r="A642">
        <v>6784690</v>
      </c>
      <c r="B642">
        <v>2131</v>
      </c>
      <c r="C642" t="s">
        <v>2150</v>
      </c>
      <c r="D642" s="1">
        <v>44875</v>
      </c>
      <c r="E642" t="s">
        <v>1228</v>
      </c>
      <c r="F642" t="s">
        <v>1576</v>
      </c>
      <c r="G642">
        <v>17.559999999999999</v>
      </c>
      <c r="H642">
        <v>758.78</v>
      </c>
      <c r="I642">
        <v>13324.18</v>
      </c>
    </row>
    <row r="643" spans="1:9" x14ac:dyDescent="0.3">
      <c r="A643">
        <v>5299516</v>
      </c>
      <c r="B643">
        <v>8356</v>
      </c>
      <c r="C643" t="s">
        <v>2150</v>
      </c>
      <c r="D643" s="1">
        <v>45191</v>
      </c>
      <c r="E643" t="s">
        <v>1228</v>
      </c>
      <c r="F643" t="s">
        <v>1689</v>
      </c>
      <c r="G643">
        <v>3.4</v>
      </c>
      <c r="H643">
        <v>383.63</v>
      </c>
      <c r="I643">
        <v>1304.3399999999999</v>
      </c>
    </row>
    <row r="644" spans="1:9" x14ac:dyDescent="0.3">
      <c r="A644">
        <v>3534028</v>
      </c>
      <c r="B644">
        <v>8994</v>
      </c>
      <c r="C644" t="s">
        <v>2150</v>
      </c>
      <c r="D644" s="1">
        <v>45080</v>
      </c>
      <c r="E644" t="s">
        <v>1228</v>
      </c>
      <c r="F644" t="s">
        <v>986</v>
      </c>
      <c r="G644">
        <v>34.729999999999997</v>
      </c>
      <c r="H644">
        <v>566.35</v>
      </c>
      <c r="I644">
        <v>19669.34</v>
      </c>
    </row>
    <row r="645" spans="1:9" x14ac:dyDescent="0.3">
      <c r="A645">
        <v>6769055</v>
      </c>
      <c r="B645">
        <v>8975</v>
      </c>
      <c r="C645" t="s">
        <v>2150</v>
      </c>
      <c r="D645" s="1">
        <v>45522</v>
      </c>
      <c r="E645" t="s">
        <v>1228</v>
      </c>
      <c r="F645" t="s">
        <v>1234</v>
      </c>
      <c r="G645">
        <v>27.84</v>
      </c>
      <c r="H645">
        <v>725.03</v>
      </c>
      <c r="I645">
        <v>20184.84</v>
      </c>
    </row>
    <row r="646" spans="1:9" x14ac:dyDescent="0.3">
      <c r="A646">
        <v>6109978</v>
      </c>
      <c r="B646">
        <v>6536</v>
      </c>
      <c r="C646" t="s">
        <v>2150</v>
      </c>
      <c r="D646" s="1">
        <v>44947</v>
      </c>
      <c r="E646" t="s">
        <v>1228</v>
      </c>
      <c r="F646" t="s">
        <v>1333</v>
      </c>
      <c r="G646">
        <v>9.99</v>
      </c>
      <c r="H646">
        <v>211.72</v>
      </c>
      <c r="I646">
        <v>2115.08</v>
      </c>
    </row>
    <row r="647" spans="1:9" x14ac:dyDescent="0.3">
      <c r="A647">
        <v>2213242</v>
      </c>
      <c r="B647">
        <v>3758</v>
      </c>
      <c r="C647" t="s">
        <v>2150</v>
      </c>
      <c r="D647" s="1">
        <v>44919</v>
      </c>
      <c r="E647" t="s">
        <v>1228</v>
      </c>
      <c r="F647" t="s">
        <v>1706</v>
      </c>
      <c r="G647">
        <v>45.3</v>
      </c>
      <c r="H647">
        <v>918.07</v>
      </c>
      <c r="I647">
        <v>41588.57</v>
      </c>
    </row>
    <row r="648" spans="1:9" x14ac:dyDescent="0.3">
      <c r="A648">
        <v>2162172</v>
      </c>
      <c r="B648">
        <v>1471</v>
      </c>
      <c r="C648" t="s">
        <v>2150</v>
      </c>
      <c r="D648" s="1">
        <v>45110</v>
      </c>
      <c r="E648" t="s">
        <v>1228</v>
      </c>
      <c r="F648" t="s">
        <v>988</v>
      </c>
      <c r="G648">
        <v>19.93</v>
      </c>
      <c r="H648">
        <v>984.69</v>
      </c>
      <c r="I648">
        <v>19624.87</v>
      </c>
    </row>
    <row r="649" spans="1:9" x14ac:dyDescent="0.3">
      <c r="A649">
        <v>9342271</v>
      </c>
      <c r="B649">
        <v>7756</v>
      </c>
      <c r="C649" t="s">
        <v>2150</v>
      </c>
      <c r="D649" s="1">
        <v>45336</v>
      </c>
      <c r="E649" t="s">
        <v>1228</v>
      </c>
      <c r="F649" t="s">
        <v>1083</v>
      </c>
      <c r="G649">
        <v>52.09</v>
      </c>
      <c r="H649">
        <v>931.88</v>
      </c>
      <c r="I649">
        <v>48541.63</v>
      </c>
    </row>
    <row r="650" spans="1:9" x14ac:dyDescent="0.3">
      <c r="A650">
        <v>4553280</v>
      </c>
      <c r="B650">
        <v>1280</v>
      </c>
      <c r="C650" t="s">
        <v>2150</v>
      </c>
      <c r="D650" s="1">
        <v>44837</v>
      </c>
      <c r="E650" t="s">
        <v>1228</v>
      </c>
      <c r="F650" t="s">
        <v>1817</v>
      </c>
      <c r="G650">
        <v>77.97</v>
      </c>
      <c r="H650">
        <v>215.86</v>
      </c>
      <c r="I650">
        <v>16830.599999999999</v>
      </c>
    </row>
    <row r="651" spans="1:9" x14ac:dyDescent="0.3">
      <c r="A651">
        <v>8629013</v>
      </c>
      <c r="B651">
        <v>3725</v>
      </c>
      <c r="C651" t="s">
        <v>2150</v>
      </c>
      <c r="D651" s="1">
        <v>45009</v>
      </c>
      <c r="E651" t="s">
        <v>1228</v>
      </c>
      <c r="F651" t="s">
        <v>1022</v>
      </c>
      <c r="G651">
        <v>55.58</v>
      </c>
      <c r="H651">
        <v>774.99</v>
      </c>
      <c r="I651">
        <v>43073.94</v>
      </c>
    </row>
    <row r="652" spans="1:9" x14ac:dyDescent="0.3">
      <c r="A652">
        <v>7210745</v>
      </c>
      <c r="B652">
        <v>3300</v>
      </c>
      <c r="C652" t="s">
        <v>2150</v>
      </c>
      <c r="D652" s="1">
        <v>44937</v>
      </c>
      <c r="E652" t="s">
        <v>1228</v>
      </c>
      <c r="F652" t="s">
        <v>1771</v>
      </c>
      <c r="G652">
        <v>1.89</v>
      </c>
      <c r="H652">
        <v>65.25</v>
      </c>
      <c r="I652">
        <v>123.32</v>
      </c>
    </row>
    <row r="653" spans="1:9" x14ac:dyDescent="0.3">
      <c r="A653">
        <v>6871518</v>
      </c>
      <c r="B653">
        <v>8550</v>
      </c>
      <c r="C653" t="s">
        <v>2150</v>
      </c>
      <c r="D653" s="1">
        <v>44991</v>
      </c>
      <c r="E653" t="s">
        <v>1228</v>
      </c>
      <c r="F653" t="s">
        <v>1722</v>
      </c>
      <c r="G653">
        <v>99</v>
      </c>
      <c r="H653">
        <v>153.22</v>
      </c>
      <c r="I653">
        <v>15168.78</v>
      </c>
    </row>
    <row r="654" spans="1:9" x14ac:dyDescent="0.3">
      <c r="A654">
        <v>2452194</v>
      </c>
      <c r="B654">
        <v>3574</v>
      </c>
      <c r="C654" t="s">
        <v>2150</v>
      </c>
      <c r="D654" s="1">
        <v>45555</v>
      </c>
      <c r="E654" t="s">
        <v>1228</v>
      </c>
      <c r="F654" t="s">
        <v>1446</v>
      </c>
      <c r="G654">
        <v>25.37</v>
      </c>
      <c r="H654">
        <v>338.68</v>
      </c>
      <c r="I654">
        <v>8592.31</v>
      </c>
    </row>
    <row r="655" spans="1:9" x14ac:dyDescent="0.3">
      <c r="A655">
        <v>8318323</v>
      </c>
      <c r="B655">
        <v>1483</v>
      </c>
      <c r="C655" t="s">
        <v>2150</v>
      </c>
      <c r="D655" s="1">
        <v>45350</v>
      </c>
      <c r="E655" t="s">
        <v>1228</v>
      </c>
      <c r="F655" t="s">
        <v>1603</v>
      </c>
      <c r="G655">
        <v>24.42</v>
      </c>
      <c r="H655">
        <v>725.58</v>
      </c>
      <c r="I655">
        <v>17718.66</v>
      </c>
    </row>
    <row r="656" spans="1:9" x14ac:dyDescent="0.3">
      <c r="A656">
        <v>5819266</v>
      </c>
      <c r="B656">
        <v>3504</v>
      </c>
      <c r="C656" t="s">
        <v>2150</v>
      </c>
      <c r="D656" s="1">
        <v>45124</v>
      </c>
      <c r="E656" t="s">
        <v>1228</v>
      </c>
      <c r="F656" t="s">
        <v>1834</v>
      </c>
      <c r="G656">
        <v>48.85</v>
      </c>
      <c r="H656">
        <v>458.67</v>
      </c>
      <c r="I656">
        <v>22406.03</v>
      </c>
    </row>
    <row r="657" spans="1:9" x14ac:dyDescent="0.3">
      <c r="A657">
        <v>9528937</v>
      </c>
      <c r="B657">
        <v>1410</v>
      </c>
      <c r="C657" t="s">
        <v>2150</v>
      </c>
      <c r="D657" s="1">
        <v>45303</v>
      </c>
      <c r="E657" t="s">
        <v>1228</v>
      </c>
      <c r="F657" t="s">
        <v>1415</v>
      </c>
      <c r="G657">
        <v>87.2</v>
      </c>
      <c r="H657">
        <v>422.99</v>
      </c>
      <c r="I657">
        <v>36884.730000000003</v>
      </c>
    </row>
    <row r="658" spans="1:9" x14ac:dyDescent="0.3">
      <c r="A658">
        <v>7854114</v>
      </c>
      <c r="B658">
        <v>9698</v>
      </c>
      <c r="C658" t="s">
        <v>2150</v>
      </c>
      <c r="D658" s="1">
        <v>44879</v>
      </c>
      <c r="E658" t="s">
        <v>1228</v>
      </c>
      <c r="F658" t="s">
        <v>1196</v>
      </c>
      <c r="G658">
        <v>34.520000000000003</v>
      </c>
      <c r="H658">
        <v>980.61</v>
      </c>
      <c r="I658">
        <v>33850.660000000003</v>
      </c>
    </row>
    <row r="659" spans="1:9" x14ac:dyDescent="0.3">
      <c r="A659">
        <v>1628634</v>
      </c>
      <c r="B659">
        <v>2150</v>
      </c>
      <c r="C659" t="s">
        <v>2150</v>
      </c>
      <c r="D659" s="1">
        <v>44840</v>
      </c>
      <c r="E659" t="s">
        <v>1228</v>
      </c>
      <c r="F659" t="s">
        <v>1410</v>
      </c>
      <c r="G659">
        <v>94.58</v>
      </c>
      <c r="H659">
        <v>777.66</v>
      </c>
      <c r="I659">
        <v>73551.08</v>
      </c>
    </row>
    <row r="660" spans="1:9" x14ac:dyDescent="0.3">
      <c r="A660">
        <v>2462678</v>
      </c>
      <c r="B660">
        <v>7985</v>
      </c>
      <c r="C660" t="s">
        <v>2150</v>
      </c>
      <c r="D660" s="1">
        <v>45408</v>
      </c>
      <c r="E660" t="s">
        <v>1228</v>
      </c>
      <c r="F660" t="s">
        <v>1481</v>
      </c>
      <c r="G660">
        <v>80.97</v>
      </c>
      <c r="H660">
        <v>661.1</v>
      </c>
      <c r="I660">
        <v>53529.27</v>
      </c>
    </row>
    <row r="661" spans="1:9" x14ac:dyDescent="0.3">
      <c r="A661">
        <v>8310793</v>
      </c>
      <c r="B661">
        <v>2157</v>
      </c>
      <c r="C661" t="s">
        <v>2150</v>
      </c>
      <c r="D661" s="1">
        <v>45063</v>
      </c>
      <c r="E661" t="s">
        <v>1228</v>
      </c>
      <c r="F661" t="s">
        <v>1929</v>
      </c>
      <c r="G661">
        <v>83.96</v>
      </c>
      <c r="H661">
        <v>325.02</v>
      </c>
      <c r="I661">
        <v>27288.68</v>
      </c>
    </row>
    <row r="662" spans="1:9" x14ac:dyDescent="0.3">
      <c r="A662">
        <v>2837484</v>
      </c>
      <c r="B662">
        <v>3574</v>
      </c>
      <c r="C662" t="s">
        <v>2150</v>
      </c>
      <c r="D662" s="1">
        <v>45455</v>
      </c>
      <c r="E662" t="s">
        <v>1228</v>
      </c>
      <c r="F662" t="s">
        <v>1116</v>
      </c>
      <c r="G662">
        <v>9.5399999999999991</v>
      </c>
      <c r="H662">
        <v>577</v>
      </c>
      <c r="I662">
        <v>5504.58</v>
      </c>
    </row>
    <row r="663" spans="1:9" x14ac:dyDescent="0.3">
      <c r="A663">
        <v>7100771</v>
      </c>
      <c r="B663">
        <v>2079</v>
      </c>
      <c r="C663" t="s">
        <v>2150</v>
      </c>
      <c r="D663" s="1">
        <v>45438</v>
      </c>
      <c r="E663" t="s">
        <v>1228</v>
      </c>
      <c r="F663" t="s">
        <v>1761</v>
      </c>
      <c r="G663">
        <v>87.75</v>
      </c>
      <c r="H663">
        <v>537.07000000000005</v>
      </c>
      <c r="I663">
        <v>47127.89</v>
      </c>
    </row>
    <row r="664" spans="1:9" x14ac:dyDescent="0.3">
      <c r="A664">
        <v>5972331</v>
      </c>
      <c r="B664">
        <v>5431</v>
      </c>
      <c r="C664" t="s">
        <v>2150</v>
      </c>
      <c r="D664" s="1">
        <v>45473</v>
      </c>
      <c r="E664" t="s">
        <v>1228</v>
      </c>
      <c r="F664" t="s">
        <v>1394</v>
      </c>
      <c r="G664">
        <v>88.4</v>
      </c>
      <c r="H664">
        <v>698.98</v>
      </c>
      <c r="I664">
        <v>61789.83</v>
      </c>
    </row>
    <row r="665" spans="1:9" x14ac:dyDescent="0.3">
      <c r="A665">
        <v>8870455</v>
      </c>
      <c r="B665">
        <v>4948</v>
      </c>
      <c r="C665" t="s">
        <v>2150</v>
      </c>
      <c r="D665" s="1">
        <v>45453</v>
      </c>
      <c r="E665" t="s">
        <v>1228</v>
      </c>
      <c r="F665" t="s">
        <v>1287</v>
      </c>
      <c r="G665">
        <v>64.25</v>
      </c>
      <c r="H665">
        <v>382.91</v>
      </c>
      <c r="I665">
        <v>24601.97</v>
      </c>
    </row>
    <row r="666" spans="1:9" x14ac:dyDescent="0.3">
      <c r="A666">
        <v>6582304</v>
      </c>
      <c r="B666">
        <v>3938</v>
      </c>
      <c r="C666" t="s">
        <v>2150</v>
      </c>
      <c r="D666" s="1">
        <v>45068</v>
      </c>
      <c r="E666" t="s">
        <v>1228</v>
      </c>
      <c r="F666" t="s">
        <v>1818</v>
      </c>
      <c r="G666">
        <v>24.48</v>
      </c>
      <c r="H666">
        <v>892.01</v>
      </c>
      <c r="I666">
        <v>21836.400000000001</v>
      </c>
    </row>
    <row r="667" spans="1:9" x14ac:dyDescent="0.3">
      <c r="A667">
        <v>3557595</v>
      </c>
      <c r="B667">
        <v>8368</v>
      </c>
      <c r="C667" t="s">
        <v>2150</v>
      </c>
      <c r="D667" s="1">
        <v>45129</v>
      </c>
      <c r="E667" t="s">
        <v>1228</v>
      </c>
      <c r="F667" t="s">
        <v>1344</v>
      </c>
      <c r="G667">
        <v>7.16</v>
      </c>
      <c r="H667">
        <v>484.07</v>
      </c>
      <c r="I667">
        <v>3465.94</v>
      </c>
    </row>
    <row r="668" spans="1:9" x14ac:dyDescent="0.3">
      <c r="A668">
        <v>5869349</v>
      </c>
      <c r="B668">
        <v>1483</v>
      </c>
      <c r="C668" t="s">
        <v>2150</v>
      </c>
      <c r="D668" s="1">
        <v>45172</v>
      </c>
      <c r="E668" t="s">
        <v>1228</v>
      </c>
      <c r="F668" t="s">
        <v>1580</v>
      </c>
      <c r="G668">
        <v>49.8</v>
      </c>
      <c r="H668">
        <v>985.47</v>
      </c>
      <c r="I668">
        <v>49076.41</v>
      </c>
    </row>
    <row r="669" spans="1:9" x14ac:dyDescent="0.3">
      <c r="A669">
        <v>7879269</v>
      </c>
      <c r="B669">
        <v>8907</v>
      </c>
      <c r="C669" t="s">
        <v>2150</v>
      </c>
      <c r="D669" s="1">
        <v>45430</v>
      </c>
      <c r="E669" t="s">
        <v>1228</v>
      </c>
      <c r="F669" t="s">
        <v>1820</v>
      </c>
      <c r="G669">
        <v>27.37</v>
      </c>
      <c r="H669">
        <v>850.33</v>
      </c>
      <c r="I669">
        <v>23273.53</v>
      </c>
    </row>
    <row r="670" spans="1:9" x14ac:dyDescent="0.3">
      <c r="A670">
        <v>6442469</v>
      </c>
      <c r="B670">
        <v>1280</v>
      </c>
      <c r="C670" t="s">
        <v>2150</v>
      </c>
      <c r="D670" s="1">
        <v>45019</v>
      </c>
      <c r="E670" t="s">
        <v>1228</v>
      </c>
      <c r="F670" t="s">
        <v>1530</v>
      </c>
      <c r="G670">
        <v>88.62</v>
      </c>
      <c r="H670">
        <v>431.72</v>
      </c>
      <c r="I670">
        <v>38259.03</v>
      </c>
    </row>
    <row r="671" spans="1:9" x14ac:dyDescent="0.3">
      <c r="A671">
        <v>8814503</v>
      </c>
      <c r="B671">
        <v>5663</v>
      </c>
      <c r="C671" t="s">
        <v>2150</v>
      </c>
      <c r="D671" s="1">
        <v>44853</v>
      </c>
      <c r="E671" t="s">
        <v>1228</v>
      </c>
      <c r="F671" t="s">
        <v>1662</v>
      </c>
      <c r="G671">
        <v>54.16</v>
      </c>
      <c r="H671">
        <v>920.96</v>
      </c>
      <c r="I671">
        <v>49879.19</v>
      </c>
    </row>
    <row r="672" spans="1:9" x14ac:dyDescent="0.3">
      <c r="A672">
        <v>1935552</v>
      </c>
      <c r="B672">
        <v>1204</v>
      </c>
      <c r="C672" t="s">
        <v>2150</v>
      </c>
      <c r="D672" s="1">
        <v>45336</v>
      </c>
      <c r="E672" t="s">
        <v>1228</v>
      </c>
      <c r="F672" t="s">
        <v>988</v>
      </c>
      <c r="G672">
        <v>40.479999999999997</v>
      </c>
      <c r="H672">
        <v>529.51</v>
      </c>
      <c r="I672">
        <v>21434.560000000001</v>
      </c>
    </row>
    <row r="673" spans="1:9" x14ac:dyDescent="0.3">
      <c r="A673">
        <v>3199525</v>
      </c>
      <c r="B673">
        <v>5044</v>
      </c>
      <c r="C673" t="s">
        <v>2150</v>
      </c>
      <c r="D673" s="1">
        <v>45467</v>
      </c>
      <c r="E673" t="s">
        <v>1228</v>
      </c>
      <c r="F673" t="s">
        <v>1038</v>
      </c>
      <c r="G673">
        <v>69.19</v>
      </c>
      <c r="H673">
        <v>311.72000000000003</v>
      </c>
      <c r="I673">
        <v>21567.91</v>
      </c>
    </row>
    <row r="674" spans="1:9" x14ac:dyDescent="0.3">
      <c r="A674">
        <v>2677355</v>
      </c>
      <c r="B674">
        <v>6070</v>
      </c>
      <c r="C674" t="s">
        <v>2150</v>
      </c>
      <c r="D674" s="1">
        <v>45349</v>
      </c>
      <c r="E674" t="s">
        <v>1228</v>
      </c>
      <c r="F674" t="s">
        <v>1005</v>
      </c>
      <c r="G674">
        <v>84.87</v>
      </c>
      <c r="H674">
        <v>947.49</v>
      </c>
      <c r="I674">
        <v>80413.48</v>
      </c>
    </row>
    <row r="675" spans="1:9" x14ac:dyDescent="0.3">
      <c r="A675">
        <v>2366809</v>
      </c>
      <c r="B675">
        <v>1471</v>
      </c>
      <c r="C675" t="s">
        <v>2150</v>
      </c>
      <c r="D675" s="1">
        <v>45138</v>
      </c>
      <c r="E675" t="s">
        <v>1228</v>
      </c>
      <c r="F675" t="s">
        <v>1260</v>
      </c>
      <c r="G675">
        <v>79.88</v>
      </c>
      <c r="H675">
        <v>413.89</v>
      </c>
      <c r="I675">
        <v>33061.53</v>
      </c>
    </row>
    <row r="676" spans="1:9" x14ac:dyDescent="0.3">
      <c r="A676">
        <v>1086702</v>
      </c>
      <c r="B676">
        <v>8356</v>
      </c>
      <c r="C676" t="s">
        <v>2150</v>
      </c>
      <c r="D676" s="1">
        <v>45551</v>
      </c>
      <c r="E676" t="s">
        <v>1228</v>
      </c>
      <c r="F676" t="s">
        <v>1951</v>
      </c>
      <c r="G676">
        <v>63.67</v>
      </c>
      <c r="H676">
        <v>174.05</v>
      </c>
      <c r="I676">
        <v>11081.76</v>
      </c>
    </row>
    <row r="677" spans="1:9" x14ac:dyDescent="0.3">
      <c r="A677">
        <v>1694417</v>
      </c>
      <c r="B677">
        <v>3112</v>
      </c>
      <c r="C677" t="s">
        <v>2150</v>
      </c>
      <c r="D677" s="1">
        <v>45470</v>
      </c>
      <c r="E677" t="s">
        <v>1228</v>
      </c>
      <c r="F677" t="s">
        <v>1922</v>
      </c>
      <c r="G677">
        <v>56.51</v>
      </c>
      <c r="H677">
        <v>719.93</v>
      </c>
      <c r="I677">
        <v>40683.24</v>
      </c>
    </row>
    <row r="678" spans="1:9" x14ac:dyDescent="0.3">
      <c r="A678">
        <v>5171136</v>
      </c>
      <c r="B678">
        <v>7985</v>
      </c>
      <c r="C678" t="s">
        <v>2150</v>
      </c>
      <c r="D678" s="1">
        <v>44980</v>
      </c>
      <c r="E678" t="s">
        <v>1228</v>
      </c>
      <c r="F678" t="s">
        <v>1845</v>
      </c>
      <c r="G678">
        <v>86.3</v>
      </c>
      <c r="H678">
        <v>556.48</v>
      </c>
      <c r="I678">
        <v>48024.22</v>
      </c>
    </row>
    <row r="679" spans="1:9" x14ac:dyDescent="0.3">
      <c r="A679">
        <v>7152371</v>
      </c>
      <c r="B679">
        <v>4993</v>
      </c>
      <c r="C679" t="s">
        <v>2150</v>
      </c>
      <c r="D679" s="1">
        <v>45340</v>
      </c>
      <c r="E679" t="s">
        <v>1228</v>
      </c>
      <c r="F679" t="s">
        <v>1098</v>
      </c>
      <c r="G679">
        <v>30.74</v>
      </c>
      <c r="H679">
        <v>513.5</v>
      </c>
      <c r="I679">
        <v>15784.99</v>
      </c>
    </row>
    <row r="680" spans="1:9" x14ac:dyDescent="0.3">
      <c r="A680">
        <v>2730532</v>
      </c>
      <c r="B680">
        <v>9525</v>
      </c>
      <c r="C680" t="s">
        <v>2150</v>
      </c>
      <c r="D680" s="1">
        <v>45492</v>
      </c>
      <c r="E680" t="s">
        <v>1228</v>
      </c>
      <c r="F680" t="s">
        <v>1913</v>
      </c>
      <c r="G680">
        <v>31.99</v>
      </c>
      <c r="H680">
        <v>720.38</v>
      </c>
      <c r="I680">
        <v>23044.959999999999</v>
      </c>
    </row>
    <row r="681" spans="1:9" x14ac:dyDescent="0.3">
      <c r="A681">
        <v>3337328</v>
      </c>
      <c r="B681">
        <v>6444</v>
      </c>
      <c r="C681" t="s">
        <v>2150</v>
      </c>
      <c r="D681" s="1">
        <v>45523</v>
      </c>
      <c r="E681" t="s">
        <v>1228</v>
      </c>
      <c r="F681" t="s">
        <v>1267</v>
      </c>
      <c r="G681">
        <v>53.39</v>
      </c>
      <c r="H681">
        <v>110.83</v>
      </c>
      <c r="I681">
        <v>5917.21</v>
      </c>
    </row>
    <row r="682" spans="1:9" x14ac:dyDescent="0.3">
      <c r="A682">
        <v>2837754</v>
      </c>
      <c r="B682">
        <v>2382</v>
      </c>
      <c r="C682" t="s">
        <v>2150</v>
      </c>
      <c r="D682" s="1">
        <v>45249</v>
      </c>
      <c r="E682" t="s">
        <v>1228</v>
      </c>
      <c r="F682" t="s">
        <v>1907</v>
      </c>
      <c r="G682">
        <v>61.34</v>
      </c>
      <c r="H682">
        <v>349.37</v>
      </c>
      <c r="I682">
        <v>21430.36</v>
      </c>
    </row>
    <row r="683" spans="1:9" x14ac:dyDescent="0.3">
      <c r="A683">
        <v>9371205</v>
      </c>
      <c r="B683">
        <v>9920</v>
      </c>
      <c r="C683" t="s">
        <v>2150</v>
      </c>
      <c r="D683" s="1">
        <v>45003</v>
      </c>
      <c r="E683" t="s">
        <v>1228</v>
      </c>
      <c r="F683" t="s">
        <v>1751</v>
      </c>
      <c r="G683">
        <v>67.27</v>
      </c>
      <c r="H683">
        <v>758.55</v>
      </c>
      <c r="I683">
        <v>51027.66</v>
      </c>
    </row>
    <row r="684" spans="1:9" x14ac:dyDescent="0.3">
      <c r="A684">
        <v>5930214</v>
      </c>
      <c r="B684">
        <v>4877</v>
      </c>
      <c r="C684" t="s">
        <v>2150</v>
      </c>
      <c r="D684" s="1">
        <v>45177</v>
      </c>
      <c r="E684" t="s">
        <v>1228</v>
      </c>
      <c r="F684" t="s">
        <v>1626</v>
      </c>
      <c r="G684">
        <v>36.119999999999997</v>
      </c>
      <c r="H684">
        <v>899.1</v>
      </c>
      <c r="I684">
        <v>32475.49</v>
      </c>
    </row>
    <row r="685" spans="1:9" x14ac:dyDescent="0.3">
      <c r="A685">
        <v>6949301</v>
      </c>
      <c r="B685">
        <v>2131</v>
      </c>
      <c r="C685" t="s">
        <v>2150</v>
      </c>
      <c r="D685" s="1">
        <v>45144</v>
      </c>
      <c r="E685" t="s">
        <v>1228</v>
      </c>
      <c r="F685" t="s">
        <v>1767</v>
      </c>
      <c r="G685">
        <v>92.61</v>
      </c>
      <c r="H685">
        <v>987.9</v>
      </c>
      <c r="I685">
        <v>91489.42</v>
      </c>
    </row>
    <row r="686" spans="1:9" x14ac:dyDescent="0.3">
      <c r="A686">
        <v>8440464</v>
      </c>
      <c r="B686">
        <v>1558</v>
      </c>
      <c r="C686" t="s">
        <v>2150</v>
      </c>
      <c r="D686" s="1">
        <v>45282</v>
      </c>
      <c r="E686" t="s">
        <v>1228</v>
      </c>
      <c r="F686" t="s">
        <v>1083</v>
      </c>
      <c r="G686">
        <v>79.33</v>
      </c>
      <c r="H686">
        <v>619.97</v>
      </c>
      <c r="I686">
        <v>49182.22</v>
      </c>
    </row>
    <row r="687" spans="1:9" x14ac:dyDescent="0.3">
      <c r="A687">
        <v>6476829</v>
      </c>
      <c r="B687">
        <v>5559</v>
      </c>
      <c r="C687" t="s">
        <v>2150</v>
      </c>
      <c r="D687" s="1">
        <v>45383</v>
      </c>
      <c r="E687" t="s">
        <v>1228</v>
      </c>
      <c r="F687" t="s">
        <v>1096</v>
      </c>
      <c r="G687">
        <v>94.78</v>
      </c>
      <c r="H687">
        <v>539.29</v>
      </c>
      <c r="I687">
        <v>51113.91</v>
      </c>
    </row>
    <row r="688" spans="1:9" x14ac:dyDescent="0.3">
      <c r="A688">
        <v>4434140</v>
      </c>
      <c r="B688">
        <v>1787</v>
      </c>
      <c r="C688" t="s">
        <v>2150</v>
      </c>
      <c r="D688" s="1">
        <v>44875</v>
      </c>
      <c r="E688" t="s">
        <v>1228</v>
      </c>
      <c r="F688" t="s">
        <v>1557</v>
      </c>
      <c r="G688">
        <v>26.66</v>
      </c>
      <c r="H688">
        <v>556.4</v>
      </c>
      <c r="I688">
        <v>14833.62</v>
      </c>
    </row>
    <row r="689" spans="1:9" x14ac:dyDescent="0.3">
      <c r="A689">
        <v>9849482</v>
      </c>
      <c r="B689">
        <v>3112</v>
      </c>
      <c r="C689" t="s">
        <v>2150</v>
      </c>
      <c r="D689" s="1">
        <v>45541</v>
      </c>
      <c r="E689" t="s">
        <v>1228</v>
      </c>
      <c r="F689" t="s">
        <v>1513</v>
      </c>
      <c r="G689">
        <v>78.28</v>
      </c>
      <c r="H689">
        <v>310.11</v>
      </c>
      <c r="I689">
        <v>24275.41</v>
      </c>
    </row>
    <row r="690" spans="1:9" x14ac:dyDescent="0.3">
      <c r="A690">
        <v>7217480</v>
      </c>
      <c r="B690">
        <v>2448</v>
      </c>
      <c r="C690" t="s">
        <v>2150</v>
      </c>
      <c r="D690" s="1">
        <v>45031</v>
      </c>
      <c r="E690" t="s">
        <v>1228</v>
      </c>
      <c r="F690" t="s">
        <v>1350</v>
      </c>
      <c r="G690">
        <v>33.74</v>
      </c>
      <c r="H690">
        <v>835.98</v>
      </c>
      <c r="I690">
        <v>28205.97</v>
      </c>
    </row>
    <row r="691" spans="1:9" x14ac:dyDescent="0.3">
      <c r="A691">
        <v>3652208</v>
      </c>
      <c r="B691">
        <v>1784</v>
      </c>
      <c r="C691" t="s">
        <v>2150</v>
      </c>
      <c r="D691" s="1">
        <v>45495</v>
      </c>
      <c r="E691" t="s">
        <v>1228</v>
      </c>
      <c r="F691" t="s">
        <v>1456</v>
      </c>
      <c r="G691">
        <v>11.71</v>
      </c>
      <c r="H691">
        <v>927.92</v>
      </c>
      <c r="I691">
        <v>10865.94</v>
      </c>
    </row>
    <row r="692" spans="1:9" x14ac:dyDescent="0.3">
      <c r="A692">
        <v>2781683</v>
      </c>
      <c r="B692">
        <v>8313</v>
      </c>
      <c r="C692" t="s">
        <v>2150</v>
      </c>
      <c r="D692" s="1">
        <v>45186</v>
      </c>
      <c r="E692" t="s">
        <v>1228</v>
      </c>
      <c r="F692" t="s">
        <v>1537</v>
      </c>
      <c r="G692">
        <v>15.3</v>
      </c>
      <c r="H692">
        <v>688.56</v>
      </c>
      <c r="I692">
        <v>10534.97</v>
      </c>
    </row>
    <row r="693" spans="1:9" x14ac:dyDescent="0.3">
      <c r="A693">
        <v>8740091</v>
      </c>
      <c r="B693">
        <v>7258</v>
      </c>
      <c r="C693" t="s">
        <v>2150</v>
      </c>
      <c r="D693" s="1">
        <v>45494</v>
      </c>
      <c r="E693" t="s">
        <v>1228</v>
      </c>
      <c r="F693" t="s">
        <v>1470</v>
      </c>
      <c r="G693">
        <v>26.15</v>
      </c>
      <c r="H693">
        <v>843.88</v>
      </c>
      <c r="I693">
        <v>22067.46</v>
      </c>
    </row>
    <row r="694" spans="1:9" x14ac:dyDescent="0.3">
      <c r="A694">
        <v>8604812</v>
      </c>
      <c r="B694">
        <v>5390</v>
      </c>
      <c r="C694" t="s">
        <v>2150</v>
      </c>
      <c r="D694" s="1">
        <v>45323</v>
      </c>
      <c r="E694" t="s">
        <v>1228</v>
      </c>
      <c r="F694" t="s">
        <v>1337</v>
      </c>
      <c r="G694">
        <v>85.12</v>
      </c>
      <c r="H694">
        <v>376.56</v>
      </c>
      <c r="I694">
        <v>32052.79</v>
      </c>
    </row>
    <row r="695" spans="1:9" x14ac:dyDescent="0.3">
      <c r="A695">
        <v>3534495</v>
      </c>
      <c r="B695">
        <v>9920</v>
      </c>
      <c r="C695" t="s">
        <v>2150</v>
      </c>
      <c r="D695" s="1">
        <v>45124</v>
      </c>
      <c r="E695" t="s">
        <v>1228</v>
      </c>
      <c r="F695" t="s">
        <v>1432</v>
      </c>
      <c r="G695">
        <v>36.33</v>
      </c>
      <c r="H695">
        <v>133.53</v>
      </c>
      <c r="I695">
        <v>4851.1400000000003</v>
      </c>
    </row>
    <row r="696" spans="1:9" x14ac:dyDescent="0.3">
      <c r="A696">
        <v>5071702</v>
      </c>
      <c r="B696">
        <v>2363</v>
      </c>
      <c r="C696" t="s">
        <v>2150</v>
      </c>
      <c r="D696" s="1">
        <v>45464</v>
      </c>
      <c r="E696" t="s">
        <v>1228</v>
      </c>
      <c r="F696" t="s">
        <v>1184</v>
      </c>
      <c r="G696">
        <v>50.55</v>
      </c>
      <c r="H696">
        <v>956.88</v>
      </c>
      <c r="I696">
        <v>48370.28</v>
      </c>
    </row>
    <row r="697" spans="1:9" x14ac:dyDescent="0.3">
      <c r="A697">
        <v>8511599</v>
      </c>
      <c r="B697">
        <v>7027</v>
      </c>
      <c r="C697" t="s">
        <v>2150</v>
      </c>
      <c r="D697" s="1">
        <v>45428</v>
      </c>
      <c r="E697" t="s">
        <v>1228</v>
      </c>
      <c r="F697" t="s">
        <v>1007</v>
      </c>
      <c r="G697">
        <v>2.0299999999999998</v>
      </c>
      <c r="H697">
        <v>256.23</v>
      </c>
      <c r="I697">
        <v>520.15</v>
      </c>
    </row>
    <row r="698" spans="1:9" x14ac:dyDescent="0.3">
      <c r="A698">
        <v>5449250</v>
      </c>
      <c r="B698">
        <v>9031</v>
      </c>
      <c r="C698" t="s">
        <v>2150</v>
      </c>
      <c r="D698" s="1">
        <v>45468</v>
      </c>
      <c r="E698" t="s">
        <v>1228</v>
      </c>
      <c r="F698" t="s">
        <v>1051</v>
      </c>
      <c r="G698">
        <v>75.489999999999995</v>
      </c>
      <c r="H698">
        <v>959.72</v>
      </c>
      <c r="I698">
        <v>72449.259999999995</v>
      </c>
    </row>
    <row r="699" spans="1:9" x14ac:dyDescent="0.3">
      <c r="A699">
        <v>1716675</v>
      </c>
      <c r="B699">
        <v>7756</v>
      </c>
      <c r="C699" t="s">
        <v>2150</v>
      </c>
      <c r="D699" s="1">
        <v>44936</v>
      </c>
      <c r="E699" t="s">
        <v>1228</v>
      </c>
      <c r="F699" t="s">
        <v>1165</v>
      </c>
      <c r="G699">
        <v>51.66</v>
      </c>
      <c r="H699">
        <v>150.49</v>
      </c>
      <c r="I699">
        <v>7774.31</v>
      </c>
    </row>
    <row r="700" spans="1:9" x14ac:dyDescent="0.3">
      <c r="A700">
        <v>4981282</v>
      </c>
      <c r="B700">
        <v>9525</v>
      </c>
      <c r="C700" t="s">
        <v>2150</v>
      </c>
      <c r="D700" s="1">
        <v>45492</v>
      </c>
      <c r="E700" t="s">
        <v>1228</v>
      </c>
      <c r="F700" t="s">
        <v>1576</v>
      </c>
      <c r="G700">
        <v>96.9</v>
      </c>
      <c r="H700">
        <v>490.95</v>
      </c>
      <c r="I700">
        <v>47573.06</v>
      </c>
    </row>
    <row r="701" spans="1:9" x14ac:dyDescent="0.3">
      <c r="A701">
        <v>2484461</v>
      </c>
      <c r="B701">
        <v>9751</v>
      </c>
      <c r="C701" t="s">
        <v>2150</v>
      </c>
      <c r="D701" s="1">
        <v>44928</v>
      </c>
      <c r="E701" t="s">
        <v>1228</v>
      </c>
      <c r="F701" t="s">
        <v>998</v>
      </c>
      <c r="G701">
        <v>4.6500000000000004</v>
      </c>
      <c r="H701">
        <v>811.01</v>
      </c>
      <c r="I701">
        <v>3771.2</v>
      </c>
    </row>
    <row r="702" spans="1:9" x14ac:dyDescent="0.3">
      <c r="A702">
        <v>1572703</v>
      </c>
      <c r="B702">
        <v>9900</v>
      </c>
      <c r="C702" t="s">
        <v>2150</v>
      </c>
      <c r="D702" s="1">
        <v>45549</v>
      </c>
      <c r="E702" t="s">
        <v>1228</v>
      </c>
      <c r="F702" t="s">
        <v>1874</v>
      </c>
      <c r="G702">
        <v>65.739999999999995</v>
      </c>
      <c r="H702">
        <v>925.82</v>
      </c>
      <c r="I702">
        <v>60863.41</v>
      </c>
    </row>
    <row r="703" spans="1:9" x14ac:dyDescent="0.3">
      <c r="A703">
        <v>5944853</v>
      </c>
      <c r="B703">
        <v>7602</v>
      </c>
      <c r="C703" t="s">
        <v>2150</v>
      </c>
      <c r="D703" s="1">
        <v>44837</v>
      </c>
      <c r="E703" t="s">
        <v>1228</v>
      </c>
      <c r="F703" t="s">
        <v>1546</v>
      </c>
      <c r="G703">
        <v>81.67</v>
      </c>
      <c r="H703">
        <v>63.26</v>
      </c>
      <c r="I703">
        <v>5166.4399999999996</v>
      </c>
    </row>
    <row r="704" spans="1:9" x14ac:dyDescent="0.3">
      <c r="A704">
        <v>2145014</v>
      </c>
      <c r="B704">
        <v>4862</v>
      </c>
      <c r="C704" t="s">
        <v>2150</v>
      </c>
      <c r="D704" s="1">
        <v>45106</v>
      </c>
      <c r="E704" t="s">
        <v>1228</v>
      </c>
      <c r="F704" t="s">
        <v>1017</v>
      </c>
      <c r="G704">
        <v>74.42</v>
      </c>
      <c r="H704">
        <v>899.2</v>
      </c>
      <c r="I704">
        <v>66918.460000000006</v>
      </c>
    </row>
    <row r="705" spans="1:9" x14ac:dyDescent="0.3">
      <c r="A705">
        <v>9324076</v>
      </c>
      <c r="B705">
        <v>2344</v>
      </c>
      <c r="C705" t="s">
        <v>2150</v>
      </c>
      <c r="D705" s="1">
        <v>44942</v>
      </c>
      <c r="E705" t="s">
        <v>1228</v>
      </c>
      <c r="F705" t="s">
        <v>1473</v>
      </c>
      <c r="G705">
        <v>77.25</v>
      </c>
      <c r="H705">
        <v>724.21</v>
      </c>
      <c r="I705">
        <v>55945.22</v>
      </c>
    </row>
    <row r="706" spans="1:9" x14ac:dyDescent="0.3">
      <c r="A706">
        <v>2632468</v>
      </c>
      <c r="B706">
        <v>7976</v>
      </c>
      <c r="C706" t="s">
        <v>2150</v>
      </c>
      <c r="D706" s="1">
        <v>45490</v>
      </c>
      <c r="E706" t="s">
        <v>1228</v>
      </c>
      <c r="F706" t="s">
        <v>1650</v>
      </c>
      <c r="G706">
        <v>82.05</v>
      </c>
      <c r="H706">
        <v>453.87</v>
      </c>
      <c r="I706">
        <v>37240.03</v>
      </c>
    </row>
    <row r="707" spans="1:9" x14ac:dyDescent="0.3">
      <c r="A707">
        <v>8543823</v>
      </c>
      <c r="B707">
        <v>6218</v>
      </c>
      <c r="C707" t="s">
        <v>2150</v>
      </c>
      <c r="D707" s="1">
        <v>45382</v>
      </c>
      <c r="E707" t="s">
        <v>1228</v>
      </c>
      <c r="F707" t="s">
        <v>1574</v>
      </c>
      <c r="G707">
        <v>81.23</v>
      </c>
      <c r="H707">
        <v>675.02</v>
      </c>
      <c r="I707">
        <v>54831.87</v>
      </c>
    </row>
    <row r="708" spans="1:9" x14ac:dyDescent="0.3">
      <c r="A708">
        <v>9621384</v>
      </c>
      <c r="B708">
        <v>9525</v>
      </c>
      <c r="C708" t="s">
        <v>2150</v>
      </c>
      <c r="D708" s="1">
        <v>45246</v>
      </c>
      <c r="E708" t="s">
        <v>1228</v>
      </c>
      <c r="F708" t="s">
        <v>1270</v>
      </c>
      <c r="G708">
        <v>93.29</v>
      </c>
      <c r="H708">
        <v>419.57</v>
      </c>
      <c r="I708">
        <v>39141.69</v>
      </c>
    </row>
    <row r="709" spans="1:9" x14ac:dyDescent="0.3">
      <c r="A709">
        <v>2341818</v>
      </c>
      <c r="B709">
        <v>4321</v>
      </c>
      <c r="C709" t="s">
        <v>2150</v>
      </c>
      <c r="D709" s="1">
        <v>44849</v>
      </c>
      <c r="E709" t="s">
        <v>1228</v>
      </c>
      <c r="F709" t="s">
        <v>1499</v>
      </c>
      <c r="G709">
        <v>97.01</v>
      </c>
      <c r="H709">
        <v>787.5</v>
      </c>
      <c r="I709">
        <v>76395.38</v>
      </c>
    </row>
    <row r="710" spans="1:9" x14ac:dyDescent="0.3">
      <c r="A710">
        <v>1405275</v>
      </c>
      <c r="B710">
        <v>6218</v>
      </c>
      <c r="C710" t="s">
        <v>2150</v>
      </c>
      <c r="D710" s="1">
        <v>45067</v>
      </c>
      <c r="E710" t="s">
        <v>1228</v>
      </c>
      <c r="F710" t="s">
        <v>970</v>
      </c>
      <c r="G710">
        <v>61.54</v>
      </c>
      <c r="H710">
        <v>693.25</v>
      </c>
      <c r="I710">
        <v>42662.6</v>
      </c>
    </row>
    <row r="711" spans="1:9" x14ac:dyDescent="0.3">
      <c r="A711">
        <v>2812370</v>
      </c>
      <c r="B711">
        <v>1269</v>
      </c>
      <c r="C711" t="s">
        <v>2150</v>
      </c>
      <c r="D711" s="1">
        <v>45437</v>
      </c>
      <c r="E711" t="s">
        <v>1228</v>
      </c>
      <c r="F711" t="s">
        <v>1586</v>
      </c>
      <c r="G711">
        <v>73.900000000000006</v>
      </c>
      <c r="H711">
        <v>677.28</v>
      </c>
      <c r="I711">
        <v>50050.99</v>
      </c>
    </row>
    <row r="712" spans="1:9" x14ac:dyDescent="0.3">
      <c r="A712">
        <v>1176234</v>
      </c>
      <c r="B712">
        <v>5158</v>
      </c>
      <c r="C712" t="s">
        <v>2150</v>
      </c>
      <c r="D712" s="1">
        <v>44984</v>
      </c>
      <c r="E712" t="s">
        <v>1228</v>
      </c>
      <c r="F712" t="s">
        <v>1095</v>
      </c>
      <c r="G712">
        <v>60.19</v>
      </c>
      <c r="H712">
        <v>427.26</v>
      </c>
      <c r="I712">
        <v>25716.78</v>
      </c>
    </row>
    <row r="713" spans="1:9" x14ac:dyDescent="0.3">
      <c r="A713">
        <v>1557521</v>
      </c>
      <c r="B713">
        <v>4705</v>
      </c>
      <c r="C713" t="s">
        <v>2150</v>
      </c>
      <c r="D713" s="1">
        <v>45037</v>
      </c>
      <c r="E713" t="s">
        <v>1228</v>
      </c>
      <c r="F713" t="s">
        <v>1307</v>
      </c>
      <c r="G713">
        <v>72.59</v>
      </c>
      <c r="H713">
        <v>410.14</v>
      </c>
      <c r="I713">
        <v>29772.06</v>
      </c>
    </row>
    <row r="714" spans="1:9" x14ac:dyDescent="0.3">
      <c r="A714">
        <v>7324712</v>
      </c>
      <c r="B714">
        <v>5227</v>
      </c>
      <c r="C714" t="s">
        <v>2150</v>
      </c>
      <c r="D714" s="1">
        <v>45459</v>
      </c>
      <c r="E714" t="s">
        <v>1228</v>
      </c>
      <c r="F714" t="s">
        <v>1350</v>
      </c>
      <c r="G714">
        <v>98.21</v>
      </c>
      <c r="H714">
        <v>852.87</v>
      </c>
      <c r="I714">
        <v>83760.36</v>
      </c>
    </row>
    <row r="715" spans="1:9" x14ac:dyDescent="0.3">
      <c r="A715">
        <v>4205947</v>
      </c>
      <c r="B715">
        <v>7270</v>
      </c>
      <c r="C715" t="s">
        <v>2150</v>
      </c>
      <c r="D715" s="1">
        <v>45193</v>
      </c>
      <c r="E715" t="s">
        <v>1228</v>
      </c>
      <c r="F715" t="s">
        <v>1233</v>
      </c>
      <c r="G715">
        <v>77.099999999999994</v>
      </c>
      <c r="H715">
        <v>752.79</v>
      </c>
      <c r="I715">
        <v>58040.11</v>
      </c>
    </row>
    <row r="716" spans="1:9" x14ac:dyDescent="0.3">
      <c r="A716">
        <v>5884182</v>
      </c>
      <c r="B716">
        <v>5705</v>
      </c>
      <c r="C716" t="s">
        <v>2150</v>
      </c>
      <c r="D716" s="1">
        <v>45193</v>
      </c>
      <c r="E716" t="s">
        <v>1228</v>
      </c>
      <c r="F716" t="s">
        <v>1241</v>
      </c>
      <c r="G716">
        <v>31.46</v>
      </c>
      <c r="H716">
        <v>783.15</v>
      </c>
      <c r="I716">
        <v>24637.9</v>
      </c>
    </row>
    <row r="717" spans="1:9" x14ac:dyDescent="0.3">
      <c r="A717">
        <v>9368273</v>
      </c>
      <c r="B717">
        <v>6416</v>
      </c>
      <c r="C717" t="s">
        <v>2150</v>
      </c>
      <c r="D717" s="1">
        <v>45493</v>
      </c>
      <c r="E717" t="s">
        <v>1228</v>
      </c>
      <c r="F717" t="s">
        <v>1497</v>
      </c>
      <c r="G717">
        <v>73.62</v>
      </c>
      <c r="H717">
        <v>914.86</v>
      </c>
      <c r="I717">
        <v>67351.990000000005</v>
      </c>
    </row>
    <row r="718" spans="1:9" x14ac:dyDescent="0.3">
      <c r="A718">
        <v>4494094</v>
      </c>
      <c r="B718">
        <v>5264</v>
      </c>
      <c r="C718" t="s">
        <v>2150</v>
      </c>
      <c r="D718" s="1">
        <v>45177</v>
      </c>
      <c r="E718" t="s">
        <v>1228</v>
      </c>
      <c r="F718" t="s">
        <v>1556</v>
      </c>
      <c r="G718">
        <v>67.16</v>
      </c>
      <c r="H718">
        <v>669.66</v>
      </c>
      <c r="I718">
        <v>44974.37</v>
      </c>
    </row>
    <row r="719" spans="1:9" x14ac:dyDescent="0.3">
      <c r="A719">
        <v>3680829</v>
      </c>
      <c r="B719">
        <v>8625</v>
      </c>
      <c r="C719" t="s">
        <v>2150</v>
      </c>
      <c r="D719" s="1">
        <v>44970</v>
      </c>
      <c r="E719" t="s">
        <v>1228</v>
      </c>
      <c r="F719" t="s">
        <v>1562</v>
      </c>
      <c r="G719">
        <v>51.65</v>
      </c>
      <c r="H719">
        <v>122.46</v>
      </c>
      <c r="I719">
        <v>6325.06</v>
      </c>
    </row>
    <row r="720" spans="1:9" x14ac:dyDescent="0.3">
      <c r="A720">
        <v>9440867</v>
      </c>
      <c r="B720">
        <v>2823</v>
      </c>
      <c r="C720" t="s">
        <v>2150</v>
      </c>
      <c r="D720" s="1">
        <v>45279</v>
      </c>
      <c r="E720" t="s">
        <v>1228</v>
      </c>
      <c r="F720" t="s">
        <v>1113</v>
      </c>
      <c r="G720">
        <v>2.59</v>
      </c>
      <c r="H720">
        <v>247.42</v>
      </c>
      <c r="I720">
        <v>640.82000000000005</v>
      </c>
    </row>
    <row r="721" spans="1:9" x14ac:dyDescent="0.3">
      <c r="A721">
        <v>4929556</v>
      </c>
      <c r="B721">
        <v>6536</v>
      </c>
      <c r="C721" t="s">
        <v>2150</v>
      </c>
      <c r="D721" s="1">
        <v>45401</v>
      </c>
      <c r="E721" t="s">
        <v>1228</v>
      </c>
      <c r="F721" t="s">
        <v>1281</v>
      </c>
      <c r="G721">
        <v>16.73</v>
      </c>
      <c r="H721">
        <v>952.08</v>
      </c>
      <c r="I721">
        <v>15928.3</v>
      </c>
    </row>
    <row r="722" spans="1:9" x14ac:dyDescent="0.3">
      <c r="A722">
        <v>2747031</v>
      </c>
      <c r="B722">
        <v>1138</v>
      </c>
      <c r="C722" t="s">
        <v>2150</v>
      </c>
      <c r="D722" s="1">
        <v>44869</v>
      </c>
      <c r="E722" t="s">
        <v>1228</v>
      </c>
      <c r="F722" t="s">
        <v>1649</v>
      </c>
      <c r="G722">
        <v>35.9</v>
      </c>
      <c r="H722">
        <v>965.65</v>
      </c>
      <c r="I722">
        <v>34666.83</v>
      </c>
    </row>
    <row r="723" spans="1:9" x14ac:dyDescent="0.3">
      <c r="A723">
        <v>2597106</v>
      </c>
      <c r="B723">
        <v>2055</v>
      </c>
      <c r="C723" t="s">
        <v>2150</v>
      </c>
      <c r="D723" s="1">
        <v>45354</v>
      </c>
      <c r="E723" t="s">
        <v>1228</v>
      </c>
      <c r="F723" t="s">
        <v>1823</v>
      </c>
      <c r="G723">
        <v>16.329999999999998</v>
      </c>
      <c r="H723">
        <v>423.72</v>
      </c>
      <c r="I723">
        <v>6919.35</v>
      </c>
    </row>
    <row r="724" spans="1:9" x14ac:dyDescent="0.3">
      <c r="A724">
        <v>8101209</v>
      </c>
      <c r="B724">
        <v>6258</v>
      </c>
      <c r="C724" t="s">
        <v>2150</v>
      </c>
      <c r="D724" s="1">
        <v>45289</v>
      </c>
      <c r="E724" t="s">
        <v>1228</v>
      </c>
      <c r="F724" t="s">
        <v>1579</v>
      </c>
      <c r="G724">
        <v>86.49</v>
      </c>
      <c r="H724">
        <v>665.47</v>
      </c>
      <c r="I724">
        <v>57556.5</v>
      </c>
    </row>
    <row r="725" spans="1:9" x14ac:dyDescent="0.3">
      <c r="A725">
        <v>9071191</v>
      </c>
      <c r="B725">
        <v>2678</v>
      </c>
      <c r="C725" t="s">
        <v>2150</v>
      </c>
      <c r="D725" s="1">
        <v>45262</v>
      </c>
      <c r="E725" t="s">
        <v>1228</v>
      </c>
      <c r="F725" t="s">
        <v>1074</v>
      </c>
      <c r="G725">
        <v>42.73</v>
      </c>
      <c r="H725">
        <v>57.72</v>
      </c>
      <c r="I725">
        <v>2466.38</v>
      </c>
    </row>
    <row r="726" spans="1:9" x14ac:dyDescent="0.3">
      <c r="A726">
        <v>1716792</v>
      </c>
      <c r="B726">
        <v>5136</v>
      </c>
      <c r="C726" t="s">
        <v>2150</v>
      </c>
      <c r="D726" s="1">
        <v>45276</v>
      </c>
      <c r="E726" t="s">
        <v>1228</v>
      </c>
      <c r="F726" t="s">
        <v>1672</v>
      </c>
      <c r="G726">
        <v>75.45</v>
      </c>
      <c r="H726">
        <v>625.72</v>
      </c>
      <c r="I726">
        <v>47210.57</v>
      </c>
    </row>
    <row r="727" spans="1:9" x14ac:dyDescent="0.3">
      <c r="A727">
        <v>4088691</v>
      </c>
      <c r="B727">
        <v>3778</v>
      </c>
      <c r="C727" t="s">
        <v>2150</v>
      </c>
      <c r="D727" s="1">
        <v>44833</v>
      </c>
      <c r="E727" t="s">
        <v>1228</v>
      </c>
      <c r="F727" t="s">
        <v>1025</v>
      </c>
      <c r="G727">
        <v>81.31</v>
      </c>
      <c r="H727">
        <v>78.81</v>
      </c>
      <c r="I727">
        <v>6408.04</v>
      </c>
    </row>
    <row r="728" spans="1:9" x14ac:dyDescent="0.3">
      <c r="A728">
        <v>6975861</v>
      </c>
      <c r="B728">
        <v>5631</v>
      </c>
      <c r="C728" t="s">
        <v>2150</v>
      </c>
      <c r="D728" s="1">
        <v>45391</v>
      </c>
      <c r="E728" t="s">
        <v>1228</v>
      </c>
      <c r="F728" t="s">
        <v>1620</v>
      </c>
      <c r="G728">
        <v>57.84</v>
      </c>
      <c r="H728">
        <v>238.41</v>
      </c>
      <c r="I728">
        <v>13789.63</v>
      </c>
    </row>
    <row r="729" spans="1:9" x14ac:dyDescent="0.3">
      <c r="A729">
        <v>3538196</v>
      </c>
      <c r="B729">
        <v>9656</v>
      </c>
      <c r="C729" t="s">
        <v>2150</v>
      </c>
      <c r="D729" s="1">
        <v>45153</v>
      </c>
      <c r="E729" t="s">
        <v>1228</v>
      </c>
      <c r="F729" t="s">
        <v>1015</v>
      </c>
      <c r="G729">
        <v>27.79</v>
      </c>
      <c r="H729">
        <v>855.72</v>
      </c>
      <c r="I729">
        <v>23780.46</v>
      </c>
    </row>
    <row r="730" spans="1:9" x14ac:dyDescent="0.3">
      <c r="A730">
        <v>3641284</v>
      </c>
      <c r="B730">
        <v>4700</v>
      </c>
      <c r="C730" t="s">
        <v>2150</v>
      </c>
      <c r="D730" s="1">
        <v>45387</v>
      </c>
      <c r="E730" t="s">
        <v>1228</v>
      </c>
      <c r="F730" t="s">
        <v>1077</v>
      </c>
      <c r="G730">
        <v>70.89</v>
      </c>
      <c r="H730">
        <v>200.41</v>
      </c>
      <c r="I730">
        <v>14207.06</v>
      </c>
    </row>
    <row r="731" spans="1:9" x14ac:dyDescent="0.3">
      <c r="A731">
        <v>9507158</v>
      </c>
      <c r="B731">
        <v>6263</v>
      </c>
      <c r="C731" t="s">
        <v>2150</v>
      </c>
      <c r="D731" s="1">
        <v>45138</v>
      </c>
      <c r="E731" t="s">
        <v>1228</v>
      </c>
      <c r="F731" t="s">
        <v>1864</v>
      </c>
      <c r="G731">
        <v>71.64</v>
      </c>
      <c r="H731">
        <v>252.52</v>
      </c>
      <c r="I731">
        <v>18090.53</v>
      </c>
    </row>
    <row r="732" spans="1:9" x14ac:dyDescent="0.3">
      <c r="A732">
        <v>2582187</v>
      </c>
      <c r="B732">
        <v>5227</v>
      </c>
      <c r="C732" t="s">
        <v>2150</v>
      </c>
      <c r="D732" s="1">
        <v>45425</v>
      </c>
      <c r="E732" t="s">
        <v>1228</v>
      </c>
      <c r="F732" t="s">
        <v>1154</v>
      </c>
      <c r="G732">
        <v>88.4</v>
      </c>
      <c r="H732">
        <v>213.62</v>
      </c>
      <c r="I732">
        <v>18884.009999999998</v>
      </c>
    </row>
    <row r="733" spans="1:9" x14ac:dyDescent="0.3">
      <c r="A733">
        <v>5046284</v>
      </c>
      <c r="B733">
        <v>1475</v>
      </c>
      <c r="C733" t="s">
        <v>2150</v>
      </c>
      <c r="D733" s="1">
        <v>45217</v>
      </c>
      <c r="E733" t="s">
        <v>1228</v>
      </c>
      <c r="F733" t="s">
        <v>1160</v>
      </c>
      <c r="G733">
        <v>5.93</v>
      </c>
      <c r="H733">
        <v>486.79</v>
      </c>
      <c r="I733">
        <v>2886.66</v>
      </c>
    </row>
    <row r="734" spans="1:9" x14ac:dyDescent="0.3">
      <c r="A734">
        <v>9565780</v>
      </c>
      <c r="B734">
        <v>9656</v>
      </c>
      <c r="C734" t="s">
        <v>2150</v>
      </c>
      <c r="D734" s="1">
        <v>45019</v>
      </c>
      <c r="E734" t="s">
        <v>1228</v>
      </c>
      <c r="F734" t="s">
        <v>1826</v>
      </c>
      <c r="G734">
        <v>22.2</v>
      </c>
      <c r="H734">
        <v>945.14</v>
      </c>
      <c r="I734">
        <v>20982.11</v>
      </c>
    </row>
    <row r="735" spans="1:9" x14ac:dyDescent="0.3">
      <c r="A735">
        <v>9930837</v>
      </c>
      <c r="B735">
        <v>6937</v>
      </c>
      <c r="C735" t="s">
        <v>2150</v>
      </c>
      <c r="D735" s="1">
        <v>45072</v>
      </c>
      <c r="E735" t="s">
        <v>1228</v>
      </c>
      <c r="F735" t="s">
        <v>1391</v>
      </c>
      <c r="G735">
        <v>30.32</v>
      </c>
      <c r="H735">
        <v>456.54</v>
      </c>
      <c r="I735">
        <v>13842.29</v>
      </c>
    </row>
    <row r="736" spans="1:9" x14ac:dyDescent="0.3">
      <c r="A736">
        <v>7728347</v>
      </c>
      <c r="B736">
        <v>3900</v>
      </c>
      <c r="C736" t="s">
        <v>2150</v>
      </c>
      <c r="D736" s="1">
        <v>45331</v>
      </c>
      <c r="E736" t="s">
        <v>1228</v>
      </c>
      <c r="F736" t="s">
        <v>1677</v>
      </c>
      <c r="G736">
        <v>75.569999999999993</v>
      </c>
      <c r="H736">
        <v>501.09</v>
      </c>
      <c r="I736">
        <v>37867.370000000003</v>
      </c>
    </row>
    <row r="737" spans="1:9" x14ac:dyDescent="0.3">
      <c r="A737">
        <v>2938055</v>
      </c>
      <c r="B737">
        <v>6416</v>
      </c>
      <c r="C737" t="s">
        <v>2150</v>
      </c>
      <c r="D737" s="1">
        <v>45342</v>
      </c>
      <c r="E737" t="s">
        <v>1228</v>
      </c>
      <c r="F737" t="s">
        <v>1683</v>
      </c>
      <c r="G737">
        <v>6.08</v>
      </c>
      <c r="H737">
        <v>783.93</v>
      </c>
      <c r="I737">
        <v>4766.29</v>
      </c>
    </row>
    <row r="738" spans="1:9" x14ac:dyDescent="0.3">
      <c r="A738">
        <v>1842895</v>
      </c>
      <c r="B738">
        <v>5390</v>
      </c>
      <c r="C738" t="s">
        <v>2150</v>
      </c>
      <c r="D738" s="1">
        <v>45304</v>
      </c>
      <c r="E738" t="s">
        <v>1228</v>
      </c>
      <c r="F738" t="s">
        <v>1395</v>
      </c>
      <c r="G738">
        <v>98.49</v>
      </c>
      <c r="H738">
        <v>562.54999999999995</v>
      </c>
      <c r="I738">
        <v>55405.55</v>
      </c>
    </row>
    <row r="739" spans="1:9" x14ac:dyDescent="0.3">
      <c r="A739">
        <v>8664992</v>
      </c>
      <c r="B739">
        <v>1410</v>
      </c>
      <c r="C739" t="s">
        <v>2150</v>
      </c>
      <c r="D739" s="1">
        <v>45534</v>
      </c>
      <c r="E739" t="s">
        <v>1228</v>
      </c>
      <c r="F739" t="s">
        <v>1654</v>
      </c>
      <c r="G739">
        <v>28.21</v>
      </c>
      <c r="H739">
        <v>705.34</v>
      </c>
      <c r="I739">
        <v>19897.64</v>
      </c>
    </row>
    <row r="740" spans="1:9" x14ac:dyDescent="0.3">
      <c r="A740">
        <v>4778984</v>
      </c>
      <c r="B740">
        <v>5264</v>
      </c>
      <c r="C740" t="s">
        <v>2150</v>
      </c>
      <c r="D740" s="1">
        <v>45098</v>
      </c>
      <c r="E740" t="s">
        <v>1228</v>
      </c>
      <c r="F740" t="s">
        <v>1662</v>
      </c>
      <c r="G740">
        <v>22.66</v>
      </c>
      <c r="H740">
        <v>573.41999999999996</v>
      </c>
      <c r="I740">
        <v>12993.7</v>
      </c>
    </row>
    <row r="741" spans="1:9" x14ac:dyDescent="0.3">
      <c r="A741">
        <v>4200226</v>
      </c>
      <c r="B741">
        <v>9566</v>
      </c>
      <c r="C741" t="s">
        <v>2150</v>
      </c>
      <c r="D741" s="1">
        <v>45009</v>
      </c>
      <c r="E741" t="s">
        <v>1228</v>
      </c>
      <c r="F741" t="s">
        <v>1126</v>
      </c>
      <c r="G741">
        <v>45.75</v>
      </c>
      <c r="H741">
        <v>922.92</v>
      </c>
      <c r="I741">
        <v>42223.59</v>
      </c>
    </row>
    <row r="742" spans="1:9" x14ac:dyDescent="0.3">
      <c r="A742">
        <v>5425419</v>
      </c>
      <c r="B742">
        <v>9116</v>
      </c>
      <c r="C742" t="s">
        <v>2150</v>
      </c>
      <c r="D742" s="1">
        <v>45390</v>
      </c>
      <c r="E742" t="s">
        <v>1228</v>
      </c>
      <c r="F742" t="s">
        <v>1135</v>
      </c>
      <c r="G742">
        <v>39.520000000000003</v>
      </c>
      <c r="H742">
        <v>585.29</v>
      </c>
      <c r="I742">
        <v>23130.66</v>
      </c>
    </row>
    <row r="743" spans="1:9" x14ac:dyDescent="0.3">
      <c r="A743">
        <v>6033886</v>
      </c>
      <c r="B743">
        <v>9236</v>
      </c>
      <c r="C743" t="s">
        <v>2150</v>
      </c>
      <c r="D743" s="1">
        <v>45397</v>
      </c>
      <c r="E743" t="s">
        <v>1228</v>
      </c>
      <c r="F743" t="s">
        <v>1610</v>
      </c>
      <c r="G743">
        <v>15.36</v>
      </c>
      <c r="H743">
        <v>938.93</v>
      </c>
      <c r="I743">
        <v>14421.96</v>
      </c>
    </row>
    <row r="744" spans="1:9" x14ac:dyDescent="0.3">
      <c r="A744">
        <v>2084997</v>
      </c>
      <c r="B744">
        <v>9566</v>
      </c>
      <c r="C744" t="s">
        <v>2150</v>
      </c>
      <c r="D744" s="1">
        <v>44959</v>
      </c>
      <c r="E744" t="s">
        <v>1228</v>
      </c>
      <c r="F744" t="s">
        <v>1357</v>
      </c>
      <c r="G744">
        <v>36.24</v>
      </c>
      <c r="H744">
        <v>892.16</v>
      </c>
      <c r="I744">
        <v>32331.88</v>
      </c>
    </row>
    <row r="745" spans="1:9" x14ac:dyDescent="0.3">
      <c r="A745">
        <v>3010202</v>
      </c>
      <c r="B745">
        <v>2697</v>
      </c>
      <c r="C745" t="s">
        <v>2150</v>
      </c>
      <c r="D745" s="1">
        <v>45150</v>
      </c>
      <c r="E745" t="s">
        <v>1228</v>
      </c>
      <c r="F745" t="s">
        <v>1943</v>
      </c>
      <c r="G745">
        <v>88.14</v>
      </c>
      <c r="H745">
        <v>60.24</v>
      </c>
      <c r="I745">
        <v>5309.55</v>
      </c>
    </row>
    <row r="746" spans="1:9" x14ac:dyDescent="0.3">
      <c r="A746">
        <v>4031294</v>
      </c>
      <c r="B746">
        <v>2598</v>
      </c>
      <c r="C746" t="s">
        <v>2150</v>
      </c>
      <c r="D746" s="1">
        <v>44955</v>
      </c>
      <c r="E746" t="s">
        <v>1228</v>
      </c>
      <c r="F746" t="s">
        <v>1266</v>
      </c>
      <c r="G746">
        <v>61.82</v>
      </c>
      <c r="H746">
        <v>694.17</v>
      </c>
      <c r="I746">
        <v>42913.59</v>
      </c>
    </row>
    <row r="747" spans="1:9" x14ac:dyDescent="0.3">
      <c r="A747">
        <v>9762919</v>
      </c>
      <c r="B747">
        <v>1204</v>
      </c>
      <c r="C747" t="s">
        <v>2150</v>
      </c>
      <c r="D747" s="1">
        <v>45317</v>
      </c>
      <c r="E747" t="s">
        <v>1228</v>
      </c>
      <c r="F747" t="s">
        <v>1743</v>
      </c>
      <c r="G747">
        <v>59.34</v>
      </c>
      <c r="H747">
        <v>844.94</v>
      </c>
      <c r="I747">
        <v>50138.74</v>
      </c>
    </row>
    <row r="748" spans="1:9" x14ac:dyDescent="0.3">
      <c r="A748">
        <v>8856051</v>
      </c>
      <c r="B748">
        <v>9236</v>
      </c>
      <c r="C748" t="s">
        <v>2150</v>
      </c>
      <c r="D748" s="1">
        <v>45171</v>
      </c>
      <c r="E748" t="s">
        <v>1228</v>
      </c>
      <c r="F748" t="s">
        <v>1787</v>
      </c>
      <c r="G748">
        <v>87.28</v>
      </c>
      <c r="H748">
        <v>56.99</v>
      </c>
      <c r="I748">
        <v>4974.09</v>
      </c>
    </row>
    <row r="749" spans="1:9" x14ac:dyDescent="0.3">
      <c r="A749">
        <v>5254267</v>
      </c>
      <c r="B749">
        <v>1471</v>
      </c>
      <c r="C749" t="s">
        <v>2150</v>
      </c>
      <c r="D749" s="1">
        <v>45460</v>
      </c>
      <c r="E749" t="s">
        <v>1228</v>
      </c>
      <c r="F749" t="s">
        <v>1716</v>
      </c>
      <c r="G749">
        <v>88.64</v>
      </c>
      <c r="H749">
        <v>456.29</v>
      </c>
      <c r="I749">
        <v>40445.550000000003</v>
      </c>
    </row>
    <row r="750" spans="1:9" x14ac:dyDescent="0.3">
      <c r="A750">
        <v>8223013</v>
      </c>
      <c r="B750">
        <v>8356</v>
      </c>
      <c r="C750" t="s">
        <v>2150</v>
      </c>
      <c r="D750" s="1">
        <v>45269</v>
      </c>
      <c r="E750" t="s">
        <v>1228</v>
      </c>
      <c r="F750" t="s">
        <v>1231</v>
      </c>
      <c r="G750">
        <v>46.19</v>
      </c>
      <c r="H750">
        <v>564.99</v>
      </c>
      <c r="I750">
        <v>26096.89</v>
      </c>
    </row>
    <row r="751" spans="1:9" x14ac:dyDescent="0.3">
      <c r="A751">
        <v>2769710</v>
      </c>
      <c r="B751">
        <v>3574</v>
      </c>
      <c r="C751" t="s">
        <v>2150</v>
      </c>
      <c r="D751" s="1">
        <v>45256</v>
      </c>
      <c r="E751" t="s">
        <v>1228</v>
      </c>
      <c r="F751" t="s">
        <v>1609</v>
      </c>
      <c r="G751">
        <v>33.909999999999997</v>
      </c>
      <c r="H751">
        <v>342.32</v>
      </c>
      <c r="I751">
        <v>11608.07</v>
      </c>
    </row>
    <row r="752" spans="1:9" x14ac:dyDescent="0.3">
      <c r="A752">
        <v>3523837</v>
      </c>
      <c r="B752">
        <v>4862</v>
      </c>
      <c r="C752" t="s">
        <v>2150</v>
      </c>
      <c r="D752" s="1">
        <v>44991</v>
      </c>
      <c r="E752" t="s">
        <v>1228</v>
      </c>
      <c r="F752" t="s">
        <v>1136</v>
      </c>
      <c r="G752">
        <v>64.319999999999993</v>
      </c>
      <c r="H752">
        <v>736.68</v>
      </c>
      <c r="I752">
        <v>47383.26</v>
      </c>
    </row>
    <row r="753" spans="1:9" x14ac:dyDescent="0.3">
      <c r="A753">
        <v>8452972</v>
      </c>
      <c r="B753">
        <v>5318</v>
      </c>
      <c r="C753" t="s">
        <v>2150</v>
      </c>
      <c r="D753" s="1">
        <v>45484</v>
      </c>
      <c r="E753" t="s">
        <v>1228</v>
      </c>
      <c r="F753" t="s">
        <v>1474</v>
      </c>
      <c r="G753">
        <v>30.72</v>
      </c>
      <c r="H753">
        <v>850.85</v>
      </c>
      <c r="I753">
        <v>26138.11</v>
      </c>
    </row>
    <row r="754" spans="1:9" x14ac:dyDescent="0.3">
      <c r="A754">
        <v>9029501</v>
      </c>
      <c r="B754">
        <v>7948</v>
      </c>
      <c r="C754" t="s">
        <v>2150</v>
      </c>
      <c r="D754" s="1">
        <v>45508</v>
      </c>
      <c r="E754" t="s">
        <v>1228</v>
      </c>
      <c r="F754" t="s">
        <v>1850</v>
      </c>
      <c r="G754">
        <v>46.7</v>
      </c>
      <c r="H754">
        <v>106.7</v>
      </c>
      <c r="I754">
        <v>4982.8900000000003</v>
      </c>
    </row>
    <row r="755" spans="1:9" x14ac:dyDescent="0.3">
      <c r="A755">
        <v>8428390</v>
      </c>
      <c r="B755">
        <v>6263</v>
      </c>
      <c r="C755" t="s">
        <v>2150</v>
      </c>
      <c r="D755" s="1">
        <v>44985</v>
      </c>
      <c r="E755" t="s">
        <v>1228</v>
      </c>
      <c r="F755" t="s">
        <v>1051</v>
      </c>
      <c r="G755">
        <v>41.48</v>
      </c>
      <c r="H755">
        <v>695.89</v>
      </c>
      <c r="I755">
        <v>28865.52</v>
      </c>
    </row>
    <row r="756" spans="1:9" x14ac:dyDescent="0.3">
      <c r="A756">
        <v>7469995</v>
      </c>
      <c r="B756">
        <v>7581</v>
      </c>
      <c r="C756" t="s">
        <v>2150</v>
      </c>
      <c r="D756" s="1">
        <v>45018</v>
      </c>
      <c r="E756" t="s">
        <v>1228</v>
      </c>
      <c r="F756" t="s">
        <v>1653</v>
      </c>
      <c r="G756">
        <v>77.959999999999994</v>
      </c>
      <c r="H756">
        <v>402.25</v>
      </c>
      <c r="I756">
        <v>31359.41</v>
      </c>
    </row>
    <row r="757" spans="1:9" x14ac:dyDescent="0.3">
      <c r="A757">
        <v>9436762</v>
      </c>
      <c r="B757">
        <v>9015</v>
      </c>
      <c r="C757" t="s">
        <v>2150</v>
      </c>
      <c r="D757" s="1">
        <v>44892</v>
      </c>
      <c r="E757" t="s">
        <v>1228</v>
      </c>
      <c r="F757" t="s">
        <v>1031</v>
      </c>
      <c r="G757">
        <v>1.72</v>
      </c>
      <c r="H757">
        <v>726.46</v>
      </c>
      <c r="I757">
        <v>1249.51</v>
      </c>
    </row>
    <row r="758" spans="1:9" x14ac:dyDescent="0.3">
      <c r="A758">
        <v>8744551</v>
      </c>
      <c r="B758">
        <v>8356</v>
      </c>
      <c r="C758" t="s">
        <v>2150</v>
      </c>
      <c r="D758" s="1">
        <v>45557</v>
      </c>
      <c r="E758" t="s">
        <v>1228</v>
      </c>
      <c r="F758" t="s">
        <v>1904</v>
      </c>
      <c r="G758">
        <v>46.29</v>
      </c>
      <c r="H758">
        <v>552.72</v>
      </c>
      <c r="I758">
        <v>25585.41</v>
      </c>
    </row>
    <row r="759" spans="1:9" x14ac:dyDescent="0.3">
      <c r="A759">
        <v>2346448</v>
      </c>
      <c r="B759">
        <v>3900</v>
      </c>
      <c r="C759" t="s">
        <v>2150</v>
      </c>
      <c r="D759" s="1">
        <v>44941</v>
      </c>
      <c r="E759" t="s">
        <v>1228</v>
      </c>
      <c r="F759" t="s">
        <v>1428</v>
      </c>
      <c r="G759">
        <v>56.02</v>
      </c>
      <c r="H759">
        <v>916.66</v>
      </c>
      <c r="I759">
        <v>51351.29</v>
      </c>
    </row>
    <row r="760" spans="1:9" x14ac:dyDescent="0.3">
      <c r="A760">
        <v>3367164</v>
      </c>
      <c r="B760">
        <v>1138</v>
      </c>
      <c r="C760" t="s">
        <v>2150</v>
      </c>
      <c r="D760" s="1">
        <v>45315</v>
      </c>
      <c r="E760" t="s">
        <v>1228</v>
      </c>
      <c r="F760" t="s">
        <v>1003</v>
      </c>
      <c r="G760">
        <v>67.47</v>
      </c>
      <c r="H760">
        <v>623.64</v>
      </c>
      <c r="I760">
        <v>42076.99</v>
      </c>
    </row>
    <row r="761" spans="1:9" x14ac:dyDescent="0.3">
      <c r="A761">
        <v>4528311</v>
      </c>
      <c r="B761">
        <v>7691</v>
      </c>
      <c r="C761" t="s">
        <v>2150</v>
      </c>
      <c r="D761" s="1">
        <v>45293</v>
      </c>
      <c r="E761" t="s">
        <v>1228</v>
      </c>
      <c r="F761" t="s">
        <v>1747</v>
      </c>
      <c r="G761">
        <v>3.97</v>
      </c>
      <c r="H761">
        <v>593.07000000000005</v>
      </c>
      <c r="I761">
        <v>2354.4899999999998</v>
      </c>
    </row>
    <row r="762" spans="1:9" x14ac:dyDescent="0.3">
      <c r="A762">
        <v>9180714</v>
      </c>
      <c r="B762">
        <v>7747</v>
      </c>
      <c r="C762" t="s">
        <v>2150</v>
      </c>
      <c r="D762" s="1">
        <v>45167</v>
      </c>
      <c r="E762" t="s">
        <v>1228</v>
      </c>
      <c r="F762" t="s">
        <v>1776</v>
      </c>
      <c r="G762">
        <v>25.73</v>
      </c>
      <c r="H762">
        <v>304.02</v>
      </c>
      <c r="I762">
        <v>7822.43</v>
      </c>
    </row>
    <row r="763" spans="1:9" x14ac:dyDescent="0.3">
      <c r="A763">
        <v>5770019</v>
      </c>
      <c r="B763">
        <v>8977</v>
      </c>
      <c r="C763" t="s">
        <v>2150</v>
      </c>
      <c r="D763" s="1">
        <v>44860</v>
      </c>
      <c r="E763" t="s">
        <v>1228</v>
      </c>
      <c r="F763" t="s">
        <v>1905</v>
      </c>
      <c r="G763">
        <v>6.78</v>
      </c>
      <c r="H763">
        <v>60.18</v>
      </c>
      <c r="I763">
        <v>408.02</v>
      </c>
    </row>
    <row r="764" spans="1:9" x14ac:dyDescent="0.3">
      <c r="A764">
        <v>5903571</v>
      </c>
      <c r="B764">
        <v>5705</v>
      </c>
      <c r="C764" t="s">
        <v>2150</v>
      </c>
      <c r="D764" s="1">
        <v>44904</v>
      </c>
      <c r="E764" t="s">
        <v>1228</v>
      </c>
      <c r="F764" t="s">
        <v>1199</v>
      </c>
      <c r="G764">
        <v>18.46</v>
      </c>
      <c r="H764">
        <v>940.66</v>
      </c>
      <c r="I764">
        <v>17364.580000000002</v>
      </c>
    </row>
    <row r="765" spans="1:9" x14ac:dyDescent="0.3">
      <c r="A765">
        <v>5262328</v>
      </c>
      <c r="B765">
        <v>1069</v>
      </c>
      <c r="C765" t="s">
        <v>2150</v>
      </c>
      <c r="D765" s="1">
        <v>45062</v>
      </c>
      <c r="E765" t="s">
        <v>1228</v>
      </c>
      <c r="F765" t="s">
        <v>1367</v>
      </c>
      <c r="G765">
        <v>46.62</v>
      </c>
      <c r="H765">
        <v>590.77</v>
      </c>
      <c r="I765">
        <v>27541.7</v>
      </c>
    </row>
    <row r="766" spans="1:9" x14ac:dyDescent="0.3">
      <c r="A766">
        <v>4043941</v>
      </c>
      <c r="B766">
        <v>6240</v>
      </c>
      <c r="C766" t="s">
        <v>2150</v>
      </c>
      <c r="D766" s="1">
        <v>45338</v>
      </c>
      <c r="E766" t="s">
        <v>1228</v>
      </c>
      <c r="F766" t="s">
        <v>1792</v>
      </c>
      <c r="G766">
        <v>16.600000000000001</v>
      </c>
      <c r="H766">
        <v>589.5</v>
      </c>
      <c r="I766">
        <v>9785.7000000000007</v>
      </c>
    </row>
    <row r="767" spans="1:9" x14ac:dyDescent="0.3">
      <c r="A767">
        <v>2133602</v>
      </c>
      <c r="B767">
        <v>2678</v>
      </c>
      <c r="C767" t="s">
        <v>2150</v>
      </c>
      <c r="D767" s="1">
        <v>45322</v>
      </c>
      <c r="E767" t="s">
        <v>1228</v>
      </c>
      <c r="F767" t="s">
        <v>1720</v>
      </c>
      <c r="G767">
        <v>27.06</v>
      </c>
      <c r="H767">
        <v>480.28</v>
      </c>
      <c r="I767">
        <v>12996.38</v>
      </c>
    </row>
    <row r="768" spans="1:9" x14ac:dyDescent="0.3">
      <c r="A768">
        <v>7960798</v>
      </c>
      <c r="B768">
        <v>2823</v>
      </c>
      <c r="C768" t="s">
        <v>2150</v>
      </c>
      <c r="D768" s="1">
        <v>45456</v>
      </c>
      <c r="E768" t="s">
        <v>1228</v>
      </c>
      <c r="F768" t="s">
        <v>1401</v>
      </c>
      <c r="G768">
        <v>59.22</v>
      </c>
      <c r="H768">
        <v>90.25</v>
      </c>
      <c r="I768">
        <v>5344.6</v>
      </c>
    </row>
    <row r="769" spans="1:9" x14ac:dyDescent="0.3">
      <c r="A769">
        <v>1971768</v>
      </c>
      <c r="B769">
        <v>2382</v>
      </c>
      <c r="C769" t="s">
        <v>2150</v>
      </c>
      <c r="D769" s="1">
        <v>45266</v>
      </c>
      <c r="E769" t="s">
        <v>1228</v>
      </c>
      <c r="F769" t="s">
        <v>1749</v>
      </c>
      <c r="G769">
        <v>90.13</v>
      </c>
      <c r="H769">
        <v>734.28</v>
      </c>
      <c r="I769">
        <v>66180.66</v>
      </c>
    </row>
    <row r="770" spans="1:9" x14ac:dyDescent="0.3">
      <c r="A770">
        <v>5488961</v>
      </c>
      <c r="B770">
        <v>8069</v>
      </c>
      <c r="C770" t="s">
        <v>2150</v>
      </c>
      <c r="D770" s="1">
        <v>45236</v>
      </c>
      <c r="E770" t="s">
        <v>1228</v>
      </c>
      <c r="F770" t="s">
        <v>1276</v>
      </c>
      <c r="G770">
        <v>24.32</v>
      </c>
      <c r="H770">
        <v>540.83000000000004</v>
      </c>
      <c r="I770">
        <v>13152.99</v>
      </c>
    </row>
    <row r="771" spans="1:9" x14ac:dyDescent="0.3">
      <c r="A771">
        <v>1785993</v>
      </c>
      <c r="B771">
        <v>3112</v>
      </c>
      <c r="C771" t="s">
        <v>2150</v>
      </c>
      <c r="D771" s="1">
        <v>45521</v>
      </c>
      <c r="E771" t="s">
        <v>1228</v>
      </c>
      <c r="F771" t="s">
        <v>1590</v>
      </c>
      <c r="G771">
        <v>81.61</v>
      </c>
      <c r="H771">
        <v>513.20000000000005</v>
      </c>
      <c r="I771">
        <v>41882.25</v>
      </c>
    </row>
    <row r="772" spans="1:9" x14ac:dyDescent="0.3">
      <c r="A772">
        <v>6160504</v>
      </c>
      <c r="B772">
        <v>8503</v>
      </c>
      <c r="C772" t="s">
        <v>2150</v>
      </c>
      <c r="D772" s="1">
        <v>45274</v>
      </c>
      <c r="E772" t="s">
        <v>1228</v>
      </c>
      <c r="F772" t="s">
        <v>1465</v>
      </c>
      <c r="G772">
        <v>40.98</v>
      </c>
      <c r="H772">
        <v>226.33</v>
      </c>
      <c r="I772">
        <v>9275</v>
      </c>
    </row>
    <row r="773" spans="1:9" x14ac:dyDescent="0.3">
      <c r="A773">
        <v>8845418</v>
      </c>
      <c r="B773">
        <v>1787</v>
      </c>
      <c r="C773" t="s">
        <v>2150</v>
      </c>
      <c r="D773" s="1">
        <v>45226</v>
      </c>
      <c r="E773" t="s">
        <v>1228</v>
      </c>
      <c r="F773" t="s">
        <v>1406</v>
      </c>
      <c r="G773">
        <v>71.239999999999995</v>
      </c>
      <c r="H773">
        <v>373.34</v>
      </c>
      <c r="I773">
        <v>26596.74</v>
      </c>
    </row>
    <row r="774" spans="1:9" x14ac:dyDescent="0.3">
      <c r="A774">
        <v>4153672</v>
      </c>
      <c r="B774">
        <v>2344</v>
      </c>
      <c r="C774" t="s">
        <v>2150</v>
      </c>
      <c r="D774" s="1">
        <v>45046</v>
      </c>
      <c r="E774" t="s">
        <v>1228</v>
      </c>
      <c r="F774" t="s">
        <v>1394</v>
      </c>
      <c r="G774">
        <v>9.52</v>
      </c>
      <c r="H774">
        <v>378.06</v>
      </c>
      <c r="I774">
        <v>3599.13</v>
      </c>
    </row>
    <row r="775" spans="1:9" x14ac:dyDescent="0.3">
      <c r="A775">
        <v>6181637</v>
      </c>
      <c r="B775">
        <v>1784</v>
      </c>
      <c r="C775" t="s">
        <v>2150</v>
      </c>
      <c r="D775" s="1">
        <v>45025</v>
      </c>
      <c r="E775" t="s">
        <v>1228</v>
      </c>
      <c r="F775" t="s">
        <v>993</v>
      </c>
      <c r="G775">
        <v>29.51</v>
      </c>
      <c r="H775">
        <v>688.5</v>
      </c>
      <c r="I775">
        <v>20317.64</v>
      </c>
    </row>
    <row r="776" spans="1:9" x14ac:dyDescent="0.3">
      <c r="A776">
        <v>2508844</v>
      </c>
      <c r="B776">
        <v>1069</v>
      </c>
      <c r="C776" t="s">
        <v>2150</v>
      </c>
      <c r="D776" s="1">
        <v>45124</v>
      </c>
      <c r="E776" t="s">
        <v>1228</v>
      </c>
      <c r="F776" t="s">
        <v>1421</v>
      </c>
      <c r="G776">
        <v>5.54</v>
      </c>
      <c r="H776">
        <v>299.76</v>
      </c>
      <c r="I776">
        <v>1660.67</v>
      </c>
    </row>
    <row r="777" spans="1:9" x14ac:dyDescent="0.3">
      <c r="A777">
        <v>5083395</v>
      </c>
      <c r="B777">
        <v>5631</v>
      </c>
      <c r="C777" t="s">
        <v>2150</v>
      </c>
      <c r="D777" s="1">
        <v>45286</v>
      </c>
      <c r="E777" t="s">
        <v>1228</v>
      </c>
      <c r="F777" t="s">
        <v>1078</v>
      </c>
      <c r="G777">
        <v>37.770000000000003</v>
      </c>
      <c r="H777">
        <v>754.74</v>
      </c>
      <c r="I777">
        <v>28506.53</v>
      </c>
    </row>
    <row r="778" spans="1:9" x14ac:dyDescent="0.3">
      <c r="A778">
        <v>9704969</v>
      </c>
      <c r="B778">
        <v>5933</v>
      </c>
      <c r="C778" t="s">
        <v>2150</v>
      </c>
      <c r="D778" s="1">
        <v>45531</v>
      </c>
      <c r="E778" t="s">
        <v>1228</v>
      </c>
      <c r="F778" t="s">
        <v>1165</v>
      </c>
      <c r="G778">
        <v>60.66</v>
      </c>
      <c r="H778">
        <v>603.07000000000005</v>
      </c>
      <c r="I778">
        <v>36582.230000000003</v>
      </c>
    </row>
    <row r="779" spans="1:9" x14ac:dyDescent="0.3">
      <c r="A779">
        <v>1578835</v>
      </c>
      <c r="B779">
        <v>6416</v>
      </c>
      <c r="C779" t="s">
        <v>2150</v>
      </c>
      <c r="D779" s="1">
        <v>45431</v>
      </c>
      <c r="E779" t="s">
        <v>1228</v>
      </c>
      <c r="F779" t="s">
        <v>1530</v>
      </c>
      <c r="G779">
        <v>63.78</v>
      </c>
      <c r="H779">
        <v>837.01</v>
      </c>
      <c r="I779">
        <v>53384.5</v>
      </c>
    </row>
    <row r="780" spans="1:9" x14ac:dyDescent="0.3">
      <c r="A780">
        <v>7106656</v>
      </c>
      <c r="B780">
        <v>2363</v>
      </c>
      <c r="C780" t="s">
        <v>2150</v>
      </c>
      <c r="D780" s="1">
        <v>45490</v>
      </c>
      <c r="E780" t="s">
        <v>1228</v>
      </c>
      <c r="F780" t="s">
        <v>1258</v>
      </c>
      <c r="G780">
        <v>30.15</v>
      </c>
      <c r="H780">
        <v>253.07</v>
      </c>
      <c r="I780">
        <v>7630.06</v>
      </c>
    </row>
    <row r="781" spans="1:9" x14ac:dyDescent="0.3">
      <c r="A781">
        <v>1799424</v>
      </c>
      <c r="B781">
        <v>4321</v>
      </c>
      <c r="C781" t="s">
        <v>2150</v>
      </c>
      <c r="D781" s="1">
        <v>45384</v>
      </c>
      <c r="E781" t="s">
        <v>1228</v>
      </c>
      <c r="F781" t="s">
        <v>1606</v>
      </c>
      <c r="G781">
        <v>18.489999999999998</v>
      </c>
      <c r="H781">
        <v>357.45</v>
      </c>
      <c r="I781">
        <v>6609.25</v>
      </c>
    </row>
    <row r="782" spans="1:9" x14ac:dyDescent="0.3">
      <c r="A782">
        <v>1486300</v>
      </c>
      <c r="B782">
        <v>2150</v>
      </c>
      <c r="C782" t="s">
        <v>2150</v>
      </c>
      <c r="D782" s="1">
        <v>45104</v>
      </c>
      <c r="E782" t="s">
        <v>1228</v>
      </c>
      <c r="F782" t="s">
        <v>1173</v>
      </c>
      <c r="G782">
        <v>54.98</v>
      </c>
      <c r="H782">
        <v>708.04</v>
      </c>
      <c r="I782">
        <v>38928.04</v>
      </c>
    </row>
    <row r="783" spans="1:9" x14ac:dyDescent="0.3">
      <c r="A783">
        <v>7521346</v>
      </c>
      <c r="B783">
        <v>8625</v>
      </c>
      <c r="C783" t="s">
        <v>2150</v>
      </c>
      <c r="D783" s="1">
        <v>45528</v>
      </c>
      <c r="E783" t="s">
        <v>1228</v>
      </c>
      <c r="F783" t="s">
        <v>1951</v>
      </c>
      <c r="G783">
        <v>2.99</v>
      </c>
      <c r="H783">
        <v>690.82</v>
      </c>
      <c r="I783">
        <v>2065.5500000000002</v>
      </c>
    </row>
    <row r="784" spans="1:9" x14ac:dyDescent="0.3">
      <c r="A784">
        <v>3545197</v>
      </c>
      <c r="B784">
        <v>7581</v>
      </c>
      <c r="C784" t="s">
        <v>2150</v>
      </c>
      <c r="D784" s="1">
        <v>45349</v>
      </c>
      <c r="E784" t="s">
        <v>1228</v>
      </c>
      <c r="F784" t="s">
        <v>1839</v>
      </c>
      <c r="G784">
        <v>3.1</v>
      </c>
      <c r="H784">
        <v>999.48</v>
      </c>
      <c r="I784">
        <v>3098.39</v>
      </c>
    </row>
    <row r="785" spans="1:9" x14ac:dyDescent="0.3">
      <c r="A785">
        <v>3917787</v>
      </c>
      <c r="B785">
        <v>5007</v>
      </c>
      <c r="C785" t="s">
        <v>2150</v>
      </c>
      <c r="D785" s="1">
        <v>45198</v>
      </c>
      <c r="E785" t="s">
        <v>1228</v>
      </c>
      <c r="F785" t="s">
        <v>1848</v>
      </c>
      <c r="G785">
        <v>40.299999999999997</v>
      </c>
      <c r="H785">
        <v>76.84</v>
      </c>
      <c r="I785">
        <v>3096.65</v>
      </c>
    </row>
    <row r="786" spans="1:9" x14ac:dyDescent="0.3">
      <c r="A786">
        <v>9059448</v>
      </c>
      <c r="B786">
        <v>2344</v>
      </c>
      <c r="C786" t="s">
        <v>2150</v>
      </c>
      <c r="D786" s="1">
        <v>45427</v>
      </c>
      <c r="E786" t="s">
        <v>1228</v>
      </c>
      <c r="F786" t="s">
        <v>1492</v>
      </c>
      <c r="G786">
        <v>79.22</v>
      </c>
      <c r="H786">
        <v>733.06</v>
      </c>
      <c r="I786">
        <v>58073.01</v>
      </c>
    </row>
    <row r="787" spans="1:9" x14ac:dyDescent="0.3">
      <c r="A787">
        <v>1120726</v>
      </c>
      <c r="B787">
        <v>8156</v>
      </c>
      <c r="C787" t="s">
        <v>2150</v>
      </c>
      <c r="D787" s="1">
        <v>45276</v>
      </c>
      <c r="E787" t="s">
        <v>1228</v>
      </c>
      <c r="F787" t="s">
        <v>1596</v>
      </c>
      <c r="G787">
        <v>17.53</v>
      </c>
      <c r="H787">
        <v>642.5</v>
      </c>
      <c r="I787">
        <v>11263.03</v>
      </c>
    </row>
    <row r="788" spans="1:9" x14ac:dyDescent="0.3">
      <c r="A788">
        <v>7578968</v>
      </c>
      <c r="B788">
        <v>8582</v>
      </c>
      <c r="C788" t="s">
        <v>2150</v>
      </c>
      <c r="D788" s="1">
        <v>45371</v>
      </c>
      <c r="E788" t="s">
        <v>1228</v>
      </c>
      <c r="F788" t="s">
        <v>1796</v>
      </c>
      <c r="G788">
        <v>31.07</v>
      </c>
      <c r="H788">
        <v>230.04</v>
      </c>
      <c r="I788">
        <v>7147.34</v>
      </c>
    </row>
    <row r="789" spans="1:9" x14ac:dyDescent="0.3">
      <c r="A789">
        <v>4399706</v>
      </c>
      <c r="B789">
        <v>7654</v>
      </c>
      <c r="C789" t="s">
        <v>2150</v>
      </c>
      <c r="D789" s="1">
        <v>45236</v>
      </c>
      <c r="E789" t="s">
        <v>1228</v>
      </c>
      <c r="F789" t="s">
        <v>1378</v>
      </c>
      <c r="G789">
        <v>66.53</v>
      </c>
      <c r="H789">
        <v>940.89</v>
      </c>
      <c r="I789">
        <v>62597.41</v>
      </c>
    </row>
    <row r="790" spans="1:9" x14ac:dyDescent="0.3">
      <c r="A790">
        <v>8498833</v>
      </c>
      <c r="B790">
        <v>7756</v>
      </c>
      <c r="C790" t="s">
        <v>2150</v>
      </c>
      <c r="D790" s="1">
        <v>45478</v>
      </c>
      <c r="E790" t="s">
        <v>1228</v>
      </c>
      <c r="F790" t="s">
        <v>1880</v>
      </c>
      <c r="G790">
        <v>13.86</v>
      </c>
      <c r="H790">
        <v>768.13</v>
      </c>
      <c r="I790">
        <v>10646.28</v>
      </c>
    </row>
    <row r="791" spans="1:9" x14ac:dyDescent="0.3">
      <c r="A791">
        <v>5467455</v>
      </c>
      <c r="B791">
        <v>5318</v>
      </c>
      <c r="C791" t="s">
        <v>2150</v>
      </c>
      <c r="D791" s="1">
        <v>45477</v>
      </c>
      <c r="E791" t="s">
        <v>1228</v>
      </c>
      <c r="F791" t="s">
        <v>1554</v>
      </c>
      <c r="G791">
        <v>31.92</v>
      </c>
      <c r="H791">
        <v>824.4</v>
      </c>
      <c r="I791">
        <v>26314.85</v>
      </c>
    </row>
    <row r="792" spans="1:9" x14ac:dyDescent="0.3">
      <c r="A792">
        <v>8687932</v>
      </c>
      <c r="B792">
        <v>7976</v>
      </c>
      <c r="C792" t="s">
        <v>2150</v>
      </c>
      <c r="D792" s="1">
        <v>45268</v>
      </c>
      <c r="E792" t="s">
        <v>1228</v>
      </c>
      <c r="F792" t="s">
        <v>1150</v>
      </c>
      <c r="G792">
        <v>40.49</v>
      </c>
      <c r="H792">
        <v>464.76</v>
      </c>
      <c r="I792">
        <v>18818.13</v>
      </c>
    </row>
    <row r="793" spans="1:9" x14ac:dyDescent="0.3">
      <c r="A793">
        <v>1498685</v>
      </c>
      <c r="B793">
        <v>2823</v>
      </c>
      <c r="C793" t="s">
        <v>2150</v>
      </c>
      <c r="D793" s="1">
        <v>45232</v>
      </c>
      <c r="E793" t="s">
        <v>1228</v>
      </c>
      <c r="F793" t="s">
        <v>1847</v>
      </c>
      <c r="G793">
        <v>26.43</v>
      </c>
      <c r="H793">
        <v>742.11</v>
      </c>
      <c r="I793">
        <v>19613.97</v>
      </c>
    </row>
    <row r="794" spans="1:9" x14ac:dyDescent="0.3">
      <c r="A794">
        <v>2037503</v>
      </c>
      <c r="B794">
        <v>2253</v>
      </c>
      <c r="C794" t="s">
        <v>2150</v>
      </c>
      <c r="D794" s="1">
        <v>45143</v>
      </c>
      <c r="E794" t="s">
        <v>1724</v>
      </c>
      <c r="F794" t="s">
        <v>1082</v>
      </c>
      <c r="G794">
        <v>54.29</v>
      </c>
      <c r="H794">
        <v>233.85</v>
      </c>
      <c r="I794">
        <v>12695.72</v>
      </c>
    </row>
    <row r="795" spans="1:9" x14ac:dyDescent="0.3">
      <c r="A795">
        <v>4635274</v>
      </c>
      <c r="B795">
        <v>4355</v>
      </c>
      <c r="C795" t="s">
        <v>2150</v>
      </c>
      <c r="D795" s="1">
        <v>45161</v>
      </c>
      <c r="E795" t="s">
        <v>1724</v>
      </c>
      <c r="F795" t="s">
        <v>1892</v>
      </c>
      <c r="G795">
        <v>52.21</v>
      </c>
      <c r="H795">
        <v>907.18</v>
      </c>
      <c r="I795">
        <v>47363.87</v>
      </c>
    </row>
    <row r="796" spans="1:9" x14ac:dyDescent="0.3">
      <c r="A796">
        <v>1574143</v>
      </c>
      <c r="B796">
        <v>2525</v>
      </c>
      <c r="C796" t="s">
        <v>2150</v>
      </c>
      <c r="D796" s="1">
        <v>45213</v>
      </c>
      <c r="E796" t="s">
        <v>1724</v>
      </c>
      <c r="F796" t="s">
        <v>1677</v>
      </c>
      <c r="G796">
        <v>21.14</v>
      </c>
      <c r="H796">
        <v>361.94</v>
      </c>
      <c r="I796">
        <v>7651.41</v>
      </c>
    </row>
    <row r="797" spans="1:9" x14ac:dyDescent="0.3">
      <c r="A797">
        <v>5527794</v>
      </c>
      <c r="B797">
        <v>7234</v>
      </c>
      <c r="C797" t="s">
        <v>2150</v>
      </c>
      <c r="D797" s="1">
        <v>45042</v>
      </c>
      <c r="E797" t="s">
        <v>1724</v>
      </c>
      <c r="F797" t="s">
        <v>1224</v>
      </c>
      <c r="G797">
        <v>80.349999999999994</v>
      </c>
      <c r="H797">
        <v>630.15</v>
      </c>
      <c r="I797">
        <v>50632.55</v>
      </c>
    </row>
    <row r="798" spans="1:9" x14ac:dyDescent="0.3">
      <c r="A798">
        <v>7598161</v>
      </c>
      <c r="B798">
        <v>5136</v>
      </c>
      <c r="C798" t="s">
        <v>2150</v>
      </c>
      <c r="D798" s="1">
        <v>45183</v>
      </c>
      <c r="E798" t="s">
        <v>1724</v>
      </c>
      <c r="F798" t="s">
        <v>1131</v>
      </c>
      <c r="G798">
        <v>50.31</v>
      </c>
      <c r="H798">
        <v>365.48</v>
      </c>
      <c r="I798">
        <v>18387.3</v>
      </c>
    </row>
    <row r="799" spans="1:9" x14ac:dyDescent="0.3">
      <c r="A799">
        <v>6791035</v>
      </c>
      <c r="B799">
        <v>5318</v>
      </c>
      <c r="C799" t="s">
        <v>2150</v>
      </c>
      <c r="D799" s="1">
        <v>44929</v>
      </c>
      <c r="E799" t="s">
        <v>1724</v>
      </c>
      <c r="F799" t="s">
        <v>1052</v>
      </c>
      <c r="G799">
        <v>3.57</v>
      </c>
      <c r="H799">
        <v>542.57000000000005</v>
      </c>
      <c r="I799">
        <v>1936.97</v>
      </c>
    </row>
    <row r="800" spans="1:9" x14ac:dyDescent="0.3">
      <c r="A800">
        <v>9248072</v>
      </c>
      <c r="B800">
        <v>9525</v>
      </c>
      <c r="C800" t="s">
        <v>2150</v>
      </c>
      <c r="D800" s="1">
        <v>44949</v>
      </c>
      <c r="E800" t="s">
        <v>1724</v>
      </c>
      <c r="F800" t="s">
        <v>1150</v>
      </c>
      <c r="G800">
        <v>71.03</v>
      </c>
      <c r="H800">
        <v>505.39</v>
      </c>
      <c r="I800">
        <v>35897.85</v>
      </c>
    </row>
    <row r="801" spans="1:9" x14ac:dyDescent="0.3">
      <c r="A801">
        <v>3314782</v>
      </c>
      <c r="B801">
        <v>1138</v>
      </c>
      <c r="C801" t="s">
        <v>2150</v>
      </c>
      <c r="D801" s="1">
        <v>45141</v>
      </c>
      <c r="E801" t="s">
        <v>1724</v>
      </c>
      <c r="F801" t="s">
        <v>1514</v>
      </c>
      <c r="G801">
        <v>55.39</v>
      </c>
      <c r="H801">
        <v>228.99</v>
      </c>
      <c r="I801">
        <v>12683.76</v>
      </c>
    </row>
    <row r="802" spans="1:9" x14ac:dyDescent="0.3">
      <c r="A802">
        <v>6895089</v>
      </c>
      <c r="B802">
        <v>1483</v>
      </c>
      <c r="C802" t="s">
        <v>2150</v>
      </c>
      <c r="D802" s="1">
        <v>45065</v>
      </c>
      <c r="E802" t="s">
        <v>1724</v>
      </c>
      <c r="F802" t="s">
        <v>1006</v>
      </c>
      <c r="G802">
        <v>40.81</v>
      </c>
      <c r="H802">
        <v>245.08</v>
      </c>
      <c r="I802">
        <v>10001.709999999999</v>
      </c>
    </row>
    <row r="803" spans="1:9" x14ac:dyDescent="0.3">
      <c r="A803">
        <v>9237299</v>
      </c>
      <c r="B803">
        <v>9525</v>
      </c>
      <c r="C803" t="s">
        <v>2150</v>
      </c>
      <c r="D803" s="1">
        <v>45391</v>
      </c>
      <c r="E803" t="s">
        <v>1724</v>
      </c>
      <c r="F803" t="s">
        <v>1188</v>
      </c>
      <c r="G803">
        <v>52.29</v>
      </c>
      <c r="H803">
        <v>476.15</v>
      </c>
      <c r="I803">
        <v>24897.88</v>
      </c>
    </row>
    <row r="804" spans="1:9" x14ac:dyDescent="0.3">
      <c r="A804">
        <v>7961989</v>
      </c>
      <c r="B804">
        <v>9983</v>
      </c>
      <c r="C804" t="s">
        <v>2150</v>
      </c>
      <c r="D804" s="1">
        <v>45516</v>
      </c>
      <c r="E804" t="s">
        <v>1724</v>
      </c>
      <c r="F804" t="s">
        <v>1181</v>
      </c>
      <c r="G804">
        <v>37.93</v>
      </c>
      <c r="H804">
        <v>193.29</v>
      </c>
      <c r="I804">
        <v>7331.49</v>
      </c>
    </row>
    <row r="805" spans="1:9" x14ac:dyDescent="0.3">
      <c r="A805">
        <v>7841150</v>
      </c>
      <c r="B805">
        <v>2823</v>
      </c>
      <c r="C805" t="s">
        <v>2150</v>
      </c>
      <c r="D805" s="1">
        <v>45490</v>
      </c>
      <c r="E805" t="s">
        <v>1724</v>
      </c>
      <c r="F805" t="s">
        <v>1611</v>
      </c>
      <c r="G805">
        <v>19.93</v>
      </c>
      <c r="H805">
        <v>809.79</v>
      </c>
      <c r="I805">
        <v>16139.11</v>
      </c>
    </row>
    <row r="806" spans="1:9" x14ac:dyDescent="0.3">
      <c r="A806">
        <v>9492556</v>
      </c>
      <c r="B806">
        <v>9698</v>
      </c>
      <c r="C806" t="s">
        <v>2150</v>
      </c>
      <c r="D806" s="1">
        <v>45231</v>
      </c>
      <c r="E806" t="s">
        <v>1724</v>
      </c>
      <c r="F806" t="s">
        <v>1429</v>
      </c>
      <c r="G806">
        <v>59.11</v>
      </c>
      <c r="H806">
        <v>886.44</v>
      </c>
      <c r="I806">
        <v>52397.47</v>
      </c>
    </row>
    <row r="807" spans="1:9" x14ac:dyDescent="0.3">
      <c r="A807">
        <v>6140571</v>
      </c>
      <c r="B807">
        <v>1138</v>
      </c>
      <c r="C807" t="s">
        <v>2150</v>
      </c>
      <c r="D807" s="1">
        <v>45408</v>
      </c>
      <c r="E807" t="s">
        <v>1724</v>
      </c>
      <c r="F807" t="s">
        <v>1345</v>
      </c>
      <c r="G807">
        <v>47.65</v>
      </c>
      <c r="H807">
        <v>355.94</v>
      </c>
      <c r="I807">
        <v>16960.54</v>
      </c>
    </row>
    <row r="808" spans="1:9" x14ac:dyDescent="0.3">
      <c r="A808">
        <v>8493194</v>
      </c>
      <c r="B808">
        <v>8002</v>
      </c>
      <c r="C808" t="s">
        <v>2150</v>
      </c>
      <c r="D808" s="1">
        <v>45174</v>
      </c>
      <c r="E808" t="s">
        <v>1724</v>
      </c>
      <c r="F808" t="s">
        <v>1895</v>
      </c>
      <c r="G808">
        <v>92.55</v>
      </c>
      <c r="H808">
        <v>342.4</v>
      </c>
      <c r="I808">
        <v>31689.119999999999</v>
      </c>
    </row>
    <row r="809" spans="1:9" x14ac:dyDescent="0.3">
      <c r="A809">
        <v>2640537</v>
      </c>
      <c r="B809">
        <v>7985</v>
      </c>
      <c r="C809" t="s">
        <v>2150</v>
      </c>
      <c r="D809" s="1">
        <v>45521</v>
      </c>
      <c r="E809" t="s">
        <v>1724</v>
      </c>
      <c r="F809" t="s">
        <v>1101</v>
      </c>
      <c r="G809">
        <v>88.82</v>
      </c>
      <c r="H809">
        <v>230.99</v>
      </c>
      <c r="I809">
        <v>20516.53</v>
      </c>
    </row>
    <row r="810" spans="1:9" x14ac:dyDescent="0.3">
      <c r="A810">
        <v>5721534</v>
      </c>
      <c r="B810">
        <v>2344</v>
      </c>
      <c r="C810" t="s">
        <v>2150</v>
      </c>
      <c r="D810" s="1">
        <v>45468</v>
      </c>
      <c r="E810" t="s">
        <v>1724</v>
      </c>
      <c r="F810" t="s">
        <v>1551</v>
      </c>
      <c r="G810">
        <v>26.31</v>
      </c>
      <c r="H810">
        <v>119.47</v>
      </c>
      <c r="I810">
        <v>3143.26</v>
      </c>
    </row>
    <row r="811" spans="1:9" x14ac:dyDescent="0.3">
      <c r="A811">
        <v>6595066</v>
      </c>
      <c r="B811">
        <v>7159</v>
      </c>
      <c r="C811" t="s">
        <v>2150</v>
      </c>
      <c r="D811" s="1">
        <v>45276</v>
      </c>
      <c r="E811" t="s">
        <v>1724</v>
      </c>
      <c r="F811" t="s">
        <v>1165</v>
      </c>
      <c r="G811">
        <v>43.92</v>
      </c>
      <c r="H811">
        <v>532.6</v>
      </c>
      <c r="I811">
        <v>23391.79</v>
      </c>
    </row>
    <row r="812" spans="1:9" x14ac:dyDescent="0.3">
      <c r="A812">
        <v>9165374</v>
      </c>
      <c r="B812">
        <v>2079</v>
      </c>
      <c r="C812" t="s">
        <v>2150</v>
      </c>
      <c r="D812" s="1">
        <v>45120</v>
      </c>
      <c r="E812" t="s">
        <v>1724</v>
      </c>
      <c r="F812" t="s">
        <v>1594</v>
      </c>
      <c r="G812">
        <v>82.1</v>
      </c>
      <c r="H812">
        <v>695.22</v>
      </c>
      <c r="I812">
        <v>57077.56</v>
      </c>
    </row>
    <row r="813" spans="1:9" x14ac:dyDescent="0.3">
      <c r="A813">
        <v>5498213</v>
      </c>
      <c r="B813">
        <v>2363</v>
      </c>
      <c r="C813" t="s">
        <v>2150</v>
      </c>
      <c r="D813" s="1">
        <v>45080</v>
      </c>
      <c r="E813" t="s">
        <v>1724</v>
      </c>
      <c r="F813" t="s">
        <v>1440</v>
      </c>
      <c r="G813">
        <v>42.84</v>
      </c>
      <c r="H813">
        <v>669.39</v>
      </c>
      <c r="I813">
        <v>28676.67</v>
      </c>
    </row>
    <row r="814" spans="1:9" x14ac:dyDescent="0.3">
      <c r="A814">
        <v>2578673</v>
      </c>
      <c r="B814">
        <v>2678</v>
      </c>
      <c r="C814" t="s">
        <v>2150</v>
      </c>
      <c r="D814" s="1">
        <v>45143</v>
      </c>
      <c r="E814" t="s">
        <v>1724</v>
      </c>
      <c r="F814" t="s">
        <v>1220</v>
      </c>
      <c r="G814">
        <v>50.92</v>
      </c>
      <c r="H814">
        <v>711.87</v>
      </c>
      <c r="I814">
        <v>36248.42</v>
      </c>
    </row>
    <row r="815" spans="1:9" x14ac:dyDescent="0.3">
      <c r="A815">
        <v>2560392</v>
      </c>
      <c r="B815">
        <v>1719</v>
      </c>
      <c r="C815" t="s">
        <v>2150</v>
      </c>
      <c r="D815" s="1">
        <v>45214</v>
      </c>
      <c r="E815" t="s">
        <v>1724</v>
      </c>
      <c r="F815" t="s">
        <v>1787</v>
      </c>
      <c r="G815">
        <v>36.909999999999997</v>
      </c>
      <c r="H815">
        <v>962.36</v>
      </c>
      <c r="I815">
        <v>35520.71</v>
      </c>
    </row>
    <row r="816" spans="1:9" x14ac:dyDescent="0.3">
      <c r="A816">
        <v>3447785</v>
      </c>
      <c r="B816">
        <v>3193</v>
      </c>
      <c r="C816" t="s">
        <v>2150</v>
      </c>
      <c r="D816" s="1">
        <v>44860</v>
      </c>
      <c r="E816" t="s">
        <v>1724</v>
      </c>
      <c r="F816" t="s">
        <v>1673</v>
      </c>
      <c r="G816">
        <v>74.790000000000006</v>
      </c>
      <c r="H816">
        <v>830.7</v>
      </c>
      <c r="I816">
        <v>62128.05</v>
      </c>
    </row>
    <row r="817" spans="1:9" x14ac:dyDescent="0.3">
      <c r="A817">
        <v>1277982</v>
      </c>
      <c r="B817">
        <v>4957</v>
      </c>
      <c r="C817" t="s">
        <v>2150</v>
      </c>
      <c r="D817" s="1">
        <v>45044</v>
      </c>
      <c r="E817" t="s">
        <v>1724</v>
      </c>
      <c r="F817" t="s">
        <v>1060</v>
      </c>
      <c r="G817">
        <v>76.97</v>
      </c>
      <c r="H817">
        <v>317.94</v>
      </c>
      <c r="I817">
        <v>24471.84</v>
      </c>
    </row>
    <row r="818" spans="1:9" x14ac:dyDescent="0.3">
      <c r="A818">
        <v>1451514</v>
      </c>
      <c r="B818">
        <v>6937</v>
      </c>
      <c r="C818" t="s">
        <v>2150</v>
      </c>
      <c r="D818" s="1">
        <v>44868</v>
      </c>
      <c r="E818" t="s">
        <v>1724</v>
      </c>
      <c r="F818" t="s">
        <v>1645</v>
      </c>
      <c r="G818">
        <v>81.83</v>
      </c>
      <c r="H818">
        <v>744.16</v>
      </c>
      <c r="I818">
        <v>60894.61</v>
      </c>
    </row>
    <row r="819" spans="1:9" x14ac:dyDescent="0.3">
      <c r="A819">
        <v>2812727</v>
      </c>
      <c r="B819">
        <v>1558</v>
      </c>
      <c r="C819" t="s">
        <v>2150</v>
      </c>
      <c r="D819" s="1">
        <v>45252</v>
      </c>
      <c r="E819" t="s">
        <v>1724</v>
      </c>
      <c r="F819" t="s">
        <v>1584</v>
      </c>
      <c r="G819">
        <v>37.43</v>
      </c>
      <c r="H819">
        <v>709.5</v>
      </c>
      <c r="I819">
        <v>26556.58</v>
      </c>
    </row>
    <row r="820" spans="1:9" x14ac:dyDescent="0.3">
      <c r="A820">
        <v>6191855</v>
      </c>
      <c r="B820">
        <v>8582</v>
      </c>
      <c r="C820" t="s">
        <v>2150</v>
      </c>
      <c r="D820" s="1">
        <v>44934</v>
      </c>
      <c r="E820" t="s">
        <v>1724</v>
      </c>
      <c r="F820" t="s">
        <v>1553</v>
      </c>
      <c r="G820">
        <v>99.28</v>
      </c>
      <c r="H820">
        <v>396.61</v>
      </c>
      <c r="I820">
        <v>39375.440000000002</v>
      </c>
    </row>
    <row r="821" spans="1:9" x14ac:dyDescent="0.3">
      <c r="A821">
        <v>5118074</v>
      </c>
      <c r="B821">
        <v>5227</v>
      </c>
      <c r="C821" t="s">
        <v>2150</v>
      </c>
      <c r="D821" s="1">
        <v>45457</v>
      </c>
      <c r="E821" t="s">
        <v>1724</v>
      </c>
      <c r="F821" t="s">
        <v>1575</v>
      </c>
      <c r="G821">
        <v>93.73</v>
      </c>
      <c r="H821">
        <v>523.66999999999996</v>
      </c>
      <c r="I821">
        <v>49083.59</v>
      </c>
    </row>
    <row r="822" spans="1:9" x14ac:dyDescent="0.3">
      <c r="A822">
        <v>1645976</v>
      </c>
      <c r="B822">
        <v>5110</v>
      </c>
      <c r="C822" t="s">
        <v>2150</v>
      </c>
      <c r="D822" s="1">
        <v>45213</v>
      </c>
      <c r="E822" t="s">
        <v>1724</v>
      </c>
      <c r="F822" t="s">
        <v>1141</v>
      </c>
      <c r="G822">
        <v>83.19</v>
      </c>
      <c r="H822">
        <v>117.04</v>
      </c>
      <c r="I822">
        <v>9736.56</v>
      </c>
    </row>
    <row r="823" spans="1:9" x14ac:dyDescent="0.3">
      <c r="A823">
        <v>3319677</v>
      </c>
      <c r="B823">
        <v>9015</v>
      </c>
      <c r="C823" t="s">
        <v>2150</v>
      </c>
      <c r="D823" s="1">
        <v>44834</v>
      </c>
      <c r="E823" t="s">
        <v>1724</v>
      </c>
      <c r="F823" t="s">
        <v>1085</v>
      </c>
      <c r="G823">
        <v>56.01</v>
      </c>
      <c r="H823">
        <v>959.27</v>
      </c>
      <c r="I823">
        <v>53728.71</v>
      </c>
    </row>
    <row r="824" spans="1:9" x14ac:dyDescent="0.3">
      <c r="A824">
        <v>1197507</v>
      </c>
      <c r="B824">
        <v>7049</v>
      </c>
      <c r="C824" t="s">
        <v>2150</v>
      </c>
      <c r="D824" s="1">
        <v>45416</v>
      </c>
      <c r="E824" t="s">
        <v>1724</v>
      </c>
      <c r="F824" t="s">
        <v>1727</v>
      </c>
      <c r="G824">
        <v>43.73</v>
      </c>
      <c r="H824">
        <v>724.3</v>
      </c>
      <c r="I824">
        <v>31673.64</v>
      </c>
    </row>
    <row r="825" spans="1:9" x14ac:dyDescent="0.3">
      <c r="A825">
        <v>5923883</v>
      </c>
      <c r="B825">
        <v>7046</v>
      </c>
      <c r="C825" t="s">
        <v>2150</v>
      </c>
      <c r="D825" s="1">
        <v>45155</v>
      </c>
      <c r="E825" t="s">
        <v>1724</v>
      </c>
      <c r="F825" t="s">
        <v>1011</v>
      </c>
      <c r="G825">
        <v>19.73</v>
      </c>
      <c r="H825">
        <v>87.53</v>
      </c>
      <c r="I825">
        <v>1726.97</v>
      </c>
    </row>
    <row r="826" spans="1:9" x14ac:dyDescent="0.3">
      <c r="A826">
        <v>8873294</v>
      </c>
      <c r="B826">
        <v>9834</v>
      </c>
      <c r="C826" t="s">
        <v>2150</v>
      </c>
      <c r="D826" s="1">
        <v>45324</v>
      </c>
      <c r="E826" t="s">
        <v>1724</v>
      </c>
      <c r="F826" t="s">
        <v>1351</v>
      </c>
      <c r="G826">
        <v>25.52</v>
      </c>
      <c r="H826">
        <v>647.48</v>
      </c>
      <c r="I826">
        <v>16523.689999999999</v>
      </c>
    </row>
    <row r="827" spans="1:9" x14ac:dyDescent="0.3">
      <c r="A827">
        <v>1696591</v>
      </c>
      <c r="B827">
        <v>9353</v>
      </c>
      <c r="C827" t="s">
        <v>2150</v>
      </c>
      <c r="D827" s="1">
        <v>45524</v>
      </c>
      <c r="E827" t="s">
        <v>1724</v>
      </c>
      <c r="F827" t="s">
        <v>1526</v>
      </c>
      <c r="G827">
        <v>46.63</v>
      </c>
      <c r="H827">
        <v>616.15</v>
      </c>
      <c r="I827">
        <v>28731.07</v>
      </c>
    </row>
    <row r="828" spans="1:9" x14ac:dyDescent="0.3">
      <c r="A828">
        <v>8260776</v>
      </c>
      <c r="B828">
        <v>8996</v>
      </c>
      <c r="C828" t="s">
        <v>2150</v>
      </c>
      <c r="D828" s="1">
        <v>45424</v>
      </c>
      <c r="E828" t="s">
        <v>1724</v>
      </c>
      <c r="F828" t="s">
        <v>1478</v>
      </c>
      <c r="G828">
        <v>79.7</v>
      </c>
      <c r="H828">
        <v>625.47</v>
      </c>
      <c r="I828">
        <v>49849.96</v>
      </c>
    </row>
    <row r="829" spans="1:9" x14ac:dyDescent="0.3">
      <c r="A829">
        <v>2861692</v>
      </c>
      <c r="B829">
        <v>9031</v>
      </c>
      <c r="C829" t="s">
        <v>2150</v>
      </c>
      <c r="D829" s="1">
        <v>45375</v>
      </c>
      <c r="E829" t="s">
        <v>1724</v>
      </c>
      <c r="F829" t="s">
        <v>1913</v>
      </c>
      <c r="G829">
        <v>91.49</v>
      </c>
      <c r="H829">
        <v>831.88</v>
      </c>
      <c r="I829">
        <v>76108.7</v>
      </c>
    </row>
    <row r="830" spans="1:9" x14ac:dyDescent="0.3">
      <c r="A830">
        <v>4463109</v>
      </c>
      <c r="B830">
        <v>7234</v>
      </c>
      <c r="C830" t="s">
        <v>2150</v>
      </c>
      <c r="D830" s="1">
        <v>45393</v>
      </c>
      <c r="E830" t="s">
        <v>1724</v>
      </c>
      <c r="F830" t="s">
        <v>1568</v>
      </c>
      <c r="G830">
        <v>75.709999999999994</v>
      </c>
      <c r="H830">
        <v>90.19</v>
      </c>
      <c r="I830">
        <v>6828.28</v>
      </c>
    </row>
    <row r="831" spans="1:9" x14ac:dyDescent="0.3">
      <c r="A831">
        <v>9377473</v>
      </c>
      <c r="B831">
        <v>5108</v>
      </c>
      <c r="C831" t="s">
        <v>2150</v>
      </c>
      <c r="D831" s="1">
        <v>44950</v>
      </c>
      <c r="E831" t="s">
        <v>1724</v>
      </c>
      <c r="F831" t="s">
        <v>1152</v>
      </c>
      <c r="G831">
        <v>29.03</v>
      </c>
      <c r="H831">
        <v>949.38</v>
      </c>
      <c r="I831">
        <v>27560.5</v>
      </c>
    </row>
    <row r="832" spans="1:9" x14ac:dyDescent="0.3">
      <c r="A832">
        <v>7433116</v>
      </c>
      <c r="B832">
        <v>7234</v>
      </c>
      <c r="C832" t="s">
        <v>2150</v>
      </c>
      <c r="D832" s="1">
        <v>45413</v>
      </c>
      <c r="E832" t="s">
        <v>1724</v>
      </c>
      <c r="F832" t="s">
        <v>995</v>
      </c>
      <c r="G832">
        <v>73.900000000000006</v>
      </c>
      <c r="H832">
        <v>114.59</v>
      </c>
      <c r="I832">
        <v>8468.2000000000007</v>
      </c>
    </row>
    <row r="833" spans="1:9" x14ac:dyDescent="0.3">
      <c r="A833">
        <v>5491965</v>
      </c>
      <c r="B833">
        <v>7049</v>
      </c>
      <c r="C833" t="s">
        <v>2150</v>
      </c>
      <c r="D833" s="1">
        <v>44895</v>
      </c>
      <c r="E833" t="s">
        <v>1724</v>
      </c>
      <c r="F833" t="s">
        <v>1548</v>
      </c>
      <c r="G833">
        <v>78.790000000000006</v>
      </c>
      <c r="H833">
        <v>750.61</v>
      </c>
      <c r="I833">
        <v>59140.56</v>
      </c>
    </row>
    <row r="834" spans="1:9" x14ac:dyDescent="0.3">
      <c r="A834">
        <v>8897143</v>
      </c>
      <c r="B834">
        <v>2344</v>
      </c>
      <c r="C834" t="s">
        <v>2150</v>
      </c>
      <c r="D834" s="1">
        <v>45509</v>
      </c>
      <c r="E834" t="s">
        <v>1724</v>
      </c>
      <c r="F834" t="s">
        <v>1316</v>
      </c>
      <c r="G834">
        <v>83.2</v>
      </c>
      <c r="H834">
        <v>862.46</v>
      </c>
      <c r="I834">
        <v>71756.67</v>
      </c>
    </row>
    <row r="835" spans="1:9" x14ac:dyDescent="0.3">
      <c r="A835">
        <v>5344818</v>
      </c>
      <c r="B835">
        <v>9031</v>
      </c>
      <c r="C835" t="s">
        <v>2150</v>
      </c>
      <c r="D835" s="1">
        <v>45354</v>
      </c>
      <c r="E835" t="s">
        <v>1724</v>
      </c>
      <c r="F835" t="s">
        <v>1023</v>
      </c>
      <c r="G835">
        <v>78.47</v>
      </c>
      <c r="H835">
        <v>869.42</v>
      </c>
      <c r="I835">
        <v>68223.39</v>
      </c>
    </row>
    <row r="836" spans="1:9" x14ac:dyDescent="0.3">
      <c r="A836">
        <v>3748498</v>
      </c>
      <c r="B836">
        <v>7983</v>
      </c>
      <c r="C836" t="s">
        <v>2150</v>
      </c>
      <c r="D836" s="1">
        <v>45345</v>
      </c>
      <c r="E836" t="s">
        <v>1724</v>
      </c>
      <c r="F836" t="s">
        <v>1006</v>
      </c>
      <c r="G836">
        <v>82.47</v>
      </c>
      <c r="H836">
        <v>850.17</v>
      </c>
      <c r="I836">
        <v>70113.52</v>
      </c>
    </row>
    <row r="837" spans="1:9" x14ac:dyDescent="0.3">
      <c r="A837">
        <v>9490752</v>
      </c>
      <c r="B837">
        <v>3558</v>
      </c>
      <c r="C837" t="s">
        <v>2150</v>
      </c>
      <c r="D837" s="1">
        <v>45268</v>
      </c>
      <c r="E837" t="s">
        <v>1724</v>
      </c>
      <c r="F837" t="s">
        <v>1323</v>
      </c>
      <c r="G837">
        <v>13.26</v>
      </c>
      <c r="H837">
        <v>365.79</v>
      </c>
      <c r="I837">
        <v>4850.38</v>
      </c>
    </row>
    <row r="838" spans="1:9" x14ac:dyDescent="0.3">
      <c r="A838">
        <v>3864605</v>
      </c>
      <c r="B838">
        <v>9116</v>
      </c>
      <c r="C838" t="s">
        <v>2150</v>
      </c>
      <c r="D838" s="1">
        <v>45254</v>
      </c>
      <c r="E838" t="s">
        <v>1724</v>
      </c>
      <c r="F838" t="s">
        <v>1824</v>
      </c>
      <c r="G838">
        <v>4.5199999999999996</v>
      </c>
      <c r="H838">
        <v>984.51</v>
      </c>
      <c r="I838">
        <v>4449.99</v>
      </c>
    </row>
    <row r="839" spans="1:9" x14ac:dyDescent="0.3">
      <c r="A839">
        <v>9261765</v>
      </c>
      <c r="B839">
        <v>5933</v>
      </c>
      <c r="C839" t="s">
        <v>2150</v>
      </c>
      <c r="D839" s="1">
        <v>45218</v>
      </c>
      <c r="E839" t="s">
        <v>1724</v>
      </c>
      <c r="F839" t="s">
        <v>1441</v>
      </c>
      <c r="G839">
        <v>91.17</v>
      </c>
      <c r="H839">
        <v>113.18</v>
      </c>
      <c r="I839">
        <v>10318.620000000001</v>
      </c>
    </row>
    <row r="840" spans="1:9" x14ac:dyDescent="0.3">
      <c r="A840">
        <v>9347371</v>
      </c>
      <c r="B840">
        <v>1204</v>
      </c>
      <c r="C840" t="s">
        <v>2150</v>
      </c>
      <c r="D840" s="1">
        <v>45359</v>
      </c>
      <c r="E840" t="s">
        <v>1724</v>
      </c>
      <c r="F840" t="s">
        <v>1662</v>
      </c>
      <c r="G840">
        <v>57.11</v>
      </c>
      <c r="H840">
        <v>826.04</v>
      </c>
      <c r="I840">
        <v>47175.14</v>
      </c>
    </row>
    <row r="841" spans="1:9" x14ac:dyDescent="0.3">
      <c r="A841">
        <v>2321442</v>
      </c>
      <c r="B841">
        <v>2448</v>
      </c>
      <c r="C841" t="s">
        <v>2150</v>
      </c>
      <c r="D841" s="1">
        <v>45006</v>
      </c>
      <c r="E841" t="s">
        <v>1724</v>
      </c>
      <c r="F841" t="s">
        <v>1266</v>
      </c>
      <c r="G841">
        <v>63.13</v>
      </c>
      <c r="H841">
        <v>349.46</v>
      </c>
      <c r="I841">
        <v>22061.41</v>
      </c>
    </row>
    <row r="842" spans="1:9" x14ac:dyDescent="0.3">
      <c r="A842">
        <v>2659578</v>
      </c>
      <c r="B842">
        <v>7258</v>
      </c>
      <c r="C842" t="s">
        <v>2150</v>
      </c>
      <c r="D842" s="1">
        <v>45007</v>
      </c>
      <c r="E842" t="s">
        <v>1724</v>
      </c>
      <c r="F842" t="s">
        <v>1346</v>
      </c>
      <c r="G842">
        <v>80.89</v>
      </c>
      <c r="H842">
        <v>558.62</v>
      </c>
      <c r="I842">
        <v>45186.77</v>
      </c>
    </row>
    <row r="843" spans="1:9" x14ac:dyDescent="0.3">
      <c r="A843">
        <v>1115913</v>
      </c>
      <c r="B843">
        <v>7654</v>
      </c>
      <c r="C843" t="s">
        <v>2150</v>
      </c>
      <c r="D843" s="1">
        <v>45210</v>
      </c>
      <c r="E843" t="s">
        <v>1724</v>
      </c>
      <c r="F843" t="s">
        <v>1121</v>
      </c>
      <c r="G843">
        <v>77.239999999999995</v>
      </c>
      <c r="H843">
        <v>351.37</v>
      </c>
      <c r="I843">
        <v>27139.82</v>
      </c>
    </row>
    <row r="844" spans="1:9" x14ac:dyDescent="0.3">
      <c r="A844">
        <v>2398124</v>
      </c>
      <c r="B844">
        <v>6369</v>
      </c>
      <c r="C844" t="s">
        <v>2150</v>
      </c>
      <c r="D844" s="1">
        <v>44850</v>
      </c>
      <c r="E844" t="s">
        <v>1724</v>
      </c>
      <c r="F844" t="s">
        <v>1237</v>
      </c>
      <c r="G844">
        <v>12.63</v>
      </c>
      <c r="H844">
        <v>164.56</v>
      </c>
      <c r="I844">
        <v>2078.39</v>
      </c>
    </row>
    <row r="845" spans="1:9" x14ac:dyDescent="0.3">
      <c r="A845">
        <v>3695424</v>
      </c>
      <c r="B845">
        <v>1770</v>
      </c>
      <c r="C845" t="s">
        <v>2150</v>
      </c>
      <c r="D845" s="1">
        <v>45420</v>
      </c>
      <c r="E845" t="s">
        <v>1724</v>
      </c>
      <c r="F845" t="s">
        <v>1505</v>
      </c>
      <c r="G845">
        <v>70.33</v>
      </c>
      <c r="H845">
        <v>637.24</v>
      </c>
      <c r="I845">
        <v>44817.09</v>
      </c>
    </row>
    <row r="846" spans="1:9" x14ac:dyDescent="0.3">
      <c r="A846">
        <v>1915246</v>
      </c>
      <c r="B846">
        <v>2382</v>
      </c>
      <c r="C846" t="s">
        <v>2150</v>
      </c>
      <c r="D846" s="1">
        <v>45289</v>
      </c>
      <c r="E846" t="s">
        <v>1724</v>
      </c>
      <c r="F846" t="s">
        <v>1712</v>
      </c>
      <c r="G846">
        <v>26.08</v>
      </c>
      <c r="H846">
        <v>678.43</v>
      </c>
      <c r="I846">
        <v>17693.45</v>
      </c>
    </row>
    <row r="847" spans="1:9" x14ac:dyDescent="0.3">
      <c r="A847">
        <v>7696606</v>
      </c>
      <c r="B847">
        <v>1269</v>
      </c>
      <c r="C847" t="s">
        <v>2150</v>
      </c>
      <c r="D847" s="1">
        <v>45387</v>
      </c>
      <c r="E847" t="s">
        <v>1724</v>
      </c>
      <c r="F847" t="s">
        <v>1238</v>
      </c>
      <c r="G847">
        <v>51.58</v>
      </c>
      <c r="H847">
        <v>824.64</v>
      </c>
      <c r="I847">
        <v>42534.93</v>
      </c>
    </row>
    <row r="848" spans="1:9" x14ac:dyDescent="0.3">
      <c r="A848">
        <v>3760182</v>
      </c>
      <c r="B848">
        <v>1471</v>
      </c>
      <c r="C848" t="s">
        <v>2150</v>
      </c>
      <c r="D848" s="1">
        <v>45426</v>
      </c>
      <c r="E848" t="s">
        <v>1724</v>
      </c>
      <c r="F848" t="s">
        <v>1927</v>
      </c>
      <c r="G848">
        <v>96.29</v>
      </c>
      <c r="H848">
        <v>526.19000000000005</v>
      </c>
      <c r="I848">
        <v>50666.84</v>
      </c>
    </row>
    <row r="849" spans="1:9" x14ac:dyDescent="0.3">
      <c r="A849">
        <v>9025862</v>
      </c>
      <c r="B849">
        <v>2055</v>
      </c>
      <c r="C849" t="s">
        <v>2150</v>
      </c>
      <c r="D849" s="1">
        <v>44991</v>
      </c>
      <c r="E849" t="s">
        <v>1724</v>
      </c>
      <c r="F849" t="s">
        <v>1066</v>
      </c>
      <c r="G849">
        <v>71.36</v>
      </c>
      <c r="H849">
        <v>712.95</v>
      </c>
      <c r="I849">
        <v>50876.11</v>
      </c>
    </row>
    <row r="850" spans="1:9" x14ac:dyDescent="0.3">
      <c r="A850">
        <v>3844486</v>
      </c>
      <c r="B850">
        <v>6750</v>
      </c>
      <c r="C850" t="s">
        <v>2150</v>
      </c>
      <c r="D850" s="1">
        <v>45101</v>
      </c>
      <c r="E850" t="s">
        <v>1724</v>
      </c>
      <c r="F850" t="s">
        <v>1900</v>
      </c>
      <c r="G850">
        <v>79.84</v>
      </c>
      <c r="H850">
        <v>709.5</v>
      </c>
      <c r="I850">
        <v>56646.48</v>
      </c>
    </row>
    <row r="851" spans="1:9" x14ac:dyDescent="0.3">
      <c r="A851">
        <v>1539909</v>
      </c>
      <c r="B851">
        <v>2474</v>
      </c>
      <c r="C851" t="s">
        <v>2150</v>
      </c>
      <c r="D851" s="1">
        <v>44928</v>
      </c>
      <c r="E851" t="s">
        <v>1724</v>
      </c>
      <c r="F851" t="s">
        <v>1473</v>
      </c>
      <c r="G851">
        <v>9.57</v>
      </c>
      <c r="H851">
        <v>89.36</v>
      </c>
      <c r="I851">
        <v>855.18</v>
      </c>
    </row>
    <row r="852" spans="1:9" x14ac:dyDescent="0.3">
      <c r="A852">
        <v>3047085</v>
      </c>
      <c r="B852">
        <v>9525</v>
      </c>
      <c r="C852" t="s">
        <v>2150</v>
      </c>
      <c r="D852" s="1">
        <v>45092</v>
      </c>
      <c r="E852" t="s">
        <v>1724</v>
      </c>
      <c r="F852" t="s">
        <v>1017</v>
      </c>
      <c r="G852">
        <v>88.21</v>
      </c>
      <c r="H852">
        <v>806.85</v>
      </c>
      <c r="I852">
        <v>71172.240000000005</v>
      </c>
    </row>
    <row r="853" spans="1:9" x14ac:dyDescent="0.3">
      <c r="A853">
        <v>1169200</v>
      </c>
      <c r="B853">
        <v>2474</v>
      </c>
      <c r="C853" t="s">
        <v>2150</v>
      </c>
      <c r="D853" s="1">
        <v>44926</v>
      </c>
      <c r="E853" t="s">
        <v>1724</v>
      </c>
      <c r="F853" t="s">
        <v>1016</v>
      </c>
      <c r="G853">
        <v>20.52</v>
      </c>
      <c r="H853">
        <v>595.89</v>
      </c>
      <c r="I853">
        <v>12227.66</v>
      </c>
    </row>
    <row r="854" spans="1:9" x14ac:dyDescent="0.3">
      <c r="A854">
        <v>7553677</v>
      </c>
      <c r="B854">
        <v>2344</v>
      </c>
      <c r="C854" t="s">
        <v>2150</v>
      </c>
      <c r="D854" s="1">
        <v>45294</v>
      </c>
      <c r="E854" t="s">
        <v>1724</v>
      </c>
      <c r="F854" t="s">
        <v>1285</v>
      </c>
      <c r="G854">
        <v>94.02</v>
      </c>
      <c r="H854">
        <v>654.75</v>
      </c>
      <c r="I854">
        <v>61559.59</v>
      </c>
    </row>
    <row r="855" spans="1:9" x14ac:dyDescent="0.3">
      <c r="A855">
        <v>1203709</v>
      </c>
      <c r="B855">
        <v>6590</v>
      </c>
      <c r="C855" t="s">
        <v>2150</v>
      </c>
      <c r="D855" s="1">
        <v>45033</v>
      </c>
      <c r="E855" t="s">
        <v>1724</v>
      </c>
      <c r="F855" t="s">
        <v>977</v>
      </c>
      <c r="G855">
        <v>37.47</v>
      </c>
      <c r="H855">
        <v>974.21</v>
      </c>
      <c r="I855">
        <v>36503.65</v>
      </c>
    </row>
    <row r="856" spans="1:9" x14ac:dyDescent="0.3">
      <c r="A856">
        <v>9456480</v>
      </c>
      <c r="B856">
        <v>8503</v>
      </c>
      <c r="C856" t="s">
        <v>2150</v>
      </c>
      <c r="D856" s="1">
        <v>44955</v>
      </c>
      <c r="E856" t="s">
        <v>1724</v>
      </c>
      <c r="F856" t="s">
        <v>1771</v>
      </c>
      <c r="G856">
        <v>83.09</v>
      </c>
      <c r="H856">
        <v>356.15</v>
      </c>
      <c r="I856">
        <v>29592.5</v>
      </c>
    </row>
    <row r="857" spans="1:9" x14ac:dyDescent="0.3">
      <c r="A857">
        <v>2435507</v>
      </c>
      <c r="B857">
        <v>8356</v>
      </c>
      <c r="C857" t="s">
        <v>2150</v>
      </c>
      <c r="D857" s="1">
        <v>45364</v>
      </c>
      <c r="E857" t="s">
        <v>1724</v>
      </c>
      <c r="F857" t="s">
        <v>1525</v>
      </c>
      <c r="G857">
        <v>88.76</v>
      </c>
      <c r="H857">
        <v>912.8</v>
      </c>
      <c r="I857">
        <v>81020.13</v>
      </c>
    </row>
    <row r="858" spans="1:9" x14ac:dyDescent="0.3">
      <c r="A858">
        <v>5602498</v>
      </c>
      <c r="B858">
        <v>9044</v>
      </c>
      <c r="C858" t="s">
        <v>2150</v>
      </c>
      <c r="D858" s="1">
        <v>45211</v>
      </c>
      <c r="E858" t="s">
        <v>1724</v>
      </c>
      <c r="F858" t="s">
        <v>1357</v>
      </c>
      <c r="G858">
        <v>80.13</v>
      </c>
      <c r="H858">
        <v>428.11</v>
      </c>
      <c r="I858">
        <v>34304.449999999997</v>
      </c>
    </row>
    <row r="859" spans="1:9" x14ac:dyDescent="0.3">
      <c r="A859">
        <v>3934369</v>
      </c>
      <c r="B859">
        <v>1719</v>
      </c>
      <c r="C859" t="s">
        <v>2150</v>
      </c>
      <c r="D859" s="1">
        <v>45384</v>
      </c>
      <c r="E859" t="s">
        <v>1724</v>
      </c>
      <c r="F859" t="s">
        <v>1734</v>
      </c>
      <c r="G859">
        <v>77.17</v>
      </c>
      <c r="H859">
        <v>565.01</v>
      </c>
      <c r="I859">
        <v>43601.82</v>
      </c>
    </row>
    <row r="860" spans="1:9" x14ac:dyDescent="0.3">
      <c r="A860">
        <v>3165400</v>
      </c>
      <c r="B860">
        <v>9044</v>
      </c>
      <c r="C860" t="s">
        <v>2150</v>
      </c>
      <c r="D860" s="1">
        <v>45503</v>
      </c>
      <c r="E860" t="s">
        <v>1724</v>
      </c>
      <c r="F860" t="s">
        <v>1336</v>
      </c>
      <c r="G860">
        <v>45.15</v>
      </c>
      <c r="H860">
        <v>515.48</v>
      </c>
      <c r="I860">
        <v>23273.919999999998</v>
      </c>
    </row>
    <row r="861" spans="1:9" x14ac:dyDescent="0.3">
      <c r="A861">
        <v>4595109</v>
      </c>
      <c r="B861">
        <v>2055</v>
      </c>
      <c r="C861" t="s">
        <v>2150</v>
      </c>
      <c r="D861" s="1">
        <v>44984</v>
      </c>
      <c r="E861" t="s">
        <v>1724</v>
      </c>
      <c r="F861" t="s">
        <v>1287</v>
      </c>
      <c r="G861">
        <v>22.17</v>
      </c>
      <c r="H861">
        <v>397.97</v>
      </c>
      <c r="I861">
        <v>8822.99</v>
      </c>
    </row>
    <row r="862" spans="1:9" x14ac:dyDescent="0.3">
      <c r="A862">
        <v>3525824</v>
      </c>
      <c r="B862">
        <v>8002</v>
      </c>
      <c r="C862" t="s">
        <v>2150</v>
      </c>
      <c r="D862" s="1">
        <v>45015</v>
      </c>
      <c r="E862" t="s">
        <v>1724</v>
      </c>
      <c r="F862" t="s">
        <v>1929</v>
      </c>
      <c r="G862">
        <v>26.28</v>
      </c>
      <c r="H862">
        <v>954.32</v>
      </c>
      <c r="I862">
        <v>25079.53</v>
      </c>
    </row>
    <row r="863" spans="1:9" x14ac:dyDescent="0.3">
      <c r="A863">
        <v>5614812</v>
      </c>
      <c r="B863">
        <v>9575</v>
      </c>
      <c r="C863" t="s">
        <v>2150</v>
      </c>
      <c r="D863" s="1">
        <v>45311</v>
      </c>
      <c r="E863" t="s">
        <v>1724</v>
      </c>
      <c r="F863" t="s">
        <v>1098</v>
      </c>
      <c r="G863">
        <v>42.43</v>
      </c>
      <c r="H863">
        <v>991.52</v>
      </c>
      <c r="I863">
        <v>42070.19</v>
      </c>
    </row>
    <row r="864" spans="1:9" x14ac:dyDescent="0.3">
      <c r="A864">
        <v>8313975</v>
      </c>
      <c r="B864">
        <v>2142</v>
      </c>
      <c r="C864" t="s">
        <v>2150</v>
      </c>
      <c r="D864" s="1">
        <v>45168</v>
      </c>
      <c r="E864" t="s">
        <v>1724</v>
      </c>
      <c r="F864" t="s">
        <v>1334</v>
      </c>
      <c r="G864">
        <v>54.19</v>
      </c>
      <c r="H864">
        <v>634.78</v>
      </c>
      <c r="I864">
        <v>34398.730000000003</v>
      </c>
    </row>
    <row r="865" spans="1:9" x14ac:dyDescent="0.3">
      <c r="A865">
        <v>9946912</v>
      </c>
      <c r="B865">
        <v>1138</v>
      </c>
      <c r="C865" t="s">
        <v>2150</v>
      </c>
      <c r="D865" s="1">
        <v>45049</v>
      </c>
      <c r="E865" t="s">
        <v>1724</v>
      </c>
      <c r="F865" t="s">
        <v>1847</v>
      </c>
      <c r="G865">
        <v>28.61</v>
      </c>
      <c r="H865">
        <v>115.65</v>
      </c>
      <c r="I865">
        <v>3308.75</v>
      </c>
    </row>
    <row r="866" spans="1:9" x14ac:dyDescent="0.3">
      <c r="A866">
        <v>9418787</v>
      </c>
      <c r="B866">
        <v>1784</v>
      </c>
      <c r="C866" t="s">
        <v>2150</v>
      </c>
      <c r="D866" s="1">
        <v>45001</v>
      </c>
      <c r="E866" t="s">
        <v>1724</v>
      </c>
      <c r="F866" t="s">
        <v>1819</v>
      </c>
      <c r="G866">
        <v>69.290000000000006</v>
      </c>
      <c r="H866">
        <v>873.86</v>
      </c>
      <c r="I866">
        <v>60549.760000000002</v>
      </c>
    </row>
    <row r="867" spans="1:9" x14ac:dyDescent="0.3">
      <c r="A867">
        <v>8101950</v>
      </c>
      <c r="B867">
        <v>2720</v>
      </c>
      <c r="C867" t="s">
        <v>2150</v>
      </c>
      <c r="D867" s="1">
        <v>44833</v>
      </c>
      <c r="E867" t="s">
        <v>1724</v>
      </c>
      <c r="F867" t="s">
        <v>1117</v>
      </c>
      <c r="G867">
        <v>40.92</v>
      </c>
      <c r="H867">
        <v>630.44000000000005</v>
      </c>
      <c r="I867">
        <v>25797.599999999999</v>
      </c>
    </row>
    <row r="868" spans="1:9" x14ac:dyDescent="0.3">
      <c r="A868">
        <v>2736318</v>
      </c>
      <c r="B868">
        <v>9730</v>
      </c>
      <c r="C868" t="s">
        <v>2150</v>
      </c>
      <c r="D868" s="1">
        <v>45338</v>
      </c>
      <c r="E868" t="s">
        <v>1724</v>
      </c>
      <c r="F868" t="s">
        <v>1359</v>
      </c>
      <c r="G868">
        <v>30.78</v>
      </c>
      <c r="H868">
        <v>449.35</v>
      </c>
      <c r="I868">
        <v>13830.99</v>
      </c>
    </row>
    <row r="869" spans="1:9" x14ac:dyDescent="0.3">
      <c r="A869">
        <v>5388291</v>
      </c>
      <c r="B869">
        <v>6416</v>
      </c>
      <c r="C869" t="s">
        <v>2150</v>
      </c>
      <c r="D869" s="1">
        <v>45184</v>
      </c>
      <c r="E869" t="s">
        <v>1724</v>
      </c>
      <c r="F869" t="s">
        <v>1558</v>
      </c>
      <c r="G869">
        <v>80.5</v>
      </c>
      <c r="H869">
        <v>807.31</v>
      </c>
      <c r="I869">
        <v>64988.45</v>
      </c>
    </row>
    <row r="870" spans="1:9" x14ac:dyDescent="0.3">
      <c r="A870">
        <v>7420949</v>
      </c>
      <c r="B870">
        <v>7654</v>
      </c>
      <c r="C870" t="s">
        <v>2150</v>
      </c>
      <c r="D870" s="1">
        <v>45019</v>
      </c>
      <c r="E870" t="s">
        <v>1724</v>
      </c>
      <c r="F870" t="s">
        <v>1477</v>
      </c>
      <c r="G870">
        <v>21.47</v>
      </c>
      <c r="H870">
        <v>535.24</v>
      </c>
      <c r="I870">
        <v>11491.6</v>
      </c>
    </row>
    <row r="871" spans="1:9" x14ac:dyDescent="0.3">
      <c r="A871">
        <v>8666729</v>
      </c>
      <c r="B871">
        <v>2363</v>
      </c>
      <c r="C871" t="s">
        <v>2150</v>
      </c>
      <c r="D871" s="1">
        <v>45560</v>
      </c>
      <c r="E871" t="s">
        <v>1724</v>
      </c>
      <c r="F871" t="s">
        <v>1749</v>
      </c>
      <c r="G871">
        <v>56.36</v>
      </c>
      <c r="H871">
        <v>60.79</v>
      </c>
      <c r="I871">
        <v>3426.12</v>
      </c>
    </row>
    <row r="872" spans="1:9" x14ac:dyDescent="0.3">
      <c r="A872">
        <v>9296930</v>
      </c>
      <c r="B872">
        <v>5158</v>
      </c>
      <c r="C872" t="s">
        <v>2150</v>
      </c>
      <c r="D872" s="1">
        <v>45298</v>
      </c>
      <c r="E872" t="s">
        <v>1724</v>
      </c>
      <c r="F872" t="s">
        <v>1394</v>
      </c>
      <c r="G872">
        <v>63.71</v>
      </c>
      <c r="H872">
        <v>524.55999999999995</v>
      </c>
      <c r="I872">
        <v>33419.72</v>
      </c>
    </row>
    <row r="873" spans="1:9" x14ac:dyDescent="0.3">
      <c r="A873">
        <v>8555068</v>
      </c>
      <c r="B873">
        <v>9656</v>
      </c>
      <c r="C873" t="s">
        <v>2150</v>
      </c>
      <c r="D873" s="1">
        <v>44959</v>
      </c>
      <c r="E873" t="s">
        <v>1724</v>
      </c>
      <c r="F873" t="s">
        <v>1276</v>
      </c>
      <c r="G873">
        <v>99.56</v>
      </c>
      <c r="H873">
        <v>768.17</v>
      </c>
      <c r="I873">
        <v>76479.009999999995</v>
      </c>
    </row>
    <row r="874" spans="1:9" x14ac:dyDescent="0.3">
      <c r="A874">
        <v>6874460</v>
      </c>
      <c r="B874">
        <v>2448</v>
      </c>
      <c r="C874" t="s">
        <v>2150</v>
      </c>
      <c r="D874" s="1">
        <v>45117</v>
      </c>
      <c r="E874" t="s">
        <v>1724</v>
      </c>
      <c r="F874" t="s">
        <v>1293</v>
      </c>
      <c r="G874">
        <v>76.45</v>
      </c>
      <c r="H874">
        <v>735.16</v>
      </c>
      <c r="I874">
        <v>56202.98</v>
      </c>
    </row>
    <row r="875" spans="1:9" x14ac:dyDescent="0.3">
      <c r="A875">
        <v>2581367</v>
      </c>
      <c r="B875">
        <v>5158</v>
      </c>
      <c r="C875" t="s">
        <v>2150</v>
      </c>
      <c r="D875" s="1">
        <v>45537</v>
      </c>
      <c r="E875" t="s">
        <v>1724</v>
      </c>
      <c r="F875" t="s">
        <v>1657</v>
      </c>
      <c r="G875">
        <v>3.19</v>
      </c>
      <c r="H875">
        <v>428.49</v>
      </c>
      <c r="I875">
        <v>1366.88</v>
      </c>
    </row>
    <row r="876" spans="1:9" x14ac:dyDescent="0.3">
      <c r="A876">
        <v>4603978</v>
      </c>
      <c r="B876">
        <v>4007</v>
      </c>
      <c r="C876" t="s">
        <v>2150</v>
      </c>
      <c r="D876" s="1">
        <v>45177</v>
      </c>
      <c r="E876" t="s">
        <v>1724</v>
      </c>
      <c r="F876" t="s">
        <v>1682</v>
      </c>
      <c r="G876">
        <v>84.04</v>
      </c>
      <c r="H876">
        <v>446.06</v>
      </c>
      <c r="I876">
        <v>37486.879999999997</v>
      </c>
    </row>
    <row r="877" spans="1:9" x14ac:dyDescent="0.3">
      <c r="A877">
        <v>6540208</v>
      </c>
      <c r="B877">
        <v>7756</v>
      </c>
      <c r="C877" t="s">
        <v>2150</v>
      </c>
      <c r="D877" s="1">
        <v>45229</v>
      </c>
      <c r="E877" t="s">
        <v>1724</v>
      </c>
      <c r="F877" t="s">
        <v>1842</v>
      </c>
      <c r="G877">
        <v>57.15</v>
      </c>
      <c r="H877">
        <v>354.3</v>
      </c>
      <c r="I877">
        <v>20248.240000000002</v>
      </c>
    </row>
    <row r="878" spans="1:9" x14ac:dyDescent="0.3">
      <c r="A878">
        <v>8102804</v>
      </c>
      <c r="B878">
        <v>9698</v>
      </c>
      <c r="C878" t="s">
        <v>2150</v>
      </c>
      <c r="D878" s="1">
        <v>45301</v>
      </c>
      <c r="E878" t="s">
        <v>1724</v>
      </c>
      <c r="F878" t="s">
        <v>1442</v>
      </c>
      <c r="G878">
        <v>24.98</v>
      </c>
      <c r="H878">
        <v>920.06</v>
      </c>
      <c r="I878">
        <v>22983.1</v>
      </c>
    </row>
    <row r="879" spans="1:9" x14ac:dyDescent="0.3">
      <c r="A879">
        <v>1554437</v>
      </c>
      <c r="B879">
        <v>1069</v>
      </c>
      <c r="C879" t="s">
        <v>2150</v>
      </c>
      <c r="D879" s="1">
        <v>45275</v>
      </c>
      <c r="E879" t="s">
        <v>1724</v>
      </c>
      <c r="F879" t="s">
        <v>1085</v>
      </c>
      <c r="G879">
        <v>63.39</v>
      </c>
      <c r="H879">
        <v>838.03</v>
      </c>
      <c r="I879">
        <v>53122.720000000001</v>
      </c>
    </row>
    <row r="880" spans="1:9" x14ac:dyDescent="0.3">
      <c r="A880">
        <v>4239320</v>
      </c>
      <c r="B880">
        <v>4351</v>
      </c>
      <c r="C880" t="s">
        <v>2150</v>
      </c>
      <c r="D880" s="1">
        <v>45075</v>
      </c>
      <c r="E880" t="s">
        <v>1724</v>
      </c>
      <c r="F880" t="s">
        <v>1031</v>
      </c>
      <c r="G880">
        <v>57.81</v>
      </c>
      <c r="H880">
        <v>105</v>
      </c>
      <c r="I880">
        <v>6070.05</v>
      </c>
    </row>
    <row r="881" spans="1:9" x14ac:dyDescent="0.3">
      <c r="A881">
        <v>9916999</v>
      </c>
      <c r="B881">
        <v>5264</v>
      </c>
      <c r="C881" t="s">
        <v>2150</v>
      </c>
      <c r="D881" s="1">
        <v>45217</v>
      </c>
      <c r="E881" t="s">
        <v>1724</v>
      </c>
      <c r="F881" t="s">
        <v>1861</v>
      </c>
      <c r="G881">
        <v>38.92</v>
      </c>
      <c r="H881">
        <v>885.75</v>
      </c>
      <c r="I881">
        <v>34473.39</v>
      </c>
    </row>
    <row r="882" spans="1:9" x14ac:dyDescent="0.3">
      <c r="A882">
        <v>8566667</v>
      </c>
      <c r="B882">
        <v>6810</v>
      </c>
      <c r="C882" t="s">
        <v>2150</v>
      </c>
      <c r="D882" s="1">
        <v>45068</v>
      </c>
      <c r="E882" t="s">
        <v>1724</v>
      </c>
      <c r="F882" t="s">
        <v>1544</v>
      </c>
      <c r="G882">
        <v>92.64</v>
      </c>
      <c r="H882">
        <v>66.260000000000005</v>
      </c>
      <c r="I882">
        <v>6138.33</v>
      </c>
    </row>
    <row r="883" spans="1:9" x14ac:dyDescent="0.3">
      <c r="A883">
        <v>3635937</v>
      </c>
      <c r="B883">
        <v>6263</v>
      </c>
      <c r="C883" t="s">
        <v>2150</v>
      </c>
      <c r="D883" s="1">
        <v>44901</v>
      </c>
      <c r="E883" t="s">
        <v>1724</v>
      </c>
      <c r="F883" t="s">
        <v>1426</v>
      </c>
      <c r="G883">
        <v>80.84</v>
      </c>
      <c r="H883">
        <v>824.52</v>
      </c>
      <c r="I883">
        <v>66654.2</v>
      </c>
    </row>
    <row r="884" spans="1:9" x14ac:dyDescent="0.3">
      <c r="A884">
        <v>1056377</v>
      </c>
      <c r="B884">
        <v>9900</v>
      </c>
      <c r="C884" t="s">
        <v>2150</v>
      </c>
      <c r="D884" s="1">
        <v>45311</v>
      </c>
      <c r="E884" t="s">
        <v>1724</v>
      </c>
      <c r="F884" t="s">
        <v>1578</v>
      </c>
      <c r="G884">
        <v>73.37</v>
      </c>
      <c r="H884">
        <v>313.39999999999998</v>
      </c>
      <c r="I884">
        <v>22994.16</v>
      </c>
    </row>
    <row r="885" spans="1:9" x14ac:dyDescent="0.3">
      <c r="A885">
        <v>8321885</v>
      </c>
      <c r="B885">
        <v>4948</v>
      </c>
      <c r="C885" t="s">
        <v>2150</v>
      </c>
      <c r="D885" s="1">
        <v>44955</v>
      </c>
      <c r="E885" t="s">
        <v>1724</v>
      </c>
      <c r="F885" t="s">
        <v>1737</v>
      </c>
      <c r="G885">
        <v>29.56</v>
      </c>
      <c r="H885">
        <v>798.98</v>
      </c>
      <c r="I885">
        <v>23617.85</v>
      </c>
    </row>
    <row r="886" spans="1:9" x14ac:dyDescent="0.3">
      <c r="A886">
        <v>5650317</v>
      </c>
      <c r="B886">
        <v>2150</v>
      </c>
      <c r="C886" t="s">
        <v>2150</v>
      </c>
      <c r="D886" s="1">
        <v>45510</v>
      </c>
      <c r="E886" t="s">
        <v>1724</v>
      </c>
      <c r="F886" t="s">
        <v>1288</v>
      </c>
      <c r="G886">
        <v>9.25</v>
      </c>
      <c r="H886">
        <v>215.77</v>
      </c>
      <c r="I886">
        <v>1995.87</v>
      </c>
    </row>
    <row r="887" spans="1:9" x14ac:dyDescent="0.3">
      <c r="A887">
        <v>9242769</v>
      </c>
      <c r="B887">
        <v>7655</v>
      </c>
      <c r="C887" t="s">
        <v>2150</v>
      </c>
      <c r="D887" s="1">
        <v>44891</v>
      </c>
      <c r="E887" t="s">
        <v>1724</v>
      </c>
      <c r="F887" t="s">
        <v>1906</v>
      </c>
      <c r="G887">
        <v>75.95</v>
      </c>
      <c r="H887">
        <v>56.57</v>
      </c>
      <c r="I887">
        <v>4296.49</v>
      </c>
    </row>
    <row r="888" spans="1:9" x14ac:dyDescent="0.3">
      <c r="A888">
        <v>3636151</v>
      </c>
      <c r="B888">
        <v>3758</v>
      </c>
      <c r="C888" t="s">
        <v>2150</v>
      </c>
      <c r="D888" s="1">
        <v>45362</v>
      </c>
      <c r="E888" t="s">
        <v>1724</v>
      </c>
      <c r="F888" t="s">
        <v>1141</v>
      </c>
      <c r="G888">
        <v>27.37</v>
      </c>
      <c r="H888">
        <v>623.83000000000004</v>
      </c>
      <c r="I888">
        <v>17074.23</v>
      </c>
    </row>
    <row r="889" spans="1:9" x14ac:dyDescent="0.3">
      <c r="A889">
        <v>6748559</v>
      </c>
      <c r="B889">
        <v>2382</v>
      </c>
      <c r="C889" t="s">
        <v>2150</v>
      </c>
      <c r="D889" s="1">
        <v>45237</v>
      </c>
      <c r="E889" t="s">
        <v>1724</v>
      </c>
      <c r="F889" t="s">
        <v>1195</v>
      </c>
      <c r="G889">
        <v>84.8</v>
      </c>
      <c r="H889">
        <v>280.29000000000002</v>
      </c>
      <c r="I889">
        <v>23768.59</v>
      </c>
    </row>
    <row r="890" spans="1:9" x14ac:dyDescent="0.3">
      <c r="A890">
        <v>4704837</v>
      </c>
      <c r="B890">
        <v>7582</v>
      </c>
      <c r="C890" t="s">
        <v>2150</v>
      </c>
      <c r="D890" s="1">
        <v>44893</v>
      </c>
      <c r="E890" t="s">
        <v>1724</v>
      </c>
      <c r="F890" t="s">
        <v>1861</v>
      </c>
      <c r="G890">
        <v>90.39</v>
      </c>
      <c r="H890">
        <v>788.22</v>
      </c>
      <c r="I890">
        <v>71247.210000000006</v>
      </c>
    </row>
    <row r="891" spans="1:9" x14ac:dyDescent="0.3">
      <c r="A891">
        <v>2830752</v>
      </c>
      <c r="B891">
        <v>1763</v>
      </c>
      <c r="C891" t="s">
        <v>2150</v>
      </c>
      <c r="D891" s="1">
        <v>45078</v>
      </c>
      <c r="E891" t="s">
        <v>1724</v>
      </c>
      <c r="F891" t="s">
        <v>1848</v>
      </c>
      <c r="G891">
        <v>48.24</v>
      </c>
      <c r="H891">
        <v>978.39</v>
      </c>
      <c r="I891">
        <v>47197.53</v>
      </c>
    </row>
    <row r="892" spans="1:9" x14ac:dyDescent="0.3">
      <c r="A892">
        <v>4057943</v>
      </c>
      <c r="B892">
        <v>3900</v>
      </c>
      <c r="C892" t="s">
        <v>2150</v>
      </c>
      <c r="D892" s="1">
        <v>45084</v>
      </c>
      <c r="E892" t="s">
        <v>1724</v>
      </c>
      <c r="F892" t="s">
        <v>1546</v>
      </c>
      <c r="G892">
        <v>21.15</v>
      </c>
      <c r="H892">
        <v>219.45</v>
      </c>
      <c r="I892">
        <v>4641.37</v>
      </c>
    </row>
    <row r="893" spans="1:9" x14ac:dyDescent="0.3">
      <c r="A893">
        <v>5716771</v>
      </c>
      <c r="B893">
        <v>7027</v>
      </c>
      <c r="C893" t="s">
        <v>2150</v>
      </c>
      <c r="D893" s="1">
        <v>44882</v>
      </c>
      <c r="E893" t="s">
        <v>1724</v>
      </c>
      <c r="F893" t="s">
        <v>1847</v>
      </c>
      <c r="G893">
        <v>43.12</v>
      </c>
      <c r="H893">
        <v>759.02</v>
      </c>
      <c r="I893">
        <v>32728.94</v>
      </c>
    </row>
    <row r="894" spans="1:9" x14ac:dyDescent="0.3">
      <c r="A894">
        <v>4415611</v>
      </c>
      <c r="B894">
        <v>9983</v>
      </c>
      <c r="C894" t="s">
        <v>2150</v>
      </c>
      <c r="D894" s="1">
        <v>45081</v>
      </c>
      <c r="E894" t="s">
        <v>1724</v>
      </c>
      <c r="F894" t="s">
        <v>1548</v>
      </c>
      <c r="G894">
        <v>43.11</v>
      </c>
      <c r="H894">
        <v>586.64</v>
      </c>
      <c r="I894">
        <v>25290.05</v>
      </c>
    </row>
    <row r="895" spans="1:9" x14ac:dyDescent="0.3">
      <c r="A895">
        <v>6818713</v>
      </c>
      <c r="B895">
        <v>6750</v>
      </c>
      <c r="C895" t="s">
        <v>2150</v>
      </c>
      <c r="D895" s="1">
        <v>45139</v>
      </c>
      <c r="E895" t="s">
        <v>1724</v>
      </c>
      <c r="F895" t="s">
        <v>1554</v>
      </c>
      <c r="G895">
        <v>9.1300000000000008</v>
      </c>
      <c r="H895">
        <v>367.04</v>
      </c>
      <c r="I895">
        <v>3351.08</v>
      </c>
    </row>
    <row r="896" spans="1:9" x14ac:dyDescent="0.3">
      <c r="A896">
        <v>4281211</v>
      </c>
      <c r="B896">
        <v>1069</v>
      </c>
      <c r="C896" t="s">
        <v>2150</v>
      </c>
      <c r="D896" s="1">
        <v>45540</v>
      </c>
      <c r="E896" t="s">
        <v>1724</v>
      </c>
      <c r="F896" t="s">
        <v>1541</v>
      </c>
      <c r="G896">
        <v>63.07</v>
      </c>
      <c r="H896">
        <v>307.41000000000003</v>
      </c>
      <c r="I896">
        <v>19388.349999999999</v>
      </c>
    </row>
    <row r="897" spans="1:9" x14ac:dyDescent="0.3">
      <c r="A897">
        <v>6598942</v>
      </c>
      <c r="B897">
        <v>7976</v>
      </c>
      <c r="C897" t="s">
        <v>2150</v>
      </c>
      <c r="D897" s="1">
        <v>44873</v>
      </c>
      <c r="E897" t="s">
        <v>1724</v>
      </c>
      <c r="F897" t="s">
        <v>1511</v>
      </c>
      <c r="G897">
        <v>5.78</v>
      </c>
      <c r="H897">
        <v>319.54000000000002</v>
      </c>
      <c r="I897">
        <v>1846.94</v>
      </c>
    </row>
    <row r="898" spans="1:9" x14ac:dyDescent="0.3">
      <c r="A898">
        <v>6161146</v>
      </c>
      <c r="B898">
        <v>5044</v>
      </c>
      <c r="C898" t="s">
        <v>2150</v>
      </c>
      <c r="D898" s="1">
        <v>45398</v>
      </c>
      <c r="E898" t="s">
        <v>1724</v>
      </c>
      <c r="F898" t="s">
        <v>966</v>
      </c>
      <c r="G898">
        <v>99.45</v>
      </c>
      <c r="H898">
        <v>183.19</v>
      </c>
      <c r="I898">
        <v>18218.25</v>
      </c>
    </row>
    <row r="899" spans="1:9" x14ac:dyDescent="0.3">
      <c r="A899">
        <v>1540706</v>
      </c>
      <c r="B899">
        <v>9751</v>
      </c>
      <c r="C899" t="s">
        <v>2150</v>
      </c>
      <c r="D899" s="1">
        <v>45094</v>
      </c>
      <c r="E899" t="s">
        <v>1724</v>
      </c>
      <c r="F899" t="s">
        <v>1217</v>
      </c>
      <c r="G899">
        <v>64.63</v>
      </c>
      <c r="H899">
        <v>260.58</v>
      </c>
      <c r="I899">
        <v>16841.29</v>
      </c>
    </row>
    <row r="900" spans="1:9" x14ac:dyDescent="0.3">
      <c r="A900">
        <v>9125505</v>
      </c>
      <c r="B900">
        <v>5044</v>
      </c>
      <c r="C900" t="s">
        <v>2150</v>
      </c>
      <c r="D900" s="1">
        <v>45350</v>
      </c>
      <c r="E900" t="s">
        <v>1724</v>
      </c>
      <c r="F900" t="s">
        <v>1608</v>
      </c>
      <c r="G900">
        <v>75.739999999999995</v>
      </c>
      <c r="H900">
        <v>571.11</v>
      </c>
      <c r="I900">
        <v>43255.87</v>
      </c>
    </row>
    <row r="901" spans="1:9" x14ac:dyDescent="0.3">
      <c r="A901">
        <v>6551027</v>
      </c>
      <c r="B901">
        <v>1845</v>
      </c>
      <c r="C901" t="s">
        <v>2150</v>
      </c>
      <c r="D901" s="1">
        <v>45148</v>
      </c>
      <c r="E901" t="s">
        <v>1724</v>
      </c>
      <c r="F901" t="s">
        <v>1312</v>
      </c>
      <c r="G901">
        <v>48.45</v>
      </c>
      <c r="H901">
        <v>495.97</v>
      </c>
      <c r="I901">
        <v>24029.75</v>
      </c>
    </row>
    <row r="902" spans="1:9" x14ac:dyDescent="0.3">
      <c r="A902">
        <v>8706222</v>
      </c>
      <c r="B902">
        <v>8356</v>
      </c>
      <c r="C902" t="s">
        <v>2150</v>
      </c>
      <c r="D902" s="1">
        <v>45124</v>
      </c>
      <c r="E902" t="s">
        <v>1724</v>
      </c>
      <c r="F902" t="s">
        <v>1672</v>
      </c>
      <c r="G902">
        <v>36.53</v>
      </c>
      <c r="H902">
        <v>383.7</v>
      </c>
      <c r="I902">
        <v>14016.56</v>
      </c>
    </row>
    <row r="903" spans="1:9" x14ac:dyDescent="0.3">
      <c r="A903">
        <v>2376493</v>
      </c>
      <c r="B903">
        <v>5158</v>
      </c>
      <c r="C903" t="s">
        <v>2150</v>
      </c>
      <c r="D903" s="1">
        <v>44879</v>
      </c>
      <c r="E903" t="s">
        <v>1724</v>
      </c>
      <c r="F903" t="s">
        <v>1054</v>
      </c>
      <c r="G903">
        <v>36.4</v>
      </c>
      <c r="H903">
        <v>396.9</v>
      </c>
      <c r="I903">
        <v>14447.16</v>
      </c>
    </row>
    <row r="904" spans="1:9" x14ac:dyDescent="0.3">
      <c r="A904">
        <v>9349987</v>
      </c>
      <c r="B904">
        <v>9575</v>
      </c>
      <c r="C904" t="s">
        <v>2150</v>
      </c>
      <c r="D904" s="1">
        <v>45016</v>
      </c>
      <c r="E904" t="s">
        <v>1724</v>
      </c>
      <c r="F904" t="s">
        <v>1346</v>
      </c>
      <c r="G904">
        <v>93.36</v>
      </c>
      <c r="H904">
        <v>500.94</v>
      </c>
      <c r="I904">
        <v>46767.76</v>
      </c>
    </row>
    <row r="905" spans="1:9" x14ac:dyDescent="0.3">
      <c r="A905">
        <v>2979701</v>
      </c>
      <c r="B905">
        <v>7655</v>
      </c>
      <c r="C905" t="s">
        <v>2150</v>
      </c>
      <c r="D905" s="1">
        <v>45221</v>
      </c>
      <c r="E905" t="s">
        <v>1724</v>
      </c>
      <c r="F905" t="s">
        <v>1158</v>
      </c>
      <c r="G905">
        <v>53.45</v>
      </c>
      <c r="H905">
        <v>660.54</v>
      </c>
      <c r="I905">
        <v>35305.86</v>
      </c>
    </row>
    <row r="906" spans="1:9" x14ac:dyDescent="0.3">
      <c r="A906">
        <v>5727150</v>
      </c>
      <c r="B906">
        <v>7265</v>
      </c>
      <c r="C906" t="s">
        <v>2150</v>
      </c>
      <c r="D906" s="1">
        <v>44903</v>
      </c>
      <c r="E906" t="s">
        <v>1724</v>
      </c>
      <c r="F906" t="s">
        <v>1373</v>
      </c>
      <c r="G906">
        <v>15.59</v>
      </c>
      <c r="H906">
        <v>263.87</v>
      </c>
      <c r="I906">
        <v>4113.7299999999996</v>
      </c>
    </row>
    <row r="907" spans="1:9" x14ac:dyDescent="0.3">
      <c r="A907">
        <v>2223341</v>
      </c>
      <c r="B907">
        <v>5792</v>
      </c>
      <c r="C907" t="s">
        <v>2150</v>
      </c>
      <c r="D907" s="1">
        <v>44942</v>
      </c>
      <c r="E907" t="s">
        <v>1724</v>
      </c>
      <c r="F907" t="s">
        <v>1839</v>
      </c>
      <c r="G907">
        <v>38</v>
      </c>
      <c r="H907">
        <v>437.73</v>
      </c>
      <c r="I907">
        <v>16633.740000000002</v>
      </c>
    </row>
    <row r="908" spans="1:9" x14ac:dyDescent="0.3">
      <c r="A908">
        <v>2106276</v>
      </c>
      <c r="B908">
        <v>8550</v>
      </c>
      <c r="C908" t="s">
        <v>2150</v>
      </c>
      <c r="D908" s="1">
        <v>44914</v>
      </c>
      <c r="E908" t="s">
        <v>1724</v>
      </c>
      <c r="F908" t="s">
        <v>1757</v>
      </c>
      <c r="G908">
        <v>24.86</v>
      </c>
      <c r="H908">
        <v>412.15</v>
      </c>
      <c r="I908">
        <v>10246.049999999999</v>
      </c>
    </row>
    <row r="909" spans="1:9" x14ac:dyDescent="0.3">
      <c r="A909">
        <v>7429436</v>
      </c>
      <c r="B909">
        <v>1858</v>
      </c>
      <c r="C909" t="s">
        <v>2150</v>
      </c>
      <c r="D909" s="1">
        <v>45083</v>
      </c>
      <c r="E909" t="s">
        <v>1724</v>
      </c>
      <c r="F909" t="s">
        <v>1204</v>
      </c>
      <c r="G909">
        <v>54.1</v>
      </c>
      <c r="H909">
        <v>249.45</v>
      </c>
      <c r="I909">
        <v>13495.24</v>
      </c>
    </row>
    <row r="910" spans="1:9" x14ac:dyDescent="0.3">
      <c r="A910">
        <v>1509017</v>
      </c>
      <c r="B910">
        <v>4957</v>
      </c>
      <c r="C910" t="s">
        <v>2150</v>
      </c>
      <c r="D910" s="1">
        <v>44887</v>
      </c>
      <c r="E910" t="s">
        <v>1724</v>
      </c>
      <c r="F910" t="s">
        <v>1583</v>
      </c>
      <c r="G910">
        <v>47.59</v>
      </c>
      <c r="H910">
        <v>250.79</v>
      </c>
      <c r="I910">
        <v>11935.1</v>
      </c>
    </row>
    <row r="911" spans="1:9" x14ac:dyDescent="0.3">
      <c r="A911">
        <v>9952788</v>
      </c>
      <c r="B911">
        <v>4919</v>
      </c>
      <c r="C911" t="s">
        <v>2150</v>
      </c>
      <c r="D911" s="1">
        <v>45529</v>
      </c>
      <c r="E911" t="s">
        <v>1724</v>
      </c>
      <c r="F911" t="s">
        <v>1847</v>
      </c>
      <c r="G911">
        <v>6.11</v>
      </c>
      <c r="H911">
        <v>904.43</v>
      </c>
      <c r="I911">
        <v>5526.07</v>
      </c>
    </row>
    <row r="912" spans="1:9" x14ac:dyDescent="0.3">
      <c r="A912">
        <v>5373300</v>
      </c>
      <c r="B912">
        <v>8503</v>
      </c>
      <c r="C912" t="s">
        <v>2150</v>
      </c>
      <c r="D912" s="1">
        <v>45436</v>
      </c>
      <c r="E912" t="s">
        <v>1724</v>
      </c>
      <c r="F912" t="s">
        <v>1366</v>
      </c>
      <c r="G912">
        <v>46.23</v>
      </c>
      <c r="H912">
        <v>481.37</v>
      </c>
      <c r="I912">
        <v>22253.74</v>
      </c>
    </row>
    <row r="913" spans="1:9" x14ac:dyDescent="0.3">
      <c r="A913">
        <v>7711440</v>
      </c>
      <c r="B913">
        <v>2823</v>
      </c>
      <c r="C913" t="s">
        <v>2150</v>
      </c>
      <c r="D913" s="1">
        <v>45233</v>
      </c>
      <c r="E913" t="s">
        <v>1724</v>
      </c>
      <c r="F913" t="s">
        <v>1739</v>
      </c>
      <c r="G913">
        <v>67.92</v>
      </c>
      <c r="H913">
        <v>377.84</v>
      </c>
      <c r="I913">
        <v>25662.89</v>
      </c>
    </row>
    <row r="914" spans="1:9" x14ac:dyDescent="0.3">
      <c r="A914">
        <v>9445387</v>
      </c>
      <c r="B914">
        <v>6444</v>
      </c>
      <c r="C914" t="s">
        <v>2150</v>
      </c>
      <c r="D914" s="1">
        <v>45065</v>
      </c>
      <c r="E914" t="s">
        <v>1724</v>
      </c>
      <c r="F914" t="s">
        <v>1339</v>
      </c>
      <c r="G914">
        <v>62.89</v>
      </c>
      <c r="H914">
        <v>244.06</v>
      </c>
      <c r="I914">
        <v>15348.93</v>
      </c>
    </row>
    <row r="915" spans="1:9" x14ac:dyDescent="0.3">
      <c r="A915">
        <v>3167918</v>
      </c>
      <c r="B915">
        <v>8661</v>
      </c>
      <c r="C915" t="s">
        <v>2150</v>
      </c>
      <c r="D915" s="1">
        <v>44860</v>
      </c>
      <c r="E915" t="s">
        <v>1724</v>
      </c>
      <c r="F915" t="s">
        <v>1215</v>
      </c>
      <c r="G915">
        <v>37.42</v>
      </c>
      <c r="H915">
        <v>857.7</v>
      </c>
      <c r="I915">
        <v>32095.13</v>
      </c>
    </row>
    <row r="916" spans="1:9" x14ac:dyDescent="0.3">
      <c r="A916">
        <v>4144429</v>
      </c>
      <c r="B916">
        <v>6444</v>
      </c>
      <c r="C916" t="s">
        <v>2150</v>
      </c>
      <c r="D916" s="1">
        <v>44904</v>
      </c>
      <c r="E916" t="s">
        <v>1724</v>
      </c>
      <c r="F916" t="s">
        <v>1121</v>
      </c>
      <c r="G916">
        <v>65.84</v>
      </c>
      <c r="H916">
        <v>355.76</v>
      </c>
      <c r="I916">
        <v>23423.24</v>
      </c>
    </row>
    <row r="917" spans="1:9" x14ac:dyDescent="0.3">
      <c r="A917">
        <v>4546587</v>
      </c>
      <c r="B917">
        <v>1280</v>
      </c>
      <c r="C917" t="s">
        <v>2150</v>
      </c>
      <c r="D917" s="1">
        <v>45380</v>
      </c>
      <c r="E917" t="s">
        <v>1724</v>
      </c>
      <c r="F917" t="s">
        <v>1181</v>
      </c>
      <c r="G917">
        <v>92.91</v>
      </c>
      <c r="H917">
        <v>656.53</v>
      </c>
      <c r="I917">
        <v>60998.2</v>
      </c>
    </row>
    <row r="918" spans="1:9" x14ac:dyDescent="0.3">
      <c r="A918">
        <v>8726955</v>
      </c>
      <c r="B918">
        <v>1787</v>
      </c>
      <c r="C918" t="s">
        <v>2150</v>
      </c>
      <c r="D918" s="1">
        <v>45336</v>
      </c>
      <c r="E918" t="s">
        <v>1724</v>
      </c>
      <c r="F918" t="s">
        <v>1192</v>
      </c>
      <c r="G918">
        <v>83.24</v>
      </c>
      <c r="H918">
        <v>597.64</v>
      </c>
      <c r="I918">
        <v>49747.55</v>
      </c>
    </row>
    <row r="919" spans="1:9" x14ac:dyDescent="0.3">
      <c r="A919">
        <v>5188739</v>
      </c>
      <c r="B919">
        <v>1666</v>
      </c>
      <c r="C919" t="s">
        <v>2150</v>
      </c>
      <c r="D919" s="1">
        <v>45120</v>
      </c>
      <c r="E919" t="s">
        <v>1724</v>
      </c>
      <c r="F919" t="s">
        <v>1076</v>
      </c>
      <c r="G919">
        <v>17.73</v>
      </c>
      <c r="H919">
        <v>221.78</v>
      </c>
      <c r="I919">
        <v>3932.16</v>
      </c>
    </row>
    <row r="920" spans="1:9" x14ac:dyDescent="0.3">
      <c r="A920">
        <v>7013557</v>
      </c>
      <c r="B920">
        <v>3900</v>
      </c>
      <c r="C920" t="s">
        <v>2150</v>
      </c>
      <c r="D920" s="1">
        <v>45047</v>
      </c>
      <c r="E920" t="s">
        <v>1724</v>
      </c>
      <c r="F920" t="s">
        <v>1588</v>
      </c>
      <c r="G920">
        <v>74.34</v>
      </c>
      <c r="H920">
        <v>540.75</v>
      </c>
      <c r="I920">
        <v>40199.360000000001</v>
      </c>
    </row>
    <row r="921" spans="1:9" x14ac:dyDescent="0.3">
      <c r="A921">
        <v>1079839</v>
      </c>
      <c r="B921">
        <v>2150</v>
      </c>
      <c r="C921" t="s">
        <v>2150</v>
      </c>
      <c r="D921" s="1">
        <v>45279</v>
      </c>
      <c r="E921" t="s">
        <v>1724</v>
      </c>
      <c r="F921" t="s">
        <v>1216</v>
      </c>
      <c r="G921">
        <v>12.07</v>
      </c>
      <c r="H921">
        <v>985.79</v>
      </c>
      <c r="I921">
        <v>11898.49</v>
      </c>
    </row>
    <row r="922" spans="1:9" x14ac:dyDescent="0.3">
      <c r="A922">
        <v>7749687</v>
      </c>
      <c r="B922">
        <v>3574</v>
      </c>
      <c r="C922" t="s">
        <v>2150</v>
      </c>
      <c r="D922" s="1">
        <v>45364</v>
      </c>
      <c r="E922" t="s">
        <v>1724</v>
      </c>
      <c r="F922" t="s">
        <v>1659</v>
      </c>
      <c r="G922">
        <v>91.29</v>
      </c>
      <c r="H922">
        <v>529.09</v>
      </c>
      <c r="I922">
        <v>48300.63</v>
      </c>
    </row>
    <row r="923" spans="1:9" x14ac:dyDescent="0.3">
      <c r="A923">
        <v>6048613</v>
      </c>
      <c r="B923">
        <v>2598</v>
      </c>
      <c r="C923" t="s">
        <v>2150</v>
      </c>
      <c r="D923" s="1">
        <v>44845</v>
      </c>
      <c r="E923" t="s">
        <v>1724</v>
      </c>
      <c r="F923" t="s">
        <v>997</v>
      </c>
      <c r="G923">
        <v>45.73</v>
      </c>
      <c r="H923">
        <v>377.24</v>
      </c>
      <c r="I923">
        <v>17251.189999999999</v>
      </c>
    </row>
    <row r="924" spans="1:9" x14ac:dyDescent="0.3">
      <c r="A924">
        <v>1057169</v>
      </c>
      <c r="B924">
        <v>6416</v>
      </c>
      <c r="C924" t="s">
        <v>2150</v>
      </c>
      <c r="D924" s="1">
        <v>45387</v>
      </c>
      <c r="E924" t="s">
        <v>1724</v>
      </c>
      <c r="F924" t="s">
        <v>1133</v>
      </c>
      <c r="G924">
        <v>9.86</v>
      </c>
      <c r="H924">
        <v>271.52999999999997</v>
      </c>
      <c r="I924">
        <v>2677.29</v>
      </c>
    </row>
    <row r="925" spans="1:9" x14ac:dyDescent="0.3">
      <c r="A925">
        <v>6710199</v>
      </c>
      <c r="B925">
        <v>9427</v>
      </c>
      <c r="C925" t="s">
        <v>2150</v>
      </c>
      <c r="D925" s="1">
        <v>44923</v>
      </c>
      <c r="E925" t="s">
        <v>1724</v>
      </c>
      <c r="F925" t="s">
        <v>1301</v>
      </c>
      <c r="G925">
        <v>19.77</v>
      </c>
      <c r="H925">
        <v>971.3</v>
      </c>
      <c r="I925">
        <v>19202.599999999999</v>
      </c>
    </row>
    <row r="926" spans="1:9" x14ac:dyDescent="0.3">
      <c r="A926">
        <v>2874451</v>
      </c>
      <c r="B926">
        <v>8069</v>
      </c>
      <c r="C926" t="s">
        <v>2150</v>
      </c>
      <c r="D926" s="1">
        <v>45138</v>
      </c>
      <c r="E926" t="s">
        <v>1724</v>
      </c>
      <c r="F926" t="s">
        <v>1097</v>
      </c>
      <c r="G926">
        <v>50.02</v>
      </c>
      <c r="H926">
        <v>382.6</v>
      </c>
      <c r="I926">
        <v>19137.650000000001</v>
      </c>
    </row>
    <row r="927" spans="1:9" x14ac:dyDescent="0.3">
      <c r="A927">
        <v>5111534</v>
      </c>
      <c r="B927">
        <v>8503</v>
      </c>
      <c r="C927" t="s">
        <v>2150</v>
      </c>
      <c r="D927" s="1">
        <v>45475</v>
      </c>
      <c r="E927" t="s">
        <v>1724</v>
      </c>
      <c r="F927" t="s">
        <v>1834</v>
      </c>
      <c r="G927">
        <v>95.45</v>
      </c>
      <c r="H927">
        <v>380.61</v>
      </c>
      <c r="I927">
        <v>36329.22</v>
      </c>
    </row>
    <row r="928" spans="1:9" x14ac:dyDescent="0.3">
      <c r="A928">
        <v>5148571</v>
      </c>
      <c r="B928">
        <v>7234</v>
      </c>
      <c r="C928" t="s">
        <v>2150</v>
      </c>
      <c r="D928" s="1">
        <v>45125</v>
      </c>
      <c r="E928" t="s">
        <v>1724</v>
      </c>
      <c r="F928" t="s">
        <v>1519</v>
      </c>
      <c r="G928">
        <v>2.5499999999999998</v>
      </c>
      <c r="H928">
        <v>112.29</v>
      </c>
      <c r="I928">
        <v>286.33999999999997</v>
      </c>
    </row>
    <row r="929" spans="1:9" x14ac:dyDescent="0.3">
      <c r="A929">
        <v>6815512</v>
      </c>
      <c r="B929">
        <v>2363</v>
      </c>
      <c r="C929" t="s">
        <v>2150</v>
      </c>
      <c r="D929" s="1">
        <v>45039</v>
      </c>
      <c r="E929" t="s">
        <v>1724</v>
      </c>
      <c r="F929" t="s">
        <v>1957</v>
      </c>
      <c r="G929">
        <v>70.25</v>
      </c>
      <c r="H929">
        <v>65.900000000000006</v>
      </c>
      <c r="I929">
        <v>4629.4799999999996</v>
      </c>
    </row>
    <row r="930" spans="1:9" x14ac:dyDescent="0.3">
      <c r="A930">
        <v>6807538</v>
      </c>
      <c r="B930">
        <v>2382</v>
      </c>
      <c r="C930" t="s">
        <v>2150</v>
      </c>
      <c r="D930" s="1">
        <v>45164</v>
      </c>
      <c r="E930" t="s">
        <v>1724</v>
      </c>
      <c r="F930" t="s">
        <v>1475</v>
      </c>
      <c r="G930">
        <v>97.53</v>
      </c>
      <c r="H930">
        <v>250.96</v>
      </c>
      <c r="I930">
        <v>24476.13</v>
      </c>
    </row>
    <row r="931" spans="1:9" x14ac:dyDescent="0.3">
      <c r="A931">
        <v>7459972</v>
      </c>
      <c r="B931">
        <v>2253</v>
      </c>
      <c r="C931" t="s">
        <v>2150</v>
      </c>
      <c r="D931" s="1">
        <v>45472</v>
      </c>
      <c r="E931" t="s">
        <v>1724</v>
      </c>
      <c r="F931" t="s">
        <v>1318</v>
      </c>
      <c r="G931">
        <v>21.57</v>
      </c>
      <c r="H931">
        <v>364.46</v>
      </c>
      <c r="I931">
        <v>7861.4</v>
      </c>
    </row>
    <row r="932" spans="1:9" x14ac:dyDescent="0.3">
      <c r="A932">
        <v>7427606</v>
      </c>
      <c r="B932">
        <v>7582</v>
      </c>
      <c r="C932" t="s">
        <v>2150</v>
      </c>
      <c r="D932" s="1">
        <v>45468</v>
      </c>
      <c r="E932" t="s">
        <v>1724</v>
      </c>
      <c r="F932" t="s">
        <v>1364</v>
      </c>
      <c r="G932">
        <v>16.72</v>
      </c>
      <c r="H932">
        <v>580.58000000000004</v>
      </c>
      <c r="I932">
        <v>9707.2999999999993</v>
      </c>
    </row>
    <row r="933" spans="1:9" x14ac:dyDescent="0.3">
      <c r="A933">
        <v>5103528</v>
      </c>
      <c r="B933">
        <v>1138</v>
      </c>
      <c r="C933" t="s">
        <v>2150</v>
      </c>
      <c r="D933" s="1">
        <v>44882</v>
      </c>
      <c r="E933" t="s">
        <v>1724</v>
      </c>
      <c r="F933" t="s">
        <v>1715</v>
      </c>
      <c r="G933">
        <v>80.34</v>
      </c>
      <c r="H933">
        <v>450.67</v>
      </c>
      <c r="I933">
        <v>36206.83</v>
      </c>
    </row>
    <row r="934" spans="1:9" x14ac:dyDescent="0.3">
      <c r="A934">
        <v>6185477</v>
      </c>
      <c r="B934">
        <v>1204</v>
      </c>
      <c r="C934" t="s">
        <v>2150</v>
      </c>
      <c r="D934" s="1">
        <v>44974</v>
      </c>
      <c r="E934" t="s">
        <v>1724</v>
      </c>
      <c r="F934" t="s">
        <v>1269</v>
      </c>
      <c r="G934">
        <v>34.369999999999997</v>
      </c>
      <c r="H934">
        <v>596.88</v>
      </c>
      <c r="I934">
        <v>20514.77</v>
      </c>
    </row>
    <row r="935" spans="1:9" x14ac:dyDescent="0.3">
      <c r="A935">
        <v>6508923</v>
      </c>
      <c r="B935">
        <v>9031</v>
      </c>
      <c r="C935" t="s">
        <v>2150</v>
      </c>
      <c r="D935" s="1">
        <v>45380</v>
      </c>
      <c r="E935" t="s">
        <v>1724</v>
      </c>
      <c r="F935" t="s">
        <v>1208</v>
      </c>
      <c r="G935">
        <v>23.48</v>
      </c>
      <c r="H935">
        <v>306.58</v>
      </c>
      <c r="I935">
        <v>7198.5</v>
      </c>
    </row>
    <row r="936" spans="1:9" x14ac:dyDescent="0.3">
      <c r="A936">
        <v>3926109</v>
      </c>
      <c r="B936">
        <v>6218</v>
      </c>
      <c r="C936" t="s">
        <v>2150</v>
      </c>
      <c r="D936" s="1">
        <v>44959</v>
      </c>
      <c r="E936" t="s">
        <v>1724</v>
      </c>
      <c r="F936" t="s">
        <v>1349</v>
      </c>
      <c r="G936">
        <v>3.64</v>
      </c>
      <c r="H936">
        <v>326.32</v>
      </c>
      <c r="I936">
        <v>1187.8</v>
      </c>
    </row>
    <row r="937" spans="1:9" x14ac:dyDescent="0.3">
      <c r="A937">
        <v>2369714</v>
      </c>
      <c r="B937">
        <v>6263</v>
      </c>
      <c r="C937" t="s">
        <v>2150</v>
      </c>
      <c r="D937" s="1">
        <v>45251</v>
      </c>
      <c r="E937" t="s">
        <v>1724</v>
      </c>
      <c r="F937" t="s">
        <v>1697</v>
      </c>
      <c r="G937">
        <v>49.13</v>
      </c>
      <c r="H937">
        <v>537.19000000000005</v>
      </c>
      <c r="I937">
        <v>26392.14</v>
      </c>
    </row>
    <row r="938" spans="1:9" x14ac:dyDescent="0.3">
      <c r="A938">
        <v>9272008</v>
      </c>
      <c r="B938">
        <v>2363</v>
      </c>
      <c r="C938" t="s">
        <v>2150</v>
      </c>
      <c r="D938" s="1">
        <v>45157</v>
      </c>
      <c r="E938" t="s">
        <v>1724</v>
      </c>
      <c r="F938" t="s">
        <v>1679</v>
      </c>
      <c r="G938">
        <v>28.75</v>
      </c>
      <c r="H938">
        <v>428.02</v>
      </c>
      <c r="I938">
        <v>12305.57</v>
      </c>
    </row>
    <row r="939" spans="1:9" x14ac:dyDescent="0.3">
      <c r="A939">
        <v>4054078</v>
      </c>
      <c r="B939">
        <v>5110</v>
      </c>
      <c r="C939" t="s">
        <v>2150</v>
      </c>
      <c r="D939" s="1">
        <v>45100</v>
      </c>
      <c r="E939" t="s">
        <v>1724</v>
      </c>
      <c r="F939" t="s">
        <v>1416</v>
      </c>
      <c r="G939">
        <v>67.13</v>
      </c>
      <c r="H939">
        <v>856</v>
      </c>
      <c r="I939">
        <v>57463.28</v>
      </c>
    </row>
    <row r="940" spans="1:9" x14ac:dyDescent="0.3">
      <c r="A940">
        <v>6916288</v>
      </c>
      <c r="B940">
        <v>7602</v>
      </c>
      <c r="C940" t="s">
        <v>2150</v>
      </c>
      <c r="D940" s="1">
        <v>45064</v>
      </c>
      <c r="E940" t="s">
        <v>1724</v>
      </c>
      <c r="F940" t="s">
        <v>1471</v>
      </c>
      <c r="G940">
        <v>19.920000000000002</v>
      </c>
      <c r="H940">
        <v>880.82</v>
      </c>
      <c r="I940">
        <v>17545.93</v>
      </c>
    </row>
    <row r="941" spans="1:9" x14ac:dyDescent="0.3">
      <c r="A941">
        <v>9921461</v>
      </c>
      <c r="B941">
        <v>3778</v>
      </c>
      <c r="C941" t="s">
        <v>2150</v>
      </c>
      <c r="D941" s="1">
        <v>45424</v>
      </c>
      <c r="E941" t="s">
        <v>1724</v>
      </c>
      <c r="F941" t="s">
        <v>1180</v>
      </c>
      <c r="G941">
        <v>60.6</v>
      </c>
      <c r="H941">
        <v>546.80999999999995</v>
      </c>
      <c r="I941">
        <v>33136.69</v>
      </c>
    </row>
    <row r="942" spans="1:9" x14ac:dyDescent="0.3">
      <c r="A942">
        <v>5948221</v>
      </c>
      <c r="B942">
        <v>3504</v>
      </c>
      <c r="C942" t="s">
        <v>2150</v>
      </c>
      <c r="D942" s="1">
        <v>45319</v>
      </c>
      <c r="E942" t="s">
        <v>1724</v>
      </c>
      <c r="F942" t="s">
        <v>1104</v>
      </c>
      <c r="G942">
        <v>38.11</v>
      </c>
      <c r="H942">
        <v>980.85</v>
      </c>
      <c r="I942">
        <v>37380.19</v>
      </c>
    </row>
    <row r="943" spans="1:9" x14ac:dyDescent="0.3">
      <c r="A943">
        <v>8298644</v>
      </c>
      <c r="B943">
        <v>7046</v>
      </c>
      <c r="C943" t="s">
        <v>2150</v>
      </c>
      <c r="D943" s="1">
        <v>45390</v>
      </c>
      <c r="E943" t="s">
        <v>1724</v>
      </c>
      <c r="F943" t="s">
        <v>991</v>
      </c>
      <c r="G943">
        <v>72.05</v>
      </c>
      <c r="H943">
        <v>757.99</v>
      </c>
      <c r="I943">
        <v>54613.18</v>
      </c>
    </row>
    <row r="944" spans="1:9" x14ac:dyDescent="0.3">
      <c r="A944">
        <v>5859121</v>
      </c>
      <c r="B944">
        <v>9698</v>
      </c>
      <c r="C944" t="s">
        <v>2150</v>
      </c>
      <c r="D944" s="1">
        <v>44893</v>
      </c>
      <c r="E944" t="s">
        <v>1724</v>
      </c>
      <c r="F944" t="s">
        <v>1363</v>
      </c>
      <c r="G944">
        <v>8.14</v>
      </c>
      <c r="H944">
        <v>426.38</v>
      </c>
      <c r="I944">
        <v>3470.73</v>
      </c>
    </row>
    <row r="945" spans="1:9" x14ac:dyDescent="0.3">
      <c r="A945">
        <v>3854372</v>
      </c>
      <c r="B945">
        <v>5007</v>
      </c>
      <c r="C945" t="s">
        <v>2150</v>
      </c>
      <c r="D945" s="1">
        <v>45483</v>
      </c>
      <c r="E945" t="s">
        <v>1724</v>
      </c>
      <c r="F945" t="s">
        <v>1839</v>
      </c>
      <c r="G945">
        <v>86.45</v>
      </c>
      <c r="H945">
        <v>405.36</v>
      </c>
      <c r="I945">
        <v>35043.370000000003</v>
      </c>
    </row>
    <row r="946" spans="1:9" x14ac:dyDescent="0.3">
      <c r="A946">
        <v>4714954</v>
      </c>
      <c r="B946">
        <v>6444</v>
      </c>
      <c r="C946" t="s">
        <v>2150</v>
      </c>
      <c r="D946" s="1">
        <v>45366</v>
      </c>
      <c r="E946" t="s">
        <v>1724</v>
      </c>
      <c r="F946" t="s">
        <v>1898</v>
      </c>
      <c r="G946">
        <v>16.46</v>
      </c>
      <c r="H946">
        <v>867.63</v>
      </c>
      <c r="I946">
        <v>14281.19</v>
      </c>
    </row>
    <row r="947" spans="1:9" x14ac:dyDescent="0.3">
      <c r="A947">
        <v>4082871</v>
      </c>
      <c r="B947">
        <v>3725</v>
      </c>
      <c r="C947" t="s">
        <v>2150</v>
      </c>
      <c r="D947" s="1">
        <v>45553</v>
      </c>
      <c r="E947" t="s">
        <v>1724</v>
      </c>
      <c r="F947" t="s">
        <v>1260</v>
      </c>
      <c r="G947">
        <v>87.35</v>
      </c>
      <c r="H947">
        <v>251.32</v>
      </c>
      <c r="I947">
        <v>21952.799999999999</v>
      </c>
    </row>
    <row r="948" spans="1:9" x14ac:dyDescent="0.3">
      <c r="A948">
        <v>8499144</v>
      </c>
      <c r="B948">
        <v>9044</v>
      </c>
      <c r="C948" t="s">
        <v>2150</v>
      </c>
      <c r="D948" s="1">
        <v>44998</v>
      </c>
      <c r="E948" t="s">
        <v>1724</v>
      </c>
      <c r="F948" t="s">
        <v>1690</v>
      </c>
      <c r="G948">
        <v>45.31</v>
      </c>
      <c r="H948">
        <v>221.49</v>
      </c>
      <c r="I948">
        <v>10035.709999999999</v>
      </c>
    </row>
    <row r="949" spans="1:9" x14ac:dyDescent="0.3">
      <c r="A949">
        <v>9619124</v>
      </c>
      <c r="B949">
        <v>8582</v>
      </c>
      <c r="C949" t="s">
        <v>2150</v>
      </c>
      <c r="D949" s="1">
        <v>45237</v>
      </c>
      <c r="E949" t="s">
        <v>1724</v>
      </c>
      <c r="F949" t="s">
        <v>1723</v>
      </c>
      <c r="G949">
        <v>55.99</v>
      </c>
      <c r="H949">
        <v>141.51</v>
      </c>
      <c r="I949">
        <v>7923.14</v>
      </c>
    </row>
    <row r="950" spans="1:9" x14ac:dyDescent="0.3">
      <c r="A950">
        <v>2188294</v>
      </c>
      <c r="B950">
        <v>1666</v>
      </c>
      <c r="C950" t="s">
        <v>2150</v>
      </c>
      <c r="D950" s="1">
        <v>45092</v>
      </c>
      <c r="E950" t="s">
        <v>1724</v>
      </c>
      <c r="F950" t="s">
        <v>1317</v>
      </c>
      <c r="G950">
        <v>18.940000000000001</v>
      </c>
      <c r="H950">
        <v>267.19</v>
      </c>
      <c r="I950">
        <v>5060.58</v>
      </c>
    </row>
    <row r="951" spans="1:9" x14ac:dyDescent="0.3">
      <c r="A951">
        <v>2046119</v>
      </c>
      <c r="B951">
        <v>7634</v>
      </c>
      <c r="C951" t="s">
        <v>2150</v>
      </c>
      <c r="D951" s="1">
        <v>45060</v>
      </c>
      <c r="E951" t="s">
        <v>1724</v>
      </c>
      <c r="F951" t="s">
        <v>1490</v>
      </c>
      <c r="G951">
        <v>59.57</v>
      </c>
      <c r="H951">
        <v>173</v>
      </c>
      <c r="I951">
        <v>10305.61</v>
      </c>
    </row>
    <row r="952" spans="1:9" x14ac:dyDescent="0.3">
      <c r="A952">
        <v>1969246</v>
      </c>
      <c r="B952">
        <v>1405</v>
      </c>
      <c r="C952" t="s">
        <v>2150</v>
      </c>
      <c r="D952" s="1">
        <v>45437</v>
      </c>
      <c r="E952" t="s">
        <v>1724</v>
      </c>
      <c r="F952" t="s">
        <v>1317</v>
      </c>
      <c r="G952">
        <v>19.079999999999998</v>
      </c>
      <c r="H952">
        <v>864.08</v>
      </c>
      <c r="I952">
        <v>16486.650000000001</v>
      </c>
    </row>
    <row r="953" spans="1:9" x14ac:dyDescent="0.3">
      <c r="A953">
        <v>3574121</v>
      </c>
      <c r="B953">
        <v>5390</v>
      </c>
      <c r="C953" t="s">
        <v>2150</v>
      </c>
      <c r="D953" s="1">
        <v>44990</v>
      </c>
      <c r="E953" t="s">
        <v>1724</v>
      </c>
      <c r="F953" t="s">
        <v>1589</v>
      </c>
      <c r="G953">
        <v>56.84</v>
      </c>
      <c r="H953">
        <v>703.4</v>
      </c>
      <c r="I953">
        <v>39981.26</v>
      </c>
    </row>
    <row r="954" spans="1:9" x14ac:dyDescent="0.3">
      <c r="A954">
        <v>4591493</v>
      </c>
      <c r="B954">
        <v>8368</v>
      </c>
      <c r="C954" t="s">
        <v>2150</v>
      </c>
      <c r="D954" s="1">
        <v>45223</v>
      </c>
      <c r="E954" t="s">
        <v>1724</v>
      </c>
      <c r="F954" t="s">
        <v>1132</v>
      </c>
      <c r="G954">
        <v>32.79</v>
      </c>
      <c r="H954">
        <v>975.13</v>
      </c>
      <c r="I954">
        <v>31974.51</v>
      </c>
    </row>
    <row r="955" spans="1:9" x14ac:dyDescent="0.3">
      <c r="A955">
        <v>2655788</v>
      </c>
      <c r="B955">
        <v>7071</v>
      </c>
      <c r="C955" t="s">
        <v>2150</v>
      </c>
      <c r="D955" s="1">
        <v>44902</v>
      </c>
      <c r="E955" t="s">
        <v>1724</v>
      </c>
      <c r="F955" t="s">
        <v>973</v>
      </c>
      <c r="G955">
        <v>77.45</v>
      </c>
      <c r="H955">
        <v>861.32</v>
      </c>
      <c r="I955">
        <v>66709.23</v>
      </c>
    </row>
    <row r="956" spans="1:9" x14ac:dyDescent="0.3">
      <c r="A956">
        <v>5891744</v>
      </c>
      <c r="B956">
        <v>1475</v>
      </c>
      <c r="C956" t="s">
        <v>2150</v>
      </c>
      <c r="D956" s="1">
        <v>45392</v>
      </c>
      <c r="E956" t="s">
        <v>1724</v>
      </c>
      <c r="F956" t="s">
        <v>1307</v>
      </c>
      <c r="G956">
        <v>14.48</v>
      </c>
      <c r="H956">
        <v>502.84</v>
      </c>
      <c r="I956">
        <v>7281.12</v>
      </c>
    </row>
    <row r="957" spans="1:9" x14ac:dyDescent="0.3">
      <c r="A957">
        <v>8953259</v>
      </c>
      <c r="B957">
        <v>9866</v>
      </c>
      <c r="C957" t="s">
        <v>2150</v>
      </c>
      <c r="D957" s="1">
        <v>45148</v>
      </c>
      <c r="E957" t="s">
        <v>1724</v>
      </c>
      <c r="F957" t="s">
        <v>1780</v>
      </c>
      <c r="G957">
        <v>66.8</v>
      </c>
      <c r="H957">
        <v>388.09</v>
      </c>
      <c r="I957">
        <v>25924.41</v>
      </c>
    </row>
    <row r="958" spans="1:9" x14ac:dyDescent="0.3">
      <c r="A958">
        <v>2061635</v>
      </c>
      <c r="B958">
        <v>8975</v>
      </c>
      <c r="C958" t="s">
        <v>2150</v>
      </c>
      <c r="D958" s="1">
        <v>45408</v>
      </c>
      <c r="E958" t="s">
        <v>1724</v>
      </c>
      <c r="F958" t="s">
        <v>1664</v>
      </c>
      <c r="G958">
        <v>23.42</v>
      </c>
      <c r="H958">
        <v>232.99</v>
      </c>
      <c r="I958">
        <v>5456.63</v>
      </c>
    </row>
    <row r="959" spans="1:9" x14ac:dyDescent="0.3">
      <c r="A959">
        <v>3838753</v>
      </c>
      <c r="B959">
        <v>4119</v>
      </c>
      <c r="C959" t="s">
        <v>2150</v>
      </c>
      <c r="D959" s="1">
        <v>45521</v>
      </c>
      <c r="E959" t="s">
        <v>1724</v>
      </c>
      <c r="F959" t="s">
        <v>1429</v>
      </c>
      <c r="G959">
        <v>75.19</v>
      </c>
      <c r="H959">
        <v>914.63</v>
      </c>
      <c r="I959">
        <v>68771.03</v>
      </c>
    </row>
    <row r="960" spans="1:9" x14ac:dyDescent="0.3">
      <c r="A960">
        <v>4140916</v>
      </c>
      <c r="B960">
        <v>9236</v>
      </c>
      <c r="C960" t="s">
        <v>2150</v>
      </c>
      <c r="D960" s="1">
        <v>45402</v>
      </c>
      <c r="E960" t="s">
        <v>1724</v>
      </c>
      <c r="F960" t="s">
        <v>1779</v>
      </c>
      <c r="G960">
        <v>79.05</v>
      </c>
      <c r="H960">
        <v>610.70000000000005</v>
      </c>
      <c r="I960">
        <v>48275.83</v>
      </c>
    </row>
    <row r="961" spans="1:9" x14ac:dyDescent="0.3">
      <c r="A961">
        <v>3276226</v>
      </c>
      <c r="B961">
        <v>3558</v>
      </c>
      <c r="C961" t="s">
        <v>2150</v>
      </c>
      <c r="D961" s="1">
        <v>45202</v>
      </c>
      <c r="E961" t="s">
        <v>1724</v>
      </c>
      <c r="F961" t="s">
        <v>1593</v>
      </c>
      <c r="G961">
        <v>92.82</v>
      </c>
      <c r="H961">
        <v>372.88</v>
      </c>
      <c r="I961">
        <v>34610.720000000001</v>
      </c>
    </row>
    <row r="962" spans="1:9" x14ac:dyDescent="0.3">
      <c r="A962">
        <v>3798285</v>
      </c>
      <c r="B962">
        <v>5007</v>
      </c>
      <c r="C962" t="s">
        <v>2150</v>
      </c>
      <c r="D962" s="1">
        <v>45018</v>
      </c>
      <c r="E962" t="s">
        <v>1724</v>
      </c>
      <c r="F962" t="s">
        <v>1671</v>
      </c>
      <c r="G962">
        <v>74.14</v>
      </c>
      <c r="H962">
        <v>986.95</v>
      </c>
      <c r="I962">
        <v>73172.47</v>
      </c>
    </row>
    <row r="963" spans="1:9" x14ac:dyDescent="0.3">
      <c r="A963">
        <v>3899355</v>
      </c>
      <c r="B963">
        <v>7654</v>
      </c>
      <c r="C963" t="s">
        <v>2150</v>
      </c>
      <c r="D963" s="1">
        <v>44922</v>
      </c>
      <c r="E963" t="s">
        <v>1724</v>
      </c>
      <c r="F963" t="s">
        <v>1057</v>
      </c>
      <c r="G963">
        <v>78.989999999999995</v>
      </c>
      <c r="H963">
        <v>826.2</v>
      </c>
      <c r="I963">
        <v>65261.54</v>
      </c>
    </row>
    <row r="964" spans="1:9" x14ac:dyDescent="0.3">
      <c r="A964">
        <v>4506979</v>
      </c>
      <c r="B964">
        <v>8368</v>
      </c>
      <c r="C964" t="s">
        <v>2150</v>
      </c>
      <c r="D964" s="1">
        <v>45524</v>
      </c>
      <c r="E964" t="s">
        <v>1724</v>
      </c>
      <c r="F964" t="s">
        <v>1610</v>
      </c>
      <c r="G964">
        <v>69.28</v>
      </c>
      <c r="H964">
        <v>981.17</v>
      </c>
      <c r="I964">
        <v>67975.460000000006</v>
      </c>
    </row>
    <row r="965" spans="1:9" x14ac:dyDescent="0.3">
      <c r="A965">
        <v>2746724</v>
      </c>
      <c r="B965">
        <v>5792</v>
      </c>
      <c r="C965" t="s">
        <v>2150</v>
      </c>
      <c r="D965" s="1">
        <v>45484</v>
      </c>
      <c r="E965" t="s">
        <v>1724</v>
      </c>
      <c r="F965" t="s">
        <v>1823</v>
      </c>
      <c r="G965">
        <v>68.819999999999993</v>
      </c>
      <c r="H965">
        <v>420.02</v>
      </c>
      <c r="I965">
        <v>28905.78</v>
      </c>
    </row>
    <row r="966" spans="1:9" x14ac:dyDescent="0.3">
      <c r="A966">
        <v>9646257</v>
      </c>
      <c r="B966">
        <v>5646</v>
      </c>
      <c r="C966" t="s">
        <v>2150</v>
      </c>
      <c r="D966" s="1">
        <v>44979</v>
      </c>
      <c r="E966" t="s">
        <v>1724</v>
      </c>
      <c r="F966" t="s">
        <v>1466</v>
      </c>
      <c r="G966">
        <v>35.08</v>
      </c>
      <c r="H966">
        <v>367.89</v>
      </c>
      <c r="I966">
        <v>12905.58</v>
      </c>
    </row>
    <row r="967" spans="1:9" x14ac:dyDescent="0.3">
      <c r="A967">
        <v>7370669</v>
      </c>
      <c r="B967">
        <v>8002</v>
      </c>
      <c r="C967" t="s">
        <v>2150</v>
      </c>
      <c r="D967" s="1">
        <v>44935</v>
      </c>
      <c r="E967" t="s">
        <v>1724</v>
      </c>
      <c r="F967" t="s">
        <v>1157</v>
      </c>
      <c r="G967">
        <v>97.13</v>
      </c>
      <c r="H967">
        <v>946.93</v>
      </c>
      <c r="I967">
        <v>91975.31</v>
      </c>
    </row>
    <row r="968" spans="1:9" x14ac:dyDescent="0.3">
      <c r="A968">
        <v>6507734</v>
      </c>
      <c r="B968">
        <v>9525</v>
      </c>
      <c r="C968" t="s">
        <v>2150</v>
      </c>
      <c r="D968" s="1">
        <v>45496</v>
      </c>
      <c r="E968" t="s">
        <v>1724</v>
      </c>
      <c r="F968" t="s">
        <v>1057</v>
      </c>
      <c r="G968">
        <v>22.38</v>
      </c>
      <c r="H968">
        <v>908.16</v>
      </c>
      <c r="I968">
        <v>20324.62</v>
      </c>
    </row>
    <row r="969" spans="1:9" x14ac:dyDescent="0.3">
      <c r="A969">
        <v>5805482</v>
      </c>
      <c r="B969">
        <v>7602</v>
      </c>
      <c r="C969" t="s">
        <v>2150</v>
      </c>
      <c r="D969" s="1">
        <v>45028</v>
      </c>
      <c r="E969" t="s">
        <v>1724</v>
      </c>
      <c r="F969" t="s">
        <v>1155</v>
      </c>
      <c r="G969">
        <v>80.86</v>
      </c>
      <c r="H969">
        <v>510.52</v>
      </c>
      <c r="I969">
        <v>41280.65</v>
      </c>
    </row>
    <row r="970" spans="1:9" x14ac:dyDescent="0.3">
      <c r="A970">
        <v>3446339</v>
      </c>
      <c r="B970">
        <v>5007</v>
      </c>
      <c r="C970" t="s">
        <v>2150</v>
      </c>
      <c r="D970" s="1">
        <v>45025</v>
      </c>
      <c r="E970" t="s">
        <v>1724</v>
      </c>
      <c r="F970" t="s">
        <v>1240</v>
      </c>
      <c r="G970">
        <v>54.94</v>
      </c>
      <c r="H970">
        <v>378.86</v>
      </c>
      <c r="I970">
        <v>20814.57</v>
      </c>
    </row>
    <row r="971" spans="1:9" x14ac:dyDescent="0.3">
      <c r="A971">
        <v>4461001</v>
      </c>
      <c r="B971">
        <v>3120</v>
      </c>
      <c r="C971" t="s">
        <v>2150</v>
      </c>
      <c r="D971" s="1">
        <v>45224</v>
      </c>
      <c r="E971" t="s">
        <v>1724</v>
      </c>
      <c r="F971" t="s">
        <v>1132</v>
      </c>
      <c r="G971">
        <v>27.03</v>
      </c>
      <c r="H971">
        <v>411.8</v>
      </c>
      <c r="I971">
        <v>11130.95</v>
      </c>
    </row>
    <row r="972" spans="1:9" x14ac:dyDescent="0.3">
      <c r="A972">
        <v>4069745</v>
      </c>
      <c r="B972">
        <v>2363</v>
      </c>
      <c r="C972" t="s">
        <v>2150</v>
      </c>
      <c r="D972" s="1">
        <v>45023</v>
      </c>
      <c r="E972" t="s">
        <v>1724</v>
      </c>
      <c r="F972" t="s">
        <v>1204</v>
      </c>
      <c r="G972">
        <v>1.31</v>
      </c>
      <c r="H972">
        <v>533.54999999999995</v>
      </c>
      <c r="I972">
        <v>698.95</v>
      </c>
    </row>
    <row r="973" spans="1:9" x14ac:dyDescent="0.3">
      <c r="A973">
        <v>9595452</v>
      </c>
      <c r="B973">
        <v>9031</v>
      </c>
      <c r="C973" t="s">
        <v>2150</v>
      </c>
      <c r="D973" s="1">
        <v>45266</v>
      </c>
      <c r="E973" t="s">
        <v>1724</v>
      </c>
      <c r="F973" t="s">
        <v>1406</v>
      </c>
      <c r="G973">
        <v>66.14</v>
      </c>
      <c r="H973">
        <v>488.69</v>
      </c>
      <c r="I973">
        <v>32321.96</v>
      </c>
    </row>
    <row r="974" spans="1:9" x14ac:dyDescent="0.3">
      <c r="A974">
        <v>4874749</v>
      </c>
      <c r="B974">
        <v>8356</v>
      </c>
      <c r="C974" t="s">
        <v>2150</v>
      </c>
      <c r="D974" s="1">
        <v>45425</v>
      </c>
      <c r="E974" t="s">
        <v>1724</v>
      </c>
      <c r="F974" t="s">
        <v>1780</v>
      </c>
      <c r="G974">
        <v>70.05</v>
      </c>
      <c r="H974">
        <v>528.91999999999996</v>
      </c>
      <c r="I974">
        <v>37050.85</v>
      </c>
    </row>
    <row r="975" spans="1:9" x14ac:dyDescent="0.3">
      <c r="A975">
        <v>5841275</v>
      </c>
      <c r="B975">
        <v>2344</v>
      </c>
      <c r="C975" t="s">
        <v>2150</v>
      </c>
      <c r="D975" s="1">
        <v>44893</v>
      </c>
      <c r="E975" t="s">
        <v>1724</v>
      </c>
      <c r="F975" t="s">
        <v>1619</v>
      </c>
      <c r="G975">
        <v>77.7</v>
      </c>
      <c r="H975">
        <v>415.7</v>
      </c>
      <c r="I975">
        <v>32299.89</v>
      </c>
    </row>
    <row r="976" spans="1:9" x14ac:dyDescent="0.3">
      <c r="A976">
        <v>2009334</v>
      </c>
      <c r="B976">
        <v>1029</v>
      </c>
      <c r="C976" t="s">
        <v>2150</v>
      </c>
      <c r="D976" s="1">
        <v>45191</v>
      </c>
      <c r="E976" t="s">
        <v>1724</v>
      </c>
      <c r="F976" t="s">
        <v>1956</v>
      </c>
      <c r="G976">
        <v>61.61</v>
      </c>
      <c r="H976">
        <v>166.89</v>
      </c>
      <c r="I976">
        <v>10282.09</v>
      </c>
    </row>
    <row r="977" spans="1:9" x14ac:dyDescent="0.3">
      <c r="A977">
        <v>2391728</v>
      </c>
      <c r="B977">
        <v>7159</v>
      </c>
      <c r="C977" t="s">
        <v>2150</v>
      </c>
      <c r="D977" s="1">
        <v>44948</v>
      </c>
      <c r="E977" t="s">
        <v>1724</v>
      </c>
      <c r="F977" t="s">
        <v>1836</v>
      </c>
      <c r="G977">
        <v>85.08</v>
      </c>
      <c r="H977">
        <v>688.33</v>
      </c>
      <c r="I977">
        <v>58563.12</v>
      </c>
    </row>
    <row r="978" spans="1:9" x14ac:dyDescent="0.3">
      <c r="A978">
        <v>7749127</v>
      </c>
      <c r="B978">
        <v>8503</v>
      </c>
      <c r="C978" t="s">
        <v>2150</v>
      </c>
      <c r="D978" s="1">
        <v>45102</v>
      </c>
      <c r="E978" t="s">
        <v>1724</v>
      </c>
      <c r="F978" t="s">
        <v>1263</v>
      </c>
      <c r="G978">
        <v>37</v>
      </c>
      <c r="H978">
        <v>653.20000000000005</v>
      </c>
      <c r="I978">
        <v>24168.400000000001</v>
      </c>
    </row>
    <row r="979" spans="1:9" x14ac:dyDescent="0.3">
      <c r="A979">
        <v>9987797</v>
      </c>
      <c r="B979">
        <v>7655</v>
      </c>
      <c r="C979" t="s">
        <v>2150</v>
      </c>
      <c r="D979" s="1">
        <v>44849</v>
      </c>
      <c r="E979" t="s">
        <v>1724</v>
      </c>
      <c r="F979" t="s">
        <v>1029</v>
      </c>
      <c r="G979">
        <v>74.290000000000006</v>
      </c>
      <c r="H979">
        <v>534.96</v>
      </c>
      <c r="I979">
        <v>39742.18</v>
      </c>
    </row>
    <row r="980" spans="1:9" x14ac:dyDescent="0.3">
      <c r="A980">
        <v>7327323</v>
      </c>
      <c r="B980">
        <v>7159</v>
      </c>
      <c r="C980" t="s">
        <v>2150</v>
      </c>
      <c r="D980" s="1">
        <v>45254</v>
      </c>
      <c r="E980" t="s">
        <v>1724</v>
      </c>
      <c r="F980" t="s">
        <v>1002</v>
      </c>
      <c r="G980">
        <v>10.84</v>
      </c>
      <c r="H980">
        <v>310.42</v>
      </c>
      <c r="I980">
        <v>3364.95</v>
      </c>
    </row>
    <row r="981" spans="1:9" x14ac:dyDescent="0.3">
      <c r="A981">
        <v>4786508</v>
      </c>
      <c r="B981">
        <v>3574</v>
      </c>
      <c r="C981" t="s">
        <v>2150</v>
      </c>
      <c r="D981" s="1">
        <v>45434</v>
      </c>
      <c r="E981" t="s">
        <v>1724</v>
      </c>
      <c r="F981" t="s">
        <v>1056</v>
      </c>
      <c r="G981">
        <v>30.1</v>
      </c>
      <c r="H981">
        <v>362.57</v>
      </c>
      <c r="I981">
        <v>10913.36</v>
      </c>
    </row>
    <row r="982" spans="1:9" x14ac:dyDescent="0.3">
      <c r="A982">
        <v>3511489</v>
      </c>
      <c r="B982">
        <v>5933</v>
      </c>
      <c r="C982" t="s">
        <v>2150</v>
      </c>
      <c r="D982" s="1">
        <v>45373</v>
      </c>
      <c r="E982" t="s">
        <v>1724</v>
      </c>
      <c r="F982" t="s">
        <v>1702</v>
      </c>
      <c r="G982">
        <v>41.52</v>
      </c>
      <c r="H982">
        <v>745.64</v>
      </c>
      <c r="I982">
        <v>30958.97</v>
      </c>
    </row>
    <row r="983" spans="1:9" x14ac:dyDescent="0.3">
      <c r="A983">
        <v>5323143</v>
      </c>
      <c r="B983">
        <v>1770</v>
      </c>
      <c r="C983" t="s">
        <v>2150</v>
      </c>
      <c r="D983" s="1">
        <v>45312</v>
      </c>
      <c r="E983" t="s">
        <v>1724</v>
      </c>
      <c r="F983" t="s">
        <v>1518</v>
      </c>
      <c r="G983">
        <v>37.369999999999997</v>
      </c>
      <c r="H983">
        <v>683.05</v>
      </c>
      <c r="I983">
        <v>25525.58</v>
      </c>
    </row>
    <row r="984" spans="1:9" x14ac:dyDescent="0.3">
      <c r="A984">
        <v>8259247</v>
      </c>
      <c r="B984">
        <v>9656</v>
      </c>
      <c r="C984" t="s">
        <v>2150</v>
      </c>
      <c r="D984" s="1">
        <v>44953</v>
      </c>
      <c r="E984" t="s">
        <v>1724</v>
      </c>
      <c r="F984" t="s">
        <v>982</v>
      </c>
      <c r="G984">
        <v>60.58</v>
      </c>
      <c r="H984">
        <v>482.8</v>
      </c>
      <c r="I984">
        <v>29248.02</v>
      </c>
    </row>
    <row r="985" spans="1:9" x14ac:dyDescent="0.3">
      <c r="A985">
        <v>8745787</v>
      </c>
      <c r="B985">
        <v>8582</v>
      </c>
      <c r="C985" t="s">
        <v>2150</v>
      </c>
      <c r="D985" s="1">
        <v>45011</v>
      </c>
      <c r="E985" t="s">
        <v>1724</v>
      </c>
      <c r="F985" t="s">
        <v>1551</v>
      </c>
      <c r="G985">
        <v>97.45</v>
      </c>
      <c r="H985">
        <v>787.34</v>
      </c>
      <c r="I985">
        <v>76726.28</v>
      </c>
    </row>
    <row r="986" spans="1:9" x14ac:dyDescent="0.3">
      <c r="A986">
        <v>3131416</v>
      </c>
      <c r="B986">
        <v>2304</v>
      </c>
      <c r="C986" t="s">
        <v>2150</v>
      </c>
      <c r="D986" s="1">
        <v>45359</v>
      </c>
      <c r="E986" t="s">
        <v>1724</v>
      </c>
      <c r="F986" t="s">
        <v>1848</v>
      </c>
      <c r="G986">
        <v>11.41</v>
      </c>
      <c r="H986">
        <v>141.43</v>
      </c>
      <c r="I986">
        <v>1613.72</v>
      </c>
    </row>
    <row r="987" spans="1:9" x14ac:dyDescent="0.3">
      <c r="A987">
        <v>2038968</v>
      </c>
      <c r="B987">
        <v>9031</v>
      </c>
      <c r="C987" t="s">
        <v>2150</v>
      </c>
      <c r="D987" s="1">
        <v>44835</v>
      </c>
      <c r="E987" t="s">
        <v>1724</v>
      </c>
      <c r="F987" t="s">
        <v>1901</v>
      </c>
      <c r="G987">
        <v>57.77</v>
      </c>
      <c r="H987">
        <v>86.57</v>
      </c>
      <c r="I987">
        <v>5001.1499999999996</v>
      </c>
    </row>
    <row r="988" spans="1:9" x14ac:dyDescent="0.3">
      <c r="A988">
        <v>2873495</v>
      </c>
      <c r="B988">
        <v>2304</v>
      </c>
      <c r="C988" t="s">
        <v>2150</v>
      </c>
      <c r="D988" s="1">
        <v>45278</v>
      </c>
      <c r="E988" t="s">
        <v>1724</v>
      </c>
      <c r="F988" t="s">
        <v>993</v>
      </c>
      <c r="G988">
        <v>62.85</v>
      </c>
      <c r="H988">
        <v>539.79999999999995</v>
      </c>
      <c r="I988">
        <v>33926.43</v>
      </c>
    </row>
    <row r="989" spans="1:9" x14ac:dyDescent="0.3">
      <c r="A989">
        <v>9619654</v>
      </c>
      <c r="B989">
        <v>3109</v>
      </c>
      <c r="C989" t="s">
        <v>2150</v>
      </c>
      <c r="D989" s="1">
        <v>44967</v>
      </c>
      <c r="E989" t="s">
        <v>1724</v>
      </c>
      <c r="F989" t="s">
        <v>1375</v>
      </c>
      <c r="G989">
        <v>97.13</v>
      </c>
      <c r="H989">
        <v>914.66</v>
      </c>
      <c r="I989">
        <v>88840.93</v>
      </c>
    </row>
    <row r="990" spans="1:9" x14ac:dyDescent="0.3">
      <c r="A990">
        <v>3124165</v>
      </c>
      <c r="B990">
        <v>2363</v>
      </c>
      <c r="C990" t="s">
        <v>2150</v>
      </c>
      <c r="D990" s="1">
        <v>45234</v>
      </c>
      <c r="E990" t="s">
        <v>1724</v>
      </c>
      <c r="F990" t="s">
        <v>1463</v>
      </c>
      <c r="G990">
        <v>22.92</v>
      </c>
      <c r="H990">
        <v>636.26</v>
      </c>
      <c r="I990">
        <v>14583.08</v>
      </c>
    </row>
    <row r="991" spans="1:9" x14ac:dyDescent="0.3">
      <c r="A991">
        <v>8168678</v>
      </c>
      <c r="B991">
        <v>8616</v>
      </c>
      <c r="C991" t="s">
        <v>2150</v>
      </c>
      <c r="D991" s="1">
        <v>45512</v>
      </c>
      <c r="E991" t="s">
        <v>1724</v>
      </c>
      <c r="F991" t="s">
        <v>1851</v>
      </c>
      <c r="G991">
        <v>84.45</v>
      </c>
      <c r="H991">
        <v>147</v>
      </c>
      <c r="I991">
        <v>12414.15</v>
      </c>
    </row>
    <row r="992" spans="1:9" x14ac:dyDescent="0.3">
      <c r="A992">
        <v>6917642</v>
      </c>
      <c r="B992">
        <v>7581</v>
      </c>
      <c r="C992" t="s">
        <v>2150</v>
      </c>
      <c r="D992" s="1">
        <v>45142</v>
      </c>
      <c r="E992" t="s">
        <v>1724</v>
      </c>
      <c r="F992" t="s">
        <v>1955</v>
      </c>
      <c r="G992">
        <v>52.5</v>
      </c>
      <c r="H992">
        <v>675.07</v>
      </c>
      <c r="I992">
        <v>35441.18</v>
      </c>
    </row>
    <row r="993" spans="1:9" x14ac:dyDescent="0.3">
      <c r="A993">
        <v>7982177</v>
      </c>
      <c r="B993">
        <v>8582</v>
      </c>
      <c r="C993" t="s">
        <v>2150</v>
      </c>
      <c r="D993" s="1">
        <v>45240</v>
      </c>
      <c r="E993" t="s">
        <v>1724</v>
      </c>
      <c r="F993" t="s">
        <v>1509</v>
      </c>
      <c r="G993">
        <v>89.32</v>
      </c>
      <c r="H993">
        <v>987.51</v>
      </c>
      <c r="I993">
        <v>88204.39</v>
      </c>
    </row>
    <row r="994" spans="1:9" x14ac:dyDescent="0.3">
      <c r="A994">
        <v>2966548</v>
      </c>
      <c r="B994">
        <v>2363</v>
      </c>
      <c r="C994" t="s">
        <v>2150</v>
      </c>
      <c r="D994" s="1">
        <v>44965</v>
      </c>
      <c r="E994" t="s">
        <v>1724</v>
      </c>
      <c r="F994" t="s">
        <v>1364</v>
      </c>
      <c r="G994">
        <v>20.420000000000002</v>
      </c>
      <c r="H994">
        <v>626.04</v>
      </c>
      <c r="I994">
        <v>12783.74</v>
      </c>
    </row>
    <row r="995" spans="1:9" x14ac:dyDescent="0.3">
      <c r="A995">
        <v>2019252</v>
      </c>
      <c r="B995">
        <v>3120</v>
      </c>
      <c r="C995" t="s">
        <v>2150</v>
      </c>
      <c r="D995" s="1">
        <v>44858</v>
      </c>
      <c r="E995" t="s">
        <v>1724</v>
      </c>
      <c r="F995" t="s">
        <v>1291</v>
      </c>
      <c r="G995">
        <v>60.02</v>
      </c>
      <c r="H995">
        <v>417.67</v>
      </c>
      <c r="I995">
        <v>25068.55</v>
      </c>
    </row>
    <row r="996" spans="1:9" x14ac:dyDescent="0.3">
      <c r="A996">
        <v>8841201</v>
      </c>
      <c r="B996">
        <v>4993</v>
      </c>
      <c r="C996" t="s">
        <v>2150</v>
      </c>
      <c r="D996" s="1">
        <v>44983</v>
      </c>
      <c r="E996" t="s">
        <v>1724</v>
      </c>
      <c r="F996" t="s">
        <v>1524</v>
      </c>
      <c r="G996">
        <v>73.87</v>
      </c>
      <c r="H996">
        <v>830.63</v>
      </c>
      <c r="I996">
        <v>61358.64</v>
      </c>
    </row>
    <row r="997" spans="1:9" x14ac:dyDescent="0.3">
      <c r="A997">
        <v>5224144</v>
      </c>
      <c r="B997">
        <v>5007</v>
      </c>
      <c r="C997" t="s">
        <v>2150</v>
      </c>
      <c r="D997" s="1">
        <v>45398</v>
      </c>
      <c r="E997" t="s">
        <v>1724</v>
      </c>
      <c r="F997" t="s">
        <v>1459</v>
      </c>
      <c r="G997">
        <v>85.84</v>
      </c>
      <c r="H997">
        <v>548.77</v>
      </c>
      <c r="I997">
        <v>47106.42</v>
      </c>
    </row>
    <row r="998" spans="1:9" x14ac:dyDescent="0.3">
      <c r="A998">
        <v>8649416</v>
      </c>
      <c r="B998">
        <v>6444</v>
      </c>
      <c r="C998" t="s">
        <v>2150</v>
      </c>
      <c r="D998" s="1">
        <v>45541</v>
      </c>
      <c r="E998" t="s">
        <v>1724</v>
      </c>
      <c r="F998" t="s">
        <v>1236</v>
      </c>
      <c r="G998">
        <v>55.17</v>
      </c>
      <c r="H998">
        <v>372.76</v>
      </c>
      <c r="I998">
        <v>20565.169999999998</v>
      </c>
    </row>
    <row r="999" spans="1:9" x14ac:dyDescent="0.3">
      <c r="A999">
        <v>9085588</v>
      </c>
      <c r="B999">
        <v>8002</v>
      </c>
      <c r="C999" t="s">
        <v>2150</v>
      </c>
      <c r="D999" s="1">
        <v>44861</v>
      </c>
      <c r="E999" t="s">
        <v>1724</v>
      </c>
      <c r="F999" t="s">
        <v>1907</v>
      </c>
      <c r="G999">
        <v>81.08</v>
      </c>
      <c r="H999">
        <v>438.89</v>
      </c>
      <c r="I999">
        <v>35585.199999999997</v>
      </c>
    </row>
    <row r="1000" spans="1:9" x14ac:dyDescent="0.3">
      <c r="A1000">
        <v>2736673</v>
      </c>
      <c r="B1000">
        <v>5663</v>
      </c>
      <c r="C1000" t="s">
        <v>2150</v>
      </c>
      <c r="D1000" s="1">
        <v>45054</v>
      </c>
      <c r="E1000" t="s">
        <v>1724</v>
      </c>
      <c r="F1000" t="s">
        <v>1477</v>
      </c>
      <c r="G1000">
        <v>5.62</v>
      </c>
      <c r="H1000">
        <v>275.87</v>
      </c>
      <c r="I1000">
        <v>1550.39</v>
      </c>
    </row>
    <row r="1001" spans="1:9" x14ac:dyDescent="0.3">
      <c r="A1001">
        <v>1028905</v>
      </c>
      <c r="B1001">
        <v>7747</v>
      </c>
      <c r="C1001" t="s">
        <v>2150</v>
      </c>
      <c r="D1001" s="1">
        <v>44924</v>
      </c>
      <c r="E1001" t="s">
        <v>1724</v>
      </c>
      <c r="F1001" t="s">
        <v>1716</v>
      </c>
      <c r="G1001">
        <v>80.209999999999994</v>
      </c>
      <c r="H1001">
        <v>936.21</v>
      </c>
      <c r="I1001">
        <v>75093.399999999994</v>
      </c>
    </row>
    <row r="1002" spans="1:9" x14ac:dyDescent="0.3">
      <c r="A1002">
        <v>4244075</v>
      </c>
      <c r="B1002">
        <v>9236</v>
      </c>
      <c r="C1002" t="s">
        <v>2150</v>
      </c>
      <c r="D1002" s="1">
        <v>45054</v>
      </c>
      <c r="E1002" t="s">
        <v>1724</v>
      </c>
      <c r="F1002" t="s">
        <v>1107</v>
      </c>
      <c r="G1002">
        <v>38.24</v>
      </c>
      <c r="H1002">
        <v>781.09</v>
      </c>
      <c r="I1002">
        <v>29868.880000000001</v>
      </c>
    </row>
    <row r="1003" spans="1:9" x14ac:dyDescent="0.3">
      <c r="A1003">
        <v>2230822</v>
      </c>
      <c r="B1003">
        <v>2598</v>
      </c>
      <c r="C1003" t="s">
        <v>2150</v>
      </c>
      <c r="D1003" s="1">
        <v>45517</v>
      </c>
      <c r="E1003" t="s">
        <v>1724</v>
      </c>
      <c r="F1003" t="s">
        <v>1869</v>
      </c>
      <c r="G1003">
        <v>87.49</v>
      </c>
      <c r="H1003">
        <v>915.09</v>
      </c>
      <c r="I1003">
        <v>80061.22</v>
      </c>
    </row>
    <row r="1004" spans="1:9" x14ac:dyDescent="0.3">
      <c r="A1004">
        <v>8793404</v>
      </c>
      <c r="B1004">
        <v>8582</v>
      </c>
      <c r="C1004" t="s">
        <v>2150</v>
      </c>
      <c r="D1004" s="1">
        <v>45261</v>
      </c>
      <c r="E1004" t="s">
        <v>1724</v>
      </c>
      <c r="F1004" t="s">
        <v>1765</v>
      </c>
      <c r="G1004">
        <v>96.59</v>
      </c>
      <c r="H1004">
        <v>248.62</v>
      </c>
      <c r="I1004">
        <v>24014.21</v>
      </c>
    </row>
    <row r="1005" spans="1:9" x14ac:dyDescent="0.3">
      <c r="A1005">
        <v>6717090</v>
      </c>
      <c r="B1005">
        <v>5559</v>
      </c>
      <c r="C1005" t="s">
        <v>2150</v>
      </c>
      <c r="D1005" s="1">
        <v>45088</v>
      </c>
      <c r="E1005" t="s">
        <v>1724</v>
      </c>
      <c r="F1005" t="s">
        <v>1745</v>
      </c>
      <c r="G1005">
        <v>27.11</v>
      </c>
      <c r="H1005">
        <v>972.42</v>
      </c>
      <c r="I1005">
        <v>26362.31</v>
      </c>
    </row>
    <row r="1006" spans="1:9" x14ac:dyDescent="0.3">
      <c r="A1006">
        <v>5017939</v>
      </c>
      <c r="B1006">
        <v>2304</v>
      </c>
      <c r="C1006" t="s">
        <v>2150</v>
      </c>
      <c r="D1006" s="1">
        <v>45373</v>
      </c>
      <c r="E1006" t="s">
        <v>1724</v>
      </c>
      <c r="F1006" t="s">
        <v>1596</v>
      </c>
      <c r="G1006">
        <v>58.9</v>
      </c>
      <c r="H1006">
        <v>336.93</v>
      </c>
      <c r="I1006">
        <v>19845.18</v>
      </c>
    </row>
    <row r="1007" spans="1:9" x14ac:dyDescent="0.3">
      <c r="A1007">
        <v>3857259</v>
      </c>
      <c r="B1007">
        <v>2439</v>
      </c>
      <c r="C1007" t="s">
        <v>2150</v>
      </c>
      <c r="D1007" s="1">
        <v>44853</v>
      </c>
      <c r="E1007" t="s">
        <v>1724</v>
      </c>
      <c r="F1007" t="s">
        <v>1105</v>
      </c>
      <c r="G1007">
        <v>54.31</v>
      </c>
      <c r="H1007">
        <v>866.06</v>
      </c>
      <c r="I1007">
        <v>47035.72</v>
      </c>
    </row>
    <row r="1008" spans="1:9" x14ac:dyDescent="0.3">
      <c r="A1008">
        <v>6058361</v>
      </c>
      <c r="B1008">
        <v>1784</v>
      </c>
      <c r="C1008" t="s">
        <v>2150</v>
      </c>
      <c r="D1008" s="1">
        <v>45448</v>
      </c>
      <c r="E1008" t="s">
        <v>1724</v>
      </c>
      <c r="F1008" t="s">
        <v>1860</v>
      </c>
      <c r="G1008">
        <v>15.07</v>
      </c>
      <c r="H1008">
        <v>124.16</v>
      </c>
      <c r="I1008">
        <v>1871.09</v>
      </c>
    </row>
    <row r="1009" spans="1:9" x14ac:dyDescent="0.3">
      <c r="A1009">
        <v>5535261</v>
      </c>
      <c r="B1009">
        <v>7985</v>
      </c>
      <c r="C1009" t="s">
        <v>2150</v>
      </c>
      <c r="D1009" s="1">
        <v>45239</v>
      </c>
      <c r="E1009" t="s">
        <v>1724</v>
      </c>
      <c r="F1009" t="s">
        <v>1006</v>
      </c>
      <c r="G1009">
        <v>16.79</v>
      </c>
      <c r="H1009">
        <v>891.41</v>
      </c>
      <c r="I1009">
        <v>14966.77</v>
      </c>
    </row>
    <row r="1010" spans="1:9" x14ac:dyDescent="0.3">
      <c r="A1010">
        <v>4875316</v>
      </c>
      <c r="B1010">
        <v>6240</v>
      </c>
      <c r="C1010" t="s">
        <v>2150</v>
      </c>
      <c r="D1010" s="1">
        <v>45056</v>
      </c>
      <c r="E1010" t="s">
        <v>1724</v>
      </c>
      <c r="F1010" t="s">
        <v>1190</v>
      </c>
      <c r="G1010">
        <v>4.4000000000000004</v>
      </c>
      <c r="H1010">
        <v>123.11</v>
      </c>
      <c r="I1010">
        <v>541.67999999999995</v>
      </c>
    </row>
    <row r="1011" spans="1:9" x14ac:dyDescent="0.3">
      <c r="A1011">
        <v>8792817</v>
      </c>
      <c r="B1011">
        <v>2183</v>
      </c>
      <c r="C1011" t="s">
        <v>2150</v>
      </c>
      <c r="D1011" s="1">
        <v>45035</v>
      </c>
      <c r="E1011" t="s">
        <v>1724</v>
      </c>
      <c r="F1011" t="s">
        <v>1245</v>
      </c>
      <c r="G1011">
        <v>14.41</v>
      </c>
      <c r="H1011">
        <v>418.65</v>
      </c>
      <c r="I1011">
        <v>6032.75</v>
      </c>
    </row>
    <row r="1012" spans="1:9" x14ac:dyDescent="0.3">
      <c r="A1012">
        <v>3077324</v>
      </c>
      <c r="B1012">
        <v>5227</v>
      </c>
      <c r="C1012" t="s">
        <v>2150</v>
      </c>
      <c r="D1012" s="1">
        <v>45495</v>
      </c>
      <c r="E1012" t="s">
        <v>1724</v>
      </c>
      <c r="F1012" t="s">
        <v>1882</v>
      </c>
      <c r="G1012">
        <v>29.64</v>
      </c>
      <c r="H1012">
        <v>347.43</v>
      </c>
      <c r="I1012">
        <v>10297.83</v>
      </c>
    </row>
    <row r="1013" spans="1:9" x14ac:dyDescent="0.3">
      <c r="A1013">
        <v>5943109</v>
      </c>
      <c r="B1013">
        <v>1069</v>
      </c>
      <c r="C1013" t="s">
        <v>2150</v>
      </c>
      <c r="D1013" s="1">
        <v>45315</v>
      </c>
      <c r="E1013" t="s">
        <v>1724</v>
      </c>
      <c r="F1013" t="s">
        <v>1523</v>
      </c>
      <c r="G1013">
        <v>47.27</v>
      </c>
      <c r="H1013">
        <v>193.48</v>
      </c>
      <c r="I1013">
        <v>9145.7999999999993</v>
      </c>
    </row>
    <row r="1014" spans="1:9" x14ac:dyDescent="0.3">
      <c r="A1014">
        <v>2529298</v>
      </c>
      <c r="B1014">
        <v>2235</v>
      </c>
      <c r="C1014" t="s">
        <v>2150</v>
      </c>
      <c r="D1014" s="1">
        <v>44947</v>
      </c>
      <c r="E1014" t="s">
        <v>1724</v>
      </c>
      <c r="F1014" t="s">
        <v>1844</v>
      </c>
      <c r="G1014">
        <v>74.16</v>
      </c>
      <c r="H1014">
        <v>580.38</v>
      </c>
      <c r="I1014">
        <v>43040.98</v>
      </c>
    </row>
    <row r="1015" spans="1:9" x14ac:dyDescent="0.3">
      <c r="A1015">
        <v>2745287</v>
      </c>
      <c r="B1015">
        <v>6810</v>
      </c>
      <c r="C1015" t="s">
        <v>2150</v>
      </c>
      <c r="D1015" s="1">
        <v>45105</v>
      </c>
      <c r="E1015" t="s">
        <v>1724</v>
      </c>
      <c r="F1015" t="s">
        <v>1387</v>
      </c>
      <c r="G1015">
        <v>2.65</v>
      </c>
      <c r="H1015">
        <v>326.94</v>
      </c>
      <c r="I1015">
        <v>866.39</v>
      </c>
    </row>
    <row r="1016" spans="1:9" x14ac:dyDescent="0.3">
      <c r="A1016">
        <v>8407359</v>
      </c>
      <c r="B1016">
        <v>2157</v>
      </c>
      <c r="C1016" t="s">
        <v>2150</v>
      </c>
      <c r="D1016" s="1">
        <v>45311</v>
      </c>
      <c r="E1016" t="s">
        <v>1724</v>
      </c>
      <c r="F1016" t="s">
        <v>1322</v>
      </c>
      <c r="G1016">
        <v>20.8</v>
      </c>
      <c r="H1016">
        <v>229.67</v>
      </c>
      <c r="I1016">
        <v>4777.1400000000003</v>
      </c>
    </row>
    <row r="1017" spans="1:9" x14ac:dyDescent="0.3">
      <c r="A1017">
        <v>4248906</v>
      </c>
      <c r="B1017">
        <v>6218</v>
      </c>
      <c r="C1017" t="s">
        <v>2150</v>
      </c>
      <c r="D1017" s="1">
        <v>45434</v>
      </c>
      <c r="E1017" t="s">
        <v>1724</v>
      </c>
      <c r="F1017" t="s">
        <v>1756</v>
      </c>
      <c r="G1017">
        <v>90.44</v>
      </c>
      <c r="H1017">
        <v>223.28</v>
      </c>
      <c r="I1017">
        <v>20193.439999999999</v>
      </c>
    </row>
    <row r="1018" spans="1:9" x14ac:dyDescent="0.3">
      <c r="A1018">
        <v>4174541</v>
      </c>
      <c r="B1018">
        <v>2304</v>
      </c>
      <c r="C1018" t="s">
        <v>2150</v>
      </c>
      <c r="D1018" s="1">
        <v>45248</v>
      </c>
      <c r="E1018" t="s">
        <v>1724</v>
      </c>
      <c r="F1018" t="s">
        <v>1221</v>
      </c>
      <c r="G1018">
        <v>7.04</v>
      </c>
      <c r="H1018">
        <v>750.24</v>
      </c>
      <c r="I1018">
        <v>5281.69</v>
      </c>
    </row>
    <row r="1019" spans="1:9" x14ac:dyDescent="0.3">
      <c r="A1019">
        <v>9451276</v>
      </c>
      <c r="B1019">
        <v>7234</v>
      </c>
      <c r="C1019" t="s">
        <v>2150</v>
      </c>
      <c r="D1019" s="1">
        <v>45119</v>
      </c>
      <c r="E1019" t="s">
        <v>1724</v>
      </c>
      <c r="F1019" t="s">
        <v>1516</v>
      </c>
      <c r="G1019">
        <v>48.28</v>
      </c>
      <c r="H1019">
        <v>660.48</v>
      </c>
      <c r="I1019">
        <v>31887.97</v>
      </c>
    </row>
    <row r="1020" spans="1:9" x14ac:dyDescent="0.3">
      <c r="A1020">
        <v>9556167</v>
      </c>
      <c r="B1020">
        <v>8550</v>
      </c>
      <c r="C1020" t="s">
        <v>2150</v>
      </c>
      <c r="D1020" s="1">
        <v>45212</v>
      </c>
      <c r="E1020" t="s">
        <v>1724</v>
      </c>
      <c r="F1020" t="s">
        <v>1052</v>
      </c>
      <c r="G1020">
        <v>85.82</v>
      </c>
      <c r="H1020">
        <v>230.08</v>
      </c>
      <c r="I1020">
        <v>19745.47</v>
      </c>
    </row>
    <row r="1021" spans="1:9" x14ac:dyDescent="0.3">
      <c r="A1021">
        <v>8321933</v>
      </c>
      <c r="B1021">
        <v>8994</v>
      </c>
      <c r="C1021" t="s">
        <v>2150</v>
      </c>
      <c r="D1021" s="1">
        <v>45028</v>
      </c>
      <c r="E1021" t="s">
        <v>1724</v>
      </c>
      <c r="F1021" t="s">
        <v>1619</v>
      </c>
      <c r="G1021">
        <v>35.35</v>
      </c>
      <c r="H1021">
        <v>186.31</v>
      </c>
      <c r="I1021">
        <v>6586.06</v>
      </c>
    </row>
    <row r="1022" spans="1:9" x14ac:dyDescent="0.3">
      <c r="A1022">
        <v>4649918</v>
      </c>
      <c r="B1022">
        <v>1410</v>
      </c>
      <c r="C1022" t="s">
        <v>2150</v>
      </c>
      <c r="D1022" s="1">
        <v>45475</v>
      </c>
      <c r="E1022" t="s">
        <v>1724</v>
      </c>
      <c r="F1022" t="s">
        <v>988</v>
      </c>
      <c r="G1022">
        <v>17.77</v>
      </c>
      <c r="H1022">
        <v>236.95</v>
      </c>
      <c r="I1022">
        <v>4210.6000000000004</v>
      </c>
    </row>
    <row r="1023" spans="1:9" x14ac:dyDescent="0.3">
      <c r="A1023">
        <v>6492358</v>
      </c>
      <c r="B1023">
        <v>2142</v>
      </c>
      <c r="C1023" t="s">
        <v>2150</v>
      </c>
      <c r="D1023" s="1">
        <v>44926</v>
      </c>
      <c r="E1023" t="s">
        <v>1724</v>
      </c>
      <c r="F1023" t="s">
        <v>1340</v>
      </c>
      <c r="G1023">
        <v>69.599999999999994</v>
      </c>
      <c r="H1023">
        <v>254.64</v>
      </c>
      <c r="I1023">
        <v>17722.939999999999</v>
      </c>
    </row>
    <row r="1024" spans="1:9" x14ac:dyDescent="0.3">
      <c r="A1024">
        <v>4793252</v>
      </c>
      <c r="B1024">
        <v>1069</v>
      </c>
      <c r="C1024" t="s">
        <v>2150</v>
      </c>
      <c r="D1024" s="1">
        <v>45328</v>
      </c>
      <c r="E1024" t="s">
        <v>1724</v>
      </c>
      <c r="F1024" t="s">
        <v>1903</v>
      </c>
      <c r="G1024">
        <v>65.52</v>
      </c>
      <c r="H1024">
        <v>780.73</v>
      </c>
      <c r="I1024">
        <v>51153.43</v>
      </c>
    </row>
    <row r="1025" spans="1:9" x14ac:dyDescent="0.3">
      <c r="A1025">
        <v>5149457</v>
      </c>
      <c r="B1025">
        <v>3640</v>
      </c>
      <c r="C1025" t="s">
        <v>2150</v>
      </c>
      <c r="D1025" s="1">
        <v>44846</v>
      </c>
      <c r="E1025" t="s">
        <v>1724</v>
      </c>
      <c r="F1025" t="s">
        <v>1464</v>
      </c>
      <c r="G1025">
        <v>20.02</v>
      </c>
      <c r="H1025">
        <v>784.81</v>
      </c>
      <c r="I1025">
        <v>15711.9</v>
      </c>
    </row>
    <row r="1026" spans="1:9" x14ac:dyDescent="0.3">
      <c r="A1026">
        <v>3220836</v>
      </c>
      <c r="B1026">
        <v>3640</v>
      </c>
      <c r="C1026" t="s">
        <v>2150</v>
      </c>
      <c r="D1026" s="1">
        <v>45333</v>
      </c>
      <c r="E1026" t="s">
        <v>1724</v>
      </c>
      <c r="F1026" t="s">
        <v>1800</v>
      </c>
      <c r="G1026">
        <v>82.72</v>
      </c>
      <c r="H1026">
        <v>98.44</v>
      </c>
      <c r="I1026">
        <v>8142.96</v>
      </c>
    </row>
    <row r="1027" spans="1:9" x14ac:dyDescent="0.3">
      <c r="A1027">
        <v>8665692</v>
      </c>
      <c r="B1027">
        <v>2525</v>
      </c>
      <c r="C1027" t="s">
        <v>2150</v>
      </c>
      <c r="D1027" s="1">
        <v>45422</v>
      </c>
      <c r="E1027" t="s">
        <v>1724</v>
      </c>
      <c r="F1027" t="s">
        <v>1529</v>
      </c>
      <c r="G1027">
        <v>98.23</v>
      </c>
      <c r="H1027">
        <v>769.16</v>
      </c>
      <c r="I1027">
        <v>75554.59</v>
      </c>
    </row>
    <row r="1028" spans="1:9" x14ac:dyDescent="0.3">
      <c r="A1028">
        <v>4332416</v>
      </c>
      <c r="B1028">
        <v>8616</v>
      </c>
      <c r="C1028" t="s">
        <v>2150</v>
      </c>
      <c r="D1028" s="1">
        <v>45397</v>
      </c>
      <c r="E1028" t="s">
        <v>1724</v>
      </c>
      <c r="F1028" t="s">
        <v>1684</v>
      </c>
      <c r="G1028">
        <v>3.53</v>
      </c>
      <c r="H1028">
        <v>128.74</v>
      </c>
      <c r="I1028">
        <v>454.45</v>
      </c>
    </row>
    <row r="1029" spans="1:9" x14ac:dyDescent="0.3">
      <c r="A1029">
        <v>7898627</v>
      </c>
      <c r="B1029">
        <v>5705</v>
      </c>
      <c r="C1029" t="s">
        <v>2150</v>
      </c>
      <c r="D1029" s="1">
        <v>45521</v>
      </c>
      <c r="E1029" t="s">
        <v>1724</v>
      </c>
      <c r="F1029" t="s">
        <v>1841</v>
      </c>
      <c r="G1029">
        <v>27.99</v>
      </c>
      <c r="H1029">
        <v>746.55</v>
      </c>
      <c r="I1029">
        <v>20895.93</v>
      </c>
    </row>
    <row r="1030" spans="1:9" x14ac:dyDescent="0.3">
      <c r="A1030">
        <v>5284261</v>
      </c>
      <c r="B1030">
        <v>2363</v>
      </c>
      <c r="C1030" t="s">
        <v>2150</v>
      </c>
      <c r="D1030" s="1">
        <v>45298</v>
      </c>
      <c r="E1030" t="s">
        <v>1724</v>
      </c>
      <c r="F1030" t="s">
        <v>1646</v>
      </c>
      <c r="G1030">
        <v>50.49</v>
      </c>
      <c r="H1030">
        <v>253.95</v>
      </c>
      <c r="I1030">
        <v>12821.94</v>
      </c>
    </row>
    <row r="1031" spans="1:9" x14ac:dyDescent="0.3">
      <c r="A1031">
        <v>9132658</v>
      </c>
      <c r="B1031">
        <v>1280</v>
      </c>
      <c r="C1031" t="s">
        <v>2150</v>
      </c>
      <c r="D1031" s="1">
        <v>45534</v>
      </c>
      <c r="E1031" t="s">
        <v>1724</v>
      </c>
      <c r="F1031" t="s">
        <v>1529</v>
      </c>
      <c r="G1031">
        <v>44.81</v>
      </c>
      <c r="H1031">
        <v>84.98</v>
      </c>
      <c r="I1031">
        <v>3807.95</v>
      </c>
    </row>
    <row r="1032" spans="1:9" x14ac:dyDescent="0.3">
      <c r="A1032">
        <v>6992935</v>
      </c>
      <c r="B1032">
        <v>4566</v>
      </c>
      <c r="C1032" t="s">
        <v>2150</v>
      </c>
      <c r="D1032" s="1">
        <v>45059</v>
      </c>
      <c r="E1032" t="s">
        <v>1724</v>
      </c>
      <c r="F1032" t="s">
        <v>1043</v>
      </c>
      <c r="G1032">
        <v>59.75</v>
      </c>
      <c r="H1032">
        <v>970.32</v>
      </c>
      <c r="I1032">
        <v>57976.62</v>
      </c>
    </row>
    <row r="1033" spans="1:9" x14ac:dyDescent="0.3">
      <c r="A1033">
        <v>9238325</v>
      </c>
      <c r="B1033">
        <v>7976</v>
      </c>
      <c r="C1033" t="s">
        <v>2150</v>
      </c>
      <c r="D1033" s="1">
        <v>45483</v>
      </c>
      <c r="E1033" t="s">
        <v>1724</v>
      </c>
      <c r="F1033" t="s">
        <v>1749</v>
      </c>
      <c r="G1033">
        <v>29.33</v>
      </c>
      <c r="H1033">
        <v>263.76</v>
      </c>
      <c r="I1033">
        <v>7736.08</v>
      </c>
    </row>
    <row r="1034" spans="1:9" x14ac:dyDescent="0.3">
      <c r="A1034">
        <v>9623500</v>
      </c>
      <c r="B1034">
        <v>8625</v>
      </c>
      <c r="C1034" t="s">
        <v>2150</v>
      </c>
      <c r="D1034" s="1">
        <v>44891</v>
      </c>
      <c r="E1034" t="s">
        <v>1724</v>
      </c>
      <c r="F1034" t="s">
        <v>1640</v>
      </c>
      <c r="G1034">
        <v>73.47</v>
      </c>
      <c r="H1034">
        <v>236.65</v>
      </c>
      <c r="I1034">
        <v>17386.68</v>
      </c>
    </row>
    <row r="1035" spans="1:9" x14ac:dyDescent="0.3">
      <c r="A1035">
        <v>6456098</v>
      </c>
      <c r="B1035">
        <v>8661</v>
      </c>
      <c r="C1035" t="s">
        <v>2150</v>
      </c>
      <c r="D1035" s="1">
        <v>45281</v>
      </c>
      <c r="E1035" t="s">
        <v>1724</v>
      </c>
      <c r="F1035" t="s">
        <v>1264</v>
      </c>
      <c r="G1035">
        <v>46.14</v>
      </c>
      <c r="H1035">
        <v>117.99</v>
      </c>
      <c r="I1035">
        <v>5444.06</v>
      </c>
    </row>
    <row r="1036" spans="1:9" x14ac:dyDescent="0.3">
      <c r="A1036">
        <v>4921816</v>
      </c>
      <c r="B1036">
        <v>6297</v>
      </c>
      <c r="C1036" t="s">
        <v>2150</v>
      </c>
      <c r="D1036" s="1">
        <v>44844</v>
      </c>
      <c r="E1036" t="s">
        <v>1724</v>
      </c>
      <c r="F1036" t="s">
        <v>1336</v>
      </c>
      <c r="G1036">
        <v>57.42</v>
      </c>
      <c r="H1036">
        <v>717.73</v>
      </c>
      <c r="I1036">
        <v>41212.06</v>
      </c>
    </row>
    <row r="1037" spans="1:9" x14ac:dyDescent="0.3">
      <c r="A1037">
        <v>2129943</v>
      </c>
      <c r="B1037">
        <v>2823</v>
      </c>
      <c r="C1037" t="s">
        <v>2151</v>
      </c>
      <c r="D1037" s="1">
        <v>44844</v>
      </c>
      <c r="E1037" t="s">
        <v>965</v>
      </c>
      <c r="F1037" t="s">
        <v>1303</v>
      </c>
      <c r="G1037">
        <v>45.53</v>
      </c>
      <c r="H1037">
        <v>507.64</v>
      </c>
      <c r="I1037">
        <v>23112.85</v>
      </c>
    </row>
    <row r="1038" spans="1:9" x14ac:dyDescent="0.3">
      <c r="A1038">
        <v>8708359</v>
      </c>
      <c r="B1038">
        <v>8355</v>
      </c>
      <c r="C1038" t="s">
        <v>2151</v>
      </c>
      <c r="D1038" s="1">
        <v>45378</v>
      </c>
      <c r="E1038" t="s">
        <v>965</v>
      </c>
      <c r="F1038" t="s">
        <v>1807</v>
      </c>
      <c r="G1038">
        <v>56.72</v>
      </c>
      <c r="H1038">
        <v>809.3</v>
      </c>
      <c r="I1038">
        <v>45903.5</v>
      </c>
    </row>
    <row r="1039" spans="1:9" x14ac:dyDescent="0.3">
      <c r="A1039">
        <v>6531442</v>
      </c>
      <c r="B1039">
        <v>3617</v>
      </c>
      <c r="C1039" t="s">
        <v>2151</v>
      </c>
      <c r="D1039" s="1">
        <v>44871</v>
      </c>
      <c r="E1039" t="s">
        <v>965</v>
      </c>
      <c r="F1039" t="s">
        <v>1752</v>
      </c>
      <c r="G1039">
        <v>94.81</v>
      </c>
      <c r="H1039">
        <v>783.78</v>
      </c>
      <c r="I1039">
        <v>74310.179999999993</v>
      </c>
    </row>
    <row r="1040" spans="1:9" x14ac:dyDescent="0.3">
      <c r="A1040">
        <v>3032055</v>
      </c>
      <c r="B1040">
        <v>9353</v>
      </c>
      <c r="C1040" t="s">
        <v>2151</v>
      </c>
      <c r="D1040" s="1">
        <v>45110</v>
      </c>
      <c r="E1040" t="s">
        <v>965</v>
      </c>
      <c r="F1040" t="s">
        <v>1011</v>
      </c>
      <c r="G1040">
        <v>16.579999999999998</v>
      </c>
      <c r="H1040">
        <v>577.04999999999995</v>
      </c>
      <c r="I1040">
        <v>9567.49</v>
      </c>
    </row>
    <row r="1041" spans="1:9" x14ac:dyDescent="0.3">
      <c r="A1041">
        <v>9373005</v>
      </c>
      <c r="B1041">
        <v>6810</v>
      </c>
      <c r="C1041" t="s">
        <v>2151</v>
      </c>
      <c r="D1041" s="1">
        <v>45507</v>
      </c>
      <c r="E1041" t="s">
        <v>965</v>
      </c>
      <c r="F1041" t="s">
        <v>1873</v>
      </c>
      <c r="G1041">
        <v>74.53</v>
      </c>
      <c r="H1041">
        <v>63.07</v>
      </c>
      <c r="I1041">
        <v>4700.6099999999997</v>
      </c>
    </row>
    <row r="1042" spans="1:9" x14ac:dyDescent="0.3">
      <c r="A1042">
        <v>9624154</v>
      </c>
      <c r="B1042">
        <v>9031</v>
      </c>
      <c r="C1042" t="s">
        <v>2151</v>
      </c>
      <c r="D1042" s="1">
        <v>45524</v>
      </c>
      <c r="E1042" t="s">
        <v>965</v>
      </c>
      <c r="F1042" t="s">
        <v>1480</v>
      </c>
      <c r="G1042">
        <v>24.15</v>
      </c>
      <c r="H1042">
        <v>994.06</v>
      </c>
      <c r="I1042">
        <v>24006.55</v>
      </c>
    </row>
    <row r="1043" spans="1:9" x14ac:dyDescent="0.3">
      <c r="A1043">
        <v>9424591</v>
      </c>
      <c r="B1043">
        <v>9900</v>
      </c>
      <c r="C1043" t="s">
        <v>2151</v>
      </c>
      <c r="D1043" s="1">
        <v>45450</v>
      </c>
      <c r="E1043" t="s">
        <v>965</v>
      </c>
      <c r="F1043" t="s">
        <v>1133</v>
      </c>
      <c r="G1043">
        <v>80.8</v>
      </c>
      <c r="H1043">
        <v>394.83</v>
      </c>
      <c r="I1043">
        <v>31902.26</v>
      </c>
    </row>
    <row r="1044" spans="1:9" x14ac:dyDescent="0.3">
      <c r="A1044">
        <v>3941941</v>
      </c>
      <c r="B1044">
        <v>3617</v>
      </c>
      <c r="C1044" t="s">
        <v>2151</v>
      </c>
      <c r="D1044" s="1">
        <v>45085</v>
      </c>
      <c r="E1044" t="s">
        <v>965</v>
      </c>
      <c r="F1044" t="s">
        <v>1873</v>
      </c>
      <c r="G1044">
        <v>68.760000000000005</v>
      </c>
      <c r="H1044">
        <v>694.47</v>
      </c>
      <c r="I1044">
        <v>47751.76</v>
      </c>
    </row>
    <row r="1045" spans="1:9" x14ac:dyDescent="0.3">
      <c r="A1045">
        <v>6460044</v>
      </c>
      <c r="B1045">
        <v>1858</v>
      </c>
      <c r="C1045" t="s">
        <v>2151</v>
      </c>
      <c r="D1045" s="1">
        <v>44891</v>
      </c>
      <c r="E1045" t="s">
        <v>965</v>
      </c>
      <c r="F1045" t="s">
        <v>979</v>
      </c>
      <c r="G1045">
        <v>47.17</v>
      </c>
      <c r="H1045">
        <v>860.85</v>
      </c>
      <c r="I1045">
        <v>40606.29</v>
      </c>
    </row>
    <row r="1046" spans="1:9" x14ac:dyDescent="0.3">
      <c r="A1046">
        <v>6485993</v>
      </c>
      <c r="B1046">
        <v>1029</v>
      </c>
      <c r="C1046" t="s">
        <v>2151</v>
      </c>
      <c r="D1046" s="1">
        <v>44875</v>
      </c>
      <c r="E1046" t="s">
        <v>965</v>
      </c>
      <c r="F1046" t="s">
        <v>1793</v>
      </c>
      <c r="G1046">
        <v>36.19</v>
      </c>
      <c r="H1046">
        <v>672.08</v>
      </c>
      <c r="I1046">
        <v>24322.58</v>
      </c>
    </row>
    <row r="1047" spans="1:9" x14ac:dyDescent="0.3">
      <c r="A1047">
        <v>3488070</v>
      </c>
      <c r="B1047">
        <v>5136</v>
      </c>
      <c r="C1047" t="s">
        <v>2151</v>
      </c>
      <c r="D1047" s="1">
        <v>45525</v>
      </c>
      <c r="E1047" t="s">
        <v>965</v>
      </c>
      <c r="F1047" t="s">
        <v>1441</v>
      </c>
      <c r="G1047">
        <v>18.190000000000001</v>
      </c>
      <c r="H1047">
        <v>184.18</v>
      </c>
      <c r="I1047">
        <v>3350.23</v>
      </c>
    </row>
    <row r="1048" spans="1:9" x14ac:dyDescent="0.3">
      <c r="A1048">
        <v>8280122</v>
      </c>
      <c r="B1048">
        <v>3862</v>
      </c>
      <c r="C1048" t="s">
        <v>2151</v>
      </c>
      <c r="D1048" s="1">
        <v>45157</v>
      </c>
      <c r="E1048" t="s">
        <v>965</v>
      </c>
      <c r="F1048" t="s">
        <v>1081</v>
      </c>
      <c r="G1048">
        <v>46.43</v>
      </c>
      <c r="H1048">
        <v>913.96</v>
      </c>
      <c r="I1048">
        <v>42435.16</v>
      </c>
    </row>
    <row r="1049" spans="1:9" x14ac:dyDescent="0.3">
      <c r="A1049">
        <v>2563028</v>
      </c>
      <c r="B1049">
        <v>7582</v>
      </c>
      <c r="C1049" t="s">
        <v>2151</v>
      </c>
      <c r="D1049" s="1">
        <v>45067</v>
      </c>
      <c r="E1049" t="s">
        <v>965</v>
      </c>
      <c r="F1049" t="s">
        <v>1670</v>
      </c>
      <c r="G1049">
        <v>72.03</v>
      </c>
      <c r="H1049">
        <v>137.9</v>
      </c>
      <c r="I1049">
        <v>9932.94</v>
      </c>
    </row>
    <row r="1050" spans="1:9" x14ac:dyDescent="0.3">
      <c r="A1050">
        <v>3869495</v>
      </c>
      <c r="B1050">
        <v>9900</v>
      </c>
      <c r="C1050" t="s">
        <v>2151</v>
      </c>
      <c r="D1050" s="1">
        <v>45540</v>
      </c>
      <c r="E1050" t="s">
        <v>965</v>
      </c>
      <c r="F1050" t="s">
        <v>1477</v>
      </c>
      <c r="G1050">
        <v>51.47</v>
      </c>
      <c r="H1050">
        <v>145.81</v>
      </c>
      <c r="I1050">
        <v>7504.84</v>
      </c>
    </row>
    <row r="1051" spans="1:9" x14ac:dyDescent="0.3">
      <c r="A1051">
        <v>1420757</v>
      </c>
      <c r="B1051">
        <v>5968</v>
      </c>
      <c r="C1051" t="s">
        <v>2151</v>
      </c>
      <c r="D1051" s="1">
        <v>44871</v>
      </c>
      <c r="E1051" t="s">
        <v>965</v>
      </c>
      <c r="F1051" t="s">
        <v>1855</v>
      </c>
      <c r="G1051">
        <v>28.71</v>
      </c>
      <c r="H1051">
        <v>529.36</v>
      </c>
      <c r="I1051">
        <v>15197.93</v>
      </c>
    </row>
    <row r="1052" spans="1:9" x14ac:dyDescent="0.3">
      <c r="A1052">
        <v>2782688</v>
      </c>
      <c r="B1052">
        <v>7049</v>
      </c>
      <c r="C1052" t="s">
        <v>2151</v>
      </c>
      <c r="D1052" s="1">
        <v>44965</v>
      </c>
      <c r="E1052" t="s">
        <v>965</v>
      </c>
      <c r="F1052" t="s">
        <v>1084</v>
      </c>
      <c r="G1052">
        <v>97.22</v>
      </c>
      <c r="H1052">
        <v>584.63</v>
      </c>
      <c r="I1052">
        <v>56837.73</v>
      </c>
    </row>
    <row r="1053" spans="1:9" x14ac:dyDescent="0.3">
      <c r="A1053">
        <v>3234778</v>
      </c>
      <c r="B1053">
        <v>8582</v>
      </c>
      <c r="C1053" t="s">
        <v>2151</v>
      </c>
      <c r="D1053" s="1">
        <v>45358</v>
      </c>
      <c r="E1053" t="s">
        <v>965</v>
      </c>
      <c r="F1053" t="s">
        <v>1428</v>
      </c>
      <c r="G1053">
        <v>70.72</v>
      </c>
      <c r="H1053">
        <v>638.52</v>
      </c>
      <c r="I1053">
        <v>45156.13</v>
      </c>
    </row>
    <row r="1054" spans="1:9" x14ac:dyDescent="0.3">
      <c r="A1054">
        <v>4285437</v>
      </c>
      <c r="B1054">
        <v>8582</v>
      </c>
      <c r="C1054" t="s">
        <v>2151</v>
      </c>
      <c r="D1054" s="1">
        <v>45042</v>
      </c>
      <c r="E1054" t="s">
        <v>965</v>
      </c>
      <c r="F1054" t="s">
        <v>1568</v>
      </c>
      <c r="G1054">
        <v>29.88</v>
      </c>
      <c r="H1054">
        <v>285.58</v>
      </c>
      <c r="I1054">
        <v>8533.1299999999992</v>
      </c>
    </row>
    <row r="1055" spans="1:9" x14ac:dyDescent="0.3">
      <c r="A1055">
        <v>9262543</v>
      </c>
      <c r="B1055">
        <v>5646</v>
      </c>
      <c r="C1055" t="s">
        <v>2151</v>
      </c>
      <c r="D1055" s="1">
        <v>45063</v>
      </c>
      <c r="E1055" t="s">
        <v>965</v>
      </c>
      <c r="F1055" t="s">
        <v>1920</v>
      </c>
      <c r="G1055">
        <v>94</v>
      </c>
      <c r="H1055">
        <v>274.26</v>
      </c>
      <c r="I1055">
        <v>25780.44</v>
      </c>
    </row>
    <row r="1056" spans="1:9" x14ac:dyDescent="0.3">
      <c r="A1056">
        <v>5193884</v>
      </c>
      <c r="B1056">
        <v>1475</v>
      </c>
      <c r="C1056" t="s">
        <v>2151</v>
      </c>
      <c r="D1056" s="1">
        <v>45483</v>
      </c>
      <c r="E1056" t="s">
        <v>965</v>
      </c>
      <c r="F1056" t="s">
        <v>1026</v>
      </c>
      <c r="G1056">
        <v>90.89</v>
      </c>
      <c r="H1056">
        <v>469.01</v>
      </c>
      <c r="I1056">
        <v>42628.32</v>
      </c>
    </row>
    <row r="1057" spans="1:9" x14ac:dyDescent="0.3">
      <c r="A1057">
        <v>1688470</v>
      </c>
      <c r="B1057">
        <v>6906</v>
      </c>
      <c r="C1057" t="s">
        <v>2151</v>
      </c>
      <c r="D1057" s="1">
        <v>45060</v>
      </c>
      <c r="E1057" t="s">
        <v>965</v>
      </c>
      <c r="F1057" t="s">
        <v>1803</v>
      </c>
      <c r="G1057">
        <v>16.78</v>
      </c>
      <c r="H1057">
        <v>644.14</v>
      </c>
      <c r="I1057">
        <v>10808.67</v>
      </c>
    </row>
    <row r="1058" spans="1:9" x14ac:dyDescent="0.3">
      <c r="A1058">
        <v>7494375</v>
      </c>
      <c r="B1058">
        <v>4355</v>
      </c>
      <c r="C1058" t="s">
        <v>2151</v>
      </c>
      <c r="D1058" s="1">
        <v>45381</v>
      </c>
      <c r="E1058" t="s">
        <v>965</v>
      </c>
      <c r="F1058" t="s">
        <v>1301</v>
      </c>
      <c r="G1058">
        <v>90</v>
      </c>
      <c r="H1058">
        <v>870.71</v>
      </c>
      <c r="I1058">
        <v>78363.899999999994</v>
      </c>
    </row>
    <row r="1059" spans="1:9" x14ac:dyDescent="0.3">
      <c r="A1059">
        <v>7788258</v>
      </c>
      <c r="B1059">
        <v>1069</v>
      </c>
      <c r="C1059" t="s">
        <v>2151</v>
      </c>
      <c r="D1059" s="1">
        <v>45334</v>
      </c>
      <c r="E1059" t="s">
        <v>965</v>
      </c>
      <c r="F1059" t="s">
        <v>1084</v>
      </c>
      <c r="G1059">
        <v>33.53</v>
      </c>
      <c r="H1059">
        <v>907.75</v>
      </c>
      <c r="I1059">
        <v>30436.86</v>
      </c>
    </row>
    <row r="1060" spans="1:9" x14ac:dyDescent="0.3">
      <c r="A1060">
        <v>6301961</v>
      </c>
      <c r="B1060">
        <v>6750</v>
      </c>
      <c r="C1060" t="s">
        <v>2151</v>
      </c>
      <c r="D1060" s="1">
        <v>45392</v>
      </c>
      <c r="E1060" t="s">
        <v>965</v>
      </c>
      <c r="F1060" t="s">
        <v>1838</v>
      </c>
      <c r="G1060">
        <v>92.13</v>
      </c>
      <c r="H1060">
        <v>854.36</v>
      </c>
      <c r="I1060">
        <v>78712.19</v>
      </c>
    </row>
    <row r="1061" spans="1:9" x14ac:dyDescent="0.3">
      <c r="A1061">
        <v>8416896</v>
      </c>
      <c r="B1061">
        <v>2363</v>
      </c>
      <c r="C1061" t="s">
        <v>2151</v>
      </c>
      <c r="D1061" s="1">
        <v>45174</v>
      </c>
      <c r="E1061" t="s">
        <v>965</v>
      </c>
      <c r="F1061" t="s">
        <v>1108</v>
      </c>
      <c r="G1061">
        <v>10.97</v>
      </c>
      <c r="H1061">
        <v>559.82000000000005</v>
      </c>
      <c r="I1061">
        <v>6141.23</v>
      </c>
    </row>
    <row r="1062" spans="1:9" x14ac:dyDescent="0.3">
      <c r="A1062">
        <v>8728899</v>
      </c>
      <c r="B1062">
        <v>8975</v>
      </c>
      <c r="C1062" t="s">
        <v>2151</v>
      </c>
      <c r="D1062" s="1">
        <v>45342</v>
      </c>
      <c r="E1062" t="s">
        <v>965</v>
      </c>
      <c r="F1062" t="s">
        <v>1503</v>
      </c>
      <c r="G1062">
        <v>64.37</v>
      </c>
      <c r="H1062">
        <v>99.8</v>
      </c>
      <c r="I1062">
        <v>6424.13</v>
      </c>
    </row>
    <row r="1063" spans="1:9" x14ac:dyDescent="0.3">
      <c r="A1063">
        <v>6963238</v>
      </c>
      <c r="B1063">
        <v>3938</v>
      </c>
      <c r="C1063" t="s">
        <v>2151</v>
      </c>
      <c r="D1063" s="1">
        <v>45272</v>
      </c>
      <c r="E1063" t="s">
        <v>965</v>
      </c>
      <c r="F1063" t="s">
        <v>1013</v>
      </c>
      <c r="G1063">
        <v>12.29</v>
      </c>
      <c r="H1063">
        <v>996.91</v>
      </c>
      <c r="I1063">
        <v>12252.02</v>
      </c>
    </row>
    <row r="1064" spans="1:9" x14ac:dyDescent="0.3">
      <c r="A1064">
        <v>7212183</v>
      </c>
      <c r="B1064">
        <v>5431</v>
      </c>
      <c r="C1064" t="s">
        <v>2151</v>
      </c>
      <c r="D1064" s="1">
        <v>44933</v>
      </c>
      <c r="E1064" t="s">
        <v>965</v>
      </c>
      <c r="F1064" t="s">
        <v>1607</v>
      </c>
      <c r="G1064">
        <v>63.43</v>
      </c>
      <c r="H1064">
        <v>574.75</v>
      </c>
      <c r="I1064">
        <v>36456.39</v>
      </c>
    </row>
    <row r="1065" spans="1:9" x14ac:dyDescent="0.3">
      <c r="A1065">
        <v>8169026</v>
      </c>
      <c r="B1065">
        <v>3120</v>
      </c>
      <c r="C1065" t="s">
        <v>2151</v>
      </c>
      <c r="D1065" s="1">
        <v>45477</v>
      </c>
      <c r="E1065" t="s">
        <v>965</v>
      </c>
      <c r="F1065" t="s">
        <v>1382</v>
      </c>
      <c r="G1065">
        <v>28.06</v>
      </c>
      <c r="H1065">
        <v>512.08000000000004</v>
      </c>
      <c r="I1065">
        <v>14368.96</v>
      </c>
    </row>
    <row r="1066" spans="1:9" x14ac:dyDescent="0.3">
      <c r="A1066">
        <v>1555547</v>
      </c>
      <c r="B1066">
        <v>8280</v>
      </c>
      <c r="C1066" t="s">
        <v>2151</v>
      </c>
      <c r="D1066" s="1">
        <v>45317</v>
      </c>
      <c r="E1066" t="s">
        <v>965</v>
      </c>
      <c r="F1066" t="s">
        <v>1169</v>
      </c>
      <c r="G1066">
        <v>49.22</v>
      </c>
      <c r="H1066">
        <v>411.58</v>
      </c>
      <c r="I1066">
        <v>20257.97</v>
      </c>
    </row>
    <row r="1067" spans="1:9" x14ac:dyDescent="0.3">
      <c r="A1067">
        <v>5197006</v>
      </c>
      <c r="B1067">
        <v>9920</v>
      </c>
      <c r="C1067" t="s">
        <v>2151</v>
      </c>
      <c r="D1067" s="1">
        <v>45556</v>
      </c>
      <c r="E1067" t="s">
        <v>965</v>
      </c>
      <c r="F1067" t="s">
        <v>1473</v>
      </c>
      <c r="G1067">
        <v>40.42</v>
      </c>
      <c r="H1067">
        <v>214.48</v>
      </c>
      <c r="I1067">
        <v>8669.2800000000007</v>
      </c>
    </row>
    <row r="1068" spans="1:9" x14ac:dyDescent="0.3">
      <c r="A1068">
        <v>2484394</v>
      </c>
      <c r="B1068">
        <v>1029</v>
      </c>
      <c r="C1068" t="s">
        <v>2151</v>
      </c>
      <c r="D1068" s="1">
        <v>45249</v>
      </c>
      <c r="E1068" t="s">
        <v>965</v>
      </c>
      <c r="F1068" t="s">
        <v>1039</v>
      </c>
      <c r="G1068">
        <v>27.59</v>
      </c>
      <c r="H1068">
        <v>750.46</v>
      </c>
      <c r="I1068">
        <v>20705.189999999999</v>
      </c>
    </row>
    <row r="1069" spans="1:9" x14ac:dyDescent="0.3">
      <c r="A1069">
        <v>4527919</v>
      </c>
      <c r="B1069">
        <v>4351</v>
      </c>
      <c r="C1069" t="s">
        <v>2151</v>
      </c>
      <c r="D1069" s="1">
        <v>45496</v>
      </c>
      <c r="E1069" t="s">
        <v>965</v>
      </c>
      <c r="F1069" t="s">
        <v>1708</v>
      </c>
      <c r="G1069">
        <v>66.239999999999995</v>
      </c>
      <c r="H1069">
        <v>257.13</v>
      </c>
      <c r="I1069">
        <v>17032.29</v>
      </c>
    </row>
    <row r="1070" spans="1:9" x14ac:dyDescent="0.3">
      <c r="A1070">
        <v>4239558</v>
      </c>
      <c r="B1070">
        <v>1726</v>
      </c>
      <c r="C1070" t="s">
        <v>2151</v>
      </c>
      <c r="D1070" s="1">
        <v>45191</v>
      </c>
      <c r="E1070" t="s">
        <v>965</v>
      </c>
      <c r="F1070" t="s">
        <v>1914</v>
      </c>
      <c r="G1070">
        <v>45.08</v>
      </c>
      <c r="H1070">
        <v>431.59</v>
      </c>
      <c r="I1070">
        <v>19456.080000000002</v>
      </c>
    </row>
    <row r="1071" spans="1:9" x14ac:dyDescent="0.3">
      <c r="A1071">
        <v>1617812</v>
      </c>
      <c r="B1071">
        <v>8368</v>
      </c>
      <c r="C1071" t="s">
        <v>2151</v>
      </c>
      <c r="D1071" s="1">
        <v>45110</v>
      </c>
      <c r="E1071" t="s">
        <v>965</v>
      </c>
      <c r="F1071" t="s">
        <v>1914</v>
      </c>
      <c r="G1071">
        <v>12.94</v>
      </c>
      <c r="H1071">
        <v>672.16</v>
      </c>
      <c r="I1071">
        <v>8697.75</v>
      </c>
    </row>
    <row r="1072" spans="1:9" x14ac:dyDescent="0.3">
      <c r="A1072">
        <v>2867018</v>
      </c>
      <c r="B1072">
        <v>7655</v>
      </c>
      <c r="C1072" t="s">
        <v>2151</v>
      </c>
      <c r="D1072" s="1">
        <v>44834</v>
      </c>
      <c r="E1072" t="s">
        <v>965</v>
      </c>
      <c r="F1072" t="s">
        <v>1204</v>
      </c>
      <c r="G1072">
        <v>69.3</v>
      </c>
      <c r="H1072">
        <v>895.64</v>
      </c>
      <c r="I1072">
        <v>62067.85</v>
      </c>
    </row>
    <row r="1073" spans="1:9" x14ac:dyDescent="0.3">
      <c r="A1073">
        <v>8420205</v>
      </c>
      <c r="B1073">
        <v>6369</v>
      </c>
      <c r="C1073" t="s">
        <v>2151</v>
      </c>
      <c r="D1073" s="1">
        <v>45250</v>
      </c>
      <c r="E1073" t="s">
        <v>965</v>
      </c>
      <c r="F1073" t="s">
        <v>1753</v>
      </c>
      <c r="G1073">
        <v>82.89</v>
      </c>
      <c r="H1073">
        <v>973.01</v>
      </c>
      <c r="I1073">
        <v>80652.800000000003</v>
      </c>
    </row>
    <row r="1074" spans="1:9" x14ac:dyDescent="0.3">
      <c r="A1074">
        <v>9209812</v>
      </c>
      <c r="B1074">
        <v>3109</v>
      </c>
      <c r="C1074" t="s">
        <v>2151</v>
      </c>
      <c r="D1074" s="1">
        <v>45506</v>
      </c>
      <c r="E1074" t="s">
        <v>965</v>
      </c>
      <c r="F1074" t="s">
        <v>1053</v>
      </c>
      <c r="G1074">
        <v>48.45</v>
      </c>
      <c r="H1074">
        <v>193.78</v>
      </c>
      <c r="I1074">
        <v>9388.64</v>
      </c>
    </row>
    <row r="1075" spans="1:9" x14ac:dyDescent="0.3">
      <c r="A1075">
        <v>4794240</v>
      </c>
      <c r="B1075">
        <v>2582</v>
      </c>
      <c r="C1075" t="s">
        <v>2151</v>
      </c>
      <c r="D1075" s="1">
        <v>45213</v>
      </c>
      <c r="E1075" t="s">
        <v>965</v>
      </c>
      <c r="F1075" t="s">
        <v>1097</v>
      </c>
      <c r="G1075">
        <v>40.18</v>
      </c>
      <c r="H1075">
        <v>91.23</v>
      </c>
      <c r="I1075">
        <v>3665.62</v>
      </c>
    </row>
    <row r="1076" spans="1:9" x14ac:dyDescent="0.3">
      <c r="A1076">
        <v>6727332</v>
      </c>
      <c r="B1076">
        <v>1770</v>
      </c>
      <c r="C1076" t="s">
        <v>2151</v>
      </c>
      <c r="D1076" s="1">
        <v>44979</v>
      </c>
      <c r="E1076" t="s">
        <v>965</v>
      </c>
      <c r="F1076" t="s">
        <v>1317</v>
      </c>
      <c r="G1076">
        <v>84.36</v>
      </c>
      <c r="H1076">
        <v>469.2</v>
      </c>
      <c r="I1076">
        <v>39581.71</v>
      </c>
    </row>
    <row r="1077" spans="1:9" x14ac:dyDescent="0.3">
      <c r="A1077">
        <v>6216714</v>
      </c>
      <c r="B1077">
        <v>2582</v>
      </c>
      <c r="C1077" t="s">
        <v>2151</v>
      </c>
      <c r="D1077" s="1">
        <v>45321</v>
      </c>
      <c r="E1077" t="s">
        <v>965</v>
      </c>
      <c r="F1077" t="s">
        <v>978</v>
      </c>
      <c r="G1077">
        <v>33.99</v>
      </c>
      <c r="H1077">
        <v>181.16</v>
      </c>
      <c r="I1077">
        <v>6157.63</v>
      </c>
    </row>
    <row r="1078" spans="1:9" x14ac:dyDescent="0.3">
      <c r="A1078">
        <v>2191208</v>
      </c>
      <c r="B1078">
        <v>1787</v>
      </c>
      <c r="C1078" t="s">
        <v>2151</v>
      </c>
      <c r="D1078" s="1">
        <v>45039</v>
      </c>
      <c r="E1078" t="s">
        <v>965</v>
      </c>
      <c r="F1078" t="s">
        <v>1035</v>
      </c>
      <c r="G1078">
        <v>49.07</v>
      </c>
      <c r="H1078">
        <v>339.77</v>
      </c>
      <c r="I1078">
        <v>16672.509999999998</v>
      </c>
    </row>
    <row r="1079" spans="1:9" x14ac:dyDescent="0.3">
      <c r="A1079">
        <v>4648435</v>
      </c>
      <c r="B1079">
        <v>4716</v>
      </c>
      <c r="C1079" t="s">
        <v>2151</v>
      </c>
      <c r="D1079" s="1">
        <v>45473</v>
      </c>
      <c r="E1079" t="s">
        <v>965</v>
      </c>
      <c r="F1079" t="s">
        <v>1449</v>
      </c>
      <c r="G1079">
        <v>85.7</v>
      </c>
      <c r="H1079">
        <v>561.57000000000005</v>
      </c>
      <c r="I1079">
        <v>48126.55</v>
      </c>
    </row>
    <row r="1080" spans="1:9" x14ac:dyDescent="0.3">
      <c r="A1080">
        <v>4455932</v>
      </c>
      <c r="B1080">
        <v>1204</v>
      </c>
      <c r="C1080" t="s">
        <v>2151</v>
      </c>
      <c r="D1080" s="1">
        <v>44886</v>
      </c>
      <c r="E1080" t="s">
        <v>965</v>
      </c>
      <c r="F1080" t="s">
        <v>1775</v>
      </c>
      <c r="G1080">
        <v>62.37</v>
      </c>
      <c r="H1080">
        <v>295.33999999999997</v>
      </c>
      <c r="I1080">
        <v>18420.36</v>
      </c>
    </row>
    <row r="1081" spans="1:9" x14ac:dyDescent="0.3">
      <c r="A1081">
        <v>2840925</v>
      </c>
      <c r="B1081">
        <v>5646</v>
      </c>
      <c r="C1081" t="s">
        <v>2151</v>
      </c>
      <c r="D1081" s="1">
        <v>44995</v>
      </c>
      <c r="E1081" t="s">
        <v>965</v>
      </c>
      <c r="F1081" t="s">
        <v>1223</v>
      </c>
      <c r="G1081">
        <v>81.099999999999994</v>
      </c>
      <c r="H1081">
        <v>862.85</v>
      </c>
      <c r="I1081">
        <v>69977.13</v>
      </c>
    </row>
    <row r="1082" spans="1:9" x14ac:dyDescent="0.3">
      <c r="A1082">
        <v>7457412</v>
      </c>
      <c r="B1082">
        <v>8550</v>
      </c>
      <c r="C1082" t="s">
        <v>2151</v>
      </c>
      <c r="D1082" s="1">
        <v>44845</v>
      </c>
      <c r="E1082" t="s">
        <v>965</v>
      </c>
      <c r="F1082" t="s">
        <v>1156</v>
      </c>
      <c r="G1082">
        <v>43.51</v>
      </c>
      <c r="H1082">
        <v>736.2</v>
      </c>
      <c r="I1082">
        <v>32032.06</v>
      </c>
    </row>
    <row r="1083" spans="1:9" x14ac:dyDescent="0.3">
      <c r="A1083">
        <v>6819864</v>
      </c>
      <c r="B1083">
        <v>9031</v>
      </c>
      <c r="C1083" t="s">
        <v>2151</v>
      </c>
      <c r="D1083" s="1">
        <v>44991</v>
      </c>
      <c r="E1083" t="s">
        <v>965</v>
      </c>
      <c r="F1083" t="s">
        <v>1459</v>
      </c>
      <c r="G1083">
        <v>91.68</v>
      </c>
      <c r="H1083">
        <v>745.78</v>
      </c>
      <c r="I1083">
        <v>68373.11</v>
      </c>
    </row>
    <row r="1084" spans="1:9" x14ac:dyDescent="0.3">
      <c r="A1084">
        <v>7349823</v>
      </c>
      <c r="B1084">
        <v>6416</v>
      </c>
      <c r="C1084" t="s">
        <v>2151</v>
      </c>
      <c r="D1084" s="1">
        <v>45392</v>
      </c>
      <c r="E1084" t="s">
        <v>965</v>
      </c>
      <c r="F1084" t="s">
        <v>1708</v>
      </c>
      <c r="G1084">
        <v>28.04</v>
      </c>
      <c r="H1084">
        <v>932.93</v>
      </c>
      <c r="I1084">
        <v>26159.360000000001</v>
      </c>
    </row>
    <row r="1085" spans="1:9" x14ac:dyDescent="0.3">
      <c r="A1085">
        <v>3948524</v>
      </c>
      <c r="B1085">
        <v>8582</v>
      </c>
      <c r="C1085" t="s">
        <v>2151</v>
      </c>
      <c r="D1085" s="1">
        <v>45243</v>
      </c>
      <c r="E1085" t="s">
        <v>965</v>
      </c>
      <c r="F1085" t="s">
        <v>1825</v>
      </c>
      <c r="G1085">
        <v>31.23</v>
      </c>
      <c r="H1085">
        <v>687.44</v>
      </c>
      <c r="I1085">
        <v>21468.75</v>
      </c>
    </row>
    <row r="1086" spans="1:9" x14ac:dyDescent="0.3">
      <c r="A1086">
        <v>2839452</v>
      </c>
      <c r="B1086">
        <v>1410</v>
      </c>
      <c r="C1086" t="s">
        <v>2151</v>
      </c>
      <c r="D1086" s="1">
        <v>45249</v>
      </c>
      <c r="E1086" t="s">
        <v>965</v>
      </c>
      <c r="F1086" t="s">
        <v>1382</v>
      </c>
      <c r="G1086">
        <v>80.72</v>
      </c>
      <c r="H1086">
        <v>405.92</v>
      </c>
      <c r="I1086">
        <v>32765.86</v>
      </c>
    </row>
    <row r="1087" spans="1:9" x14ac:dyDescent="0.3">
      <c r="A1087">
        <v>2101817</v>
      </c>
      <c r="B1087">
        <v>6750</v>
      </c>
      <c r="C1087" t="s">
        <v>2151</v>
      </c>
      <c r="D1087" s="1">
        <v>45091</v>
      </c>
      <c r="E1087" t="s">
        <v>965</v>
      </c>
      <c r="F1087" t="s">
        <v>1011</v>
      </c>
      <c r="G1087">
        <v>88.97</v>
      </c>
      <c r="H1087">
        <v>182.89</v>
      </c>
      <c r="I1087">
        <v>16271.72</v>
      </c>
    </row>
    <row r="1088" spans="1:9" x14ac:dyDescent="0.3">
      <c r="A1088">
        <v>7061843</v>
      </c>
      <c r="B1088">
        <v>5396</v>
      </c>
      <c r="C1088" t="s">
        <v>2151</v>
      </c>
      <c r="D1088" s="1">
        <v>45451</v>
      </c>
      <c r="E1088" t="s">
        <v>965</v>
      </c>
      <c r="F1088" t="s">
        <v>1150</v>
      </c>
      <c r="G1088">
        <v>6.49</v>
      </c>
      <c r="H1088">
        <v>892.27</v>
      </c>
      <c r="I1088">
        <v>5790.83</v>
      </c>
    </row>
    <row r="1089" spans="1:9" x14ac:dyDescent="0.3">
      <c r="A1089">
        <v>3110904</v>
      </c>
      <c r="B1089">
        <v>6590</v>
      </c>
      <c r="C1089" t="s">
        <v>2151</v>
      </c>
      <c r="D1089" s="1">
        <v>45103</v>
      </c>
      <c r="E1089" t="s">
        <v>965</v>
      </c>
      <c r="F1089" t="s">
        <v>1450</v>
      </c>
      <c r="G1089">
        <v>23.7</v>
      </c>
      <c r="H1089">
        <v>756.53</v>
      </c>
      <c r="I1089">
        <v>17929.759999999998</v>
      </c>
    </row>
    <row r="1090" spans="1:9" x14ac:dyDescent="0.3">
      <c r="A1090">
        <v>2311909</v>
      </c>
      <c r="B1090">
        <v>8355</v>
      </c>
      <c r="C1090" t="s">
        <v>2151</v>
      </c>
      <c r="D1090" s="1">
        <v>45253</v>
      </c>
      <c r="E1090" t="s">
        <v>965</v>
      </c>
      <c r="F1090" t="s">
        <v>1230</v>
      </c>
      <c r="G1090">
        <v>35.4</v>
      </c>
      <c r="H1090">
        <v>221.88</v>
      </c>
      <c r="I1090">
        <v>7854.55</v>
      </c>
    </row>
    <row r="1091" spans="1:9" x14ac:dyDescent="0.3">
      <c r="A1091">
        <v>3116464</v>
      </c>
      <c r="B1091">
        <v>9236</v>
      </c>
      <c r="C1091" t="s">
        <v>2151</v>
      </c>
      <c r="D1091" s="1">
        <v>44975</v>
      </c>
      <c r="E1091" t="s">
        <v>965</v>
      </c>
      <c r="F1091" t="s">
        <v>1367</v>
      </c>
      <c r="G1091">
        <v>32.19</v>
      </c>
      <c r="H1091">
        <v>946.08</v>
      </c>
      <c r="I1091">
        <v>30454.32</v>
      </c>
    </row>
    <row r="1092" spans="1:9" x14ac:dyDescent="0.3">
      <c r="A1092">
        <v>8303941</v>
      </c>
      <c r="B1092">
        <v>4771</v>
      </c>
      <c r="C1092" t="s">
        <v>2151</v>
      </c>
      <c r="D1092" s="1">
        <v>44983</v>
      </c>
      <c r="E1092" t="s">
        <v>965</v>
      </c>
      <c r="F1092" t="s">
        <v>1711</v>
      </c>
      <c r="G1092">
        <v>75.53</v>
      </c>
      <c r="H1092">
        <v>853.27</v>
      </c>
      <c r="I1092">
        <v>64447.48</v>
      </c>
    </row>
    <row r="1093" spans="1:9" x14ac:dyDescent="0.3">
      <c r="A1093">
        <v>6616983</v>
      </c>
      <c r="B1093">
        <v>4115</v>
      </c>
      <c r="C1093" t="s">
        <v>2151</v>
      </c>
      <c r="D1093" s="1">
        <v>45295</v>
      </c>
      <c r="E1093" t="s">
        <v>965</v>
      </c>
      <c r="F1093" t="s">
        <v>1178</v>
      </c>
      <c r="G1093">
        <v>66.680000000000007</v>
      </c>
      <c r="H1093">
        <v>720.56</v>
      </c>
      <c r="I1093">
        <v>48046.94</v>
      </c>
    </row>
    <row r="1094" spans="1:9" x14ac:dyDescent="0.3">
      <c r="A1094">
        <v>5372282</v>
      </c>
      <c r="B1094">
        <v>8550</v>
      </c>
      <c r="C1094" t="s">
        <v>2151</v>
      </c>
      <c r="D1094" s="1">
        <v>45424</v>
      </c>
      <c r="E1094" t="s">
        <v>965</v>
      </c>
      <c r="F1094" t="s">
        <v>1800</v>
      </c>
      <c r="G1094">
        <v>72.150000000000006</v>
      </c>
      <c r="H1094">
        <v>529.48</v>
      </c>
      <c r="I1094">
        <v>38201.980000000003</v>
      </c>
    </row>
    <row r="1095" spans="1:9" x14ac:dyDescent="0.3">
      <c r="A1095">
        <v>3616709</v>
      </c>
      <c r="B1095">
        <v>5158</v>
      </c>
      <c r="C1095" t="s">
        <v>2151</v>
      </c>
      <c r="D1095" s="1">
        <v>45008</v>
      </c>
      <c r="E1095" t="s">
        <v>965</v>
      </c>
      <c r="F1095" t="s">
        <v>1721</v>
      </c>
      <c r="G1095">
        <v>71.349999999999994</v>
      </c>
      <c r="H1095">
        <v>396.78</v>
      </c>
      <c r="I1095">
        <v>28310.25</v>
      </c>
    </row>
    <row r="1096" spans="1:9" x14ac:dyDescent="0.3">
      <c r="A1096">
        <v>8939678</v>
      </c>
      <c r="B1096">
        <v>5631</v>
      </c>
      <c r="C1096" t="s">
        <v>2151</v>
      </c>
      <c r="D1096" s="1">
        <v>44899</v>
      </c>
      <c r="E1096" t="s">
        <v>965</v>
      </c>
      <c r="F1096" t="s">
        <v>1163</v>
      </c>
      <c r="G1096">
        <v>66.47</v>
      </c>
      <c r="H1096">
        <v>411.26</v>
      </c>
      <c r="I1096">
        <v>27336.45</v>
      </c>
    </row>
    <row r="1097" spans="1:9" x14ac:dyDescent="0.3">
      <c r="A1097">
        <v>3785470</v>
      </c>
      <c r="B1097">
        <v>7976</v>
      </c>
      <c r="C1097" t="s">
        <v>2151</v>
      </c>
      <c r="D1097" s="1">
        <v>44995</v>
      </c>
      <c r="E1097" t="s">
        <v>965</v>
      </c>
      <c r="F1097" t="s">
        <v>1954</v>
      </c>
      <c r="G1097">
        <v>18.940000000000001</v>
      </c>
      <c r="H1097">
        <v>389.95</v>
      </c>
      <c r="I1097">
        <v>7385.65</v>
      </c>
    </row>
    <row r="1098" spans="1:9" x14ac:dyDescent="0.3">
      <c r="A1098">
        <v>8103441</v>
      </c>
      <c r="B1098">
        <v>3258</v>
      </c>
      <c r="C1098" t="s">
        <v>2151</v>
      </c>
      <c r="D1098" s="1">
        <v>45406</v>
      </c>
      <c r="E1098" t="s">
        <v>965</v>
      </c>
      <c r="F1098" t="s">
        <v>1916</v>
      </c>
      <c r="G1098">
        <v>40.520000000000003</v>
      </c>
      <c r="H1098">
        <v>205.09</v>
      </c>
      <c r="I1098">
        <v>8310.25</v>
      </c>
    </row>
    <row r="1099" spans="1:9" x14ac:dyDescent="0.3">
      <c r="A1099">
        <v>7163241</v>
      </c>
      <c r="B1099">
        <v>6297</v>
      </c>
      <c r="C1099" t="s">
        <v>2151</v>
      </c>
      <c r="D1099" s="1">
        <v>45091</v>
      </c>
      <c r="E1099" t="s">
        <v>965</v>
      </c>
      <c r="F1099" t="s">
        <v>1089</v>
      </c>
      <c r="G1099">
        <v>34.36</v>
      </c>
      <c r="H1099">
        <v>685.39</v>
      </c>
      <c r="I1099">
        <v>23550</v>
      </c>
    </row>
    <row r="1100" spans="1:9" x14ac:dyDescent="0.3">
      <c r="A1100">
        <v>2493326</v>
      </c>
      <c r="B1100">
        <v>3300</v>
      </c>
      <c r="C1100" t="s">
        <v>2151</v>
      </c>
      <c r="D1100" s="1">
        <v>45130</v>
      </c>
      <c r="E1100" t="s">
        <v>965</v>
      </c>
      <c r="F1100" t="s">
        <v>1500</v>
      </c>
      <c r="G1100">
        <v>1.2</v>
      </c>
      <c r="H1100">
        <v>146.6</v>
      </c>
      <c r="I1100">
        <v>175.92</v>
      </c>
    </row>
    <row r="1101" spans="1:9" x14ac:dyDescent="0.3">
      <c r="A1101">
        <v>7837619</v>
      </c>
      <c r="B1101">
        <v>9920</v>
      </c>
      <c r="C1101" t="s">
        <v>2151</v>
      </c>
      <c r="D1101" s="1">
        <v>45290</v>
      </c>
      <c r="E1101" t="s">
        <v>965</v>
      </c>
      <c r="F1101" t="s">
        <v>1217</v>
      </c>
      <c r="G1101">
        <v>23.01</v>
      </c>
      <c r="H1101">
        <v>249.05</v>
      </c>
      <c r="I1101">
        <v>5730.64</v>
      </c>
    </row>
    <row r="1102" spans="1:9" x14ac:dyDescent="0.3">
      <c r="A1102">
        <v>2039075</v>
      </c>
      <c r="B1102">
        <v>9031</v>
      </c>
      <c r="C1102" t="s">
        <v>2151</v>
      </c>
      <c r="D1102" s="1">
        <v>44836</v>
      </c>
      <c r="E1102" t="s">
        <v>965</v>
      </c>
      <c r="F1102" t="s">
        <v>1381</v>
      </c>
      <c r="G1102">
        <v>75.489999999999995</v>
      </c>
      <c r="H1102">
        <v>782.82</v>
      </c>
      <c r="I1102">
        <v>59095.08</v>
      </c>
    </row>
    <row r="1103" spans="1:9" x14ac:dyDescent="0.3">
      <c r="A1103">
        <v>1634703</v>
      </c>
      <c r="B1103">
        <v>7948</v>
      </c>
      <c r="C1103" t="s">
        <v>2151</v>
      </c>
      <c r="D1103" s="1">
        <v>44866</v>
      </c>
      <c r="E1103" t="s">
        <v>965</v>
      </c>
      <c r="F1103" t="s">
        <v>1826</v>
      </c>
      <c r="G1103">
        <v>29.53</v>
      </c>
      <c r="H1103">
        <v>499.86</v>
      </c>
      <c r="I1103">
        <v>14760.87</v>
      </c>
    </row>
    <row r="1104" spans="1:9" x14ac:dyDescent="0.3">
      <c r="A1104">
        <v>7932260</v>
      </c>
      <c r="B1104">
        <v>1558</v>
      </c>
      <c r="C1104" t="s">
        <v>2151</v>
      </c>
      <c r="D1104" s="1">
        <v>45206</v>
      </c>
      <c r="E1104" t="s">
        <v>965</v>
      </c>
      <c r="F1104" t="s">
        <v>970</v>
      </c>
      <c r="G1104">
        <v>60.17</v>
      </c>
      <c r="H1104">
        <v>216.73</v>
      </c>
      <c r="I1104">
        <v>13040.64</v>
      </c>
    </row>
    <row r="1105" spans="1:9" x14ac:dyDescent="0.3">
      <c r="A1105">
        <v>8676535</v>
      </c>
      <c r="B1105">
        <v>6937</v>
      </c>
      <c r="C1105" t="s">
        <v>2151</v>
      </c>
      <c r="D1105" s="1">
        <v>45143</v>
      </c>
      <c r="E1105" t="s">
        <v>965</v>
      </c>
      <c r="F1105" t="s">
        <v>1593</v>
      </c>
      <c r="G1105">
        <v>8.6199999999999992</v>
      </c>
      <c r="H1105">
        <v>209.57</v>
      </c>
      <c r="I1105">
        <v>1806.49</v>
      </c>
    </row>
    <row r="1106" spans="1:9" x14ac:dyDescent="0.3">
      <c r="A1106">
        <v>6731171</v>
      </c>
      <c r="B1106">
        <v>4321</v>
      </c>
      <c r="C1106" t="s">
        <v>2151</v>
      </c>
      <c r="D1106" s="1">
        <v>45409</v>
      </c>
      <c r="E1106" t="s">
        <v>965</v>
      </c>
      <c r="F1106" t="s">
        <v>1532</v>
      </c>
      <c r="G1106">
        <v>37.78</v>
      </c>
      <c r="H1106">
        <v>971.36</v>
      </c>
      <c r="I1106">
        <v>36697.980000000003</v>
      </c>
    </row>
    <row r="1107" spans="1:9" x14ac:dyDescent="0.3">
      <c r="A1107">
        <v>4509247</v>
      </c>
      <c r="B1107">
        <v>8907</v>
      </c>
      <c r="C1107" t="s">
        <v>2151</v>
      </c>
      <c r="D1107" s="1">
        <v>44941</v>
      </c>
      <c r="E1107" t="s">
        <v>965</v>
      </c>
      <c r="F1107" t="s">
        <v>1833</v>
      </c>
      <c r="G1107">
        <v>42.24</v>
      </c>
      <c r="H1107">
        <v>174.68</v>
      </c>
      <c r="I1107">
        <v>7378.48</v>
      </c>
    </row>
    <row r="1108" spans="1:9" x14ac:dyDescent="0.3">
      <c r="A1108">
        <v>5798472</v>
      </c>
      <c r="B1108">
        <v>3258</v>
      </c>
      <c r="C1108" t="s">
        <v>2151</v>
      </c>
      <c r="D1108" s="1">
        <v>45350</v>
      </c>
      <c r="E1108" t="s">
        <v>965</v>
      </c>
      <c r="F1108" t="s">
        <v>1649</v>
      </c>
      <c r="G1108">
        <v>96.07</v>
      </c>
      <c r="H1108">
        <v>884.67</v>
      </c>
      <c r="I1108">
        <v>84990.25</v>
      </c>
    </row>
    <row r="1109" spans="1:9" x14ac:dyDescent="0.3">
      <c r="A1109">
        <v>6291869</v>
      </c>
      <c r="B1109">
        <v>9236</v>
      </c>
      <c r="C1109" t="s">
        <v>2151</v>
      </c>
      <c r="D1109" s="1">
        <v>45399</v>
      </c>
      <c r="E1109" t="s">
        <v>965</v>
      </c>
      <c r="F1109" t="s">
        <v>1911</v>
      </c>
      <c r="G1109">
        <v>46.52</v>
      </c>
      <c r="H1109">
        <v>558.34</v>
      </c>
      <c r="I1109">
        <v>25973.98</v>
      </c>
    </row>
    <row r="1110" spans="1:9" x14ac:dyDescent="0.3">
      <c r="A1110">
        <v>3889957</v>
      </c>
      <c r="B1110">
        <v>3112</v>
      </c>
      <c r="C1110" t="s">
        <v>2151</v>
      </c>
      <c r="D1110" s="1">
        <v>45492</v>
      </c>
      <c r="E1110" t="s">
        <v>965</v>
      </c>
      <c r="F1110" t="s">
        <v>1585</v>
      </c>
      <c r="G1110">
        <v>64.13</v>
      </c>
      <c r="H1110">
        <v>338.57</v>
      </c>
      <c r="I1110">
        <v>21712.49</v>
      </c>
    </row>
    <row r="1111" spans="1:9" x14ac:dyDescent="0.3">
      <c r="A1111">
        <v>6017106</v>
      </c>
      <c r="B1111">
        <v>3558</v>
      </c>
      <c r="C1111" t="s">
        <v>2151</v>
      </c>
      <c r="D1111" s="1">
        <v>45108</v>
      </c>
      <c r="E1111" t="s">
        <v>965</v>
      </c>
      <c r="F1111" t="s">
        <v>985</v>
      </c>
      <c r="G1111">
        <v>10.98</v>
      </c>
      <c r="H1111">
        <v>201.12</v>
      </c>
      <c r="I1111">
        <v>2208.3000000000002</v>
      </c>
    </row>
    <row r="1112" spans="1:9" x14ac:dyDescent="0.3">
      <c r="A1112">
        <v>2498827</v>
      </c>
      <c r="B1112">
        <v>2382</v>
      </c>
      <c r="C1112" t="s">
        <v>2151</v>
      </c>
      <c r="D1112" s="1">
        <v>45065</v>
      </c>
      <c r="E1112" t="s">
        <v>965</v>
      </c>
      <c r="F1112" t="s">
        <v>1000</v>
      </c>
      <c r="G1112">
        <v>91.46</v>
      </c>
      <c r="H1112">
        <v>556.29</v>
      </c>
      <c r="I1112">
        <v>50878.28</v>
      </c>
    </row>
    <row r="1113" spans="1:9" x14ac:dyDescent="0.3">
      <c r="A1113">
        <v>6995607</v>
      </c>
      <c r="B1113">
        <v>7582</v>
      </c>
      <c r="C1113" t="s">
        <v>2151</v>
      </c>
      <c r="D1113" s="1">
        <v>45425</v>
      </c>
      <c r="E1113" t="s">
        <v>965</v>
      </c>
      <c r="F1113" t="s">
        <v>1304</v>
      </c>
      <c r="G1113">
        <v>34.840000000000003</v>
      </c>
      <c r="H1113">
        <v>226.49</v>
      </c>
      <c r="I1113">
        <v>7890.91</v>
      </c>
    </row>
    <row r="1114" spans="1:9" x14ac:dyDescent="0.3">
      <c r="A1114">
        <v>4834595</v>
      </c>
      <c r="B1114">
        <v>8355</v>
      </c>
      <c r="C1114" t="s">
        <v>2151</v>
      </c>
      <c r="D1114" s="1">
        <v>45346</v>
      </c>
      <c r="E1114" t="s">
        <v>965</v>
      </c>
      <c r="F1114" t="s">
        <v>1244</v>
      </c>
      <c r="G1114">
        <v>52.3</v>
      </c>
      <c r="H1114">
        <v>371.97</v>
      </c>
      <c r="I1114">
        <v>19454.03</v>
      </c>
    </row>
    <row r="1115" spans="1:9" x14ac:dyDescent="0.3">
      <c r="A1115">
        <v>6576854</v>
      </c>
      <c r="B1115">
        <v>6750</v>
      </c>
      <c r="C1115" t="s">
        <v>2151</v>
      </c>
      <c r="D1115" s="1">
        <v>45388</v>
      </c>
      <c r="E1115" t="s">
        <v>965</v>
      </c>
      <c r="F1115" t="s">
        <v>1012</v>
      </c>
      <c r="G1115">
        <v>61.68</v>
      </c>
      <c r="H1115">
        <v>398.95</v>
      </c>
      <c r="I1115">
        <v>24607.24</v>
      </c>
    </row>
    <row r="1116" spans="1:9" x14ac:dyDescent="0.3">
      <c r="A1116">
        <v>7663247</v>
      </c>
      <c r="B1116">
        <v>6661</v>
      </c>
      <c r="C1116" t="s">
        <v>2151</v>
      </c>
      <c r="D1116" s="1">
        <v>45546</v>
      </c>
      <c r="E1116" t="s">
        <v>965</v>
      </c>
      <c r="F1116" t="s">
        <v>1521</v>
      </c>
      <c r="G1116">
        <v>36.979999999999997</v>
      </c>
      <c r="H1116">
        <v>348.99</v>
      </c>
      <c r="I1116">
        <v>12905.65</v>
      </c>
    </row>
    <row r="1117" spans="1:9" x14ac:dyDescent="0.3">
      <c r="A1117">
        <v>2732970</v>
      </c>
      <c r="B1117">
        <v>2382</v>
      </c>
      <c r="C1117" t="s">
        <v>2151</v>
      </c>
      <c r="D1117" s="1">
        <v>45053</v>
      </c>
      <c r="E1117" t="s">
        <v>965</v>
      </c>
      <c r="F1117" t="s">
        <v>1745</v>
      </c>
      <c r="G1117">
        <v>71.45</v>
      </c>
      <c r="H1117">
        <v>329.11</v>
      </c>
      <c r="I1117">
        <v>23514.91</v>
      </c>
    </row>
    <row r="1118" spans="1:9" x14ac:dyDescent="0.3">
      <c r="A1118">
        <v>2092235</v>
      </c>
      <c r="B1118">
        <v>5646</v>
      </c>
      <c r="C1118" t="s">
        <v>2151</v>
      </c>
      <c r="D1118" s="1">
        <v>45064</v>
      </c>
      <c r="E1118" t="s">
        <v>965</v>
      </c>
      <c r="F1118" t="s">
        <v>1621</v>
      </c>
      <c r="G1118">
        <v>92.71</v>
      </c>
      <c r="H1118">
        <v>626.33000000000004</v>
      </c>
      <c r="I1118">
        <v>58067.05</v>
      </c>
    </row>
    <row r="1119" spans="1:9" x14ac:dyDescent="0.3">
      <c r="A1119">
        <v>9025260</v>
      </c>
      <c r="B1119">
        <v>7027</v>
      </c>
      <c r="C1119" t="s">
        <v>2151</v>
      </c>
      <c r="D1119" s="1">
        <v>44900</v>
      </c>
      <c r="E1119" t="s">
        <v>965</v>
      </c>
      <c r="F1119" t="s">
        <v>1897</v>
      </c>
      <c r="G1119">
        <v>88.36</v>
      </c>
      <c r="H1119">
        <v>89.2</v>
      </c>
      <c r="I1119">
        <v>7881.71</v>
      </c>
    </row>
    <row r="1120" spans="1:9" x14ac:dyDescent="0.3">
      <c r="A1120">
        <v>1843775</v>
      </c>
      <c r="B1120">
        <v>4716</v>
      </c>
      <c r="C1120" t="s">
        <v>2151</v>
      </c>
      <c r="D1120" s="1">
        <v>44846</v>
      </c>
      <c r="E1120" t="s">
        <v>965</v>
      </c>
      <c r="F1120" t="s">
        <v>1095</v>
      </c>
      <c r="G1120">
        <v>13.81</v>
      </c>
      <c r="H1120">
        <v>988.56</v>
      </c>
      <c r="I1120">
        <v>13652.01</v>
      </c>
    </row>
    <row r="1121" spans="1:9" x14ac:dyDescent="0.3">
      <c r="A1121">
        <v>6191705</v>
      </c>
      <c r="B1121">
        <v>5968</v>
      </c>
      <c r="C1121" t="s">
        <v>2151</v>
      </c>
      <c r="D1121" s="1">
        <v>45534</v>
      </c>
      <c r="E1121" t="s">
        <v>965</v>
      </c>
      <c r="F1121" t="s">
        <v>1354</v>
      </c>
      <c r="G1121">
        <v>77.31</v>
      </c>
      <c r="H1121">
        <v>969.53</v>
      </c>
      <c r="I1121">
        <v>74954.36</v>
      </c>
    </row>
    <row r="1122" spans="1:9" x14ac:dyDescent="0.3">
      <c r="A1122">
        <v>4337046</v>
      </c>
      <c r="B1122">
        <v>8280</v>
      </c>
      <c r="C1122" t="s">
        <v>2151</v>
      </c>
      <c r="D1122" s="1">
        <v>45274</v>
      </c>
      <c r="E1122" t="s">
        <v>965</v>
      </c>
      <c r="F1122" t="s">
        <v>1109</v>
      </c>
      <c r="G1122">
        <v>25.47</v>
      </c>
      <c r="H1122">
        <v>683.22</v>
      </c>
      <c r="I1122">
        <v>17401.61</v>
      </c>
    </row>
    <row r="1123" spans="1:9" x14ac:dyDescent="0.3">
      <c r="A1123">
        <v>3581414</v>
      </c>
      <c r="B1123">
        <v>7234</v>
      </c>
      <c r="C1123" t="s">
        <v>2151</v>
      </c>
      <c r="D1123" s="1">
        <v>45406</v>
      </c>
      <c r="E1123" t="s">
        <v>965</v>
      </c>
      <c r="F1123" t="s">
        <v>1405</v>
      </c>
      <c r="G1123">
        <v>45.39</v>
      </c>
      <c r="H1123">
        <v>972.88</v>
      </c>
      <c r="I1123">
        <v>44159.02</v>
      </c>
    </row>
    <row r="1124" spans="1:9" x14ac:dyDescent="0.3">
      <c r="A1124">
        <v>7032648</v>
      </c>
      <c r="B1124">
        <v>3302</v>
      </c>
      <c r="C1124" t="s">
        <v>2151</v>
      </c>
      <c r="D1124" s="1">
        <v>45060</v>
      </c>
      <c r="E1124" t="s">
        <v>965</v>
      </c>
      <c r="F1124" t="s">
        <v>1007</v>
      </c>
      <c r="G1124">
        <v>85.83</v>
      </c>
      <c r="H1124">
        <v>532.87</v>
      </c>
      <c r="I1124">
        <v>45736.23</v>
      </c>
    </row>
    <row r="1125" spans="1:9" x14ac:dyDescent="0.3">
      <c r="A1125">
        <v>4680584</v>
      </c>
      <c r="B1125">
        <v>2079</v>
      </c>
      <c r="C1125" t="s">
        <v>2151</v>
      </c>
      <c r="D1125" s="1">
        <v>45498</v>
      </c>
      <c r="E1125" t="s">
        <v>965</v>
      </c>
      <c r="F1125" t="s">
        <v>1560</v>
      </c>
      <c r="G1125">
        <v>46.35</v>
      </c>
      <c r="H1125">
        <v>454.69</v>
      </c>
      <c r="I1125">
        <v>21074.880000000001</v>
      </c>
    </row>
    <row r="1126" spans="1:9" x14ac:dyDescent="0.3">
      <c r="A1126">
        <v>2691407</v>
      </c>
      <c r="B1126">
        <v>3558</v>
      </c>
      <c r="C1126" t="s">
        <v>2151</v>
      </c>
      <c r="D1126" s="1">
        <v>45105</v>
      </c>
      <c r="E1126" t="s">
        <v>965</v>
      </c>
      <c r="F1126" t="s">
        <v>1567</v>
      </c>
      <c r="G1126">
        <v>92.9</v>
      </c>
      <c r="H1126">
        <v>330.6</v>
      </c>
      <c r="I1126">
        <v>30712.74</v>
      </c>
    </row>
    <row r="1127" spans="1:9" x14ac:dyDescent="0.3">
      <c r="A1127">
        <v>5443830</v>
      </c>
      <c r="B1127">
        <v>1269</v>
      </c>
      <c r="C1127" t="s">
        <v>2151</v>
      </c>
      <c r="D1127" s="1">
        <v>45078</v>
      </c>
      <c r="E1127" t="s">
        <v>965</v>
      </c>
      <c r="F1127" t="s">
        <v>1536</v>
      </c>
      <c r="G1127">
        <v>31.1</v>
      </c>
      <c r="H1127">
        <v>217.34</v>
      </c>
      <c r="I1127">
        <v>6759.27</v>
      </c>
    </row>
    <row r="1128" spans="1:9" x14ac:dyDescent="0.3">
      <c r="A1128">
        <v>8871683</v>
      </c>
      <c r="B1128">
        <v>6297</v>
      </c>
      <c r="C1128" t="s">
        <v>2151</v>
      </c>
      <c r="D1128" s="1">
        <v>44867</v>
      </c>
      <c r="E1128" t="s">
        <v>965</v>
      </c>
      <c r="F1128" t="s">
        <v>1788</v>
      </c>
      <c r="G1128">
        <v>27.82</v>
      </c>
      <c r="H1128">
        <v>287</v>
      </c>
      <c r="I1128">
        <v>7984.34</v>
      </c>
    </row>
    <row r="1129" spans="1:9" x14ac:dyDescent="0.3">
      <c r="A1129">
        <v>2814102</v>
      </c>
      <c r="B1129">
        <v>3877</v>
      </c>
      <c r="C1129" t="s">
        <v>2151</v>
      </c>
      <c r="D1129" s="1">
        <v>44847</v>
      </c>
      <c r="E1129" t="s">
        <v>965</v>
      </c>
      <c r="F1129" t="s">
        <v>1340</v>
      </c>
      <c r="G1129">
        <v>55.27</v>
      </c>
      <c r="H1129">
        <v>123.32</v>
      </c>
      <c r="I1129">
        <v>6815.9</v>
      </c>
    </row>
    <row r="1130" spans="1:9" x14ac:dyDescent="0.3">
      <c r="A1130">
        <v>4679487</v>
      </c>
      <c r="B1130">
        <v>1138</v>
      </c>
      <c r="C1130" t="s">
        <v>2151</v>
      </c>
      <c r="D1130" s="1">
        <v>44926</v>
      </c>
      <c r="E1130" t="s">
        <v>965</v>
      </c>
      <c r="F1130" t="s">
        <v>1254</v>
      </c>
      <c r="G1130">
        <v>17</v>
      </c>
      <c r="H1130">
        <v>522.04999999999995</v>
      </c>
      <c r="I1130">
        <v>8874.85</v>
      </c>
    </row>
    <row r="1131" spans="1:9" x14ac:dyDescent="0.3">
      <c r="A1131">
        <v>9257287</v>
      </c>
      <c r="B1131">
        <v>5541</v>
      </c>
      <c r="C1131" t="s">
        <v>2151</v>
      </c>
      <c r="D1131" s="1">
        <v>44967</v>
      </c>
      <c r="E1131" t="s">
        <v>965</v>
      </c>
      <c r="F1131" t="s">
        <v>1809</v>
      </c>
      <c r="G1131">
        <v>68.739999999999995</v>
      </c>
      <c r="H1131">
        <v>625.16</v>
      </c>
      <c r="I1131">
        <v>42973.5</v>
      </c>
    </row>
    <row r="1132" spans="1:9" x14ac:dyDescent="0.3">
      <c r="A1132">
        <v>1281786</v>
      </c>
      <c r="B1132">
        <v>3112</v>
      </c>
      <c r="C1132" t="s">
        <v>2151</v>
      </c>
      <c r="D1132" s="1">
        <v>45528</v>
      </c>
      <c r="E1132" t="s">
        <v>965</v>
      </c>
      <c r="F1132" t="s">
        <v>1734</v>
      </c>
      <c r="G1132">
        <v>37.58</v>
      </c>
      <c r="H1132">
        <v>924.64</v>
      </c>
      <c r="I1132">
        <v>34747.97</v>
      </c>
    </row>
    <row r="1133" spans="1:9" x14ac:dyDescent="0.3">
      <c r="A1133">
        <v>8761790</v>
      </c>
      <c r="B1133">
        <v>7049</v>
      </c>
      <c r="C1133" t="s">
        <v>2151</v>
      </c>
      <c r="D1133" s="1">
        <v>44910</v>
      </c>
      <c r="E1133" t="s">
        <v>965</v>
      </c>
      <c r="F1133" t="s">
        <v>1413</v>
      </c>
      <c r="G1133">
        <v>26.34</v>
      </c>
      <c r="H1133">
        <v>975.84</v>
      </c>
      <c r="I1133">
        <v>25703.63</v>
      </c>
    </row>
    <row r="1134" spans="1:9" x14ac:dyDescent="0.3">
      <c r="A1134">
        <v>9813747</v>
      </c>
      <c r="B1134">
        <v>5933</v>
      </c>
      <c r="C1134" t="s">
        <v>2151</v>
      </c>
      <c r="D1134" s="1">
        <v>45150</v>
      </c>
      <c r="E1134" t="s">
        <v>965</v>
      </c>
      <c r="F1134" t="s">
        <v>1248</v>
      </c>
      <c r="G1134">
        <v>38.21</v>
      </c>
      <c r="H1134">
        <v>879.78</v>
      </c>
      <c r="I1134">
        <v>33616.39</v>
      </c>
    </row>
    <row r="1135" spans="1:9" x14ac:dyDescent="0.3">
      <c r="A1135">
        <v>6204033</v>
      </c>
      <c r="B1135">
        <v>8503</v>
      </c>
      <c r="C1135" t="s">
        <v>2151</v>
      </c>
      <c r="D1135" s="1">
        <v>44854</v>
      </c>
      <c r="E1135" t="s">
        <v>965</v>
      </c>
      <c r="F1135" t="s">
        <v>1473</v>
      </c>
      <c r="G1135">
        <v>49.12</v>
      </c>
      <c r="H1135">
        <v>192.71</v>
      </c>
      <c r="I1135">
        <v>9465.92</v>
      </c>
    </row>
    <row r="1136" spans="1:9" x14ac:dyDescent="0.3">
      <c r="A1136">
        <v>4949818</v>
      </c>
      <c r="B1136">
        <v>3300</v>
      </c>
      <c r="C1136" t="s">
        <v>2151</v>
      </c>
      <c r="D1136" s="1">
        <v>45275</v>
      </c>
      <c r="E1136" t="s">
        <v>965</v>
      </c>
      <c r="F1136" t="s">
        <v>1014</v>
      </c>
      <c r="G1136">
        <v>99.84</v>
      </c>
      <c r="H1136">
        <v>505.63</v>
      </c>
      <c r="I1136">
        <v>50482.1</v>
      </c>
    </row>
    <row r="1137" spans="1:9" x14ac:dyDescent="0.3">
      <c r="A1137">
        <v>5417621</v>
      </c>
      <c r="B1137">
        <v>1558</v>
      </c>
      <c r="C1137" t="s">
        <v>2151</v>
      </c>
      <c r="D1137" s="1">
        <v>44886</v>
      </c>
      <c r="E1137" t="s">
        <v>965</v>
      </c>
      <c r="F1137" t="s">
        <v>1955</v>
      </c>
      <c r="G1137">
        <v>60.93</v>
      </c>
      <c r="H1137">
        <v>833.48</v>
      </c>
      <c r="I1137">
        <v>50783.94</v>
      </c>
    </row>
    <row r="1138" spans="1:9" x14ac:dyDescent="0.3">
      <c r="A1138">
        <v>7712119</v>
      </c>
      <c r="B1138">
        <v>8156</v>
      </c>
      <c r="C1138" t="s">
        <v>2151</v>
      </c>
      <c r="D1138" s="1">
        <v>45474</v>
      </c>
      <c r="E1138" t="s">
        <v>965</v>
      </c>
      <c r="F1138" t="s">
        <v>1313</v>
      </c>
      <c r="G1138">
        <v>17.809999999999999</v>
      </c>
      <c r="H1138">
        <v>829.52</v>
      </c>
      <c r="I1138">
        <v>14773.75</v>
      </c>
    </row>
    <row r="1139" spans="1:9" x14ac:dyDescent="0.3">
      <c r="A1139">
        <v>9899695</v>
      </c>
      <c r="B1139">
        <v>8032</v>
      </c>
      <c r="C1139" t="s">
        <v>2151</v>
      </c>
      <c r="D1139" s="1">
        <v>45423</v>
      </c>
      <c r="E1139" t="s">
        <v>965</v>
      </c>
      <c r="F1139" t="s">
        <v>1590</v>
      </c>
      <c r="G1139">
        <v>45.73</v>
      </c>
      <c r="H1139">
        <v>74.55</v>
      </c>
      <c r="I1139">
        <v>3409.17</v>
      </c>
    </row>
    <row r="1140" spans="1:9" x14ac:dyDescent="0.3">
      <c r="A1140">
        <v>2631146</v>
      </c>
      <c r="B1140">
        <v>6444</v>
      </c>
      <c r="C1140" t="s">
        <v>2151</v>
      </c>
      <c r="D1140" s="1">
        <v>45473</v>
      </c>
      <c r="E1140" t="s">
        <v>965</v>
      </c>
      <c r="F1140" t="s">
        <v>1851</v>
      </c>
      <c r="G1140">
        <v>47.56</v>
      </c>
      <c r="H1140">
        <v>822.41</v>
      </c>
      <c r="I1140">
        <v>39113.82</v>
      </c>
    </row>
    <row r="1141" spans="1:9" x14ac:dyDescent="0.3">
      <c r="A1141">
        <v>7686021</v>
      </c>
      <c r="B1141">
        <v>7046</v>
      </c>
      <c r="C1141" t="s">
        <v>2151</v>
      </c>
      <c r="D1141" s="1">
        <v>45011</v>
      </c>
      <c r="E1141" t="s">
        <v>965</v>
      </c>
      <c r="F1141" t="s">
        <v>1476</v>
      </c>
      <c r="G1141">
        <v>81.239999999999995</v>
      </c>
      <c r="H1141">
        <v>857.54</v>
      </c>
      <c r="I1141">
        <v>69666.55</v>
      </c>
    </row>
    <row r="1142" spans="1:9" x14ac:dyDescent="0.3">
      <c r="A1142">
        <v>7569354</v>
      </c>
      <c r="B1142">
        <v>9063</v>
      </c>
      <c r="C1142" t="s">
        <v>2151</v>
      </c>
      <c r="D1142" s="1">
        <v>45418</v>
      </c>
      <c r="E1142" t="s">
        <v>965</v>
      </c>
      <c r="F1142" t="s">
        <v>1928</v>
      </c>
      <c r="G1142">
        <v>85.1</v>
      </c>
      <c r="H1142">
        <v>404.91</v>
      </c>
      <c r="I1142">
        <v>34457.839999999997</v>
      </c>
    </row>
    <row r="1143" spans="1:9" x14ac:dyDescent="0.3">
      <c r="A1143">
        <v>5596924</v>
      </c>
      <c r="B1143">
        <v>1269</v>
      </c>
      <c r="C1143" t="s">
        <v>2151</v>
      </c>
      <c r="D1143" s="1">
        <v>44997</v>
      </c>
      <c r="E1143" t="s">
        <v>965</v>
      </c>
      <c r="F1143" t="s">
        <v>1639</v>
      </c>
      <c r="G1143">
        <v>11.56</v>
      </c>
      <c r="H1143">
        <v>811.37</v>
      </c>
      <c r="I1143">
        <v>9379.44</v>
      </c>
    </row>
    <row r="1144" spans="1:9" x14ac:dyDescent="0.3">
      <c r="A1144">
        <v>6173590</v>
      </c>
      <c r="B1144">
        <v>9983</v>
      </c>
      <c r="C1144" t="s">
        <v>2151</v>
      </c>
      <c r="D1144" s="1">
        <v>45309</v>
      </c>
      <c r="E1144" t="s">
        <v>965</v>
      </c>
      <c r="F1144" t="s">
        <v>1334</v>
      </c>
      <c r="G1144">
        <v>51.07</v>
      </c>
      <c r="H1144">
        <v>551.84</v>
      </c>
      <c r="I1144">
        <v>28182.47</v>
      </c>
    </row>
    <row r="1145" spans="1:9" x14ac:dyDescent="0.3">
      <c r="A1145">
        <v>7193311</v>
      </c>
      <c r="B1145">
        <v>7581</v>
      </c>
      <c r="C1145" t="s">
        <v>2151</v>
      </c>
      <c r="D1145" s="1">
        <v>45166</v>
      </c>
      <c r="E1145" t="s">
        <v>965</v>
      </c>
      <c r="F1145" t="s">
        <v>1113</v>
      </c>
      <c r="G1145">
        <v>40.909999999999997</v>
      </c>
      <c r="H1145">
        <v>157.68</v>
      </c>
      <c r="I1145">
        <v>6450.69</v>
      </c>
    </row>
    <row r="1146" spans="1:9" x14ac:dyDescent="0.3">
      <c r="A1146">
        <v>2300540</v>
      </c>
      <c r="B1146">
        <v>1858</v>
      </c>
      <c r="C1146" t="s">
        <v>2151</v>
      </c>
      <c r="D1146" s="1">
        <v>45488</v>
      </c>
      <c r="E1146" t="s">
        <v>965</v>
      </c>
      <c r="F1146" t="s">
        <v>1649</v>
      </c>
      <c r="G1146">
        <v>64.709999999999994</v>
      </c>
      <c r="H1146">
        <v>989.59</v>
      </c>
      <c r="I1146">
        <v>64036.37</v>
      </c>
    </row>
    <row r="1147" spans="1:9" x14ac:dyDescent="0.3">
      <c r="A1147">
        <v>1401735</v>
      </c>
      <c r="B1147">
        <v>7071</v>
      </c>
      <c r="C1147" t="s">
        <v>2151</v>
      </c>
      <c r="D1147" s="1">
        <v>44934</v>
      </c>
      <c r="E1147" t="s">
        <v>965</v>
      </c>
      <c r="F1147" t="s">
        <v>1683</v>
      </c>
      <c r="G1147">
        <v>18.66</v>
      </c>
      <c r="H1147">
        <v>180.54</v>
      </c>
      <c r="I1147">
        <v>3368.88</v>
      </c>
    </row>
    <row r="1148" spans="1:9" x14ac:dyDescent="0.3">
      <c r="A1148">
        <v>7332688</v>
      </c>
      <c r="B1148">
        <v>9656</v>
      </c>
      <c r="C1148" t="s">
        <v>2151</v>
      </c>
      <c r="D1148" s="1">
        <v>45540</v>
      </c>
      <c r="E1148" t="s">
        <v>965</v>
      </c>
      <c r="F1148" t="s">
        <v>1537</v>
      </c>
      <c r="G1148">
        <v>4.4000000000000004</v>
      </c>
      <c r="H1148">
        <v>874.77</v>
      </c>
      <c r="I1148">
        <v>3848.99</v>
      </c>
    </row>
    <row r="1149" spans="1:9" x14ac:dyDescent="0.3">
      <c r="A1149">
        <v>4246763</v>
      </c>
      <c r="B1149">
        <v>9116</v>
      </c>
      <c r="C1149" t="s">
        <v>2151</v>
      </c>
      <c r="D1149" s="1">
        <v>45087</v>
      </c>
      <c r="E1149" t="s">
        <v>965</v>
      </c>
      <c r="F1149" t="s">
        <v>1888</v>
      </c>
      <c r="G1149">
        <v>31.12</v>
      </c>
      <c r="H1149">
        <v>890.16</v>
      </c>
      <c r="I1149">
        <v>27701.78</v>
      </c>
    </row>
    <row r="1150" spans="1:9" x14ac:dyDescent="0.3">
      <c r="A1150">
        <v>8146037</v>
      </c>
      <c r="B1150">
        <v>4007</v>
      </c>
      <c r="C1150" t="s">
        <v>2151</v>
      </c>
      <c r="D1150" s="1">
        <v>44972</v>
      </c>
      <c r="E1150" t="s">
        <v>965</v>
      </c>
      <c r="F1150" t="s">
        <v>1850</v>
      </c>
      <c r="G1150">
        <v>84.81</v>
      </c>
      <c r="H1150">
        <v>276.61</v>
      </c>
      <c r="I1150">
        <v>23459.29</v>
      </c>
    </row>
    <row r="1151" spans="1:9" x14ac:dyDescent="0.3">
      <c r="A1151">
        <v>3954084</v>
      </c>
      <c r="B1151">
        <v>2150</v>
      </c>
      <c r="C1151" t="s">
        <v>2151</v>
      </c>
      <c r="D1151" s="1">
        <v>44865</v>
      </c>
      <c r="E1151" t="s">
        <v>965</v>
      </c>
      <c r="F1151" t="s">
        <v>1790</v>
      </c>
      <c r="G1151">
        <v>34.85</v>
      </c>
      <c r="H1151">
        <v>157.88</v>
      </c>
      <c r="I1151">
        <v>5502.12</v>
      </c>
    </row>
    <row r="1152" spans="1:9" x14ac:dyDescent="0.3">
      <c r="A1152">
        <v>7669857</v>
      </c>
      <c r="B1152">
        <v>4119</v>
      </c>
      <c r="C1152" t="s">
        <v>2151</v>
      </c>
      <c r="D1152" s="1">
        <v>45322</v>
      </c>
      <c r="E1152" t="s">
        <v>965</v>
      </c>
      <c r="F1152" t="s">
        <v>1573</v>
      </c>
      <c r="G1152">
        <v>55.58</v>
      </c>
      <c r="H1152">
        <v>700.95</v>
      </c>
      <c r="I1152">
        <v>38958.800000000003</v>
      </c>
    </row>
    <row r="1153" spans="1:9" x14ac:dyDescent="0.3">
      <c r="A1153">
        <v>8145003</v>
      </c>
      <c r="B1153">
        <v>7655</v>
      </c>
      <c r="C1153" t="s">
        <v>2151</v>
      </c>
      <c r="D1153" s="1">
        <v>45166</v>
      </c>
      <c r="E1153" t="s">
        <v>965</v>
      </c>
      <c r="F1153" t="s">
        <v>1946</v>
      </c>
      <c r="G1153">
        <v>97.26</v>
      </c>
      <c r="H1153">
        <v>207.1</v>
      </c>
      <c r="I1153">
        <v>20142.55</v>
      </c>
    </row>
    <row r="1154" spans="1:9" x14ac:dyDescent="0.3">
      <c r="A1154">
        <v>8590170</v>
      </c>
      <c r="B1154">
        <v>2448</v>
      </c>
      <c r="C1154" t="s">
        <v>2151</v>
      </c>
      <c r="D1154" s="1">
        <v>45018</v>
      </c>
      <c r="E1154" t="s">
        <v>965</v>
      </c>
      <c r="F1154" t="s">
        <v>1157</v>
      </c>
      <c r="G1154">
        <v>91.12</v>
      </c>
      <c r="H1154">
        <v>243.19</v>
      </c>
      <c r="I1154">
        <v>22159.47</v>
      </c>
    </row>
    <row r="1155" spans="1:9" x14ac:dyDescent="0.3">
      <c r="A1155">
        <v>2311217</v>
      </c>
      <c r="B1155">
        <v>8853</v>
      </c>
      <c r="C1155" t="s">
        <v>2151</v>
      </c>
      <c r="D1155" s="1">
        <v>45400</v>
      </c>
      <c r="E1155" t="s">
        <v>965</v>
      </c>
      <c r="F1155" t="s">
        <v>1562</v>
      </c>
      <c r="G1155">
        <v>86.6</v>
      </c>
      <c r="H1155">
        <v>423.14</v>
      </c>
      <c r="I1155">
        <v>36643.919999999998</v>
      </c>
    </row>
    <row r="1156" spans="1:9" x14ac:dyDescent="0.3">
      <c r="A1156">
        <v>2479404</v>
      </c>
      <c r="B1156">
        <v>5705</v>
      </c>
      <c r="C1156" t="s">
        <v>2151</v>
      </c>
      <c r="D1156" s="1">
        <v>44862</v>
      </c>
      <c r="E1156" t="s">
        <v>965</v>
      </c>
      <c r="F1156" t="s">
        <v>1189</v>
      </c>
      <c r="G1156">
        <v>24.44</v>
      </c>
      <c r="H1156">
        <v>422.72</v>
      </c>
      <c r="I1156">
        <v>10331.280000000001</v>
      </c>
    </row>
    <row r="1157" spans="1:9" x14ac:dyDescent="0.3">
      <c r="A1157">
        <v>4886232</v>
      </c>
      <c r="B1157">
        <v>3504</v>
      </c>
      <c r="C1157" t="s">
        <v>2151</v>
      </c>
      <c r="D1157" s="1">
        <v>44985</v>
      </c>
      <c r="E1157" t="s">
        <v>965</v>
      </c>
      <c r="F1157" t="s">
        <v>1587</v>
      </c>
      <c r="G1157">
        <v>70.650000000000006</v>
      </c>
      <c r="H1157">
        <v>593.66</v>
      </c>
      <c r="I1157">
        <v>41942.080000000002</v>
      </c>
    </row>
    <row r="1158" spans="1:9" x14ac:dyDescent="0.3">
      <c r="A1158">
        <v>9836656</v>
      </c>
      <c r="B1158">
        <v>9834</v>
      </c>
      <c r="C1158" t="s">
        <v>2151</v>
      </c>
      <c r="D1158" s="1">
        <v>45554</v>
      </c>
      <c r="E1158" t="s">
        <v>965</v>
      </c>
      <c r="F1158" t="s">
        <v>1640</v>
      </c>
      <c r="G1158">
        <v>89.12</v>
      </c>
      <c r="H1158">
        <v>291.89999999999998</v>
      </c>
      <c r="I1158">
        <v>26014.13</v>
      </c>
    </row>
    <row r="1159" spans="1:9" x14ac:dyDescent="0.3">
      <c r="A1159">
        <v>4664787</v>
      </c>
      <c r="B1159">
        <v>2525</v>
      </c>
      <c r="C1159" t="s">
        <v>2151</v>
      </c>
      <c r="D1159" s="1">
        <v>45536</v>
      </c>
      <c r="E1159" t="s">
        <v>965</v>
      </c>
      <c r="F1159" t="s">
        <v>1799</v>
      </c>
      <c r="G1159">
        <v>67.8</v>
      </c>
      <c r="H1159">
        <v>536.58000000000004</v>
      </c>
      <c r="I1159">
        <v>36380.120000000003</v>
      </c>
    </row>
    <row r="1160" spans="1:9" x14ac:dyDescent="0.3">
      <c r="A1160">
        <v>1946506</v>
      </c>
      <c r="B1160">
        <v>9733</v>
      </c>
      <c r="C1160" t="s">
        <v>2151</v>
      </c>
      <c r="D1160" s="1">
        <v>45506</v>
      </c>
      <c r="E1160" t="s">
        <v>965</v>
      </c>
      <c r="F1160" t="s">
        <v>1487</v>
      </c>
      <c r="G1160">
        <v>39.96</v>
      </c>
      <c r="H1160">
        <v>631.63</v>
      </c>
      <c r="I1160">
        <v>25239.93</v>
      </c>
    </row>
    <row r="1161" spans="1:9" x14ac:dyDescent="0.3">
      <c r="A1161">
        <v>1992746</v>
      </c>
      <c r="B1161">
        <v>7270</v>
      </c>
      <c r="C1161" t="s">
        <v>2151</v>
      </c>
      <c r="D1161" s="1">
        <v>45063</v>
      </c>
      <c r="E1161" t="s">
        <v>965</v>
      </c>
      <c r="F1161" t="s">
        <v>1533</v>
      </c>
      <c r="G1161">
        <v>62.21</v>
      </c>
      <c r="H1161">
        <v>331.01</v>
      </c>
      <c r="I1161">
        <v>20592.13</v>
      </c>
    </row>
    <row r="1162" spans="1:9" x14ac:dyDescent="0.3">
      <c r="A1162">
        <v>9143075</v>
      </c>
      <c r="B1162">
        <v>3112</v>
      </c>
      <c r="C1162" t="s">
        <v>2151</v>
      </c>
      <c r="D1162" s="1">
        <v>45268</v>
      </c>
      <c r="E1162" t="s">
        <v>965</v>
      </c>
      <c r="F1162" t="s">
        <v>1623</v>
      </c>
      <c r="G1162">
        <v>1.06</v>
      </c>
      <c r="H1162">
        <v>961.71</v>
      </c>
      <c r="I1162">
        <v>1019.41</v>
      </c>
    </row>
    <row r="1163" spans="1:9" x14ac:dyDescent="0.3">
      <c r="A1163">
        <v>9768494</v>
      </c>
      <c r="B1163">
        <v>1666</v>
      </c>
      <c r="C1163" t="s">
        <v>2151</v>
      </c>
      <c r="D1163" s="1">
        <v>44918</v>
      </c>
      <c r="E1163" t="s">
        <v>965</v>
      </c>
      <c r="F1163" t="s">
        <v>1631</v>
      </c>
      <c r="G1163">
        <v>86.7</v>
      </c>
      <c r="H1163">
        <v>186.06</v>
      </c>
      <c r="I1163">
        <v>16131.4</v>
      </c>
    </row>
    <row r="1164" spans="1:9" x14ac:dyDescent="0.3">
      <c r="A1164">
        <v>4892720</v>
      </c>
      <c r="B1164">
        <v>4957</v>
      </c>
      <c r="C1164" t="s">
        <v>2151</v>
      </c>
      <c r="D1164" s="1">
        <v>45321</v>
      </c>
      <c r="E1164" t="s">
        <v>965</v>
      </c>
      <c r="F1164" t="s">
        <v>1852</v>
      </c>
      <c r="G1164">
        <v>89.72</v>
      </c>
      <c r="H1164">
        <v>100.2</v>
      </c>
      <c r="I1164">
        <v>8989.94</v>
      </c>
    </row>
    <row r="1165" spans="1:9" x14ac:dyDescent="0.3">
      <c r="A1165">
        <v>4064017</v>
      </c>
      <c r="B1165">
        <v>2525</v>
      </c>
      <c r="C1165" t="s">
        <v>2151</v>
      </c>
      <c r="D1165" s="1">
        <v>44965</v>
      </c>
      <c r="E1165" t="s">
        <v>965</v>
      </c>
      <c r="F1165" t="s">
        <v>1127</v>
      </c>
      <c r="G1165">
        <v>97.99</v>
      </c>
      <c r="H1165">
        <v>395.7</v>
      </c>
      <c r="I1165">
        <v>38774.639999999999</v>
      </c>
    </row>
    <row r="1166" spans="1:9" x14ac:dyDescent="0.3">
      <c r="A1166">
        <v>3428810</v>
      </c>
      <c r="B1166">
        <v>8661</v>
      </c>
      <c r="C1166" t="s">
        <v>2151</v>
      </c>
      <c r="D1166" s="1">
        <v>45208</v>
      </c>
      <c r="E1166" t="s">
        <v>965</v>
      </c>
      <c r="F1166" t="s">
        <v>1262</v>
      </c>
      <c r="G1166">
        <v>59.06</v>
      </c>
      <c r="H1166">
        <v>693.47</v>
      </c>
      <c r="I1166">
        <v>40956.339999999997</v>
      </c>
    </row>
    <row r="1167" spans="1:9" x14ac:dyDescent="0.3">
      <c r="A1167">
        <v>8127659</v>
      </c>
      <c r="B1167">
        <v>1069</v>
      </c>
      <c r="C1167" t="s">
        <v>2151</v>
      </c>
      <c r="D1167" s="1">
        <v>45470</v>
      </c>
      <c r="E1167" t="s">
        <v>965</v>
      </c>
      <c r="F1167" t="s">
        <v>1518</v>
      </c>
      <c r="G1167">
        <v>46.95</v>
      </c>
      <c r="H1167">
        <v>547.91</v>
      </c>
      <c r="I1167">
        <v>25724.37</v>
      </c>
    </row>
    <row r="1168" spans="1:9" x14ac:dyDescent="0.3">
      <c r="A1168">
        <v>3643642</v>
      </c>
      <c r="B1168">
        <v>6416</v>
      </c>
      <c r="C1168" t="s">
        <v>2151</v>
      </c>
      <c r="D1168" s="1">
        <v>45084</v>
      </c>
      <c r="E1168" t="s">
        <v>965</v>
      </c>
      <c r="F1168" t="s">
        <v>1269</v>
      </c>
      <c r="G1168">
        <v>50.13</v>
      </c>
      <c r="H1168">
        <v>377.62</v>
      </c>
      <c r="I1168">
        <v>18930.09</v>
      </c>
    </row>
    <row r="1169" spans="1:9" x14ac:dyDescent="0.3">
      <c r="A1169">
        <v>4713582</v>
      </c>
      <c r="B1169">
        <v>9751</v>
      </c>
      <c r="C1169" t="s">
        <v>2151</v>
      </c>
      <c r="D1169" s="1">
        <v>45164</v>
      </c>
      <c r="E1169" t="s">
        <v>965</v>
      </c>
      <c r="F1169" t="s">
        <v>1444</v>
      </c>
      <c r="G1169">
        <v>54.75</v>
      </c>
      <c r="H1169">
        <v>986.81</v>
      </c>
      <c r="I1169">
        <v>54027.85</v>
      </c>
    </row>
    <row r="1170" spans="1:9" x14ac:dyDescent="0.3">
      <c r="A1170">
        <v>4222310</v>
      </c>
      <c r="B1170">
        <v>2696</v>
      </c>
      <c r="C1170" t="s">
        <v>2151</v>
      </c>
      <c r="D1170" s="1">
        <v>44844</v>
      </c>
      <c r="E1170" t="s">
        <v>965</v>
      </c>
      <c r="F1170" t="s">
        <v>1726</v>
      </c>
      <c r="G1170">
        <v>79.400000000000006</v>
      </c>
      <c r="H1170">
        <v>843.5</v>
      </c>
      <c r="I1170">
        <v>66973.899999999994</v>
      </c>
    </row>
    <row r="1171" spans="1:9" x14ac:dyDescent="0.3">
      <c r="A1171">
        <v>7349449</v>
      </c>
      <c r="B1171">
        <v>4877</v>
      </c>
      <c r="C1171" t="s">
        <v>2151</v>
      </c>
      <c r="D1171" s="1">
        <v>45032</v>
      </c>
      <c r="E1171" t="s">
        <v>965</v>
      </c>
      <c r="F1171" t="s">
        <v>1322</v>
      </c>
      <c r="G1171">
        <v>64.17</v>
      </c>
      <c r="H1171">
        <v>624.16</v>
      </c>
      <c r="I1171">
        <v>40052.35</v>
      </c>
    </row>
    <row r="1172" spans="1:9" x14ac:dyDescent="0.3">
      <c r="A1172">
        <v>5315127</v>
      </c>
      <c r="B1172">
        <v>9834</v>
      </c>
      <c r="C1172" t="s">
        <v>2151</v>
      </c>
      <c r="D1172" s="1">
        <v>44841</v>
      </c>
      <c r="E1172" t="s">
        <v>965</v>
      </c>
      <c r="F1172" t="s">
        <v>1680</v>
      </c>
      <c r="G1172">
        <v>83.31</v>
      </c>
      <c r="H1172">
        <v>137.88</v>
      </c>
      <c r="I1172">
        <v>11486.78</v>
      </c>
    </row>
    <row r="1173" spans="1:9" x14ac:dyDescent="0.3">
      <c r="A1173">
        <v>2096906</v>
      </c>
      <c r="B1173">
        <v>8550</v>
      </c>
      <c r="C1173" t="s">
        <v>2151</v>
      </c>
      <c r="D1173" s="1">
        <v>44946</v>
      </c>
      <c r="E1173" t="s">
        <v>965</v>
      </c>
      <c r="F1173" t="s">
        <v>1240</v>
      </c>
      <c r="G1173">
        <v>43.06</v>
      </c>
      <c r="H1173">
        <v>939.06</v>
      </c>
      <c r="I1173">
        <v>40435.919999999998</v>
      </c>
    </row>
    <row r="1174" spans="1:9" x14ac:dyDescent="0.3">
      <c r="A1174">
        <v>6117316</v>
      </c>
      <c r="B1174">
        <v>9566</v>
      </c>
      <c r="C1174" t="s">
        <v>2151</v>
      </c>
      <c r="D1174" s="1">
        <v>45222</v>
      </c>
      <c r="E1174" t="s">
        <v>965</v>
      </c>
      <c r="F1174" t="s">
        <v>1574</v>
      </c>
      <c r="G1174">
        <v>41.33</v>
      </c>
      <c r="H1174">
        <v>975.91</v>
      </c>
      <c r="I1174">
        <v>40334.36</v>
      </c>
    </row>
    <row r="1175" spans="1:9" x14ac:dyDescent="0.3">
      <c r="A1175">
        <v>5368789</v>
      </c>
      <c r="B1175">
        <v>2474</v>
      </c>
      <c r="C1175" t="s">
        <v>2151</v>
      </c>
      <c r="D1175" s="1">
        <v>45496</v>
      </c>
      <c r="E1175" t="s">
        <v>965</v>
      </c>
      <c r="F1175" t="s">
        <v>1549</v>
      </c>
      <c r="G1175">
        <v>56.8</v>
      </c>
      <c r="H1175">
        <v>965</v>
      </c>
      <c r="I1175">
        <v>54812</v>
      </c>
    </row>
    <row r="1176" spans="1:9" x14ac:dyDescent="0.3">
      <c r="A1176">
        <v>5286926</v>
      </c>
      <c r="B1176">
        <v>1204</v>
      </c>
      <c r="C1176" t="s">
        <v>2151</v>
      </c>
      <c r="D1176" s="1">
        <v>44904</v>
      </c>
      <c r="E1176" t="s">
        <v>965</v>
      </c>
      <c r="F1176" t="s">
        <v>1594</v>
      </c>
      <c r="G1176">
        <v>98.19</v>
      </c>
      <c r="H1176">
        <v>907.57</v>
      </c>
      <c r="I1176">
        <v>89114.3</v>
      </c>
    </row>
    <row r="1177" spans="1:9" x14ac:dyDescent="0.3">
      <c r="A1177">
        <v>3937140</v>
      </c>
      <c r="B1177">
        <v>3900</v>
      </c>
      <c r="C1177" t="s">
        <v>2151</v>
      </c>
      <c r="D1177" s="1">
        <v>45269</v>
      </c>
      <c r="E1177" t="s">
        <v>965</v>
      </c>
      <c r="F1177" t="s">
        <v>1188</v>
      </c>
      <c r="G1177">
        <v>20.46</v>
      </c>
      <c r="H1177">
        <v>202.54</v>
      </c>
      <c r="I1177">
        <v>4143.97</v>
      </c>
    </row>
    <row r="1178" spans="1:9" x14ac:dyDescent="0.3">
      <c r="A1178">
        <v>8467286</v>
      </c>
      <c r="B1178">
        <v>3725</v>
      </c>
      <c r="C1178" t="s">
        <v>2151</v>
      </c>
      <c r="D1178" s="1">
        <v>44859</v>
      </c>
      <c r="E1178" t="s">
        <v>965</v>
      </c>
      <c r="F1178" t="s">
        <v>1564</v>
      </c>
      <c r="G1178">
        <v>62.84</v>
      </c>
      <c r="H1178">
        <v>814.85</v>
      </c>
      <c r="I1178">
        <v>51205.17</v>
      </c>
    </row>
    <row r="1179" spans="1:9" x14ac:dyDescent="0.3">
      <c r="A1179">
        <v>8299663</v>
      </c>
      <c r="B1179">
        <v>4321</v>
      </c>
      <c r="C1179" t="s">
        <v>2151</v>
      </c>
      <c r="D1179" s="1">
        <v>45329</v>
      </c>
      <c r="E1179" t="s">
        <v>965</v>
      </c>
      <c r="F1179" t="s">
        <v>1709</v>
      </c>
      <c r="G1179">
        <v>73.25</v>
      </c>
      <c r="H1179">
        <v>333.91</v>
      </c>
      <c r="I1179">
        <v>24458.91</v>
      </c>
    </row>
    <row r="1180" spans="1:9" x14ac:dyDescent="0.3">
      <c r="A1180">
        <v>3454635</v>
      </c>
      <c r="B1180">
        <v>8907</v>
      </c>
      <c r="C1180" t="s">
        <v>2151</v>
      </c>
      <c r="D1180" s="1">
        <v>45368</v>
      </c>
      <c r="E1180" t="s">
        <v>965</v>
      </c>
      <c r="F1180" t="s">
        <v>1729</v>
      </c>
      <c r="G1180">
        <v>47.07</v>
      </c>
      <c r="H1180">
        <v>192.19</v>
      </c>
      <c r="I1180">
        <v>9046.3799999999992</v>
      </c>
    </row>
    <row r="1181" spans="1:9" x14ac:dyDescent="0.3">
      <c r="A1181">
        <v>4076999</v>
      </c>
      <c r="B1181">
        <v>1666</v>
      </c>
      <c r="C1181" t="s">
        <v>2151</v>
      </c>
      <c r="D1181" s="1">
        <v>44882</v>
      </c>
      <c r="E1181" t="s">
        <v>965</v>
      </c>
      <c r="F1181" t="s">
        <v>1212</v>
      </c>
      <c r="G1181">
        <v>76.989999999999995</v>
      </c>
      <c r="H1181">
        <v>595.29999999999995</v>
      </c>
      <c r="I1181">
        <v>45832.15</v>
      </c>
    </row>
    <row r="1182" spans="1:9" x14ac:dyDescent="0.3">
      <c r="A1182">
        <v>8717093</v>
      </c>
      <c r="B1182">
        <v>9983</v>
      </c>
      <c r="C1182" t="s">
        <v>2151</v>
      </c>
      <c r="D1182" s="1">
        <v>45426</v>
      </c>
      <c r="E1182" t="s">
        <v>965</v>
      </c>
      <c r="F1182" t="s">
        <v>1750</v>
      </c>
      <c r="G1182">
        <v>84.44</v>
      </c>
      <c r="H1182">
        <v>317.54000000000002</v>
      </c>
      <c r="I1182">
        <v>26813.08</v>
      </c>
    </row>
    <row r="1183" spans="1:9" x14ac:dyDescent="0.3">
      <c r="A1183">
        <v>3170256</v>
      </c>
      <c r="B1183">
        <v>7976</v>
      </c>
      <c r="C1183" t="s">
        <v>2151</v>
      </c>
      <c r="D1183" s="1">
        <v>45272</v>
      </c>
      <c r="E1183" t="s">
        <v>965</v>
      </c>
      <c r="F1183" t="s">
        <v>1567</v>
      </c>
      <c r="G1183">
        <v>69.19</v>
      </c>
      <c r="H1183">
        <v>314.14999999999998</v>
      </c>
      <c r="I1183">
        <v>21736.04</v>
      </c>
    </row>
    <row r="1184" spans="1:9" x14ac:dyDescent="0.3">
      <c r="A1184">
        <v>6439474</v>
      </c>
      <c r="B1184">
        <v>1405</v>
      </c>
      <c r="C1184" t="s">
        <v>2151</v>
      </c>
      <c r="D1184" s="1">
        <v>45403</v>
      </c>
      <c r="E1184" t="s">
        <v>965</v>
      </c>
      <c r="F1184" t="s">
        <v>1369</v>
      </c>
      <c r="G1184">
        <v>65.73</v>
      </c>
      <c r="H1184">
        <v>622.39</v>
      </c>
      <c r="I1184">
        <v>40909.69</v>
      </c>
    </row>
    <row r="1185" spans="1:9" x14ac:dyDescent="0.3">
      <c r="A1185">
        <v>5545511</v>
      </c>
      <c r="B1185">
        <v>6655</v>
      </c>
      <c r="C1185" t="s">
        <v>2151</v>
      </c>
      <c r="D1185" s="1">
        <v>44862</v>
      </c>
      <c r="E1185" t="s">
        <v>965</v>
      </c>
      <c r="F1185" t="s">
        <v>1737</v>
      </c>
      <c r="G1185">
        <v>96.57</v>
      </c>
      <c r="H1185">
        <v>75.61</v>
      </c>
      <c r="I1185">
        <v>7301.66</v>
      </c>
    </row>
    <row r="1186" spans="1:9" x14ac:dyDescent="0.3">
      <c r="A1186">
        <v>7593011</v>
      </c>
      <c r="B1186">
        <v>5646</v>
      </c>
      <c r="C1186" t="s">
        <v>2151</v>
      </c>
      <c r="D1186" s="1">
        <v>45489</v>
      </c>
      <c r="E1186" t="s">
        <v>965</v>
      </c>
      <c r="F1186" t="s">
        <v>1804</v>
      </c>
      <c r="G1186">
        <v>86.02</v>
      </c>
      <c r="H1186">
        <v>450.41</v>
      </c>
      <c r="I1186">
        <v>38744.269999999997</v>
      </c>
    </row>
    <row r="1187" spans="1:9" x14ac:dyDescent="0.3">
      <c r="A1187">
        <v>3751393</v>
      </c>
      <c r="B1187">
        <v>2461</v>
      </c>
      <c r="C1187" t="s">
        <v>2151</v>
      </c>
      <c r="D1187" s="1">
        <v>45208</v>
      </c>
      <c r="E1187" t="s">
        <v>965</v>
      </c>
      <c r="F1187" t="s">
        <v>1361</v>
      </c>
      <c r="G1187">
        <v>12.45</v>
      </c>
      <c r="H1187">
        <v>77.91</v>
      </c>
      <c r="I1187">
        <v>969.98</v>
      </c>
    </row>
    <row r="1188" spans="1:9" x14ac:dyDescent="0.3">
      <c r="A1188">
        <v>5817525</v>
      </c>
      <c r="B1188">
        <v>3109</v>
      </c>
      <c r="C1188" t="s">
        <v>2151</v>
      </c>
      <c r="D1188" s="1">
        <v>45127</v>
      </c>
      <c r="E1188" t="s">
        <v>965</v>
      </c>
      <c r="F1188" t="s">
        <v>1787</v>
      </c>
      <c r="G1188">
        <v>73.069999999999993</v>
      </c>
      <c r="H1188">
        <v>909.59</v>
      </c>
      <c r="I1188">
        <v>66463.740000000005</v>
      </c>
    </row>
    <row r="1189" spans="1:9" x14ac:dyDescent="0.3">
      <c r="A1189">
        <v>2550193</v>
      </c>
      <c r="B1189">
        <v>4157</v>
      </c>
      <c r="C1189" t="s">
        <v>2151</v>
      </c>
      <c r="D1189" s="1">
        <v>45353</v>
      </c>
      <c r="E1189" t="s">
        <v>965</v>
      </c>
      <c r="F1189" t="s">
        <v>1931</v>
      </c>
      <c r="G1189">
        <v>14.42</v>
      </c>
      <c r="H1189">
        <v>913.86</v>
      </c>
      <c r="I1189">
        <v>13177.86</v>
      </c>
    </row>
    <row r="1190" spans="1:9" x14ac:dyDescent="0.3">
      <c r="A1190">
        <v>4495501</v>
      </c>
      <c r="B1190">
        <v>9525</v>
      </c>
      <c r="C1190" t="s">
        <v>2151</v>
      </c>
      <c r="D1190" s="1">
        <v>45356</v>
      </c>
      <c r="E1190" t="s">
        <v>965</v>
      </c>
      <c r="F1190" t="s">
        <v>1875</v>
      </c>
      <c r="G1190">
        <v>13.19</v>
      </c>
      <c r="H1190">
        <v>637.39</v>
      </c>
      <c r="I1190">
        <v>8407.17</v>
      </c>
    </row>
    <row r="1191" spans="1:9" x14ac:dyDescent="0.3">
      <c r="A1191">
        <v>4292842</v>
      </c>
      <c r="B1191">
        <v>4993</v>
      </c>
      <c r="C1191" t="s">
        <v>2151</v>
      </c>
      <c r="D1191" s="1">
        <v>44992</v>
      </c>
      <c r="E1191" t="s">
        <v>965</v>
      </c>
      <c r="F1191" t="s">
        <v>1135</v>
      </c>
      <c r="G1191">
        <v>69.959999999999994</v>
      </c>
      <c r="H1191">
        <v>547.88</v>
      </c>
      <c r="I1191">
        <v>38329.68</v>
      </c>
    </row>
    <row r="1192" spans="1:9" x14ac:dyDescent="0.3">
      <c r="A1192">
        <v>4507245</v>
      </c>
      <c r="B1192">
        <v>8616</v>
      </c>
      <c r="C1192" t="s">
        <v>2151</v>
      </c>
      <c r="D1192" s="1">
        <v>45426</v>
      </c>
      <c r="E1192" t="s">
        <v>965</v>
      </c>
      <c r="F1192" t="s">
        <v>971</v>
      </c>
      <c r="G1192">
        <v>25.31</v>
      </c>
      <c r="H1192">
        <v>168.4</v>
      </c>
      <c r="I1192">
        <v>4262.2</v>
      </c>
    </row>
    <row r="1193" spans="1:9" x14ac:dyDescent="0.3">
      <c r="A1193">
        <v>4094507</v>
      </c>
      <c r="B1193">
        <v>2159</v>
      </c>
      <c r="C1193" t="s">
        <v>2151</v>
      </c>
      <c r="D1193" s="1">
        <v>45240</v>
      </c>
      <c r="E1193" t="s">
        <v>965</v>
      </c>
      <c r="F1193" t="s">
        <v>1449</v>
      </c>
      <c r="G1193">
        <v>43.83</v>
      </c>
      <c r="H1193">
        <v>978.69</v>
      </c>
      <c r="I1193">
        <v>42895.98</v>
      </c>
    </row>
    <row r="1194" spans="1:9" x14ac:dyDescent="0.3">
      <c r="A1194">
        <v>4140234</v>
      </c>
      <c r="B1194">
        <v>2055</v>
      </c>
      <c r="C1194" t="s">
        <v>2151</v>
      </c>
      <c r="D1194" s="1">
        <v>45123</v>
      </c>
      <c r="E1194" t="s">
        <v>965</v>
      </c>
      <c r="F1194" t="s">
        <v>1913</v>
      </c>
      <c r="G1194">
        <v>6.03</v>
      </c>
      <c r="H1194">
        <v>272.56</v>
      </c>
      <c r="I1194">
        <v>1643.54</v>
      </c>
    </row>
    <row r="1195" spans="1:9" x14ac:dyDescent="0.3">
      <c r="A1195">
        <v>7089363</v>
      </c>
      <c r="B1195">
        <v>9353</v>
      </c>
      <c r="C1195" t="s">
        <v>2151</v>
      </c>
      <c r="D1195" s="1">
        <v>45343</v>
      </c>
      <c r="E1195" t="s">
        <v>965</v>
      </c>
      <c r="F1195" t="s">
        <v>1682</v>
      </c>
      <c r="G1195">
        <v>43.68</v>
      </c>
      <c r="H1195">
        <v>449.93</v>
      </c>
      <c r="I1195">
        <v>19652.939999999999</v>
      </c>
    </row>
    <row r="1196" spans="1:9" x14ac:dyDescent="0.3">
      <c r="A1196">
        <v>5163130</v>
      </c>
      <c r="B1196">
        <v>9427</v>
      </c>
      <c r="C1196" t="s">
        <v>2151</v>
      </c>
      <c r="D1196" s="1">
        <v>45028</v>
      </c>
      <c r="E1196" t="s">
        <v>965</v>
      </c>
      <c r="F1196" t="s">
        <v>1700</v>
      </c>
      <c r="G1196">
        <v>67.150000000000006</v>
      </c>
      <c r="H1196">
        <v>837.72</v>
      </c>
      <c r="I1196">
        <v>56252.9</v>
      </c>
    </row>
    <row r="1197" spans="1:9" x14ac:dyDescent="0.3">
      <c r="A1197">
        <v>6720746</v>
      </c>
      <c r="B1197">
        <v>8975</v>
      </c>
      <c r="C1197" t="s">
        <v>2151</v>
      </c>
      <c r="D1197" s="1">
        <v>45246</v>
      </c>
      <c r="E1197" t="s">
        <v>965</v>
      </c>
      <c r="F1197" t="s">
        <v>1645</v>
      </c>
      <c r="G1197">
        <v>25.27</v>
      </c>
      <c r="H1197">
        <v>467.07</v>
      </c>
      <c r="I1197">
        <v>11802.86</v>
      </c>
    </row>
    <row r="1198" spans="1:9" x14ac:dyDescent="0.3">
      <c r="A1198">
        <v>6423234</v>
      </c>
      <c r="B1198">
        <v>3112</v>
      </c>
      <c r="C1198" t="s">
        <v>2151</v>
      </c>
      <c r="D1198" s="1">
        <v>45402</v>
      </c>
      <c r="E1198" t="s">
        <v>965</v>
      </c>
      <c r="F1198" t="s">
        <v>1552</v>
      </c>
      <c r="G1198">
        <v>28.9</v>
      </c>
      <c r="H1198">
        <v>726.35</v>
      </c>
      <c r="I1198">
        <v>20991.51</v>
      </c>
    </row>
    <row r="1199" spans="1:9" x14ac:dyDescent="0.3">
      <c r="A1199">
        <v>2697348</v>
      </c>
      <c r="B1199">
        <v>8356</v>
      </c>
      <c r="C1199" t="s">
        <v>2151</v>
      </c>
      <c r="D1199" s="1">
        <v>45107</v>
      </c>
      <c r="E1199" t="s">
        <v>965</v>
      </c>
      <c r="F1199" t="s">
        <v>1624</v>
      </c>
      <c r="G1199">
        <v>69.069999999999993</v>
      </c>
      <c r="H1199">
        <v>703.43</v>
      </c>
      <c r="I1199">
        <v>48585.91</v>
      </c>
    </row>
    <row r="1200" spans="1:9" x14ac:dyDescent="0.3">
      <c r="A1200">
        <v>7162872</v>
      </c>
      <c r="B1200">
        <v>2598</v>
      </c>
      <c r="C1200" t="s">
        <v>2151</v>
      </c>
      <c r="D1200" s="1">
        <v>45319</v>
      </c>
      <c r="E1200" t="s">
        <v>965</v>
      </c>
      <c r="F1200" t="s">
        <v>1790</v>
      </c>
      <c r="G1200">
        <v>34.130000000000003</v>
      </c>
      <c r="H1200">
        <v>269.83999999999997</v>
      </c>
      <c r="I1200">
        <v>9209.64</v>
      </c>
    </row>
    <row r="1201" spans="1:9" x14ac:dyDescent="0.3">
      <c r="A1201">
        <v>7395953</v>
      </c>
      <c r="B1201">
        <v>8156</v>
      </c>
      <c r="C1201" t="s">
        <v>2151</v>
      </c>
      <c r="D1201" s="1">
        <v>45144</v>
      </c>
      <c r="E1201" t="s">
        <v>965</v>
      </c>
      <c r="F1201" t="s">
        <v>1277</v>
      </c>
      <c r="G1201">
        <v>64.790000000000006</v>
      </c>
      <c r="H1201">
        <v>443.78</v>
      </c>
      <c r="I1201">
        <v>28752.51</v>
      </c>
    </row>
    <row r="1202" spans="1:9" x14ac:dyDescent="0.3">
      <c r="A1202">
        <v>9977887</v>
      </c>
      <c r="B1202">
        <v>7270</v>
      </c>
      <c r="C1202" t="s">
        <v>2151</v>
      </c>
      <c r="D1202" s="1">
        <v>45187</v>
      </c>
      <c r="E1202" t="s">
        <v>965</v>
      </c>
      <c r="F1202" t="s">
        <v>1671</v>
      </c>
      <c r="G1202">
        <v>66.87</v>
      </c>
      <c r="H1202">
        <v>967.17</v>
      </c>
      <c r="I1202">
        <v>64674.66</v>
      </c>
    </row>
    <row r="1203" spans="1:9" x14ac:dyDescent="0.3">
      <c r="A1203">
        <v>7898096</v>
      </c>
      <c r="B1203">
        <v>3112</v>
      </c>
      <c r="C1203" t="s">
        <v>2151</v>
      </c>
      <c r="D1203" s="1">
        <v>45047</v>
      </c>
      <c r="E1203" t="s">
        <v>965</v>
      </c>
      <c r="F1203" t="s">
        <v>1430</v>
      </c>
      <c r="G1203">
        <v>80.14</v>
      </c>
      <c r="H1203">
        <v>598.86</v>
      </c>
      <c r="I1203">
        <v>47992.639999999999</v>
      </c>
    </row>
    <row r="1204" spans="1:9" x14ac:dyDescent="0.3">
      <c r="A1204">
        <v>7298678</v>
      </c>
      <c r="B1204">
        <v>5541</v>
      </c>
      <c r="C1204" t="s">
        <v>2151</v>
      </c>
      <c r="D1204" s="1">
        <v>45105</v>
      </c>
      <c r="E1204" t="s">
        <v>965</v>
      </c>
      <c r="F1204" t="s">
        <v>1118</v>
      </c>
      <c r="G1204">
        <v>70.66</v>
      </c>
      <c r="H1204">
        <v>817.47</v>
      </c>
      <c r="I1204">
        <v>57762.43</v>
      </c>
    </row>
    <row r="1205" spans="1:9" x14ac:dyDescent="0.3">
      <c r="A1205">
        <v>6177398</v>
      </c>
      <c r="B1205">
        <v>3120</v>
      </c>
      <c r="C1205" t="s">
        <v>2151</v>
      </c>
      <c r="D1205" s="1">
        <v>45153</v>
      </c>
      <c r="E1205" t="s">
        <v>965</v>
      </c>
      <c r="F1205" t="s">
        <v>1592</v>
      </c>
      <c r="G1205">
        <v>23.85</v>
      </c>
      <c r="H1205">
        <v>421.7</v>
      </c>
      <c r="I1205">
        <v>10057.549999999999</v>
      </c>
    </row>
    <row r="1206" spans="1:9" x14ac:dyDescent="0.3">
      <c r="A1206">
        <v>2839209</v>
      </c>
      <c r="B1206">
        <v>2363</v>
      </c>
      <c r="C1206" t="s">
        <v>2151</v>
      </c>
      <c r="D1206" s="1">
        <v>45229</v>
      </c>
      <c r="E1206" t="s">
        <v>965</v>
      </c>
      <c r="F1206" t="s">
        <v>990</v>
      </c>
      <c r="G1206">
        <v>53.88</v>
      </c>
      <c r="H1206">
        <v>926.34</v>
      </c>
      <c r="I1206">
        <v>49911.199999999997</v>
      </c>
    </row>
    <row r="1207" spans="1:9" x14ac:dyDescent="0.3">
      <c r="A1207">
        <v>3301198</v>
      </c>
      <c r="B1207">
        <v>4843</v>
      </c>
      <c r="C1207" t="s">
        <v>2151</v>
      </c>
      <c r="D1207" s="1">
        <v>45138</v>
      </c>
      <c r="E1207" t="s">
        <v>965</v>
      </c>
      <c r="F1207" t="s">
        <v>1359</v>
      </c>
      <c r="G1207">
        <v>44.87</v>
      </c>
      <c r="H1207">
        <v>467.82</v>
      </c>
      <c r="I1207">
        <v>20991.08</v>
      </c>
    </row>
    <row r="1208" spans="1:9" x14ac:dyDescent="0.3">
      <c r="A1208">
        <v>3289467</v>
      </c>
      <c r="B1208">
        <v>5646</v>
      </c>
      <c r="C1208" t="s">
        <v>2151</v>
      </c>
      <c r="D1208" s="1">
        <v>45323</v>
      </c>
      <c r="E1208" t="s">
        <v>965</v>
      </c>
      <c r="F1208" t="s">
        <v>1505</v>
      </c>
      <c r="G1208">
        <v>24.35</v>
      </c>
      <c r="H1208">
        <v>835.64</v>
      </c>
      <c r="I1208">
        <v>20347.830000000002</v>
      </c>
    </row>
    <row r="1209" spans="1:9" x14ac:dyDescent="0.3">
      <c r="A1209">
        <v>7906578</v>
      </c>
      <c r="B1209">
        <v>2055</v>
      </c>
      <c r="C1209" t="s">
        <v>2151</v>
      </c>
      <c r="D1209" s="1">
        <v>44853</v>
      </c>
      <c r="E1209" t="s">
        <v>965</v>
      </c>
      <c r="F1209" t="s">
        <v>1070</v>
      </c>
      <c r="G1209">
        <v>46.67</v>
      </c>
      <c r="H1209">
        <v>954.85</v>
      </c>
      <c r="I1209">
        <v>44562.85</v>
      </c>
    </row>
    <row r="1210" spans="1:9" x14ac:dyDescent="0.3">
      <c r="A1210">
        <v>1442540</v>
      </c>
      <c r="B1210">
        <v>8907</v>
      </c>
      <c r="C1210" t="s">
        <v>2151</v>
      </c>
      <c r="D1210" s="1">
        <v>44989</v>
      </c>
      <c r="E1210" t="s">
        <v>965</v>
      </c>
      <c r="F1210" t="s">
        <v>1119</v>
      </c>
      <c r="G1210">
        <v>2.89</v>
      </c>
      <c r="H1210">
        <v>759.12</v>
      </c>
      <c r="I1210">
        <v>2193.86</v>
      </c>
    </row>
    <row r="1211" spans="1:9" x14ac:dyDescent="0.3">
      <c r="A1211">
        <v>3702217</v>
      </c>
      <c r="B1211">
        <v>4843</v>
      </c>
      <c r="C1211" t="s">
        <v>2151</v>
      </c>
      <c r="D1211" s="1">
        <v>44941</v>
      </c>
      <c r="E1211" t="s">
        <v>965</v>
      </c>
      <c r="F1211" t="s">
        <v>975</v>
      </c>
      <c r="G1211">
        <v>73.22</v>
      </c>
      <c r="H1211">
        <v>241.25</v>
      </c>
      <c r="I1211">
        <v>17664.330000000002</v>
      </c>
    </row>
    <row r="1212" spans="1:9" x14ac:dyDescent="0.3">
      <c r="A1212">
        <v>8811669</v>
      </c>
      <c r="B1212">
        <v>1029</v>
      </c>
      <c r="C1212" t="s">
        <v>2151</v>
      </c>
      <c r="D1212" s="1">
        <v>45035</v>
      </c>
      <c r="E1212" t="s">
        <v>965</v>
      </c>
      <c r="F1212" t="s">
        <v>1382</v>
      </c>
      <c r="G1212">
        <v>93.58</v>
      </c>
      <c r="H1212">
        <v>898.03</v>
      </c>
      <c r="I1212">
        <v>84037.65</v>
      </c>
    </row>
    <row r="1213" spans="1:9" x14ac:dyDescent="0.3">
      <c r="A1213">
        <v>5394898</v>
      </c>
      <c r="B1213">
        <v>9031</v>
      </c>
      <c r="C1213" t="s">
        <v>2151</v>
      </c>
      <c r="D1213" s="1">
        <v>45199</v>
      </c>
      <c r="E1213" t="s">
        <v>965</v>
      </c>
      <c r="F1213" t="s">
        <v>1587</v>
      </c>
      <c r="G1213">
        <v>20.34</v>
      </c>
      <c r="H1213">
        <v>507.53</v>
      </c>
      <c r="I1213">
        <v>10323.16</v>
      </c>
    </row>
    <row r="1214" spans="1:9" x14ac:dyDescent="0.3">
      <c r="A1214">
        <v>9000848</v>
      </c>
      <c r="B1214">
        <v>4566</v>
      </c>
      <c r="C1214" t="s">
        <v>2151</v>
      </c>
      <c r="D1214" s="1">
        <v>45111</v>
      </c>
      <c r="E1214" t="s">
        <v>965</v>
      </c>
      <c r="F1214" t="s">
        <v>1343</v>
      </c>
      <c r="G1214">
        <v>68</v>
      </c>
      <c r="H1214">
        <v>437.98</v>
      </c>
      <c r="I1214">
        <v>29782.639999999999</v>
      </c>
    </row>
    <row r="1215" spans="1:9" x14ac:dyDescent="0.3">
      <c r="A1215">
        <v>4571037</v>
      </c>
      <c r="B1215">
        <v>1029</v>
      </c>
      <c r="C1215" t="s">
        <v>2151</v>
      </c>
      <c r="D1215" s="1">
        <v>45507</v>
      </c>
      <c r="E1215" t="s">
        <v>965</v>
      </c>
      <c r="F1215" t="s">
        <v>1287</v>
      </c>
      <c r="G1215">
        <v>98.83</v>
      </c>
      <c r="H1215">
        <v>934.93</v>
      </c>
      <c r="I1215">
        <v>92399.13</v>
      </c>
    </row>
    <row r="1216" spans="1:9" x14ac:dyDescent="0.3">
      <c r="A1216">
        <v>9189800</v>
      </c>
      <c r="B1216">
        <v>3558</v>
      </c>
      <c r="C1216" t="s">
        <v>2151</v>
      </c>
      <c r="D1216" s="1">
        <v>45355</v>
      </c>
      <c r="E1216" t="s">
        <v>965</v>
      </c>
      <c r="F1216" t="s">
        <v>1155</v>
      </c>
      <c r="G1216">
        <v>22.79</v>
      </c>
      <c r="H1216">
        <v>853.46</v>
      </c>
      <c r="I1216">
        <v>19450.349999999999</v>
      </c>
    </row>
    <row r="1217" spans="1:9" x14ac:dyDescent="0.3">
      <c r="A1217">
        <v>3017929</v>
      </c>
      <c r="B1217">
        <v>6258</v>
      </c>
      <c r="C1217" t="s">
        <v>2151</v>
      </c>
      <c r="D1217" s="1">
        <v>45050</v>
      </c>
      <c r="E1217" t="s">
        <v>965</v>
      </c>
      <c r="F1217" t="s">
        <v>1893</v>
      </c>
      <c r="G1217">
        <v>42.57</v>
      </c>
      <c r="H1217">
        <v>709.4</v>
      </c>
      <c r="I1217">
        <v>30199.16</v>
      </c>
    </row>
    <row r="1218" spans="1:9" x14ac:dyDescent="0.3">
      <c r="A1218">
        <v>4127213</v>
      </c>
      <c r="B1218">
        <v>8069</v>
      </c>
      <c r="C1218" t="s">
        <v>2151</v>
      </c>
      <c r="D1218" s="1">
        <v>45150</v>
      </c>
      <c r="E1218" t="s">
        <v>965</v>
      </c>
      <c r="F1218" t="s">
        <v>1211</v>
      </c>
      <c r="G1218">
        <v>34.700000000000003</v>
      </c>
      <c r="H1218">
        <v>632.13</v>
      </c>
      <c r="I1218">
        <v>21934.91</v>
      </c>
    </row>
    <row r="1219" spans="1:9" x14ac:dyDescent="0.3">
      <c r="A1219">
        <v>8083281</v>
      </c>
      <c r="B1219">
        <v>4862</v>
      </c>
      <c r="C1219" t="s">
        <v>2151</v>
      </c>
      <c r="D1219" s="1">
        <v>44854</v>
      </c>
      <c r="E1219" t="s">
        <v>965</v>
      </c>
      <c r="F1219" t="s">
        <v>1107</v>
      </c>
      <c r="G1219">
        <v>1.06</v>
      </c>
      <c r="H1219">
        <v>822.27</v>
      </c>
      <c r="I1219">
        <v>871.61</v>
      </c>
    </row>
    <row r="1220" spans="1:9" x14ac:dyDescent="0.3">
      <c r="A1220">
        <v>5899475</v>
      </c>
      <c r="B1220">
        <v>2131</v>
      </c>
      <c r="C1220" t="s">
        <v>2151</v>
      </c>
      <c r="D1220" s="1">
        <v>45274</v>
      </c>
      <c r="E1220" t="s">
        <v>965</v>
      </c>
      <c r="F1220" t="s">
        <v>1543</v>
      </c>
      <c r="G1220">
        <v>90.04</v>
      </c>
      <c r="H1220">
        <v>90.97</v>
      </c>
      <c r="I1220">
        <v>8190.94</v>
      </c>
    </row>
    <row r="1221" spans="1:9" x14ac:dyDescent="0.3">
      <c r="A1221">
        <v>8257830</v>
      </c>
      <c r="B1221">
        <v>3302</v>
      </c>
      <c r="C1221" t="s">
        <v>2151</v>
      </c>
      <c r="D1221" s="1">
        <v>45103</v>
      </c>
      <c r="E1221" t="s">
        <v>965</v>
      </c>
      <c r="F1221" t="s">
        <v>1486</v>
      </c>
      <c r="G1221">
        <v>55.35</v>
      </c>
      <c r="H1221">
        <v>61.18</v>
      </c>
      <c r="I1221">
        <v>3386.31</v>
      </c>
    </row>
    <row r="1222" spans="1:9" x14ac:dyDescent="0.3">
      <c r="A1222">
        <v>2261387</v>
      </c>
      <c r="B1222">
        <v>3112</v>
      </c>
      <c r="C1222" t="s">
        <v>2151</v>
      </c>
      <c r="D1222" s="1">
        <v>45394</v>
      </c>
      <c r="E1222" t="s">
        <v>965</v>
      </c>
      <c r="F1222" t="s">
        <v>1428</v>
      </c>
      <c r="G1222">
        <v>55.84</v>
      </c>
      <c r="H1222">
        <v>490.41</v>
      </c>
      <c r="I1222">
        <v>27384.49</v>
      </c>
    </row>
    <row r="1223" spans="1:9" x14ac:dyDescent="0.3">
      <c r="A1223">
        <v>6678492</v>
      </c>
      <c r="B1223">
        <v>9733</v>
      </c>
      <c r="C1223" t="s">
        <v>2151</v>
      </c>
      <c r="D1223" s="1">
        <v>45431</v>
      </c>
      <c r="E1223" t="s">
        <v>965</v>
      </c>
      <c r="F1223" t="s">
        <v>1947</v>
      </c>
      <c r="G1223">
        <v>32.9</v>
      </c>
      <c r="H1223">
        <v>520.62</v>
      </c>
      <c r="I1223">
        <v>17128.400000000001</v>
      </c>
    </row>
    <row r="1224" spans="1:9" x14ac:dyDescent="0.3">
      <c r="A1224">
        <v>2499554</v>
      </c>
      <c r="B1224">
        <v>3877</v>
      </c>
      <c r="C1224" t="s">
        <v>2151</v>
      </c>
      <c r="D1224" s="1">
        <v>45285</v>
      </c>
      <c r="E1224" t="s">
        <v>965</v>
      </c>
      <c r="F1224" t="s">
        <v>1789</v>
      </c>
      <c r="G1224">
        <v>82.33</v>
      </c>
      <c r="H1224">
        <v>567.89</v>
      </c>
      <c r="I1224">
        <v>46754.38</v>
      </c>
    </row>
    <row r="1225" spans="1:9" x14ac:dyDescent="0.3">
      <c r="A1225">
        <v>9474958</v>
      </c>
      <c r="B1225">
        <v>5968</v>
      </c>
      <c r="C1225" t="s">
        <v>2151</v>
      </c>
      <c r="D1225" s="1">
        <v>44927</v>
      </c>
      <c r="E1225" t="s">
        <v>965</v>
      </c>
      <c r="F1225" t="s">
        <v>1473</v>
      </c>
      <c r="G1225">
        <v>1.58</v>
      </c>
      <c r="H1225">
        <v>772.76</v>
      </c>
      <c r="I1225">
        <v>1220.96</v>
      </c>
    </row>
    <row r="1226" spans="1:9" x14ac:dyDescent="0.3">
      <c r="A1226">
        <v>8176701</v>
      </c>
      <c r="B1226">
        <v>4321</v>
      </c>
      <c r="C1226" t="s">
        <v>2151</v>
      </c>
      <c r="D1226" s="1">
        <v>45010</v>
      </c>
      <c r="E1226" t="s">
        <v>965</v>
      </c>
      <c r="F1226" t="s">
        <v>1753</v>
      </c>
      <c r="G1226">
        <v>87.69</v>
      </c>
      <c r="H1226">
        <v>707.31</v>
      </c>
      <c r="I1226">
        <v>62024.01</v>
      </c>
    </row>
    <row r="1227" spans="1:9" x14ac:dyDescent="0.3">
      <c r="A1227">
        <v>3299827</v>
      </c>
      <c r="B1227">
        <v>3558</v>
      </c>
      <c r="C1227" t="s">
        <v>2151</v>
      </c>
      <c r="D1227" s="1">
        <v>45336</v>
      </c>
      <c r="E1227" t="s">
        <v>965</v>
      </c>
      <c r="F1227" t="s">
        <v>1698</v>
      </c>
      <c r="G1227">
        <v>59.03</v>
      </c>
      <c r="H1227">
        <v>505.69</v>
      </c>
      <c r="I1227">
        <v>29850.880000000001</v>
      </c>
    </row>
    <row r="1228" spans="1:9" x14ac:dyDescent="0.3">
      <c r="A1228">
        <v>3821308</v>
      </c>
      <c r="B1228">
        <v>7602</v>
      </c>
      <c r="C1228" t="s">
        <v>2151</v>
      </c>
      <c r="D1228" s="1">
        <v>45138</v>
      </c>
      <c r="E1228" t="s">
        <v>965</v>
      </c>
      <c r="F1228" t="s">
        <v>1150</v>
      </c>
      <c r="G1228">
        <v>99.35</v>
      </c>
      <c r="H1228">
        <v>694.4</v>
      </c>
      <c r="I1228">
        <v>68988.639999999999</v>
      </c>
    </row>
    <row r="1229" spans="1:9" x14ac:dyDescent="0.3">
      <c r="A1229">
        <v>6660539</v>
      </c>
      <c r="B1229">
        <v>9900</v>
      </c>
      <c r="C1229" t="s">
        <v>2151</v>
      </c>
      <c r="D1229" s="1">
        <v>45183</v>
      </c>
      <c r="E1229" t="s">
        <v>965</v>
      </c>
      <c r="F1229" t="s">
        <v>1470</v>
      </c>
      <c r="G1229">
        <v>73.63</v>
      </c>
      <c r="H1229">
        <v>104.26</v>
      </c>
      <c r="I1229">
        <v>7676.66</v>
      </c>
    </row>
    <row r="1230" spans="1:9" x14ac:dyDescent="0.3">
      <c r="A1230">
        <v>9840618</v>
      </c>
      <c r="B1230">
        <v>7172</v>
      </c>
      <c r="C1230" t="s">
        <v>2151</v>
      </c>
      <c r="D1230" s="1">
        <v>45322</v>
      </c>
      <c r="E1230" t="s">
        <v>965</v>
      </c>
      <c r="F1230" t="s">
        <v>1897</v>
      </c>
      <c r="G1230">
        <v>74.06</v>
      </c>
      <c r="H1230">
        <v>744.31</v>
      </c>
      <c r="I1230">
        <v>55123.6</v>
      </c>
    </row>
    <row r="1231" spans="1:9" x14ac:dyDescent="0.3">
      <c r="A1231">
        <v>5050143</v>
      </c>
      <c r="B1231">
        <v>7858</v>
      </c>
      <c r="C1231" t="s">
        <v>2151</v>
      </c>
      <c r="D1231" s="1">
        <v>45559</v>
      </c>
      <c r="E1231" t="s">
        <v>965</v>
      </c>
      <c r="F1231" t="s">
        <v>1505</v>
      </c>
      <c r="G1231">
        <v>10.32</v>
      </c>
      <c r="H1231">
        <v>243.49</v>
      </c>
      <c r="I1231">
        <v>2512.8200000000002</v>
      </c>
    </row>
    <row r="1232" spans="1:9" x14ac:dyDescent="0.3">
      <c r="A1232">
        <v>4998023</v>
      </c>
      <c r="B1232">
        <v>3258</v>
      </c>
      <c r="C1232" t="s">
        <v>2151</v>
      </c>
      <c r="D1232" s="1">
        <v>45516</v>
      </c>
      <c r="E1232" t="s">
        <v>965</v>
      </c>
      <c r="F1232" t="s">
        <v>1243</v>
      </c>
      <c r="G1232">
        <v>50.18</v>
      </c>
      <c r="H1232">
        <v>618.39</v>
      </c>
      <c r="I1232">
        <v>31030.81</v>
      </c>
    </row>
    <row r="1233" spans="1:9" x14ac:dyDescent="0.3">
      <c r="A1233">
        <v>9368824</v>
      </c>
      <c r="B1233">
        <v>5108</v>
      </c>
      <c r="C1233" t="s">
        <v>2151</v>
      </c>
      <c r="D1233" s="1">
        <v>45405</v>
      </c>
      <c r="E1233" t="s">
        <v>965</v>
      </c>
      <c r="F1233" t="s">
        <v>1468</v>
      </c>
      <c r="G1233">
        <v>6.35</v>
      </c>
      <c r="H1233">
        <v>448.2</v>
      </c>
      <c r="I1233">
        <v>2846.07</v>
      </c>
    </row>
    <row r="1234" spans="1:9" x14ac:dyDescent="0.3">
      <c r="A1234">
        <v>6949629</v>
      </c>
      <c r="B1234">
        <v>4566</v>
      </c>
      <c r="C1234" t="s">
        <v>2151</v>
      </c>
      <c r="D1234" s="1">
        <v>45152</v>
      </c>
      <c r="E1234" t="s">
        <v>965</v>
      </c>
      <c r="F1234" t="s">
        <v>1818</v>
      </c>
      <c r="G1234">
        <v>84.9</v>
      </c>
      <c r="H1234">
        <v>208.86</v>
      </c>
      <c r="I1234">
        <v>17732.21</v>
      </c>
    </row>
    <row r="1235" spans="1:9" x14ac:dyDescent="0.3">
      <c r="A1235">
        <v>7309062</v>
      </c>
      <c r="B1235">
        <v>5663</v>
      </c>
      <c r="C1235" t="s">
        <v>2151</v>
      </c>
      <c r="D1235" s="1">
        <v>45444</v>
      </c>
      <c r="E1235" t="s">
        <v>965</v>
      </c>
      <c r="F1235" t="s">
        <v>1726</v>
      </c>
      <c r="G1235">
        <v>59.43</v>
      </c>
      <c r="H1235">
        <v>551.19000000000005</v>
      </c>
      <c r="I1235">
        <v>32757.22</v>
      </c>
    </row>
    <row r="1236" spans="1:9" x14ac:dyDescent="0.3">
      <c r="A1236">
        <v>6140031</v>
      </c>
      <c r="B1236">
        <v>2720</v>
      </c>
      <c r="C1236" t="s">
        <v>2151</v>
      </c>
      <c r="D1236" s="1">
        <v>45062</v>
      </c>
      <c r="E1236" t="s">
        <v>965</v>
      </c>
      <c r="F1236" t="s">
        <v>1200</v>
      </c>
      <c r="G1236">
        <v>63.86</v>
      </c>
      <c r="H1236">
        <v>86.19</v>
      </c>
      <c r="I1236">
        <v>5504.09</v>
      </c>
    </row>
    <row r="1237" spans="1:9" x14ac:dyDescent="0.3">
      <c r="A1237">
        <v>6462662</v>
      </c>
      <c r="B1237">
        <v>7654</v>
      </c>
      <c r="C1237" t="s">
        <v>2151</v>
      </c>
      <c r="D1237" s="1">
        <v>45172</v>
      </c>
      <c r="E1237" t="s">
        <v>965</v>
      </c>
      <c r="F1237" t="s">
        <v>1713</v>
      </c>
      <c r="G1237">
        <v>28.13</v>
      </c>
      <c r="H1237">
        <v>749.97</v>
      </c>
      <c r="I1237">
        <v>21096.66</v>
      </c>
    </row>
    <row r="1238" spans="1:9" x14ac:dyDescent="0.3">
      <c r="A1238">
        <v>2670980</v>
      </c>
      <c r="B1238">
        <v>3725</v>
      </c>
      <c r="C1238" t="s">
        <v>2151</v>
      </c>
      <c r="D1238" s="1">
        <v>44838</v>
      </c>
      <c r="E1238" t="s">
        <v>965</v>
      </c>
      <c r="F1238" t="s">
        <v>1622</v>
      </c>
      <c r="G1238">
        <v>69.569999999999993</v>
      </c>
      <c r="H1238">
        <v>253.86</v>
      </c>
      <c r="I1238">
        <v>17661.04</v>
      </c>
    </row>
    <row r="1239" spans="1:9" x14ac:dyDescent="0.3">
      <c r="A1239">
        <v>7562234</v>
      </c>
      <c r="B1239">
        <v>3758</v>
      </c>
      <c r="C1239" t="s">
        <v>2151</v>
      </c>
      <c r="D1239" s="1">
        <v>45508</v>
      </c>
      <c r="E1239" t="s">
        <v>965</v>
      </c>
      <c r="F1239" t="s">
        <v>1398</v>
      </c>
      <c r="G1239">
        <v>53.95</v>
      </c>
      <c r="H1239">
        <v>619.36</v>
      </c>
      <c r="I1239">
        <v>33414.47</v>
      </c>
    </row>
    <row r="1240" spans="1:9" x14ac:dyDescent="0.3">
      <c r="A1240">
        <v>4987710</v>
      </c>
      <c r="B1240">
        <v>3120</v>
      </c>
      <c r="C1240" t="s">
        <v>2151</v>
      </c>
      <c r="D1240" s="1">
        <v>45541</v>
      </c>
      <c r="E1240" t="s">
        <v>965</v>
      </c>
      <c r="F1240" t="s">
        <v>1905</v>
      </c>
      <c r="G1240">
        <v>60.11</v>
      </c>
      <c r="H1240">
        <v>847.32</v>
      </c>
      <c r="I1240">
        <v>50932.41</v>
      </c>
    </row>
    <row r="1241" spans="1:9" x14ac:dyDescent="0.3">
      <c r="A1241">
        <v>8436637</v>
      </c>
      <c r="B1241">
        <v>5631</v>
      </c>
      <c r="C1241" t="s">
        <v>2151</v>
      </c>
      <c r="D1241" s="1">
        <v>45506</v>
      </c>
      <c r="E1241" t="s">
        <v>965</v>
      </c>
      <c r="F1241" t="s">
        <v>1421</v>
      </c>
      <c r="G1241">
        <v>9.23</v>
      </c>
      <c r="H1241">
        <v>827.91</v>
      </c>
      <c r="I1241">
        <v>7641.61</v>
      </c>
    </row>
    <row r="1242" spans="1:9" x14ac:dyDescent="0.3">
      <c r="A1242">
        <v>1217196</v>
      </c>
      <c r="B1242">
        <v>5227</v>
      </c>
      <c r="C1242" t="s">
        <v>2151</v>
      </c>
      <c r="D1242" s="1">
        <v>45271</v>
      </c>
      <c r="E1242" t="s">
        <v>965</v>
      </c>
      <c r="F1242" t="s">
        <v>1418</v>
      </c>
      <c r="G1242">
        <v>84.36</v>
      </c>
      <c r="H1242">
        <v>473.21</v>
      </c>
      <c r="I1242">
        <v>39920</v>
      </c>
    </row>
    <row r="1243" spans="1:9" x14ac:dyDescent="0.3">
      <c r="A1243">
        <v>2230496</v>
      </c>
      <c r="B1243">
        <v>1666</v>
      </c>
      <c r="C1243" t="s">
        <v>2151</v>
      </c>
      <c r="D1243" s="1">
        <v>45243</v>
      </c>
      <c r="E1243" t="s">
        <v>965</v>
      </c>
      <c r="F1243" t="s">
        <v>1150</v>
      </c>
      <c r="G1243">
        <v>27.96</v>
      </c>
      <c r="H1243">
        <v>597.29</v>
      </c>
      <c r="I1243">
        <v>16700.23</v>
      </c>
    </row>
    <row r="1244" spans="1:9" x14ac:dyDescent="0.3">
      <c r="A1244">
        <v>6730254</v>
      </c>
      <c r="B1244">
        <v>2150</v>
      </c>
      <c r="C1244" t="s">
        <v>2151</v>
      </c>
      <c r="D1244" s="1">
        <v>45509</v>
      </c>
      <c r="E1244" t="s">
        <v>965</v>
      </c>
      <c r="F1244" t="s">
        <v>1619</v>
      </c>
      <c r="G1244">
        <v>93.51</v>
      </c>
      <c r="H1244">
        <v>328.58</v>
      </c>
      <c r="I1244">
        <v>30725.52</v>
      </c>
    </row>
    <row r="1245" spans="1:9" x14ac:dyDescent="0.3">
      <c r="A1245">
        <v>9664000</v>
      </c>
      <c r="B1245">
        <v>9866</v>
      </c>
      <c r="C1245" t="s">
        <v>2151</v>
      </c>
      <c r="D1245" s="1">
        <v>45103</v>
      </c>
      <c r="E1245" t="s">
        <v>965</v>
      </c>
      <c r="F1245" t="s">
        <v>1646</v>
      </c>
      <c r="G1245">
        <v>19.100000000000001</v>
      </c>
      <c r="H1245">
        <v>707.99</v>
      </c>
      <c r="I1245">
        <v>13522.61</v>
      </c>
    </row>
    <row r="1246" spans="1:9" x14ac:dyDescent="0.3">
      <c r="A1246">
        <v>2700172</v>
      </c>
      <c r="B1246">
        <v>3504</v>
      </c>
      <c r="C1246" t="s">
        <v>2151</v>
      </c>
      <c r="D1246" s="1">
        <v>45531</v>
      </c>
      <c r="E1246" t="s">
        <v>965</v>
      </c>
      <c r="F1246" t="s">
        <v>1596</v>
      </c>
      <c r="G1246">
        <v>11.41</v>
      </c>
      <c r="H1246">
        <v>618.67999999999995</v>
      </c>
      <c r="I1246">
        <v>7059.14</v>
      </c>
    </row>
    <row r="1247" spans="1:9" x14ac:dyDescent="0.3">
      <c r="A1247">
        <v>3470103</v>
      </c>
      <c r="B1247">
        <v>6369</v>
      </c>
      <c r="C1247" t="s">
        <v>2151</v>
      </c>
      <c r="D1247" s="1">
        <v>45095</v>
      </c>
      <c r="E1247" t="s">
        <v>965</v>
      </c>
      <c r="F1247" t="s">
        <v>1932</v>
      </c>
      <c r="G1247">
        <v>94.85</v>
      </c>
      <c r="H1247">
        <v>335.14</v>
      </c>
      <c r="I1247">
        <v>31788.03</v>
      </c>
    </row>
    <row r="1248" spans="1:9" x14ac:dyDescent="0.3">
      <c r="A1248">
        <v>9229550</v>
      </c>
      <c r="B1248">
        <v>3778</v>
      </c>
      <c r="C1248" t="s">
        <v>2151</v>
      </c>
      <c r="D1248" s="1">
        <v>45415</v>
      </c>
      <c r="E1248" t="s">
        <v>965</v>
      </c>
      <c r="F1248" t="s">
        <v>1634</v>
      </c>
      <c r="G1248">
        <v>13.28</v>
      </c>
      <c r="H1248">
        <v>747.57</v>
      </c>
      <c r="I1248">
        <v>9927.73</v>
      </c>
    </row>
    <row r="1249" spans="1:9" x14ac:dyDescent="0.3">
      <c r="A1249">
        <v>4479578</v>
      </c>
      <c r="B1249">
        <v>5541</v>
      </c>
      <c r="C1249" t="s">
        <v>2151</v>
      </c>
      <c r="D1249" s="1">
        <v>45144</v>
      </c>
      <c r="E1249" t="s">
        <v>965</v>
      </c>
      <c r="F1249" t="s">
        <v>1848</v>
      </c>
      <c r="G1249">
        <v>67.510000000000005</v>
      </c>
      <c r="H1249">
        <v>62.1</v>
      </c>
      <c r="I1249">
        <v>4192.37</v>
      </c>
    </row>
    <row r="1250" spans="1:9" x14ac:dyDescent="0.3">
      <c r="A1250">
        <v>4809523</v>
      </c>
      <c r="B1250">
        <v>6369</v>
      </c>
      <c r="C1250" t="s">
        <v>2151</v>
      </c>
      <c r="D1250" s="1">
        <v>44861</v>
      </c>
      <c r="E1250" t="s">
        <v>965</v>
      </c>
      <c r="F1250" t="s">
        <v>1204</v>
      </c>
      <c r="G1250">
        <v>87.18</v>
      </c>
      <c r="H1250">
        <v>313.33999999999997</v>
      </c>
      <c r="I1250">
        <v>27316.98</v>
      </c>
    </row>
    <row r="1251" spans="1:9" x14ac:dyDescent="0.3">
      <c r="A1251">
        <v>8603508</v>
      </c>
      <c r="B1251">
        <v>5559</v>
      </c>
      <c r="C1251" t="s">
        <v>2151</v>
      </c>
      <c r="D1251" s="1">
        <v>45200</v>
      </c>
      <c r="E1251" t="s">
        <v>965</v>
      </c>
      <c r="F1251" t="s">
        <v>1012</v>
      </c>
      <c r="G1251">
        <v>29.84</v>
      </c>
      <c r="H1251">
        <v>172.5</v>
      </c>
      <c r="I1251">
        <v>5147.3999999999996</v>
      </c>
    </row>
    <row r="1252" spans="1:9" x14ac:dyDescent="0.3">
      <c r="A1252">
        <v>5262635</v>
      </c>
      <c r="B1252">
        <v>4919</v>
      </c>
      <c r="C1252" t="s">
        <v>2151</v>
      </c>
      <c r="D1252" s="1">
        <v>45022</v>
      </c>
      <c r="E1252" t="s">
        <v>965</v>
      </c>
      <c r="F1252" t="s">
        <v>1906</v>
      </c>
      <c r="G1252">
        <v>25.69</v>
      </c>
      <c r="H1252">
        <v>789.58</v>
      </c>
      <c r="I1252">
        <v>20284.310000000001</v>
      </c>
    </row>
    <row r="1253" spans="1:9" x14ac:dyDescent="0.3">
      <c r="A1253">
        <v>5599966</v>
      </c>
      <c r="B1253">
        <v>1204</v>
      </c>
      <c r="C1253" t="s">
        <v>2151</v>
      </c>
      <c r="D1253" s="1">
        <v>44903</v>
      </c>
      <c r="E1253" t="s">
        <v>965</v>
      </c>
      <c r="F1253" t="s">
        <v>1156</v>
      </c>
      <c r="G1253">
        <v>50.43</v>
      </c>
      <c r="H1253">
        <v>558.53</v>
      </c>
      <c r="I1253">
        <v>28166.67</v>
      </c>
    </row>
    <row r="1254" spans="1:9" x14ac:dyDescent="0.3">
      <c r="A1254">
        <v>9631490</v>
      </c>
      <c r="B1254">
        <v>6369</v>
      </c>
      <c r="C1254" t="s">
        <v>2151</v>
      </c>
      <c r="D1254" s="1">
        <v>45558</v>
      </c>
      <c r="E1254" t="s">
        <v>965</v>
      </c>
      <c r="F1254" t="s">
        <v>1118</v>
      </c>
      <c r="G1254">
        <v>5.84</v>
      </c>
      <c r="H1254">
        <v>252.66</v>
      </c>
      <c r="I1254">
        <v>1475.53</v>
      </c>
    </row>
    <row r="1255" spans="1:9" x14ac:dyDescent="0.3">
      <c r="A1255">
        <v>7561616</v>
      </c>
      <c r="B1255">
        <v>7634</v>
      </c>
      <c r="C1255" t="s">
        <v>2151</v>
      </c>
      <c r="D1255" s="1">
        <v>45224</v>
      </c>
      <c r="E1255" t="s">
        <v>965</v>
      </c>
      <c r="F1255" t="s">
        <v>1648</v>
      </c>
      <c r="G1255">
        <v>42.82</v>
      </c>
      <c r="H1255">
        <v>532.09</v>
      </c>
      <c r="I1255">
        <v>22784.09</v>
      </c>
    </row>
    <row r="1256" spans="1:9" x14ac:dyDescent="0.3">
      <c r="A1256">
        <v>1048128</v>
      </c>
      <c r="B1256">
        <v>9427</v>
      </c>
      <c r="C1256" t="s">
        <v>2151</v>
      </c>
      <c r="D1256" s="1">
        <v>45169</v>
      </c>
      <c r="E1256" t="s">
        <v>965</v>
      </c>
      <c r="F1256" t="s">
        <v>1817</v>
      </c>
      <c r="G1256">
        <v>76.67</v>
      </c>
      <c r="H1256">
        <v>858.68</v>
      </c>
      <c r="I1256">
        <v>65835</v>
      </c>
    </row>
    <row r="1257" spans="1:9" x14ac:dyDescent="0.3">
      <c r="A1257">
        <v>2132273</v>
      </c>
      <c r="B1257">
        <v>5933</v>
      </c>
      <c r="C1257" t="s">
        <v>2151</v>
      </c>
      <c r="D1257" s="1">
        <v>44941</v>
      </c>
      <c r="E1257" t="s">
        <v>965</v>
      </c>
      <c r="F1257" t="s">
        <v>1650</v>
      </c>
      <c r="G1257">
        <v>8.89</v>
      </c>
      <c r="H1257">
        <v>939.84</v>
      </c>
      <c r="I1257">
        <v>8355.18</v>
      </c>
    </row>
    <row r="1258" spans="1:9" x14ac:dyDescent="0.3">
      <c r="A1258">
        <v>3838003</v>
      </c>
      <c r="B1258">
        <v>8280</v>
      </c>
      <c r="C1258" t="s">
        <v>2151</v>
      </c>
      <c r="D1258" s="1">
        <v>44985</v>
      </c>
      <c r="E1258" t="s">
        <v>965</v>
      </c>
      <c r="F1258" t="s">
        <v>1742</v>
      </c>
      <c r="G1258">
        <v>49.99</v>
      </c>
      <c r="H1258">
        <v>562.66</v>
      </c>
      <c r="I1258">
        <v>28127.37</v>
      </c>
    </row>
    <row r="1259" spans="1:9" x14ac:dyDescent="0.3">
      <c r="A1259">
        <v>1042130</v>
      </c>
      <c r="B1259">
        <v>5705</v>
      </c>
      <c r="C1259" t="s">
        <v>2151</v>
      </c>
      <c r="D1259" s="1">
        <v>45273</v>
      </c>
      <c r="E1259" t="s">
        <v>965</v>
      </c>
      <c r="F1259" t="s">
        <v>1871</v>
      </c>
      <c r="G1259">
        <v>89.52</v>
      </c>
      <c r="H1259">
        <v>469.2</v>
      </c>
      <c r="I1259">
        <v>42002.78</v>
      </c>
    </row>
    <row r="1260" spans="1:9" x14ac:dyDescent="0.3">
      <c r="A1260">
        <v>5908039</v>
      </c>
      <c r="B1260">
        <v>4843</v>
      </c>
      <c r="C1260" t="s">
        <v>2151</v>
      </c>
      <c r="D1260" s="1">
        <v>45046</v>
      </c>
      <c r="E1260" t="s">
        <v>965</v>
      </c>
      <c r="F1260" t="s">
        <v>1861</v>
      </c>
      <c r="G1260">
        <v>46.68</v>
      </c>
      <c r="H1260">
        <v>625.97</v>
      </c>
      <c r="I1260">
        <v>29220.28</v>
      </c>
    </row>
    <row r="1261" spans="1:9" x14ac:dyDescent="0.3">
      <c r="A1261">
        <v>2329134</v>
      </c>
      <c r="B1261">
        <v>4716</v>
      </c>
      <c r="C1261" t="s">
        <v>2151</v>
      </c>
      <c r="D1261" s="1">
        <v>45262</v>
      </c>
      <c r="E1261" t="s">
        <v>965</v>
      </c>
      <c r="F1261" t="s">
        <v>1004</v>
      </c>
      <c r="G1261">
        <v>62.81</v>
      </c>
      <c r="H1261">
        <v>57.54</v>
      </c>
      <c r="I1261">
        <v>3614.09</v>
      </c>
    </row>
    <row r="1262" spans="1:9" x14ac:dyDescent="0.3">
      <c r="A1262">
        <v>2829446</v>
      </c>
      <c r="B1262">
        <v>2823</v>
      </c>
      <c r="C1262" t="s">
        <v>2151</v>
      </c>
      <c r="D1262" s="1">
        <v>45443</v>
      </c>
      <c r="E1262" t="s">
        <v>965</v>
      </c>
      <c r="F1262" t="s">
        <v>1335</v>
      </c>
      <c r="G1262">
        <v>28.85</v>
      </c>
      <c r="H1262">
        <v>420.16</v>
      </c>
      <c r="I1262">
        <v>12121.62</v>
      </c>
    </row>
    <row r="1263" spans="1:9" x14ac:dyDescent="0.3">
      <c r="A1263">
        <v>4516238</v>
      </c>
      <c r="B1263">
        <v>6297</v>
      </c>
      <c r="C1263" t="s">
        <v>2151</v>
      </c>
      <c r="D1263" s="1">
        <v>45453</v>
      </c>
      <c r="E1263" t="s">
        <v>965</v>
      </c>
      <c r="F1263" t="s">
        <v>1488</v>
      </c>
      <c r="G1263">
        <v>60.26</v>
      </c>
      <c r="H1263">
        <v>803.61</v>
      </c>
      <c r="I1263">
        <v>48425.54</v>
      </c>
    </row>
    <row r="1264" spans="1:9" x14ac:dyDescent="0.3">
      <c r="A1264">
        <v>3266259</v>
      </c>
      <c r="B1264">
        <v>6810</v>
      </c>
      <c r="C1264" t="s">
        <v>2151</v>
      </c>
      <c r="D1264" s="1">
        <v>45522</v>
      </c>
      <c r="E1264" t="s">
        <v>965</v>
      </c>
      <c r="F1264" t="s">
        <v>1429</v>
      </c>
      <c r="G1264">
        <v>42.36</v>
      </c>
      <c r="H1264">
        <v>580.58000000000004</v>
      </c>
      <c r="I1264">
        <v>24593.37</v>
      </c>
    </row>
    <row r="1265" spans="1:9" x14ac:dyDescent="0.3">
      <c r="A1265">
        <v>4128505</v>
      </c>
      <c r="B1265">
        <v>6810</v>
      </c>
      <c r="C1265" t="s">
        <v>2151</v>
      </c>
      <c r="D1265" s="1">
        <v>45344</v>
      </c>
      <c r="E1265" t="s">
        <v>965</v>
      </c>
      <c r="F1265" t="s">
        <v>1274</v>
      </c>
      <c r="G1265">
        <v>95</v>
      </c>
      <c r="H1265">
        <v>470.38</v>
      </c>
      <c r="I1265">
        <v>44686.1</v>
      </c>
    </row>
    <row r="1266" spans="1:9" x14ac:dyDescent="0.3">
      <c r="A1266">
        <v>3857552</v>
      </c>
      <c r="B1266">
        <v>3193</v>
      </c>
      <c r="C1266" t="s">
        <v>2151</v>
      </c>
      <c r="D1266" s="1">
        <v>45058</v>
      </c>
      <c r="E1266" t="s">
        <v>965</v>
      </c>
      <c r="F1266" t="s">
        <v>1143</v>
      </c>
      <c r="G1266">
        <v>17.95</v>
      </c>
      <c r="H1266">
        <v>847.54</v>
      </c>
      <c r="I1266">
        <v>15213.34</v>
      </c>
    </row>
    <row r="1267" spans="1:9" x14ac:dyDescent="0.3">
      <c r="A1267">
        <v>4298515</v>
      </c>
      <c r="B1267">
        <v>2678</v>
      </c>
      <c r="C1267" t="s">
        <v>2151</v>
      </c>
      <c r="D1267" s="1">
        <v>45195</v>
      </c>
      <c r="E1267" t="s">
        <v>965</v>
      </c>
      <c r="F1267" t="s">
        <v>1408</v>
      </c>
      <c r="G1267">
        <v>94.84</v>
      </c>
      <c r="H1267">
        <v>140.87</v>
      </c>
      <c r="I1267">
        <v>13360.11</v>
      </c>
    </row>
    <row r="1268" spans="1:9" x14ac:dyDescent="0.3">
      <c r="A1268">
        <v>5265329</v>
      </c>
      <c r="B1268">
        <v>2055</v>
      </c>
      <c r="C1268" t="s">
        <v>2151</v>
      </c>
      <c r="D1268" s="1">
        <v>45040</v>
      </c>
      <c r="E1268" t="s">
        <v>965</v>
      </c>
      <c r="F1268" t="s">
        <v>1938</v>
      </c>
      <c r="G1268">
        <v>71.069999999999993</v>
      </c>
      <c r="H1268">
        <v>637.83000000000004</v>
      </c>
      <c r="I1268">
        <v>45330.58</v>
      </c>
    </row>
    <row r="1269" spans="1:9" x14ac:dyDescent="0.3">
      <c r="A1269">
        <v>6985825</v>
      </c>
      <c r="B1269">
        <v>8069</v>
      </c>
      <c r="C1269" t="s">
        <v>2151</v>
      </c>
      <c r="D1269" s="1">
        <v>44976</v>
      </c>
      <c r="E1269" t="s">
        <v>965</v>
      </c>
      <c r="F1269" t="s">
        <v>1044</v>
      </c>
      <c r="G1269">
        <v>60.9</v>
      </c>
      <c r="H1269">
        <v>403.3</v>
      </c>
      <c r="I1269">
        <v>24560.97</v>
      </c>
    </row>
    <row r="1270" spans="1:9" x14ac:dyDescent="0.3">
      <c r="A1270">
        <v>6057148</v>
      </c>
      <c r="B1270">
        <v>3758</v>
      </c>
      <c r="C1270" t="s">
        <v>2151</v>
      </c>
      <c r="D1270" s="1">
        <v>45534</v>
      </c>
      <c r="E1270" t="s">
        <v>965</v>
      </c>
      <c r="F1270" t="s">
        <v>1553</v>
      </c>
      <c r="G1270">
        <v>77.11</v>
      </c>
      <c r="H1270">
        <v>798.92</v>
      </c>
      <c r="I1270">
        <v>61604.72</v>
      </c>
    </row>
    <row r="1271" spans="1:9" x14ac:dyDescent="0.3">
      <c r="A1271">
        <v>5218174</v>
      </c>
      <c r="B1271">
        <v>7654</v>
      </c>
      <c r="C1271" t="s">
        <v>2151</v>
      </c>
      <c r="D1271" s="1">
        <v>45338</v>
      </c>
      <c r="E1271" t="s">
        <v>965</v>
      </c>
      <c r="F1271" t="s">
        <v>1507</v>
      </c>
      <c r="G1271">
        <v>45.82</v>
      </c>
      <c r="H1271">
        <v>376.63</v>
      </c>
      <c r="I1271">
        <v>17257.189999999999</v>
      </c>
    </row>
    <row r="1272" spans="1:9" x14ac:dyDescent="0.3">
      <c r="A1272">
        <v>5923581</v>
      </c>
      <c r="B1272">
        <v>6369</v>
      </c>
      <c r="C1272" t="s">
        <v>2151</v>
      </c>
      <c r="D1272" s="1">
        <v>45282</v>
      </c>
      <c r="E1272" t="s">
        <v>965</v>
      </c>
      <c r="F1272" t="s">
        <v>1161</v>
      </c>
      <c r="G1272">
        <v>86.16</v>
      </c>
      <c r="H1272">
        <v>766.33</v>
      </c>
      <c r="I1272">
        <v>66026.990000000005</v>
      </c>
    </row>
    <row r="1273" spans="1:9" x14ac:dyDescent="0.3">
      <c r="A1273">
        <v>5262228</v>
      </c>
      <c r="B1273">
        <v>9834</v>
      </c>
      <c r="C1273" t="s">
        <v>2151</v>
      </c>
      <c r="D1273" s="1">
        <v>45035</v>
      </c>
      <c r="E1273" t="s">
        <v>965</v>
      </c>
      <c r="F1273" t="s">
        <v>1266</v>
      </c>
      <c r="G1273">
        <v>74.42</v>
      </c>
      <c r="H1273">
        <v>922.71</v>
      </c>
      <c r="I1273">
        <v>68668.08</v>
      </c>
    </row>
    <row r="1274" spans="1:9" x14ac:dyDescent="0.3">
      <c r="A1274">
        <v>6337014</v>
      </c>
      <c r="B1274">
        <v>4115</v>
      </c>
      <c r="C1274" t="s">
        <v>2151</v>
      </c>
      <c r="D1274" s="1">
        <v>44942</v>
      </c>
      <c r="E1274" t="s">
        <v>965</v>
      </c>
      <c r="F1274" t="s">
        <v>1259</v>
      </c>
      <c r="G1274">
        <v>36.81</v>
      </c>
      <c r="H1274">
        <v>680.84</v>
      </c>
      <c r="I1274">
        <v>25061.72</v>
      </c>
    </row>
    <row r="1275" spans="1:9" x14ac:dyDescent="0.3">
      <c r="A1275">
        <v>4667945</v>
      </c>
      <c r="B1275">
        <v>5541</v>
      </c>
      <c r="C1275" t="s">
        <v>2151</v>
      </c>
      <c r="D1275" s="1">
        <v>45482</v>
      </c>
      <c r="E1275" t="s">
        <v>1483</v>
      </c>
      <c r="F1275" t="s">
        <v>1656</v>
      </c>
      <c r="G1275">
        <v>57.56</v>
      </c>
      <c r="H1275">
        <v>433.28</v>
      </c>
      <c r="I1275">
        <v>24939.599999999999</v>
      </c>
    </row>
    <row r="1276" spans="1:9" x14ac:dyDescent="0.3">
      <c r="A1276">
        <v>4720174</v>
      </c>
      <c r="B1276">
        <v>7046</v>
      </c>
      <c r="C1276" t="s">
        <v>2151</v>
      </c>
      <c r="D1276" s="1">
        <v>44875</v>
      </c>
      <c r="E1276" t="s">
        <v>1483</v>
      </c>
      <c r="F1276" t="s">
        <v>1465</v>
      </c>
      <c r="G1276">
        <v>78.62</v>
      </c>
      <c r="H1276">
        <v>234.48</v>
      </c>
      <c r="I1276">
        <v>18434.82</v>
      </c>
    </row>
    <row r="1277" spans="1:9" x14ac:dyDescent="0.3">
      <c r="A1277">
        <v>6558031</v>
      </c>
      <c r="B1277">
        <v>4843</v>
      </c>
      <c r="C1277" t="s">
        <v>2151</v>
      </c>
      <c r="D1277" s="1">
        <v>45036</v>
      </c>
      <c r="E1277" t="s">
        <v>1483</v>
      </c>
      <c r="F1277" t="s">
        <v>1041</v>
      </c>
      <c r="G1277">
        <v>99.57</v>
      </c>
      <c r="H1277">
        <v>281.08</v>
      </c>
      <c r="I1277">
        <v>27987.14</v>
      </c>
    </row>
    <row r="1278" spans="1:9" x14ac:dyDescent="0.3">
      <c r="A1278">
        <v>2449770</v>
      </c>
      <c r="B1278">
        <v>5631</v>
      </c>
      <c r="C1278" t="s">
        <v>2151</v>
      </c>
      <c r="D1278" s="1">
        <v>45187</v>
      </c>
      <c r="E1278" t="s">
        <v>1483</v>
      </c>
      <c r="F1278" t="s">
        <v>1841</v>
      </c>
      <c r="G1278">
        <v>12.42</v>
      </c>
      <c r="H1278">
        <v>151.37</v>
      </c>
      <c r="I1278">
        <v>1880.02</v>
      </c>
    </row>
    <row r="1279" spans="1:9" x14ac:dyDescent="0.3">
      <c r="A1279">
        <v>6091502</v>
      </c>
      <c r="B1279">
        <v>8234</v>
      </c>
      <c r="C1279" t="s">
        <v>2151</v>
      </c>
      <c r="D1279" s="1">
        <v>45219</v>
      </c>
      <c r="E1279" t="s">
        <v>1483</v>
      </c>
      <c r="F1279" t="s">
        <v>1906</v>
      </c>
      <c r="G1279">
        <v>3.12</v>
      </c>
      <c r="H1279">
        <v>482.77</v>
      </c>
      <c r="I1279">
        <v>1506.24</v>
      </c>
    </row>
    <row r="1280" spans="1:9" x14ac:dyDescent="0.3">
      <c r="A1280">
        <v>2940433</v>
      </c>
      <c r="B1280">
        <v>3302</v>
      </c>
      <c r="C1280" t="s">
        <v>2151</v>
      </c>
      <c r="D1280" s="1">
        <v>45387</v>
      </c>
      <c r="E1280" t="s">
        <v>1483</v>
      </c>
      <c r="F1280" t="s">
        <v>1132</v>
      </c>
      <c r="G1280">
        <v>95.47</v>
      </c>
      <c r="H1280">
        <v>849.45</v>
      </c>
      <c r="I1280">
        <v>81096.990000000005</v>
      </c>
    </row>
    <row r="1281" spans="1:9" x14ac:dyDescent="0.3">
      <c r="A1281">
        <v>7453722</v>
      </c>
      <c r="B1281">
        <v>4566</v>
      </c>
      <c r="C1281" t="s">
        <v>2151</v>
      </c>
      <c r="D1281" s="1">
        <v>45200</v>
      </c>
      <c r="E1281" t="s">
        <v>1483</v>
      </c>
      <c r="F1281" t="s">
        <v>1683</v>
      </c>
      <c r="G1281">
        <v>57.1</v>
      </c>
      <c r="H1281">
        <v>449.24</v>
      </c>
      <c r="I1281">
        <v>25651.599999999999</v>
      </c>
    </row>
    <row r="1282" spans="1:9" x14ac:dyDescent="0.3">
      <c r="A1282">
        <v>5354926</v>
      </c>
      <c r="B1282">
        <v>8368</v>
      </c>
      <c r="C1282" t="s">
        <v>2151</v>
      </c>
      <c r="D1282" s="1">
        <v>45152</v>
      </c>
      <c r="E1282" t="s">
        <v>1483</v>
      </c>
      <c r="F1282" t="s">
        <v>1305</v>
      </c>
      <c r="G1282">
        <v>6.34</v>
      </c>
      <c r="H1282">
        <v>413.62</v>
      </c>
      <c r="I1282">
        <v>2622.35</v>
      </c>
    </row>
    <row r="1283" spans="1:9" x14ac:dyDescent="0.3">
      <c r="A1283">
        <v>2142587</v>
      </c>
      <c r="B1283">
        <v>8355</v>
      </c>
      <c r="C1283" t="s">
        <v>2151</v>
      </c>
      <c r="D1283" s="1">
        <v>45168</v>
      </c>
      <c r="E1283" t="s">
        <v>1483</v>
      </c>
      <c r="F1283" t="s">
        <v>1271</v>
      </c>
      <c r="G1283">
        <v>84.76</v>
      </c>
      <c r="H1283">
        <v>499.7</v>
      </c>
      <c r="I1283">
        <v>42354.57</v>
      </c>
    </row>
    <row r="1284" spans="1:9" x14ac:dyDescent="0.3">
      <c r="A1284">
        <v>4156708</v>
      </c>
      <c r="B1284">
        <v>2183</v>
      </c>
      <c r="C1284" t="s">
        <v>2151</v>
      </c>
      <c r="D1284" s="1">
        <v>45171</v>
      </c>
      <c r="E1284" t="s">
        <v>1483</v>
      </c>
      <c r="F1284" t="s">
        <v>1636</v>
      </c>
      <c r="G1284">
        <v>82.67</v>
      </c>
      <c r="H1284">
        <v>708.27</v>
      </c>
      <c r="I1284">
        <v>58552.68</v>
      </c>
    </row>
    <row r="1285" spans="1:9" x14ac:dyDescent="0.3">
      <c r="A1285">
        <v>9987510</v>
      </c>
      <c r="B1285">
        <v>7634</v>
      </c>
      <c r="C1285" t="s">
        <v>2151</v>
      </c>
      <c r="D1285" s="1">
        <v>45208</v>
      </c>
      <c r="E1285" t="s">
        <v>1483</v>
      </c>
      <c r="F1285" t="s">
        <v>1812</v>
      </c>
      <c r="G1285">
        <v>69.84</v>
      </c>
      <c r="H1285">
        <v>929.1</v>
      </c>
      <c r="I1285">
        <v>64888.34</v>
      </c>
    </row>
    <row r="1286" spans="1:9" x14ac:dyDescent="0.3">
      <c r="A1286">
        <v>2672545</v>
      </c>
      <c r="B1286">
        <v>2448</v>
      </c>
      <c r="C1286" t="s">
        <v>2151</v>
      </c>
      <c r="D1286" s="1">
        <v>45221</v>
      </c>
      <c r="E1286" t="s">
        <v>1483</v>
      </c>
      <c r="F1286" t="s">
        <v>1285</v>
      </c>
      <c r="G1286">
        <v>77.349999999999994</v>
      </c>
      <c r="H1286">
        <v>770.14</v>
      </c>
      <c r="I1286">
        <v>59570.33</v>
      </c>
    </row>
    <row r="1287" spans="1:9" x14ac:dyDescent="0.3">
      <c r="A1287">
        <v>6036746</v>
      </c>
      <c r="B1287">
        <v>7234</v>
      </c>
      <c r="C1287" t="s">
        <v>2151</v>
      </c>
      <c r="D1287" s="1">
        <v>45354</v>
      </c>
      <c r="E1287" t="s">
        <v>1483</v>
      </c>
      <c r="F1287" t="s">
        <v>1486</v>
      </c>
      <c r="G1287">
        <v>80.06</v>
      </c>
      <c r="H1287">
        <v>632.87</v>
      </c>
      <c r="I1287">
        <v>50667.57</v>
      </c>
    </row>
    <row r="1288" spans="1:9" x14ac:dyDescent="0.3">
      <c r="A1288">
        <v>6814940</v>
      </c>
      <c r="B1288">
        <v>4321</v>
      </c>
      <c r="C1288" t="s">
        <v>2151</v>
      </c>
      <c r="D1288" s="1">
        <v>45073</v>
      </c>
      <c r="E1288" t="s">
        <v>1483</v>
      </c>
      <c r="F1288" t="s">
        <v>1546</v>
      </c>
      <c r="G1288">
        <v>15.77</v>
      </c>
      <c r="H1288">
        <v>207.58</v>
      </c>
      <c r="I1288">
        <v>3273.54</v>
      </c>
    </row>
    <row r="1289" spans="1:9" x14ac:dyDescent="0.3">
      <c r="A1289">
        <v>7641063</v>
      </c>
      <c r="B1289">
        <v>6444</v>
      </c>
      <c r="C1289" t="s">
        <v>2151</v>
      </c>
      <c r="D1289" s="1">
        <v>45454</v>
      </c>
      <c r="E1289" t="s">
        <v>1483</v>
      </c>
      <c r="F1289" t="s">
        <v>1128</v>
      </c>
      <c r="G1289">
        <v>45.13</v>
      </c>
      <c r="H1289">
        <v>455.89</v>
      </c>
      <c r="I1289">
        <v>20574.32</v>
      </c>
    </row>
    <row r="1290" spans="1:9" x14ac:dyDescent="0.3">
      <c r="A1290">
        <v>7789388</v>
      </c>
      <c r="B1290">
        <v>7071</v>
      </c>
      <c r="C1290" t="s">
        <v>2151</v>
      </c>
      <c r="D1290" s="1">
        <v>45160</v>
      </c>
      <c r="E1290" t="s">
        <v>1483</v>
      </c>
      <c r="F1290" t="s">
        <v>1385</v>
      </c>
      <c r="G1290">
        <v>7.7</v>
      </c>
      <c r="H1290">
        <v>210.69</v>
      </c>
      <c r="I1290">
        <v>1622.31</v>
      </c>
    </row>
    <row r="1291" spans="1:9" x14ac:dyDescent="0.3">
      <c r="A1291">
        <v>3704735</v>
      </c>
      <c r="B1291">
        <v>2439</v>
      </c>
      <c r="C1291" t="s">
        <v>2151</v>
      </c>
      <c r="D1291" s="1">
        <v>45193</v>
      </c>
      <c r="E1291" t="s">
        <v>1483</v>
      </c>
      <c r="F1291" t="s">
        <v>1213</v>
      </c>
      <c r="G1291">
        <v>29.62</v>
      </c>
      <c r="H1291">
        <v>570.36</v>
      </c>
      <c r="I1291">
        <v>16894.060000000001</v>
      </c>
    </row>
    <row r="1292" spans="1:9" x14ac:dyDescent="0.3">
      <c r="A1292">
        <v>6327879</v>
      </c>
      <c r="B1292">
        <v>7756</v>
      </c>
      <c r="C1292" t="s">
        <v>2151</v>
      </c>
      <c r="D1292" s="1">
        <v>45518</v>
      </c>
      <c r="E1292" t="s">
        <v>1483</v>
      </c>
      <c r="F1292" t="s">
        <v>1440</v>
      </c>
      <c r="G1292">
        <v>86.46</v>
      </c>
      <c r="H1292">
        <v>909.91</v>
      </c>
      <c r="I1292">
        <v>78670.820000000007</v>
      </c>
    </row>
    <row r="1293" spans="1:9" x14ac:dyDescent="0.3">
      <c r="A1293">
        <v>6461545</v>
      </c>
      <c r="B1293">
        <v>5227</v>
      </c>
      <c r="C1293" t="s">
        <v>2151</v>
      </c>
      <c r="D1293" s="1">
        <v>45185</v>
      </c>
      <c r="E1293" t="s">
        <v>1483</v>
      </c>
      <c r="F1293" t="s">
        <v>1756</v>
      </c>
      <c r="G1293">
        <v>1.27</v>
      </c>
      <c r="H1293">
        <v>671.16</v>
      </c>
      <c r="I1293">
        <v>852.37</v>
      </c>
    </row>
    <row r="1294" spans="1:9" x14ac:dyDescent="0.3">
      <c r="A1294">
        <v>2103034</v>
      </c>
      <c r="B1294">
        <v>2344</v>
      </c>
      <c r="C1294" t="s">
        <v>2151</v>
      </c>
      <c r="D1294" s="1">
        <v>44878</v>
      </c>
      <c r="E1294" t="s">
        <v>1483</v>
      </c>
      <c r="F1294" t="s">
        <v>1311</v>
      </c>
      <c r="G1294">
        <v>72.37</v>
      </c>
      <c r="H1294">
        <v>665.99</v>
      </c>
      <c r="I1294">
        <v>48197.7</v>
      </c>
    </row>
    <row r="1295" spans="1:9" x14ac:dyDescent="0.3">
      <c r="A1295">
        <v>9540873</v>
      </c>
      <c r="B1295">
        <v>7258</v>
      </c>
      <c r="C1295" t="s">
        <v>2151</v>
      </c>
      <c r="D1295" s="1">
        <v>45115</v>
      </c>
      <c r="E1295" t="s">
        <v>1483</v>
      </c>
      <c r="F1295" t="s">
        <v>987</v>
      </c>
      <c r="G1295">
        <v>95.57</v>
      </c>
      <c r="H1295">
        <v>420.95</v>
      </c>
      <c r="I1295">
        <v>40230.19</v>
      </c>
    </row>
    <row r="1296" spans="1:9" x14ac:dyDescent="0.3">
      <c r="A1296">
        <v>2879300</v>
      </c>
      <c r="B1296">
        <v>1787</v>
      </c>
      <c r="C1296" t="s">
        <v>2151</v>
      </c>
      <c r="D1296" s="1">
        <v>45161</v>
      </c>
      <c r="E1296" t="s">
        <v>1483</v>
      </c>
      <c r="F1296" t="s">
        <v>1064</v>
      </c>
      <c r="G1296">
        <v>67.010000000000005</v>
      </c>
      <c r="H1296">
        <v>848.67</v>
      </c>
      <c r="I1296">
        <v>56869.38</v>
      </c>
    </row>
    <row r="1297" spans="1:9" x14ac:dyDescent="0.3">
      <c r="A1297">
        <v>9645773</v>
      </c>
      <c r="B1297">
        <v>5646</v>
      </c>
      <c r="C1297" t="s">
        <v>2151</v>
      </c>
      <c r="D1297" s="1">
        <v>45053</v>
      </c>
      <c r="E1297" t="s">
        <v>1483</v>
      </c>
      <c r="F1297" t="s">
        <v>1171</v>
      </c>
      <c r="G1297">
        <v>20.29</v>
      </c>
      <c r="H1297">
        <v>839.76</v>
      </c>
      <c r="I1297">
        <v>17038.73</v>
      </c>
    </row>
    <row r="1298" spans="1:9" x14ac:dyDescent="0.3">
      <c r="A1298">
        <v>9485706</v>
      </c>
      <c r="B1298">
        <v>5541</v>
      </c>
      <c r="C1298" t="s">
        <v>2151</v>
      </c>
      <c r="D1298" s="1">
        <v>45359</v>
      </c>
      <c r="E1298" t="s">
        <v>1483</v>
      </c>
      <c r="F1298" t="s">
        <v>1949</v>
      </c>
      <c r="G1298">
        <v>82.59</v>
      </c>
      <c r="H1298">
        <v>798.1</v>
      </c>
      <c r="I1298">
        <v>65915.08</v>
      </c>
    </row>
    <row r="1299" spans="1:9" x14ac:dyDescent="0.3">
      <c r="A1299">
        <v>9603894</v>
      </c>
      <c r="B1299">
        <v>8002</v>
      </c>
      <c r="C1299" t="s">
        <v>2151</v>
      </c>
      <c r="D1299" s="1">
        <v>45446</v>
      </c>
      <c r="E1299" t="s">
        <v>1483</v>
      </c>
      <c r="F1299" t="s">
        <v>1288</v>
      </c>
      <c r="G1299">
        <v>51.06</v>
      </c>
      <c r="H1299">
        <v>923.78</v>
      </c>
      <c r="I1299">
        <v>47168.21</v>
      </c>
    </row>
    <row r="1300" spans="1:9" x14ac:dyDescent="0.3">
      <c r="A1300">
        <v>8747301</v>
      </c>
      <c r="B1300">
        <v>8853</v>
      </c>
      <c r="C1300" t="s">
        <v>2151</v>
      </c>
      <c r="D1300" s="1">
        <v>45186</v>
      </c>
      <c r="E1300" t="s">
        <v>1483</v>
      </c>
      <c r="F1300" t="s">
        <v>1507</v>
      </c>
      <c r="G1300">
        <v>41.82</v>
      </c>
      <c r="H1300">
        <v>397.08</v>
      </c>
      <c r="I1300">
        <v>16605.89</v>
      </c>
    </row>
    <row r="1301" spans="1:9" x14ac:dyDescent="0.3">
      <c r="A1301">
        <v>7693077</v>
      </c>
      <c r="B1301">
        <v>1932</v>
      </c>
      <c r="C1301" t="s">
        <v>2151</v>
      </c>
      <c r="D1301" s="1">
        <v>44998</v>
      </c>
      <c r="E1301" t="s">
        <v>1483</v>
      </c>
      <c r="F1301" t="s">
        <v>1029</v>
      </c>
      <c r="G1301">
        <v>89.81</v>
      </c>
      <c r="H1301">
        <v>907.69</v>
      </c>
      <c r="I1301">
        <v>81519.64</v>
      </c>
    </row>
    <row r="1302" spans="1:9" x14ac:dyDescent="0.3">
      <c r="A1302">
        <v>9931318</v>
      </c>
      <c r="B1302">
        <v>2696</v>
      </c>
      <c r="C1302" t="s">
        <v>2151</v>
      </c>
      <c r="D1302" s="1">
        <v>45264</v>
      </c>
      <c r="E1302" t="s">
        <v>1483</v>
      </c>
      <c r="F1302" t="s">
        <v>1359</v>
      </c>
      <c r="G1302">
        <v>42.23</v>
      </c>
      <c r="H1302">
        <v>793.93</v>
      </c>
      <c r="I1302">
        <v>33527.660000000003</v>
      </c>
    </row>
    <row r="1303" spans="1:9" x14ac:dyDescent="0.3">
      <c r="A1303">
        <v>6415226</v>
      </c>
      <c r="B1303">
        <v>8069</v>
      </c>
      <c r="C1303" t="s">
        <v>2151</v>
      </c>
      <c r="D1303" s="1">
        <v>44857</v>
      </c>
      <c r="E1303" t="s">
        <v>1483</v>
      </c>
      <c r="F1303" t="s">
        <v>1769</v>
      </c>
      <c r="G1303">
        <v>92.44</v>
      </c>
      <c r="H1303">
        <v>916.34</v>
      </c>
      <c r="I1303">
        <v>84706.47</v>
      </c>
    </row>
    <row r="1304" spans="1:9" x14ac:dyDescent="0.3">
      <c r="A1304">
        <v>1163285</v>
      </c>
      <c r="B1304">
        <v>6536</v>
      </c>
      <c r="C1304" t="s">
        <v>2151</v>
      </c>
      <c r="D1304" s="1">
        <v>45042</v>
      </c>
      <c r="E1304" t="s">
        <v>1483</v>
      </c>
      <c r="F1304" t="s">
        <v>1071</v>
      </c>
      <c r="G1304">
        <v>94.55</v>
      </c>
      <c r="H1304">
        <v>694.8</v>
      </c>
      <c r="I1304">
        <v>65693.34</v>
      </c>
    </row>
    <row r="1305" spans="1:9" x14ac:dyDescent="0.3">
      <c r="A1305">
        <v>7908688</v>
      </c>
      <c r="B1305">
        <v>1204</v>
      </c>
      <c r="C1305" t="s">
        <v>2151</v>
      </c>
      <c r="D1305" s="1">
        <v>44958</v>
      </c>
      <c r="E1305" t="s">
        <v>1483</v>
      </c>
      <c r="F1305" t="s">
        <v>1819</v>
      </c>
      <c r="G1305">
        <v>92.46</v>
      </c>
      <c r="H1305">
        <v>449.73</v>
      </c>
      <c r="I1305">
        <v>41582.04</v>
      </c>
    </row>
    <row r="1306" spans="1:9" x14ac:dyDescent="0.3">
      <c r="A1306">
        <v>3467158</v>
      </c>
      <c r="B1306">
        <v>8156</v>
      </c>
      <c r="C1306" t="s">
        <v>2151</v>
      </c>
      <c r="D1306" s="1">
        <v>45086</v>
      </c>
      <c r="E1306" t="s">
        <v>1483</v>
      </c>
      <c r="F1306" t="s">
        <v>1156</v>
      </c>
      <c r="G1306">
        <v>77.819999999999993</v>
      </c>
      <c r="H1306">
        <v>832.33</v>
      </c>
      <c r="I1306">
        <v>64771.92</v>
      </c>
    </row>
    <row r="1307" spans="1:9" x14ac:dyDescent="0.3">
      <c r="A1307">
        <v>6682035</v>
      </c>
      <c r="B1307">
        <v>9730</v>
      </c>
      <c r="C1307" t="s">
        <v>2151</v>
      </c>
      <c r="D1307" s="1">
        <v>45052</v>
      </c>
      <c r="E1307" t="s">
        <v>1483</v>
      </c>
      <c r="F1307" t="s">
        <v>1192</v>
      </c>
      <c r="G1307">
        <v>3.17</v>
      </c>
      <c r="H1307">
        <v>707.09</v>
      </c>
      <c r="I1307">
        <v>2241.48</v>
      </c>
    </row>
    <row r="1308" spans="1:9" x14ac:dyDescent="0.3">
      <c r="A1308">
        <v>3357846</v>
      </c>
      <c r="B1308">
        <v>6240</v>
      </c>
      <c r="C1308" t="s">
        <v>2151</v>
      </c>
      <c r="D1308" s="1">
        <v>45043</v>
      </c>
      <c r="E1308" t="s">
        <v>1483</v>
      </c>
      <c r="F1308" t="s">
        <v>1188</v>
      </c>
      <c r="G1308">
        <v>35.520000000000003</v>
      </c>
      <c r="H1308">
        <v>758.59</v>
      </c>
      <c r="I1308">
        <v>26945.119999999999</v>
      </c>
    </row>
    <row r="1309" spans="1:9" x14ac:dyDescent="0.3">
      <c r="A1309">
        <v>5631890</v>
      </c>
      <c r="B1309">
        <v>4157</v>
      </c>
      <c r="C1309" t="s">
        <v>2151</v>
      </c>
      <c r="D1309" s="1">
        <v>45017</v>
      </c>
      <c r="E1309" t="s">
        <v>1483</v>
      </c>
      <c r="F1309" t="s">
        <v>1032</v>
      </c>
      <c r="G1309">
        <v>11.97</v>
      </c>
      <c r="H1309">
        <v>199.59</v>
      </c>
      <c r="I1309">
        <v>2389.09</v>
      </c>
    </row>
    <row r="1310" spans="1:9" x14ac:dyDescent="0.3">
      <c r="A1310">
        <v>1175030</v>
      </c>
      <c r="B1310">
        <v>7602</v>
      </c>
      <c r="C1310" t="s">
        <v>2151</v>
      </c>
      <c r="D1310" s="1">
        <v>44985</v>
      </c>
      <c r="E1310" t="s">
        <v>1483</v>
      </c>
      <c r="F1310" t="s">
        <v>1590</v>
      </c>
      <c r="G1310">
        <v>91.34</v>
      </c>
      <c r="H1310">
        <v>175.05</v>
      </c>
      <c r="I1310">
        <v>15989.07</v>
      </c>
    </row>
    <row r="1311" spans="1:9" x14ac:dyDescent="0.3">
      <c r="A1311">
        <v>1091985</v>
      </c>
      <c r="B1311">
        <v>4716</v>
      </c>
      <c r="C1311" t="s">
        <v>2151</v>
      </c>
      <c r="D1311" s="1">
        <v>45201</v>
      </c>
      <c r="E1311" t="s">
        <v>1483</v>
      </c>
      <c r="F1311" t="s">
        <v>1114</v>
      </c>
      <c r="G1311">
        <v>54.72</v>
      </c>
      <c r="H1311">
        <v>413.95</v>
      </c>
      <c r="I1311">
        <v>22651.34</v>
      </c>
    </row>
    <row r="1312" spans="1:9" x14ac:dyDescent="0.3">
      <c r="A1312">
        <v>9699463</v>
      </c>
      <c r="B1312">
        <v>4390</v>
      </c>
      <c r="C1312" t="s">
        <v>2151</v>
      </c>
      <c r="D1312" s="1">
        <v>45531</v>
      </c>
      <c r="E1312" t="s">
        <v>1483</v>
      </c>
      <c r="F1312" t="s">
        <v>1794</v>
      </c>
      <c r="G1312">
        <v>49.26</v>
      </c>
      <c r="H1312">
        <v>92.49</v>
      </c>
      <c r="I1312">
        <v>4556.0600000000004</v>
      </c>
    </row>
    <row r="1313" spans="1:9" x14ac:dyDescent="0.3">
      <c r="A1313">
        <v>3045156</v>
      </c>
      <c r="B1313">
        <v>9116</v>
      </c>
      <c r="C1313" t="s">
        <v>2151</v>
      </c>
      <c r="D1313" s="1">
        <v>45300</v>
      </c>
      <c r="E1313" t="s">
        <v>1483</v>
      </c>
      <c r="F1313" t="s">
        <v>1049</v>
      </c>
      <c r="G1313">
        <v>99.53</v>
      </c>
      <c r="H1313">
        <v>732.34</v>
      </c>
      <c r="I1313">
        <v>72889.8</v>
      </c>
    </row>
    <row r="1314" spans="1:9" x14ac:dyDescent="0.3">
      <c r="A1314">
        <v>7453871</v>
      </c>
      <c r="B1314">
        <v>3725</v>
      </c>
      <c r="C1314" t="s">
        <v>2151</v>
      </c>
      <c r="D1314" s="1">
        <v>45506</v>
      </c>
      <c r="E1314" t="s">
        <v>1483</v>
      </c>
      <c r="F1314" t="s">
        <v>1115</v>
      </c>
      <c r="G1314">
        <v>4.24</v>
      </c>
      <c r="H1314">
        <v>427.01</v>
      </c>
      <c r="I1314">
        <v>1810.52</v>
      </c>
    </row>
    <row r="1315" spans="1:9" x14ac:dyDescent="0.3">
      <c r="A1315">
        <v>2309366</v>
      </c>
      <c r="B1315">
        <v>1029</v>
      </c>
      <c r="C1315" t="s">
        <v>2151</v>
      </c>
      <c r="D1315" s="1">
        <v>45206</v>
      </c>
      <c r="E1315" t="s">
        <v>1483</v>
      </c>
      <c r="F1315" t="s">
        <v>1855</v>
      </c>
      <c r="G1315">
        <v>26.55</v>
      </c>
      <c r="H1315">
        <v>609.16</v>
      </c>
      <c r="I1315">
        <v>16173.2</v>
      </c>
    </row>
    <row r="1316" spans="1:9" x14ac:dyDescent="0.3">
      <c r="A1316">
        <v>9518850</v>
      </c>
      <c r="B1316">
        <v>1784</v>
      </c>
      <c r="C1316" t="s">
        <v>2151</v>
      </c>
      <c r="D1316" s="1">
        <v>44862</v>
      </c>
      <c r="E1316" t="s">
        <v>1483</v>
      </c>
      <c r="F1316" t="s">
        <v>1154</v>
      </c>
      <c r="G1316">
        <v>72.010000000000005</v>
      </c>
      <c r="H1316">
        <v>482.61</v>
      </c>
      <c r="I1316">
        <v>34752.75</v>
      </c>
    </row>
    <row r="1317" spans="1:9" x14ac:dyDescent="0.3">
      <c r="A1317">
        <v>5984129</v>
      </c>
      <c r="B1317">
        <v>7948</v>
      </c>
      <c r="C1317" t="s">
        <v>2151</v>
      </c>
      <c r="D1317" s="1">
        <v>44860</v>
      </c>
      <c r="E1317" t="s">
        <v>1483</v>
      </c>
      <c r="F1317" t="s">
        <v>1257</v>
      </c>
      <c r="G1317">
        <v>58.37</v>
      </c>
      <c r="H1317">
        <v>953.01</v>
      </c>
      <c r="I1317">
        <v>55627.19</v>
      </c>
    </row>
    <row r="1318" spans="1:9" x14ac:dyDescent="0.3">
      <c r="A1318">
        <v>2847381</v>
      </c>
      <c r="B1318">
        <v>6655</v>
      </c>
      <c r="C1318" t="s">
        <v>2151</v>
      </c>
      <c r="D1318" s="1">
        <v>45028</v>
      </c>
      <c r="E1318" t="s">
        <v>1483</v>
      </c>
      <c r="F1318" t="s">
        <v>1226</v>
      </c>
      <c r="G1318">
        <v>92.93</v>
      </c>
      <c r="H1318">
        <v>941.2</v>
      </c>
      <c r="I1318">
        <v>87465.72</v>
      </c>
    </row>
    <row r="1319" spans="1:9" x14ac:dyDescent="0.3">
      <c r="A1319">
        <v>5200749</v>
      </c>
      <c r="B1319">
        <v>5318</v>
      </c>
      <c r="C1319" t="s">
        <v>2151</v>
      </c>
      <c r="D1319" s="1">
        <v>45385</v>
      </c>
      <c r="E1319" t="s">
        <v>1483</v>
      </c>
      <c r="F1319" t="s">
        <v>1849</v>
      </c>
      <c r="G1319">
        <v>63.36</v>
      </c>
      <c r="H1319">
        <v>974.18</v>
      </c>
      <c r="I1319">
        <v>61724.04</v>
      </c>
    </row>
    <row r="1320" spans="1:9" x14ac:dyDescent="0.3">
      <c r="A1320">
        <v>8700055</v>
      </c>
      <c r="B1320">
        <v>2157</v>
      </c>
      <c r="C1320" t="s">
        <v>2151</v>
      </c>
      <c r="D1320" s="1">
        <v>44837</v>
      </c>
      <c r="E1320" t="s">
        <v>1483</v>
      </c>
      <c r="F1320" t="s">
        <v>1096</v>
      </c>
      <c r="G1320">
        <v>16.260000000000002</v>
      </c>
      <c r="H1320">
        <v>262.5</v>
      </c>
      <c r="I1320">
        <v>4268.25</v>
      </c>
    </row>
    <row r="1321" spans="1:9" x14ac:dyDescent="0.3">
      <c r="A1321">
        <v>1275631</v>
      </c>
      <c r="B1321">
        <v>5705</v>
      </c>
      <c r="C1321" t="s">
        <v>2151</v>
      </c>
      <c r="D1321" s="1">
        <v>45208</v>
      </c>
      <c r="E1321" t="s">
        <v>1483</v>
      </c>
      <c r="F1321" t="s">
        <v>1678</v>
      </c>
      <c r="G1321">
        <v>8.41</v>
      </c>
      <c r="H1321">
        <v>963.14</v>
      </c>
      <c r="I1321">
        <v>8100.01</v>
      </c>
    </row>
    <row r="1322" spans="1:9" x14ac:dyDescent="0.3">
      <c r="A1322">
        <v>1230424</v>
      </c>
      <c r="B1322">
        <v>9063</v>
      </c>
      <c r="C1322" t="s">
        <v>2151</v>
      </c>
      <c r="D1322" s="1">
        <v>45145</v>
      </c>
      <c r="E1322" t="s">
        <v>1483</v>
      </c>
      <c r="F1322" t="s">
        <v>1207</v>
      </c>
      <c r="G1322">
        <v>53.33</v>
      </c>
      <c r="H1322">
        <v>655.87</v>
      </c>
      <c r="I1322">
        <v>34977.550000000003</v>
      </c>
    </row>
    <row r="1323" spans="1:9" x14ac:dyDescent="0.3">
      <c r="A1323">
        <v>5895022</v>
      </c>
      <c r="B1323">
        <v>1410</v>
      </c>
      <c r="C1323" t="s">
        <v>2151</v>
      </c>
      <c r="D1323" s="1">
        <v>44995</v>
      </c>
      <c r="E1323" t="s">
        <v>1483</v>
      </c>
      <c r="F1323" t="s">
        <v>1683</v>
      </c>
      <c r="G1323">
        <v>89.77</v>
      </c>
      <c r="H1323">
        <v>731.99</v>
      </c>
      <c r="I1323">
        <v>65710.740000000005</v>
      </c>
    </row>
    <row r="1324" spans="1:9" x14ac:dyDescent="0.3">
      <c r="A1324">
        <v>3020251</v>
      </c>
      <c r="B1324">
        <v>1858</v>
      </c>
      <c r="C1324" t="s">
        <v>2151</v>
      </c>
      <c r="D1324" s="1">
        <v>45173</v>
      </c>
      <c r="E1324" t="s">
        <v>1483</v>
      </c>
      <c r="F1324" t="s">
        <v>1209</v>
      </c>
      <c r="G1324">
        <v>70.28</v>
      </c>
      <c r="H1324">
        <v>355.66</v>
      </c>
      <c r="I1324">
        <v>24995.78</v>
      </c>
    </row>
    <row r="1325" spans="1:9" x14ac:dyDescent="0.3">
      <c r="A1325">
        <v>1720085</v>
      </c>
      <c r="B1325">
        <v>3778</v>
      </c>
      <c r="C1325" t="s">
        <v>2151</v>
      </c>
      <c r="D1325" s="1">
        <v>44862</v>
      </c>
      <c r="E1325" t="s">
        <v>1483</v>
      </c>
      <c r="F1325" t="s">
        <v>981</v>
      </c>
      <c r="G1325">
        <v>85.94</v>
      </c>
      <c r="H1325">
        <v>116.39</v>
      </c>
      <c r="I1325">
        <v>10002.56</v>
      </c>
    </row>
    <row r="1326" spans="1:9" x14ac:dyDescent="0.3">
      <c r="A1326">
        <v>6709578</v>
      </c>
      <c r="B1326">
        <v>4119</v>
      </c>
      <c r="C1326" t="s">
        <v>2151</v>
      </c>
      <c r="D1326" s="1">
        <v>44968</v>
      </c>
      <c r="E1326" t="s">
        <v>1483</v>
      </c>
      <c r="F1326" t="s">
        <v>1195</v>
      </c>
      <c r="G1326">
        <v>97.59</v>
      </c>
      <c r="H1326">
        <v>681.63</v>
      </c>
      <c r="I1326">
        <v>66520.27</v>
      </c>
    </row>
    <row r="1327" spans="1:9" x14ac:dyDescent="0.3">
      <c r="A1327">
        <v>6911510</v>
      </c>
      <c r="B1327">
        <v>7691</v>
      </c>
      <c r="C1327" t="s">
        <v>2151</v>
      </c>
      <c r="D1327" s="1">
        <v>45274</v>
      </c>
      <c r="E1327" t="s">
        <v>1483</v>
      </c>
      <c r="F1327" t="s">
        <v>1575</v>
      </c>
      <c r="G1327">
        <v>66.180000000000007</v>
      </c>
      <c r="H1327">
        <v>590.29</v>
      </c>
      <c r="I1327">
        <v>39065.39</v>
      </c>
    </row>
    <row r="1328" spans="1:9" x14ac:dyDescent="0.3">
      <c r="A1328">
        <v>8090359</v>
      </c>
      <c r="B1328">
        <v>2474</v>
      </c>
      <c r="C1328" t="s">
        <v>2151</v>
      </c>
      <c r="D1328" s="1">
        <v>45193</v>
      </c>
      <c r="E1328" t="s">
        <v>1483</v>
      </c>
      <c r="F1328" t="s">
        <v>1055</v>
      </c>
      <c r="G1328">
        <v>70.84</v>
      </c>
      <c r="H1328">
        <v>816.9</v>
      </c>
      <c r="I1328">
        <v>57869.2</v>
      </c>
    </row>
    <row r="1329" spans="1:9" x14ac:dyDescent="0.3">
      <c r="A1329">
        <v>9289461</v>
      </c>
      <c r="B1329">
        <v>9698</v>
      </c>
      <c r="C1329" t="s">
        <v>2151</v>
      </c>
      <c r="D1329" s="1">
        <v>45259</v>
      </c>
      <c r="E1329" t="s">
        <v>1483</v>
      </c>
      <c r="F1329" t="s">
        <v>1217</v>
      </c>
      <c r="G1329">
        <v>5.54</v>
      </c>
      <c r="H1329">
        <v>80.739999999999995</v>
      </c>
      <c r="I1329">
        <v>447.3</v>
      </c>
    </row>
    <row r="1330" spans="1:9" x14ac:dyDescent="0.3">
      <c r="A1330">
        <v>8725579</v>
      </c>
      <c r="B1330">
        <v>8234</v>
      </c>
      <c r="C1330" t="s">
        <v>2151</v>
      </c>
      <c r="D1330" s="1">
        <v>45373</v>
      </c>
      <c r="E1330" t="s">
        <v>1483</v>
      </c>
      <c r="F1330" t="s">
        <v>1947</v>
      </c>
      <c r="G1330">
        <v>91.57</v>
      </c>
      <c r="H1330">
        <v>236</v>
      </c>
      <c r="I1330">
        <v>21610.52</v>
      </c>
    </row>
    <row r="1331" spans="1:9" x14ac:dyDescent="0.3">
      <c r="A1331">
        <v>5428643</v>
      </c>
      <c r="B1331">
        <v>3300</v>
      </c>
      <c r="C1331" t="s">
        <v>2151</v>
      </c>
      <c r="D1331" s="1">
        <v>45390</v>
      </c>
      <c r="E1331" t="s">
        <v>1483</v>
      </c>
      <c r="F1331" t="s">
        <v>1710</v>
      </c>
      <c r="G1331">
        <v>62.54</v>
      </c>
      <c r="H1331">
        <v>485.32</v>
      </c>
      <c r="I1331">
        <v>30351.91</v>
      </c>
    </row>
    <row r="1332" spans="1:9" x14ac:dyDescent="0.3">
      <c r="A1332">
        <v>7964833</v>
      </c>
      <c r="B1332">
        <v>4919</v>
      </c>
      <c r="C1332" t="s">
        <v>2151</v>
      </c>
      <c r="D1332" s="1">
        <v>44891</v>
      </c>
      <c r="E1332" t="s">
        <v>1483</v>
      </c>
      <c r="F1332" t="s">
        <v>1362</v>
      </c>
      <c r="G1332">
        <v>54.53</v>
      </c>
      <c r="H1332">
        <v>970.7</v>
      </c>
      <c r="I1332">
        <v>52932.27</v>
      </c>
    </row>
    <row r="1333" spans="1:9" x14ac:dyDescent="0.3">
      <c r="A1333">
        <v>1241669</v>
      </c>
      <c r="B1333">
        <v>4771</v>
      </c>
      <c r="C1333" t="s">
        <v>2151</v>
      </c>
      <c r="D1333" s="1">
        <v>45449</v>
      </c>
      <c r="E1333" t="s">
        <v>1483</v>
      </c>
      <c r="F1333" t="s">
        <v>1322</v>
      </c>
      <c r="G1333">
        <v>61.59</v>
      </c>
      <c r="H1333">
        <v>138.74</v>
      </c>
      <c r="I1333">
        <v>8545</v>
      </c>
    </row>
    <row r="1334" spans="1:9" x14ac:dyDescent="0.3">
      <c r="A1334">
        <v>1179417</v>
      </c>
      <c r="B1334">
        <v>5396</v>
      </c>
      <c r="C1334" t="s">
        <v>2151</v>
      </c>
      <c r="D1334" s="1">
        <v>45543</v>
      </c>
      <c r="E1334" t="s">
        <v>1483</v>
      </c>
      <c r="F1334" t="s">
        <v>1255</v>
      </c>
      <c r="G1334">
        <v>77.44</v>
      </c>
      <c r="H1334">
        <v>103.15</v>
      </c>
      <c r="I1334">
        <v>7987.94</v>
      </c>
    </row>
    <row r="1335" spans="1:9" x14ac:dyDescent="0.3">
      <c r="A1335">
        <v>1257985</v>
      </c>
      <c r="B1335">
        <v>9900</v>
      </c>
      <c r="C1335" t="s">
        <v>2151</v>
      </c>
      <c r="D1335" s="1">
        <v>45343</v>
      </c>
      <c r="E1335" t="s">
        <v>1483</v>
      </c>
      <c r="F1335" t="s">
        <v>1018</v>
      </c>
      <c r="G1335">
        <v>7.76</v>
      </c>
      <c r="H1335">
        <v>564.82000000000005</v>
      </c>
      <c r="I1335">
        <v>4383</v>
      </c>
    </row>
    <row r="1336" spans="1:9" x14ac:dyDescent="0.3">
      <c r="A1336">
        <v>4837659</v>
      </c>
      <c r="B1336">
        <v>8234</v>
      </c>
      <c r="C1336" t="s">
        <v>2151</v>
      </c>
      <c r="D1336" s="1">
        <v>44980</v>
      </c>
      <c r="E1336" t="s">
        <v>1483</v>
      </c>
      <c r="F1336" t="s">
        <v>1189</v>
      </c>
      <c r="G1336">
        <v>34.25</v>
      </c>
      <c r="H1336">
        <v>608.35</v>
      </c>
      <c r="I1336">
        <v>20835.990000000002</v>
      </c>
    </row>
    <row r="1337" spans="1:9" x14ac:dyDescent="0.3">
      <c r="A1337">
        <v>3679189</v>
      </c>
      <c r="B1337">
        <v>2678</v>
      </c>
      <c r="C1337" t="s">
        <v>2151</v>
      </c>
      <c r="D1337" s="1">
        <v>45520</v>
      </c>
      <c r="E1337" t="s">
        <v>1483</v>
      </c>
      <c r="F1337" t="s">
        <v>1846</v>
      </c>
      <c r="G1337">
        <v>77.94</v>
      </c>
      <c r="H1337">
        <v>890.85</v>
      </c>
      <c r="I1337">
        <v>69432.850000000006</v>
      </c>
    </row>
    <row r="1338" spans="1:9" x14ac:dyDescent="0.3">
      <c r="A1338">
        <v>7518291</v>
      </c>
      <c r="B1338">
        <v>2183</v>
      </c>
      <c r="C1338" t="s">
        <v>2151</v>
      </c>
      <c r="D1338" s="1">
        <v>45023</v>
      </c>
      <c r="E1338" t="s">
        <v>1483</v>
      </c>
      <c r="F1338" t="s">
        <v>1441</v>
      </c>
      <c r="G1338">
        <v>98.51</v>
      </c>
      <c r="H1338">
        <v>576.14</v>
      </c>
      <c r="I1338">
        <v>56755.55</v>
      </c>
    </row>
    <row r="1339" spans="1:9" x14ac:dyDescent="0.3">
      <c r="A1339">
        <v>3516602</v>
      </c>
      <c r="B1339">
        <v>4919</v>
      </c>
      <c r="C1339" t="s">
        <v>2151</v>
      </c>
      <c r="D1339" s="1">
        <v>45277</v>
      </c>
      <c r="E1339" t="s">
        <v>1483</v>
      </c>
      <c r="F1339" t="s">
        <v>1643</v>
      </c>
      <c r="G1339">
        <v>5.65</v>
      </c>
      <c r="H1339">
        <v>618.24</v>
      </c>
      <c r="I1339">
        <v>3493.06</v>
      </c>
    </row>
    <row r="1340" spans="1:9" x14ac:dyDescent="0.3">
      <c r="A1340">
        <v>1826749</v>
      </c>
      <c r="B1340">
        <v>4355</v>
      </c>
      <c r="C1340" t="s">
        <v>2151</v>
      </c>
      <c r="D1340" s="1">
        <v>45553</v>
      </c>
      <c r="E1340" t="s">
        <v>1483</v>
      </c>
      <c r="F1340" t="s">
        <v>1911</v>
      </c>
      <c r="G1340">
        <v>25.26</v>
      </c>
      <c r="H1340">
        <v>506.73</v>
      </c>
      <c r="I1340">
        <v>12800</v>
      </c>
    </row>
    <row r="1341" spans="1:9" x14ac:dyDescent="0.3">
      <c r="A1341">
        <v>7072392</v>
      </c>
      <c r="B1341">
        <v>2304</v>
      </c>
      <c r="C1341" t="s">
        <v>2151</v>
      </c>
      <c r="D1341" s="1">
        <v>45284</v>
      </c>
      <c r="E1341" t="s">
        <v>1483</v>
      </c>
      <c r="F1341" t="s">
        <v>1318</v>
      </c>
      <c r="G1341">
        <v>60.07</v>
      </c>
      <c r="H1341">
        <v>709.43</v>
      </c>
      <c r="I1341">
        <v>42615.46</v>
      </c>
    </row>
    <row r="1342" spans="1:9" x14ac:dyDescent="0.3">
      <c r="A1342">
        <v>6808603</v>
      </c>
      <c r="B1342">
        <v>4957</v>
      </c>
      <c r="C1342" t="s">
        <v>2151</v>
      </c>
      <c r="D1342" s="1">
        <v>45340</v>
      </c>
      <c r="E1342" t="s">
        <v>1483</v>
      </c>
      <c r="F1342" t="s">
        <v>1868</v>
      </c>
      <c r="G1342">
        <v>79.58</v>
      </c>
      <c r="H1342">
        <v>642.54</v>
      </c>
      <c r="I1342">
        <v>51133.33</v>
      </c>
    </row>
    <row r="1343" spans="1:9" x14ac:dyDescent="0.3">
      <c r="A1343">
        <v>2397629</v>
      </c>
      <c r="B1343">
        <v>4430</v>
      </c>
      <c r="C1343" t="s">
        <v>2151</v>
      </c>
      <c r="D1343" s="1">
        <v>45263</v>
      </c>
      <c r="E1343" t="s">
        <v>1483</v>
      </c>
      <c r="F1343" t="s">
        <v>1503</v>
      </c>
      <c r="G1343">
        <v>83.65</v>
      </c>
      <c r="H1343">
        <v>810.79</v>
      </c>
      <c r="I1343">
        <v>67822.58</v>
      </c>
    </row>
    <row r="1344" spans="1:9" x14ac:dyDescent="0.3">
      <c r="A1344">
        <v>4162496</v>
      </c>
      <c r="B1344">
        <v>6218</v>
      </c>
      <c r="C1344" t="s">
        <v>2151</v>
      </c>
      <c r="D1344" s="1">
        <v>45349</v>
      </c>
      <c r="E1344" t="s">
        <v>1483</v>
      </c>
      <c r="F1344" t="s">
        <v>1931</v>
      </c>
      <c r="G1344">
        <v>87.57</v>
      </c>
      <c r="H1344">
        <v>857.12</v>
      </c>
      <c r="I1344">
        <v>75058</v>
      </c>
    </row>
    <row r="1345" spans="1:9" x14ac:dyDescent="0.3">
      <c r="A1345">
        <v>1559541</v>
      </c>
      <c r="B1345">
        <v>9730</v>
      </c>
      <c r="C1345" t="s">
        <v>2151</v>
      </c>
      <c r="D1345" s="1">
        <v>45253</v>
      </c>
      <c r="E1345" t="s">
        <v>1483</v>
      </c>
      <c r="F1345" t="s">
        <v>1001</v>
      </c>
      <c r="G1345">
        <v>79.53</v>
      </c>
      <c r="H1345">
        <v>733.3</v>
      </c>
      <c r="I1345">
        <v>58319.35</v>
      </c>
    </row>
    <row r="1346" spans="1:9" x14ac:dyDescent="0.3">
      <c r="A1346">
        <v>6513742</v>
      </c>
      <c r="B1346">
        <v>2448</v>
      </c>
      <c r="C1346" t="s">
        <v>2151</v>
      </c>
      <c r="D1346" s="1">
        <v>45004</v>
      </c>
      <c r="E1346" t="s">
        <v>1483</v>
      </c>
      <c r="F1346" t="s">
        <v>1419</v>
      </c>
      <c r="G1346">
        <v>31.75</v>
      </c>
      <c r="H1346">
        <v>248.47</v>
      </c>
      <c r="I1346">
        <v>7888.92</v>
      </c>
    </row>
    <row r="1347" spans="1:9" x14ac:dyDescent="0.3">
      <c r="A1347">
        <v>8110301</v>
      </c>
      <c r="B1347">
        <v>2363</v>
      </c>
      <c r="C1347" t="s">
        <v>2151</v>
      </c>
      <c r="D1347" s="1">
        <v>45144</v>
      </c>
      <c r="E1347" t="s">
        <v>1483</v>
      </c>
      <c r="F1347" t="s">
        <v>1793</v>
      </c>
      <c r="G1347">
        <v>45.93</v>
      </c>
      <c r="H1347">
        <v>456.68</v>
      </c>
      <c r="I1347">
        <v>20975.31</v>
      </c>
    </row>
    <row r="1348" spans="1:9" x14ac:dyDescent="0.3">
      <c r="A1348">
        <v>6634929</v>
      </c>
      <c r="B1348">
        <v>8582</v>
      </c>
      <c r="C1348" t="s">
        <v>2151</v>
      </c>
      <c r="D1348" s="1">
        <v>45027</v>
      </c>
      <c r="E1348" t="s">
        <v>1483</v>
      </c>
      <c r="F1348" t="s">
        <v>1462</v>
      </c>
      <c r="G1348">
        <v>36.35</v>
      </c>
      <c r="H1348">
        <v>657.78</v>
      </c>
      <c r="I1348">
        <v>23910.3</v>
      </c>
    </row>
    <row r="1349" spans="1:9" x14ac:dyDescent="0.3">
      <c r="A1349">
        <v>6286282</v>
      </c>
      <c r="B1349">
        <v>4566</v>
      </c>
      <c r="C1349" t="s">
        <v>2151</v>
      </c>
      <c r="D1349" s="1">
        <v>44894</v>
      </c>
      <c r="E1349" t="s">
        <v>1483</v>
      </c>
      <c r="F1349" t="s">
        <v>1508</v>
      </c>
      <c r="G1349">
        <v>51.52</v>
      </c>
      <c r="H1349">
        <v>671.87</v>
      </c>
      <c r="I1349">
        <v>34614.74</v>
      </c>
    </row>
    <row r="1350" spans="1:9" x14ac:dyDescent="0.3">
      <c r="A1350">
        <v>8937749</v>
      </c>
      <c r="B1350">
        <v>4007</v>
      </c>
      <c r="C1350" t="s">
        <v>2151</v>
      </c>
      <c r="D1350" s="1">
        <v>45282</v>
      </c>
      <c r="E1350" t="s">
        <v>1483</v>
      </c>
      <c r="F1350" t="s">
        <v>1524</v>
      </c>
      <c r="G1350">
        <v>59.64</v>
      </c>
      <c r="H1350">
        <v>675.04</v>
      </c>
      <c r="I1350">
        <v>40259.39</v>
      </c>
    </row>
    <row r="1351" spans="1:9" x14ac:dyDescent="0.3">
      <c r="A1351">
        <v>6438806</v>
      </c>
      <c r="B1351">
        <v>9153</v>
      </c>
      <c r="C1351" t="s">
        <v>2151</v>
      </c>
      <c r="D1351" s="1">
        <v>44986</v>
      </c>
      <c r="E1351" t="s">
        <v>1483</v>
      </c>
      <c r="F1351" t="s">
        <v>1576</v>
      </c>
      <c r="G1351">
        <v>35.299999999999997</v>
      </c>
      <c r="H1351">
        <v>910.27</v>
      </c>
      <c r="I1351">
        <v>32132.53</v>
      </c>
    </row>
    <row r="1352" spans="1:9" x14ac:dyDescent="0.3">
      <c r="A1352">
        <v>7795555</v>
      </c>
      <c r="B1352">
        <v>8368</v>
      </c>
      <c r="C1352" t="s">
        <v>2151</v>
      </c>
      <c r="D1352" s="1">
        <v>44986</v>
      </c>
      <c r="E1352" t="s">
        <v>1483</v>
      </c>
      <c r="F1352" t="s">
        <v>1459</v>
      </c>
      <c r="G1352">
        <v>64.58</v>
      </c>
      <c r="H1352">
        <v>668.61</v>
      </c>
      <c r="I1352">
        <v>43178.83</v>
      </c>
    </row>
    <row r="1353" spans="1:9" x14ac:dyDescent="0.3">
      <c r="A1353">
        <v>1529660</v>
      </c>
      <c r="B1353">
        <v>1280</v>
      </c>
      <c r="C1353" t="s">
        <v>2151</v>
      </c>
      <c r="D1353" s="1">
        <v>44973</v>
      </c>
      <c r="E1353" t="s">
        <v>1483</v>
      </c>
      <c r="F1353" t="s">
        <v>974</v>
      </c>
      <c r="G1353">
        <v>4.32</v>
      </c>
      <c r="H1353">
        <v>288.60000000000002</v>
      </c>
      <c r="I1353">
        <v>1246.75</v>
      </c>
    </row>
    <row r="1354" spans="1:9" x14ac:dyDescent="0.3">
      <c r="A1354">
        <v>2447842</v>
      </c>
      <c r="B1354">
        <v>9733</v>
      </c>
      <c r="C1354" t="s">
        <v>2151</v>
      </c>
      <c r="D1354" s="1">
        <v>45409</v>
      </c>
      <c r="E1354" t="s">
        <v>1483</v>
      </c>
      <c r="F1354" t="s">
        <v>1333</v>
      </c>
      <c r="G1354">
        <v>9.2100000000000009</v>
      </c>
      <c r="H1354">
        <v>816.29</v>
      </c>
      <c r="I1354">
        <v>7518.03</v>
      </c>
    </row>
    <row r="1355" spans="1:9" x14ac:dyDescent="0.3">
      <c r="A1355">
        <v>8940428</v>
      </c>
      <c r="B1355">
        <v>4877</v>
      </c>
      <c r="C1355" t="s">
        <v>2151</v>
      </c>
      <c r="D1355" s="1">
        <v>45417</v>
      </c>
      <c r="E1355" t="s">
        <v>1483</v>
      </c>
      <c r="F1355" t="s">
        <v>1413</v>
      </c>
      <c r="G1355">
        <v>63.32</v>
      </c>
      <c r="H1355">
        <v>938.62</v>
      </c>
      <c r="I1355">
        <v>59433.42</v>
      </c>
    </row>
    <row r="1356" spans="1:9" x14ac:dyDescent="0.3">
      <c r="A1356">
        <v>5264941</v>
      </c>
      <c r="B1356">
        <v>2582</v>
      </c>
      <c r="C1356" t="s">
        <v>2151</v>
      </c>
      <c r="D1356" s="1">
        <v>44858</v>
      </c>
      <c r="E1356" t="s">
        <v>1483</v>
      </c>
      <c r="F1356" t="s">
        <v>1023</v>
      </c>
      <c r="G1356">
        <v>82.95</v>
      </c>
      <c r="H1356">
        <v>272.83999999999997</v>
      </c>
      <c r="I1356">
        <v>22632.080000000002</v>
      </c>
    </row>
    <row r="1357" spans="1:9" x14ac:dyDescent="0.3">
      <c r="A1357">
        <v>7723551</v>
      </c>
      <c r="B1357">
        <v>2439</v>
      </c>
      <c r="C1357" t="s">
        <v>2151</v>
      </c>
      <c r="D1357" s="1">
        <v>44904</v>
      </c>
      <c r="E1357" t="s">
        <v>1483</v>
      </c>
      <c r="F1357" t="s">
        <v>1919</v>
      </c>
      <c r="G1357">
        <v>38.42</v>
      </c>
      <c r="H1357">
        <v>264.70999999999998</v>
      </c>
      <c r="I1357">
        <v>10170.16</v>
      </c>
    </row>
    <row r="1358" spans="1:9" x14ac:dyDescent="0.3">
      <c r="A1358">
        <v>1659198</v>
      </c>
      <c r="B1358">
        <v>4716</v>
      </c>
      <c r="C1358" t="s">
        <v>2151</v>
      </c>
      <c r="D1358" s="1">
        <v>44859</v>
      </c>
      <c r="E1358" t="s">
        <v>1483</v>
      </c>
      <c r="F1358" t="s">
        <v>1363</v>
      </c>
      <c r="G1358">
        <v>8.69</v>
      </c>
      <c r="H1358">
        <v>731.47</v>
      </c>
      <c r="I1358">
        <v>6356.47</v>
      </c>
    </row>
    <row r="1359" spans="1:9" x14ac:dyDescent="0.3">
      <c r="A1359">
        <v>6954052</v>
      </c>
      <c r="B1359">
        <v>1932</v>
      </c>
      <c r="C1359" t="s">
        <v>2151</v>
      </c>
      <c r="D1359" s="1">
        <v>45501</v>
      </c>
      <c r="E1359" t="s">
        <v>1483</v>
      </c>
      <c r="F1359" t="s">
        <v>1032</v>
      </c>
      <c r="G1359">
        <v>83.87</v>
      </c>
      <c r="H1359">
        <v>313.74</v>
      </c>
      <c r="I1359">
        <v>26313.37</v>
      </c>
    </row>
    <row r="1360" spans="1:9" x14ac:dyDescent="0.3">
      <c r="A1360">
        <v>8002035</v>
      </c>
      <c r="B1360">
        <v>3258</v>
      </c>
      <c r="C1360" t="s">
        <v>2151</v>
      </c>
      <c r="D1360" s="1">
        <v>45361</v>
      </c>
      <c r="E1360" t="s">
        <v>1483</v>
      </c>
      <c r="F1360" t="s">
        <v>1662</v>
      </c>
      <c r="G1360">
        <v>57.06</v>
      </c>
      <c r="H1360">
        <v>550.34</v>
      </c>
      <c r="I1360">
        <v>31402.400000000001</v>
      </c>
    </row>
    <row r="1361" spans="1:9" x14ac:dyDescent="0.3">
      <c r="A1361">
        <v>7075536</v>
      </c>
      <c r="B1361">
        <v>9733</v>
      </c>
      <c r="C1361" t="s">
        <v>2151</v>
      </c>
      <c r="D1361" s="1">
        <v>45102</v>
      </c>
      <c r="E1361" t="s">
        <v>1483</v>
      </c>
      <c r="F1361" t="s">
        <v>1230</v>
      </c>
      <c r="G1361">
        <v>45.01</v>
      </c>
      <c r="H1361">
        <v>439.2</v>
      </c>
      <c r="I1361">
        <v>19768.39</v>
      </c>
    </row>
    <row r="1362" spans="1:9" x14ac:dyDescent="0.3">
      <c r="A1362">
        <v>5299307</v>
      </c>
      <c r="B1362">
        <v>5933</v>
      </c>
      <c r="C1362" t="s">
        <v>2151</v>
      </c>
      <c r="D1362" s="1">
        <v>44834</v>
      </c>
      <c r="E1362" t="s">
        <v>1483</v>
      </c>
      <c r="F1362" t="s">
        <v>1048</v>
      </c>
      <c r="G1362">
        <v>5.8</v>
      </c>
      <c r="H1362">
        <v>341.33</v>
      </c>
      <c r="I1362">
        <v>1979.71</v>
      </c>
    </row>
    <row r="1363" spans="1:9" x14ac:dyDescent="0.3">
      <c r="A1363">
        <v>3967155</v>
      </c>
      <c r="B1363">
        <v>3193</v>
      </c>
      <c r="C1363" t="s">
        <v>2151</v>
      </c>
      <c r="D1363" s="1">
        <v>45297</v>
      </c>
      <c r="E1363" t="s">
        <v>1483</v>
      </c>
      <c r="F1363" t="s">
        <v>1697</v>
      </c>
      <c r="G1363">
        <v>23.59</v>
      </c>
      <c r="H1363">
        <v>836.11</v>
      </c>
      <c r="I1363">
        <v>19723.830000000002</v>
      </c>
    </row>
    <row r="1364" spans="1:9" x14ac:dyDescent="0.3">
      <c r="A1364">
        <v>7046804</v>
      </c>
      <c r="B1364">
        <v>8234</v>
      </c>
      <c r="C1364" t="s">
        <v>2151</v>
      </c>
      <c r="D1364" s="1">
        <v>45552</v>
      </c>
      <c r="E1364" t="s">
        <v>1483</v>
      </c>
      <c r="F1364" t="s">
        <v>997</v>
      </c>
      <c r="G1364">
        <v>40.159999999999997</v>
      </c>
      <c r="H1364">
        <v>731.68</v>
      </c>
      <c r="I1364">
        <v>29384.27</v>
      </c>
    </row>
    <row r="1365" spans="1:9" x14ac:dyDescent="0.3">
      <c r="A1365">
        <v>6510686</v>
      </c>
      <c r="B1365">
        <v>3300</v>
      </c>
      <c r="C1365" t="s">
        <v>2151</v>
      </c>
      <c r="D1365" s="1">
        <v>45294</v>
      </c>
      <c r="E1365" t="s">
        <v>1483</v>
      </c>
      <c r="F1365" t="s">
        <v>1777</v>
      </c>
      <c r="G1365">
        <v>46.2</v>
      </c>
      <c r="H1365">
        <v>61.45</v>
      </c>
      <c r="I1365">
        <v>2838.99</v>
      </c>
    </row>
    <row r="1366" spans="1:9" x14ac:dyDescent="0.3">
      <c r="A1366">
        <v>6285469</v>
      </c>
      <c r="B1366">
        <v>2079</v>
      </c>
      <c r="C1366" t="s">
        <v>2151</v>
      </c>
      <c r="D1366" s="1">
        <v>45336</v>
      </c>
      <c r="E1366" t="s">
        <v>1483</v>
      </c>
      <c r="F1366" t="s">
        <v>1916</v>
      </c>
      <c r="G1366">
        <v>86.65</v>
      </c>
      <c r="H1366">
        <v>419.53</v>
      </c>
      <c r="I1366">
        <v>36352.269999999997</v>
      </c>
    </row>
    <row r="1367" spans="1:9" x14ac:dyDescent="0.3">
      <c r="A1367">
        <v>4818029</v>
      </c>
      <c r="B1367">
        <v>1787</v>
      </c>
      <c r="C1367" t="s">
        <v>2151</v>
      </c>
      <c r="D1367" s="1">
        <v>45463</v>
      </c>
      <c r="E1367" t="s">
        <v>1483</v>
      </c>
      <c r="F1367" t="s">
        <v>1827</v>
      </c>
      <c r="G1367">
        <v>49.36</v>
      </c>
      <c r="H1367">
        <v>773.86</v>
      </c>
      <c r="I1367">
        <v>38197.730000000003</v>
      </c>
    </row>
    <row r="1368" spans="1:9" x14ac:dyDescent="0.3">
      <c r="A1368">
        <v>3473915</v>
      </c>
      <c r="B1368">
        <v>1069</v>
      </c>
      <c r="C1368" t="s">
        <v>2151</v>
      </c>
      <c r="D1368" s="1">
        <v>45054</v>
      </c>
      <c r="E1368" t="s">
        <v>1483</v>
      </c>
      <c r="F1368" t="s">
        <v>1807</v>
      </c>
      <c r="G1368">
        <v>39.18</v>
      </c>
      <c r="H1368">
        <v>496.92</v>
      </c>
      <c r="I1368">
        <v>19469.330000000002</v>
      </c>
    </row>
    <row r="1369" spans="1:9" x14ac:dyDescent="0.3">
      <c r="A1369">
        <v>9254092</v>
      </c>
      <c r="B1369">
        <v>4115</v>
      </c>
      <c r="C1369" t="s">
        <v>2151</v>
      </c>
      <c r="D1369" s="1">
        <v>44984</v>
      </c>
      <c r="E1369" t="s">
        <v>1483</v>
      </c>
      <c r="F1369" t="s">
        <v>1525</v>
      </c>
      <c r="G1369">
        <v>48.36</v>
      </c>
      <c r="H1369">
        <v>413.14</v>
      </c>
      <c r="I1369">
        <v>19979.45</v>
      </c>
    </row>
    <row r="1370" spans="1:9" x14ac:dyDescent="0.3">
      <c r="A1370">
        <v>5950213</v>
      </c>
      <c r="B1370">
        <v>6263</v>
      </c>
      <c r="C1370" t="s">
        <v>2151</v>
      </c>
      <c r="D1370" s="1">
        <v>45183</v>
      </c>
      <c r="E1370" t="s">
        <v>1483</v>
      </c>
      <c r="F1370" t="s">
        <v>1022</v>
      </c>
      <c r="G1370">
        <v>65.819999999999993</v>
      </c>
      <c r="H1370">
        <v>358.73</v>
      </c>
      <c r="I1370">
        <v>23611.61</v>
      </c>
    </row>
    <row r="1371" spans="1:9" x14ac:dyDescent="0.3">
      <c r="A1371">
        <v>1530855</v>
      </c>
      <c r="B1371">
        <v>9698</v>
      </c>
      <c r="C1371" t="s">
        <v>2151</v>
      </c>
      <c r="D1371" s="1">
        <v>45367</v>
      </c>
      <c r="E1371" t="s">
        <v>1483</v>
      </c>
      <c r="F1371" t="s">
        <v>1513</v>
      </c>
      <c r="G1371">
        <v>70.989999999999995</v>
      </c>
      <c r="H1371">
        <v>553.97</v>
      </c>
      <c r="I1371">
        <v>39326.33</v>
      </c>
    </row>
    <row r="1372" spans="1:9" x14ac:dyDescent="0.3">
      <c r="A1372">
        <v>4772247</v>
      </c>
      <c r="B1372">
        <v>7654</v>
      </c>
      <c r="C1372" t="s">
        <v>2151</v>
      </c>
      <c r="D1372" s="1">
        <v>45337</v>
      </c>
      <c r="E1372" t="s">
        <v>1483</v>
      </c>
      <c r="F1372" t="s">
        <v>1535</v>
      </c>
      <c r="G1372">
        <v>7.15</v>
      </c>
      <c r="H1372">
        <v>567.21</v>
      </c>
      <c r="I1372">
        <v>4055.55</v>
      </c>
    </row>
    <row r="1373" spans="1:9" x14ac:dyDescent="0.3">
      <c r="A1373">
        <v>6467056</v>
      </c>
      <c r="B1373">
        <v>1558</v>
      </c>
      <c r="C1373" t="s">
        <v>2151</v>
      </c>
      <c r="D1373" s="1">
        <v>45370</v>
      </c>
      <c r="E1373" t="s">
        <v>1483</v>
      </c>
      <c r="F1373" t="s">
        <v>1684</v>
      </c>
      <c r="G1373">
        <v>17.27</v>
      </c>
      <c r="H1373">
        <v>803.28</v>
      </c>
      <c r="I1373">
        <v>13872.65</v>
      </c>
    </row>
    <row r="1374" spans="1:9" x14ac:dyDescent="0.3">
      <c r="A1374">
        <v>9409035</v>
      </c>
      <c r="B1374">
        <v>3258</v>
      </c>
      <c r="C1374" t="s">
        <v>2151</v>
      </c>
      <c r="D1374" s="1">
        <v>45281</v>
      </c>
      <c r="E1374" t="s">
        <v>1483</v>
      </c>
      <c r="F1374" t="s">
        <v>1569</v>
      </c>
      <c r="G1374">
        <v>57.35</v>
      </c>
      <c r="H1374">
        <v>151.77000000000001</v>
      </c>
      <c r="I1374">
        <v>8704.01</v>
      </c>
    </row>
    <row r="1375" spans="1:9" x14ac:dyDescent="0.3">
      <c r="A1375">
        <v>5583619</v>
      </c>
      <c r="B1375">
        <v>2363</v>
      </c>
      <c r="C1375" t="s">
        <v>2151</v>
      </c>
      <c r="D1375" s="1">
        <v>45483</v>
      </c>
      <c r="E1375" t="s">
        <v>1483</v>
      </c>
      <c r="F1375" t="s">
        <v>1858</v>
      </c>
      <c r="G1375">
        <v>20.95</v>
      </c>
      <c r="H1375">
        <v>280.47000000000003</v>
      </c>
      <c r="I1375">
        <v>5875.85</v>
      </c>
    </row>
    <row r="1376" spans="1:9" x14ac:dyDescent="0.3">
      <c r="A1376">
        <v>1137467</v>
      </c>
      <c r="B1376">
        <v>3112</v>
      </c>
      <c r="C1376" t="s">
        <v>2151</v>
      </c>
      <c r="D1376" s="1">
        <v>45466</v>
      </c>
      <c r="E1376" t="s">
        <v>1483</v>
      </c>
      <c r="F1376" t="s">
        <v>1485</v>
      </c>
      <c r="G1376">
        <v>100</v>
      </c>
      <c r="H1376">
        <v>126.02</v>
      </c>
      <c r="I1376">
        <v>12602</v>
      </c>
    </row>
    <row r="1377" spans="1:9" x14ac:dyDescent="0.3">
      <c r="A1377">
        <v>8800067</v>
      </c>
      <c r="B1377">
        <v>3109</v>
      </c>
      <c r="C1377" t="s">
        <v>2151</v>
      </c>
      <c r="D1377" s="1">
        <v>45154</v>
      </c>
      <c r="E1377" t="s">
        <v>1483</v>
      </c>
      <c r="F1377" t="s">
        <v>977</v>
      </c>
      <c r="G1377">
        <v>84.21</v>
      </c>
      <c r="H1377">
        <v>679.97</v>
      </c>
      <c r="I1377">
        <v>57260.27</v>
      </c>
    </row>
    <row r="1378" spans="1:9" x14ac:dyDescent="0.3">
      <c r="A1378">
        <v>7062625</v>
      </c>
      <c r="B1378">
        <v>4115</v>
      </c>
      <c r="C1378" t="s">
        <v>2151</v>
      </c>
      <c r="D1378" s="1">
        <v>45179</v>
      </c>
      <c r="E1378" t="s">
        <v>1483</v>
      </c>
      <c r="F1378" t="s">
        <v>1053</v>
      </c>
      <c r="G1378">
        <v>58.35</v>
      </c>
      <c r="H1378">
        <v>695.94</v>
      </c>
      <c r="I1378">
        <v>40608.1</v>
      </c>
    </row>
    <row r="1379" spans="1:9" x14ac:dyDescent="0.3">
      <c r="A1379">
        <v>2014616</v>
      </c>
      <c r="B1379">
        <v>9733</v>
      </c>
      <c r="C1379" t="s">
        <v>2151</v>
      </c>
      <c r="D1379" s="1">
        <v>45169</v>
      </c>
      <c r="E1379" t="s">
        <v>1483</v>
      </c>
      <c r="F1379" t="s">
        <v>1749</v>
      </c>
      <c r="G1379">
        <v>92.49</v>
      </c>
      <c r="H1379">
        <v>675.57</v>
      </c>
      <c r="I1379">
        <v>62483.47</v>
      </c>
    </row>
    <row r="1380" spans="1:9" x14ac:dyDescent="0.3">
      <c r="A1380">
        <v>2460743</v>
      </c>
      <c r="B1380">
        <v>1483</v>
      </c>
      <c r="C1380" t="s">
        <v>2151</v>
      </c>
      <c r="D1380" s="1">
        <v>45150</v>
      </c>
      <c r="E1380" t="s">
        <v>1483</v>
      </c>
      <c r="F1380" t="s">
        <v>1863</v>
      </c>
      <c r="G1380">
        <v>38.659999999999997</v>
      </c>
      <c r="H1380">
        <v>206.65</v>
      </c>
      <c r="I1380">
        <v>7989.09</v>
      </c>
    </row>
    <row r="1381" spans="1:9" x14ac:dyDescent="0.3">
      <c r="A1381">
        <v>5618159</v>
      </c>
      <c r="B1381">
        <v>9525</v>
      </c>
      <c r="C1381" t="s">
        <v>2151</v>
      </c>
      <c r="D1381" s="1">
        <v>45391</v>
      </c>
      <c r="E1381" t="s">
        <v>1483</v>
      </c>
      <c r="F1381" t="s">
        <v>1512</v>
      </c>
      <c r="G1381">
        <v>5.95</v>
      </c>
      <c r="H1381">
        <v>238.73</v>
      </c>
      <c r="I1381">
        <v>1420.44</v>
      </c>
    </row>
    <row r="1382" spans="1:9" x14ac:dyDescent="0.3">
      <c r="A1382">
        <v>9233704</v>
      </c>
      <c r="B1382">
        <v>8234</v>
      </c>
      <c r="C1382" t="s">
        <v>2151</v>
      </c>
      <c r="D1382" s="1">
        <v>45330</v>
      </c>
      <c r="E1382" t="s">
        <v>1483</v>
      </c>
      <c r="F1382" t="s">
        <v>1526</v>
      </c>
      <c r="G1382">
        <v>36.68</v>
      </c>
      <c r="H1382">
        <v>80.94</v>
      </c>
      <c r="I1382">
        <v>2968.88</v>
      </c>
    </row>
    <row r="1383" spans="1:9" x14ac:dyDescent="0.3">
      <c r="A1383">
        <v>4958985</v>
      </c>
      <c r="B1383">
        <v>8503</v>
      </c>
      <c r="C1383" t="s">
        <v>2151</v>
      </c>
      <c r="D1383" s="1">
        <v>45237</v>
      </c>
      <c r="E1383" t="s">
        <v>1483</v>
      </c>
      <c r="F1383" t="s">
        <v>1485</v>
      </c>
      <c r="G1383">
        <v>10.58</v>
      </c>
      <c r="H1383">
        <v>557.79999999999995</v>
      </c>
      <c r="I1383">
        <v>5901.52</v>
      </c>
    </row>
    <row r="1384" spans="1:9" x14ac:dyDescent="0.3">
      <c r="A1384">
        <v>1937777</v>
      </c>
      <c r="B1384">
        <v>7027</v>
      </c>
      <c r="C1384" t="s">
        <v>2151</v>
      </c>
      <c r="D1384" s="1">
        <v>45334</v>
      </c>
      <c r="E1384" t="s">
        <v>1483</v>
      </c>
      <c r="F1384" t="s">
        <v>1359</v>
      </c>
      <c r="G1384">
        <v>22.09</v>
      </c>
      <c r="H1384">
        <v>307.31</v>
      </c>
      <c r="I1384">
        <v>6788.48</v>
      </c>
    </row>
    <row r="1385" spans="1:9" x14ac:dyDescent="0.3">
      <c r="A1385">
        <v>1822197</v>
      </c>
      <c r="B1385">
        <v>5108</v>
      </c>
      <c r="C1385" t="s">
        <v>2151</v>
      </c>
      <c r="D1385" s="1">
        <v>45015</v>
      </c>
      <c r="E1385" t="s">
        <v>1483</v>
      </c>
      <c r="F1385" t="s">
        <v>1129</v>
      </c>
      <c r="G1385">
        <v>45.21</v>
      </c>
      <c r="H1385">
        <v>545.29</v>
      </c>
      <c r="I1385">
        <v>24652.560000000001</v>
      </c>
    </row>
    <row r="1386" spans="1:9" x14ac:dyDescent="0.3">
      <c r="A1386">
        <v>9301201</v>
      </c>
      <c r="B1386">
        <v>9427</v>
      </c>
      <c r="C1386" t="s">
        <v>2151</v>
      </c>
      <c r="D1386" s="1">
        <v>45243</v>
      </c>
      <c r="E1386" t="s">
        <v>1483</v>
      </c>
      <c r="F1386" t="s">
        <v>1819</v>
      </c>
      <c r="G1386">
        <v>94.46</v>
      </c>
      <c r="H1386">
        <v>984.22</v>
      </c>
      <c r="I1386">
        <v>92969.42</v>
      </c>
    </row>
    <row r="1387" spans="1:9" x14ac:dyDescent="0.3">
      <c r="A1387">
        <v>4795382</v>
      </c>
      <c r="B1387">
        <v>2304</v>
      </c>
      <c r="C1387" t="s">
        <v>2151</v>
      </c>
      <c r="D1387" s="1">
        <v>45408</v>
      </c>
      <c r="E1387" t="s">
        <v>1483</v>
      </c>
      <c r="F1387" t="s">
        <v>1274</v>
      </c>
      <c r="G1387">
        <v>64.56</v>
      </c>
      <c r="H1387">
        <v>556.57000000000005</v>
      </c>
      <c r="I1387">
        <v>35932.160000000003</v>
      </c>
    </row>
    <row r="1388" spans="1:9" x14ac:dyDescent="0.3">
      <c r="A1388">
        <v>2531557</v>
      </c>
      <c r="B1388">
        <v>8616</v>
      </c>
      <c r="C1388" t="s">
        <v>2151</v>
      </c>
      <c r="D1388" s="1">
        <v>45007</v>
      </c>
      <c r="E1388" t="s">
        <v>1483</v>
      </c>
      <c r="F1388" t="s">
        <v>1718</v>
      </c>
      <c r="G1388">
        <v>22.48</v>
      </c>
      <c r="H1388">
        <v>642.03</v>
      </c>
      <c r="I1388">
        <v>14432.83</v>
      </c>
    </row>
    <row r="1389" spans="1:9" x14ac:dyDescent="0.3">
      <c r="A1389">
        <v>1447034</v>
      </c>
      <c r="B1389">
        <v>4843</v>
      </c>
      <c r="C1389" t="s">
        <v>2151</v>
      </c>
      <c r="D1389" s="1">
        <v>44916</v>
      </c>
      <c r="E1389" t="s">
        <v>1483</v>
      </c>
      <c r="F1389" t="s">
        <v>1931</v>
      </c>
      <c r="G1389">
        <v>58.95</v>
      </c>
      <c r="H1389">
        <v>645.6</v>
      </c>
      <c r="I1389">
        <v>38058.120000000003</v>
      </c>
    </row>
    <row r="1390" spans="1:9" x14ac:dyDescent="0.3">
      <c r="A1390">
        <v>4275201</v>
      </c>
      <c r="B1390">
        <v>8582</v>
      </c>
      <c r="C1390" t="s">
        <v>2151</v>
      </c>
      <c r="D1390" s="1">
        <v>45136</v>
      </c>
      <c r="E1390" t="s">
        <v>1483</v>
      </c>
      <c r="F1390" t="s">
        <v>1009</v>
      </c>
      <c r="G1390">
        <v>72.91</v>
      </c>
      <c r="H1390">
        <v>649.67999999999995</v>
      </c>
      <c r="I1390">
        <v>47368.17</v>
      </c>
    </row>
    <row r="1391" spans="1:9" x14ac:dyDescent="0.3">
      <c r="A1391">
        <v>5138474</v>
      </c>
      <c r="B1391">
        <v>8853</v>
      </c>
      <c r="C1391" t="s">
        <v>2151</v>
      </c>
      <c r="D1391" s="1">
        <v>45537</v>
      </c>
      <c r="E1391" t="s">
        <v>1483</v>
      </c>
      <c r="F1391" t="s">
        <v>1859</v>
      </c>
      <c r="G1391">
        <v>33.96</v>
      </c>
      <c r="H1391">
        <v>964.24</v>
      </c>
      <c r="I1391">
        <v>32745.59</v>
      </c>
    </row>
    <row r="1392" spans="1:9" x14ac:dyDescent="0.3">
      <c r="A1392">
        <v>8466510</v>
      </c>
      <c r="B1392">
        <v>9834</v>
      </c>
      <c r="C1392" t="s">
        <v>2151</v>
      </c>
      <c r="D1392" s="1">
        <v>45514</v>
      </c>
      <c r="E1392" t="s">
        <v>1483</v>
      </c>
      <c r="F1392" t="s">
        <v>1340</v>
      </c>
      <c r="G1392">
        <v>41.42</v>
      </c>
      <c r="H1392">
        <v>985.15</v>
      </c>
      <c r="I1392">
        <v>40804.910000000003</v>
      </c>
    </row>
    <row r="1393" spans="1:9" x14ac:dyDescent="0.3">
      <c r="A1393">
        <v>4479249</v>
      </c>
      <c r="B1393">
        <v>7159</v>
      </c>
      <c r="C1393" t="s">
        <v>2151</v>
      </c>
      <c r="D1393" s="1">
        <v>44982</v>
      </c>
      <c r="E1393" t="s">
        <v>1483</v>
      </c>
      <c r="F1393" t="s">
        <v>1578</v>
      </c>
      <c r="G1393">
        <v>62.47</v>
      </c>
      <c r="H1393">
        <v>67.61</v>
      </c>
      <c r="I1393">
        <v>4223.6000000000004</v>
      </c>
    </row>
    <row r="1394" spans="1:9" x14ac:dyDescent="0.3">
      <c r="A1394">
        <v>4831543</v>
      </c>
      <c r="B1394">
        <v>8550</v>
      </c>
      <c r="C1394" t="s">
        <v>2151</v>
      </c>
      <c r="D1394" s="1">
        <v>44993</v>
      </c>
      <c r="E1394" t="s">
        <v>1483</v>
      </c>
      <c r="F1394" t="s">
        <v>1914</v>
      </c>
      <c r="G1394">
        <v>97.41</v>
      </c>
      <c r="H1394">
        <v>328.84</v>
      </c>
      <c r="I1394">
        <v>32032.3</v>
      </c>
    </row>
    <row r="1395" spans="1:9" x14ac:dyDescent="0.3">
      <c r="A1395">
        <v>7520261</v>
      </c>
      <c r="B1395">
        <v>7858</v>
      </c>
      <c r="C1395" t="s">
        <v>2151</v>
      </c>
      <c r="D1395" s="1">
        <v>45085</v>
      </c>
      <c r="E1395" t="s">
        <v>1483</v>
      </c>
      <c r="F1395" t="s">
        <v>1793</v>
      </c>
      <c r="G1395">
        <v>6.65</v>
      </c>
      <c r="H1395">
        <v>577.51</v>
      </c>
      <c r="I1395">
        <v>3840.44</v>
      </c>
    </row>
    <row r="1396" spans="1:9" x14ac:dyDescent="0.3">
      <c r="A1396">
        <v>1532281</v>
      </c>
      <c r="B1396">
        <v>7691</v>
      </c>
      <c r="C1396" t="s">
        <v>2151</v>
      </c>
      <c r="D1396" s="1">
        <v>44904</v>
      </c>
      <c r="E1396" t="s">
        <v>1483</v>
      </c>
      <c r="F1396" t="s">
        <v>1481</v>
      </c>
      <c r="G1396">
        <v>10.43</v>
      </c>
      <c r="H1396">
        <v>666.88</v>
      </c>
      <c r="I1396">
        <v>6955.56</v>
      </c>
    </row>
    <row r="1397" spans="1:9" x14ac:dyDescent="0.3">
      <c r="A1397">
        <v>3615127</v>
      </c>
      <c r="B1397">
        <v>5264</v>
      </c>
      <c r="C1397" t="s">
        <v>2151</v>
      </c>
      <c r="D1397" s="1">
        <v>45036</v>
      </c>
      <c r="E1397" t="s">
        <v>1483</v>
      </c>
      <c r="F1397" t="s">
        <v>1905</v>
      </c>
      <c r="G1397">
        <v>14.88</v>
      </c>
      <c r="H1397">
        <v>643.14</v>
      </c>
      <c r="I1397">
        <v>9569.92</v>
      </c>
    </row>
    <row r="1398" spans="1:9" x14ac:dyDescent="0.3">
      <c r="A1398">
        <v>8396508</v>
      </c>
      <c r="B1398">
        <v>1471</v>
      </c>
      <c r="C1398" t="s">
        <v>2151</v>
      </c>
      <c r="D1398" s="1">
        <v>45039</v>
      </c>
      <c r="E1398" t="s">
        <v>1483</v>
      </c>
      <c r="F1398" t="s">
        <v>1358</v>
      </c>
      <c r="G1398">
        <v>38.33</v>
      </c>
      <c r="H1398">
        <v>974.07</v>
      </c>
      <c r="I1398">
        <v>37336.1</v>
      </c>
    </row>
    <row r="1399" spans="1:9" x14ac:dyDescent="0.3">
      <c r="A1399">
        <v>6085216</v>
      </c>
      <c r="B1399">
        <v>5227</v>
      </c>
      <c r="C1399" t="s">
        <v>2151</v>
      </c>
      <c r="D1399" s="1">
        <v>44841</v>
      </c>
      <c r="E1399" t="s">
        <v>1483</v>
      </c>
      <c r="F1399" t="s">
        <v>1106</v>
      </c>
      <c r="G1399">
        <v>3.48</v>
      </c>
      <c r="H1399">
        <v>765.03</v>
      </c>
      <c r="I1399">
        <v>2662.3</v>
      </c>
    </row>
    <row r="1400" spans="1:9" x14ac:dyDescent="0.3">
      <c r="A1400">
        <v>4693974</v>
      </c>
      <c r="B1400">
        <v>6661</v>
      </c>
      <c r="C1400" t="s">
        <v>2151</v>
      </c>
      <c r="D1400" s="1">
        <v>45352</v>
      </c>
      <c r="E1400" t="s">
        <v>1483</v>
      </c>
      <c r="F1400" t="s">
        <v>1145</v>
      </c>
      <c r="G1400">
        <v>38.479999999999997</v>
      </c>
      <c r="H1400">
        <v>776.12</v>
      </c>
      <c r="I1400">
        <v>29865.1</v>
      </c>
    </row>
    <row r="1401" spans="1:9" x14ac:dyDescent="0.3">
      <c r="A1401">
        <v>4290110</v>
      </c>
      <c r="B1401">
        <v>3725</v>
      </c>
      <c r="C1401" t="s">
        <v>2151</v>
      </c>
      <c r="D1401" s="1">
        <v>44933</v>
      </c>
      <c r="E1401" t="s">
        <v>1483</v>
      </c>
      <c r="F1401" t="s">
        <v>1812</v>
      </c>
      <c r="G1401">
        <v>82.71</v>
      </c>
      <c r="H1401">
        <v>185.27</v>
      </c>
      <c r="I1401">
        <v>15323.68</v>
      </c>
    </row>
    <row r="1402" spans="1:9" x14ac:dyDescent="0.3">
      <c r="A1402">
        <v>6461702</v>
      </c>
      <c r="B1402">
        <v>7258</v>
      </c>
      <c r="C1402" t="s">
        <v>2151</v>
      </c>
      <c r="D1402" s="1">
        <v>45420</v>
      </c>
      <c r="E1402" t="s">
        <v>1483</v>
      </c>
      <c r="F1402" t="s">
        <v>1573</v>
      </c>
      <c r="G1402">
        <v>50.56</v>
      </c>
      <c r="H1402">
        <v>953.5</v>
      </c>
      <c r="I1402">
        <v>48208.959999999999</v>
      </c>
    </row>
    <row r="1403" spans="1:9" x14ac:dyDescent="0.3">
      <c r="A1403">
        <v>6771338</v>
      </c>
      <c r="B1403">
        <v>7027</v>
      </c>
      <c r="C1403" t="s">
        <v>2151</v>
      </c>
      <c r="D1403" s="1">
        <v>44988</v>
      </c>
      <c r="E1403" t="s">
        <v>1483</v>
      </c>
      <c r="F1403" t="s">
        <v>1196</v>
      </c>
      <c r="G1403">
        <v>30.25</v>
      </c>
      <c r="H1403">
        <v>277.26</v>
      </c>
      <c r="I1403">
        <v>8387.11</v>
      </c>
    </row>
    <row r="1404" spans="1:9" x14ac:dyDescent="0.3">
      <c r="A1404">
        <v>8511717</v>
      </c>
      <c r="B1404">
        <v>2525</v>
      </c>
      <c r="C1404" t="s">
        <v>2151</v>
      </c>
      <c r="D1404" s="1">
        <v>45178</v>
      </c>
      <c r="E1404" t="s">
        <v>1483</v>
      </c>
      <c r="F1404" t="s">
        <v>1941</v>
      </c>
      <c r="G1404">
        <v>41.35</v>
      </c>
      <c r="H1404">
        <v>385.34</v>
      </c>
      <c r="I1404">
        <v>15933.81</v>
      </c>
    </row>
    <row r="1405" spans="1:9" x14ac:dyDescent="0.3">
      <c r="A1405">
        <v>9181297</v>
      </c>
      <c r="B1405">
        <v>6218</v>
      </c>
      <c r="C1405" t="s">
        <v>2151</v>
      </c>
      <c r="D1405" s="1">
        <v>45076</v>
      </c>
      <c r="E1405" t="s">
        <v>1483</v>
      </c>
      <c r="F1405" t="s">
        <v>987</v>
      </c>
      <c r="G1405">
        <v>31.72</v>
      </c>
      <c r="H1405">
        <v>916.33</v>
      </c>
      <c r="I1405">
        <v>29065.99</v>
      </c>
    </row>
    <row r="1406" spans="1:9" x14ac:dyDescent="0.3">
      <c r="A1406">
        <v>9219138</v>
      </c>
      <c r="B1406">
        <v>6240</v>
      </c>
      <c r="C1406" t="s">
        <v>2151</v>
      </c>
      <c r="D1406" s="1">
        <v>44921</v>
      </c>
      <c r="E1406" t="s">
        <v>1483</v>
      </c>
      <c r="F1406" t="s">
        <v>1463</v>
      </c>
      <c r="G1406">
        <v>84.41</v>
      </c>
      <c r="H1406">
        <v>407.89</v>
      </c>
      <c r="I1406">
        <v>34429.99</v>
      </c>
    </row>
    <row r="1407" spans="1:9" x14ac:dyDescent="0.3">
      <c r="A1407">
        <v>8746948</v>
      </c>
      <c r="B1407">
        <v>8582</v>
      </c>
      <c r="C1407" t="s">
        <v>2151</v>
      </c>
      <c r="D1407" s="1">
        <v>45325</v>
      </c>
      <c r="E1407" t="s">
        <v>1483</v>
      </c>
      <c r="F1407" t="s">
        <v>1305</v>
      </c>
      <c r="G1407">
        <v>82.3</v>
      </c>
      <c r="H1407">
        <v>176.17</v>
      </c>
      <c r="I1407">
        <v>14498.79</v>
      </c>
    </row>
    <row r="1408" spans="1:9" x14ac:dyDescent="0.3">
      <c r="A1408">
        <v>6361971</v>
      </c>
      <c r="B1408">
        <v>6750</v>
      </c>
      <c r="C1408" t="s">
        <v>2151</v>
      </c>
      <c r="D1408" s="1">
        <v>45017</v>
      </c>
      <c r="E1408" t="s">
        <v>1483</v>
      </c>
      <c r="F1408" t="s">
        <v>1589</v>
      </c>
      <c r="G1408">
        <v>37.200000000000003</v>
      </c>
      <c r="H1408">
        <v>646.5</v>
      </c>
      <c r="I1408">
        <v>24049.8</v>
      </c>
    </row>
    <row r="1409" spans="1:9" x14ac:dyDescent="0.3">
      <c r="A1409">
        <v>4794969</v>
      </c>
      <c r="B1409">
        <v>5933</v>
      </c>
      <c r="C1409" t="s">
        <v>2151</v>
      </c>
      <c r="D1409" s="1">
        <v>45282</v>
      </c>
      <c r="E1409" t="s">
        <v>1483</v>
      </c>
      <c r="F1409" t="s">
        <v>1782</v>
      </c>
      <c r="G1409">
        <v>23.6</v>
      </c>
      <c r="H1409">
        <v>664.9</v>
      </c>
      <c r="I1409">
        <v>15691.64</v>
      </c>
    </row>
    <row r="1410" spans="1:9" x14ac:dyDescent="0.3">
      <c r="A1410">
        <v>4569819</v>
      </c>
      <c r="B1410">
        <v>7948</v>
      </c>
      <c r="C1410" t="s">
        <v>2151</v>
      </c>
      <c r="D1410" s="1">
        <v>44889</v>
      </c>
      <c r="E1410" t="s">
        <v>1483</v>
      </c>
      <c r="F1410" t="s">
        <v>1295</v>
      </c>
      <c r="G1410">
        <v>4.07</v>
      </c>
      <c r="H1410">
        <v>433.92</v>
      </c>
      <c r="I1410">
        <v>1766.05</v>
      </c>
    </row>
    <row r="1411" spans="1:9" x14ac:dyDescent="0.3">
      <c r="A1411">
        <v>5281421</v>
      </c>
      <c r="B1411">
        <v>1845</v>
      </c>
      <c r="C1411" t="s">
        <v>2151</v>
      </c>
      <c r="D1411" s="1">
        <v>44952</v>
      </c>
      <c r="E1411" t="s">
        <v>1483</v>
      </c>
      <c r="F1411" t="s">
        <v>1646</v>
      </c>
      <c r="G1411">
        <v>30.5</v>
      </c>
      <c r="H1411">
        <v>950.47</v>
      </c>
      <c r="I1411">
        <v>28989.33</v>
      </c>
    </row>
    <row r="1412" spans="1:9" x14ac:dyDescent="0.3">
      <c r="A1412">
        <v>7319936</v>
      </c>
      <c r="B1412">
        <v>2304</v>
      </c>
      <c r="C1412" t="s">
        <v>2151</v>
      </c>
      <c r="D1412" s="1">
        <v>44928</v>
      </c>
      <c r="E1412" t="s">
        <v>1483</v>
      </c>
      <c r="F1412" t="s">
        <v>1434</v>
      </c>
      <c r="G1412">
        <v>14.13</v>
      </c>
      <c r="H1412">
        <v>755.14</v>
      </c>
      <c r="I1412">
        <v>10670.13</v>
      </c>
    </row>
    <row r="1413" spans="1:9" x14ac:dyDescent="0.3">
      <c r="A1413">
        <v>6499470</v>
      </c>
      <c r="B1413">
        <v>8977</v>
      </c>
      <c r="C1413" t="s">
        <v>2151</v>
      </c>
      <c r="D1413" s="1">
        <v>45534</v>
      </c>
      <c r="E1413" t="s">
        <v>1483</v>
      </c>
      <c r="F1413" t="s">
        <v>1113</v>
      </c>
      <c r="G1413">
        <v>63.27</v>
      </c>
      <c r="H1413">
        <v>186.44</v>
      </c>
      <c r="I1413">
        <v>11796.06</v>
      </c>
    </row>
    <row r="1414" spans="1:9" x14ac:dyDescent="0.3">
      <c r="A1414">
        <v>4118242</v>
      </c>
      <c r="B1414">
        <v>1784</v>
      </c>
      <c r="C1414" t="s">
        <v>2151</v>
      </c>
      <c r="D1414" s="1">
        <v>45221</v>
      </c>
      <c r="E1414" t="s">
        <v>1483</v>
      </c>
      <c r="F1414" t="s">
        <v>1276</v>
      </c>
      <c r="G1414">
        <v>52.02</v>
      </c>
      <c r="H1414">
        <v>151.59</v>
      </c>
      <c r="I1414">
        <v>7885.71</v>
      </c>
    </row>
    <row r="1415" spans="1:9" x14ac:dyDescent="0.3">
      <c r="A1415">
        <v>3649037</v>
      </c>
      <c r="B1415">
        <v>3574</v>
      </c>
      <c r="C1415" t="s">
        <v>2151</v>
      </c>
      <c r="D1415" s="1">
        <v>44863</v>
      </c>
      <c r="E1415" t="s">
        <v>1483</v>
      </c>
      <c r="F1415" t="s">
        <v>1782</v>
      </c>
      <c r="G1415">
        <v>94.74</v>
      </c>
      <c r="H1415">
        <v>248.75</v>
      </c>
      <c r="I1415">
        <v>23566.57</v>
      </c>
    </row>
    <row r="1416" spans="1:9" x14ac:dyDescent="0.3">
      <c r="A1416">
        <v>9613880</v>
      </c>
      <c r="B1416">
        <v>4351</v>
      </c>
      <c r="C1416" t="s">
        <v>2151</v>
      </c>
      <c r="D1416" s="1">
        <v>44943</v>
      </c>
      <c r="E1416" t="s">
        <v>1483</v>
      </c>
      <c r="F1416" t="s">
        <v>1097</v>
      </c>
      <c r="G1416">
        <v>19.04</v>
      </c>
      <c r="H1416">
        <v>672.06</v>
      </c>
      <c r="I1416">
        <v>12796.02</v>
      </c>
    </row>
    <row r="1417" spans="1:9" x14ac:dyDescent="0.3">
      <c r="A1417">
        <v>4539337</v>
      </c>
      <c r="B1417">
        <v>2474</v>
      </c>
      <c r="C1417" t="s">
        <v>2151</v>
      </c>
      <c r="D1417" s="1">
        <v>45076</v>
      </c>
      <c r="E1417" t="s">
        <v>1483</v>
      </c>
      <c r="F1417" t="s">
        <v>1479</v>
      </c>
      <c r="G1417">
        <v>34.04</v>
      </c>
      <c r="H1417">
        <v>858.19</v>
      </c>
      <c r="I1417">
        <v>29212.79</v>
      </c>
    </row>
    <row r="1418" spans="1:9" x14ac:dyDescent="0.3">
      <c r="A1418">
        <v>6622394</v>
      </c>
      <c r="B1418">
        <v>5044</v>
      </c>
      <c r="C1418" t="s">
        <v>2151</v>
      </c>
      <c r="D1418" s="1">
        <v>44902</v>
      </c>
      <c r="E1418" t="s">
        <v>1483</v>
      </c>
      <c r="F1418" t="s">
        <v>1406</v>
      </c>
      <c r="G1418">
        <v>92.93</v>
      </c>
      <c r="H1418">
        <v>608.04</v>
      </c>
      <c r="I1418">
        <v>56505.16</v>
      </c>
    </row>
    <row r="1419" spans="1:9" x14ac:dyDescent="0.3">
      <c r="A1419">
        <v>9586019</v>
      </c>
      <c r="B1419">
        <v>2235</v>
      </c>
      <c r="C1419" t="s">
        <v>2151</v>
      </c>
      <c r="D1419" s="1">
        <v>45203</v>
      </c>
      <c r="E1419" t="s">
        <v>1483</v>
      </c>
      <c r="F1419" t="s">
        <v>1925</v>
      </c>
      <c r="G1419">
        <v>79.7</v>
      </c>
      <c r="H1419">
        <v>535.45000000000005</v>
      </c>
      <c r="I1419">
        <v>42675.37</v>
      </c>
    </row>
    <row r="1420" spans="1:9" x14ac:dyDescent="0.3">
      <c r="A1420">
        <v>2382215</v>
      </c>
      <c r="B1420">
        <v>4007</v>
      </c>
      <c r="C1420" t="s">
        <v>2151</v>
      </c>
      <c r="D1420" s="1">
        <v>45115</v>
      </c>
      <c r="E1420" t="s">
        <v>1483</v>
      </c>
      <c r="F1420" t="s">
        <v>1947</v>
      </c>
      <c r="G1420">
        <v>20.77</v>
      </c>
      <c r="H1420">
        <v>317.07</v>
      </c>
      <c r="I1420">
        <v>6585.54</v>
      </c>
    </row>
    <row r="1421" spans="1:9" x14ac:dyDescent="0.3">
      <c r="A1421">
        <v>5175624</v>
      </c>
      <c r="B1421">
        <v>9353</v>
      </c>
      <c r="C1421" t="s">
        <v>2151</v>
      </c>
      <c r="D1421" s="1">
        <v>45127</v>
      </c>
      <c r="E1421" t="s">
        <v>1483</v>
      </c>
      <c r="F1421" t="s">
        <v>1122</v>
      </c>
      <c r="G1421">
        <v>54.27</v>
      </c>
      <c r="H1421">
        <v>650.95000000000005</v>
      </c>
      <c r="I1421">
        <v>35327.06</v>
      </c>
    </row>
    <row r="1422" spans="1:9" x14ac:dyDescent="0.3">
      <c r="A1422">
        <v>8233946</v>
      </c>
      <c r="B1422">
        <v>1932</v>
      </c>
      <c r="C1422" t="s">
        <v>2151</v>
      </c>
      <c r="D1422" s="1">
        <v>45315</v>
      </c>
      <c r="E1422" t="s">
        <v>1483</v>
      </c>
      <c r="F1422" t="s">
        <v>1747</v>
      </c>
      <c r="G1422">
        <v>58.72</v>
      </c>
      <c r="H1422">
        <v>227.31</v>
      </c>
      <c r="I1422">
        <v>13347.64</v>
      </c>
    </row>
    <row r="1423" spans="1:9" x14ac:dyDescent="0.3">
      <c r="A1423">
        <v>8133691</v>
      </c>
      <c r="B1423">
        <v>3504</v>
      </c>
      <c r="C1423" t="s">
        <v>2151</v>
      </c>
      <c r="D1423" s="1">
        <v>45303</v>
      </c>
      <c r="E1423" t="s">
        <v>1483</v>
      </c>
      <c r="F1423" t="s">
        <v>1789</v>
      </c>
      <c r="G1423">
        <v>17.54</v>
      </c>
      <c r="H1423">
        <v>455.25</v>
      </c>
      <c r="I1423">
        <v>7985.09</v>
      </c>
    </row>
    <row r="1424" spans="1:9" x14ac:dyDescent="0.3">
      <c r="A1424">
        <v>6290800</v>
      </c>
      <c r="B1424">
        <v>7602</v>
      </c>
      <c r="C1424" t="s">
        <v>2151</v>
      </c>
      <c r="D1424" s="1">
        <v>45483</v>
      </c>
      <c r="E1424" t="s">
        <v>1483</v>
      </c>
      <c r="F1424" t="s">
        <v>992</v>
      </c>
      <c r="G1424">
        <v>63.58</v>
      </c>
      <c r="H1424">
        <v>246.82</v>
      </c>
      <c r="I1424">
        <v>15692.82</v>
      </c>
    </row>
    <row r="1425" spans="1:9" x14ac:dyDescent="0.3">
      <c r="A1425">
        <v>2250810</v>
      </c>
      <c r="B1425">
        <v>4355</v>
      </c>
      <c r="C1425" t="s">
        <v>2151</v>
      </c>
      <c r="D1425" s="1">
        <v>45364</v>
      </c>
      <c r="E1425" t="s">
        <v>1483</v>
      </c>
      <c r="F1425" t="s">
        <v>1106</v>
      </c>
      <c r="G1425">
        <v>79.94</v>
      </c>
      <c r="H1425">
        <v>83.96</v>
      </c>
      <c r="I1425">
        <v>6711.76</v>
      </c>
    </row>
    <row r="1426" spans="1:9" x14ac:dyDescent="0.3">
      <c r="A1426">
        <v>3401152</v>
      </c>
      <c r="B1426">
        <v>2344</v>
      </c>
      <c r="C1426" t="s">
        <v>2151</v>
      </c>
      <c r="D1426" s="1">
        <v>45081</v>
      </c>
      <c r="E1426" t="s">
        <v>1483</v>
      </c>
      <c r="F1426" t="s">
        <v>1576</v>
      </c>
      <c r="G1426">
        <v>1.67</v>
      </c>
      <c r="H1426">
        <v>657.71</v>
      </c>
      <c r="I1426">
        <v>1098.3800000000001</v>
      </c>
    </row>
    <row r="1427" spans="1:9" x14ac:dyDescent="0.3">
      <c r="A1427">
        <v>9786887</v>
      </c>
      <c r="B1427">
        <v>1410</v>
      </c>
      <c r="C1427" t="s">
        <v>2151</v>
      </c>
      <c r="D1427" s="1">
        <v>45002</v>
      </c>
      <c r="E1427" t="s">
        <v>1483</v>
      </c>
      <c r="F1427" t="s">
        <v>1098</v>
      </c>
      <c r="G1427">
        <v>71.349999999999994</v>
      </c>
      <c r="H1427">
        <v>827.67</v>
      </c>
      <c r="I1427">
        <v>59054.25</v>
      </c>
    </row>
    <row r="1428" spans="1:9" x14ac:dyDescent="0.3">
      <c r="A1428">
        <v>7038206</v>
      </c>
      <c r="B1428">
        <v>8069</v>
      </c>
      <c r="C1428" t="s">
        <v>2151</v>
      </c>
      <c r="D1428" s="1">
        <v>44938</v>
      </c>
      <c r="E1428" t="s">
        <v>1483</v>
      </c>
      <c r="F1428" t="s">
        <v>1431</v>
      </c>
      <c r="G1428">
        <v>5.85</v>
      </c>
      <c r="H1428">
        <v>639.23</v>
      </c>
      <c r="I1428">
        <v>3739.5</v>
      </c>
    </row>
    <row r="1429" spans="1:9" x14ac:dyDescent="0.3">
      <c r="A1429">
        <v>3978276</v>
      </c>
      <c r="B1429">
        <v>7049</v>
      </c>
      <c r="C1429" t="s">
        <v>2151</v>
      </c>
      <c r="D1429" s="1">
        <v>45011</v>
      </c>
      <c r="E1429" t="s">
        <v>1483</v>
      </c>
      <c r="F1429" t="s">
        <v>1485</v>
      </c>
      <c r="G1429">
        <v>97.66</v>
      </c>
      <c r="H1429">
        <v>505.98</v>
      </c>
      <c r="I1429">
        <v>49414.01</v>
      </c>
    </row>
    <row r="1430" spans="1:9" x14ac:dyDescent="0.3">
      <c r="A1430">
        <v>4717464</v>
      </c>
      <c r="B1430">
        <v>5108</v>
      </c>
      <c r="C1430" t="s">
        <v>2151</v>
      </c>
      <c r="D1430" s="1">
        <v>45299</v>
      </c>
      <c r="E1430" t="s">
        <v>1483</v>
      </c>
      <c r="F1430" t="s">
        <v>1261</v>
      </c>
      <c r="G1430">
        <v>1.7</v>
      </c>
      <c r="H1430">
        <v>223.56</v>
      </c>
      <c r="I1430">
        <v>380.05</v>
      </c>
    </row>
    <row r="1431" spans="1:9" x14ac:dyDescent="0.3">
      <c r="A1431">
        <v>3075652</v>
      </c>
      <c r="B1431">
        <v>9757</v>
      </c>
      <c r="C1431" t="s">
        <v>2151</v>
      </c>
      <c r="D1431" s="1">
        <v>45513</v>
      </c>
      <c r="E1431" t="s">
        <v>1483</v>
      </c>
      <c r="F1431" t="s">
        <v>1699</v>
      </c>
      <c r="G1431">
        <v>45.12</v>
      </c>
      <c r="H1431">
        <v>478.64</v>
      </c>
      <c r="I1431">
        <v>21596.240000000002</v>
      </c>
    </row>
    <row r="1432" spans="1:9" x14ac:dyDescent="0.3">
      <c r="A1432">
        <v>3128421</v>
      </c>
      <c r="B1432">
        <v>4351</v>
      </c>
      <c r="C1432" t="s">
        <v>2151</v>
      </c>
      <c r="D1432" s="1">
        <v>45128</v>
      </c>
      <c r="E1432" t="s">
        <v>1483</v>
      </c>
      <c r="F1432" t="s">
        <v>1000</v>
      </c>
      <c r="G1432">
        <v>41.02</v>
      </c>
      <c r="H1432">
        <v>151.84</v>
      </c>
      <c r="I1432">
        <v>6228.48</v>
      </c>
    </row>
    <row r="1433" spans="1:9" x14ac:dyDescent="0.3">
      <c r="A1433">
        <v>2118860</v>
      </c>
      <c r="B1433">
        <v>4351</v>
      </c>
      <c r="C1433" t="s">
        <v>2151</v>
      </c>
      <c r="D1433" s="1">
        <v>45050</v>
      </c>
      <c r="E1433" t="s">
        <v>1483</v>
      </c>
      <c r="F1433" t="s">
        <v>1284</v>
      </c>
      <c r="G1433">
        <v>81.08</v>
      </c>
      <c r="H1433">
        <v>954.2</v>
      </c>
      <c r="I1433">
        <v>77366.539999999994</v>
      </c>
    </row>
    <row r="1434" spans="1:9" x14ac:dyDescent="0.3">
      <c r="A1434">
        <v>6985749</v>
      </c>
      <c r="B1434">
        <v>1763</v>
      </c>
      <c r="C1434" t="s">
        <v>2151</v>
      </c>
      <c r="D1434" s="1">
        <v>45393</v>
      </c>
      <c r="E1434" t="s">
        <v>1483</v>
      </c>
      <c r="F1434" t="s">
        <v>1019</v>
      </c>
      <c r="G1434">
        <v>17.739999999999998</v>
      </c>
      <c r="H1434">
        <v>129.58000000000001</v>
      </c>
      <c r="I1434">
        <v>2298.75</v>
      </c>
    </row>
    <row r="1435" spans="1:9" x14ac:dyDescent="0.3">
      <c r="A1435">
        <v>8208524</v>
      </c>
      <c r="B1435">
        <v>3574</v>
      </c>
      <c r="C1435" t="s">
        <v>2151</v>
      </c>
      <c r="D1435" s="1">
        <v>45077</v>
      </c>
      <c r="E1435" t="s">
        <v>1483</v>
      </c>
      <c r="F1435" t="s">
        <v>1842</v>
      </c>
      <c r="G1435">
        <v>84.64</v>
      </c>
      <c r="H1435">
        <v>350.51</v>
      </c>
      <c r="I1435">
        <v>29667.17</v>
      </c>
    </row>
    <row r="1436" spans="1:9" x14ac:dyDescent="0.3">
      <c r="A1436">
        <v>6996657</v>
      </c>
      <c r="B1436">
        <v>7655</v>
      </c>
      <c r="C1436" t="s">
        <v>2151</v>
      </c>
      <c r="D1436" s="1">
        <v>45330</v>
      </c>
      <c r="E1436" t="s">
        <v>1483</v>
      </c>
      <c r="F1436" t="s">
        <v>1818</v>
      </c>
      <c r="G1436">
        <v>92.4</v>
      </c>
      <c r="H1436">
        <v>771.96</v>
      </c>
      <c r="I1436">
        <v>71329.100000000006</v>
      </c>
    </row>
    <row r="1437" spans="1:9" x14ac:dyDescent="0.3">
      <c r="A1437">
        <v>2202639</v>
      </c>
      <c r="B1437">
        <v>4390</v>
      </c>
      <c r="C1437" t="s">
        <v>2151</v>
      </c>
      <c r="D1437" s="1">
        <v>45120</v>
      </c>
      <c r="E1437" t="s">
        <v>1483</v>
      </c>
      <c r="F1437" t="s">
        <v>1306</v>
      </c>
      <c r="G1437">
        <v>6.55</v>
      </c>
      <c r="H1437">
        <v>109.41</v>
      </c>
      <c r="I1437">
        <v>716.64</v>
      </c>
    </row>
    <row r="1438" spans="1:9" x14ac:dyDescent="0.3">
      <c r="A1438">
        <v>5236446</v>
      </c>
      <c r="B1438">
        <v>9900</v>
      </c>
      <c r="C1438" t="s">
        <v>2151</v>
      </c>
      <c r="D1438" s="1">
        <v>45427</v>
      </c>
      <c r="E1438" t="s">
        <v>1483</v>
      </c>
      <c r="F1438" t="s">
        <v>1861</v>
      </c>
      <c r="G1438">
        <v>48.48</v>
      </c>
      <c r="H1438">
        <v>553.38</v>
      </c>
      <c r="I1438">
        <v>26827.86</v>
      </c>
    </row>
    <row r="1439" spans="1:9" x14ac:dyDescent="0.3">
      <c r="A1439">
        <v>1789470</v>
      </c>
      <c r="B1439">
        <v>4771</v>
      </c>
      <c r="C1439" t="s">
        <v>2151</v>
      </c>
      <c r="D1439" s="1">
        <v>44987</v>
      </c>
      <c r="E1439" t="s">
        <v>1483</v>
      </c>
      <c r="F1439" t="s">
        <v>1551</v>
      </c>
      <c r="G1439">
        <v>17.64</v>
      </c>
      <c r="H1439">
        <v>716.92</v>
      </c>
      <c r="I1439">
        <v>12646.47</v>
      </c>
    </row>
    <row r="1440" spans="1:9" x14ac:dyDescent="0.3">
      <c r="A1440">
        <v>1284286</v>
      </c>
      <c r="B1440">
        <v>7582</v>
      </c>
      <c r="C1440" t="s">
        <v>2151</v>
      </c>
      <c r="D1440" s="1">
        <v>45144</v>
      </c>
      <c r="E1440" t="s">
        <v>1483</v>
      </c>
      <c r="F1440" t="s">
        <v>1834</v>
      </c>
      <c r="G1440">
        <v>63.87</v>
      </c>
      <c r="H1440">
        <v>924.69</v>
      </c>
      <c r="I1440">
        <v>59059.95</v>
      </c>
    </row>
    <row r="1441" spans="1:9" x14ac:dyDescent="0.3">
      <c r="A1441">
        <v>5304987</v>
      </c>
      <c r="B1441">
        <v>7046</v>
      </c>
      <c r="C1441" t="s">
        <v>2151</v>
      </c>
      <c r="D1441" s="1">
        <v>44898</v>
      </c>
      <c r="E1441" t="s">
        <v>1483</v>
      </c>
      <c r="F1441" t="s">
        <v>1641</v>
      </c>
      <c r="G1441">
        <v>3.91</v>
      </c>
      <c r="H1441">
        <v>730.74</v>
      </c>
      <c r="I1441">
        <v>2857.19</v>
      </c>
    </row>
    <row r="1442" spans="1:9" x14ac:dyDescent="0.3">
      <c r="A1442">
        <v>3639516</v>
      </c>
      <c r="B1442">
        <v>1726</v>
      </c>
      <c r="C1442" t="s">
        <v>2151</v>
      </c>
      <c r="D1442" s="1">
        <v>45387</v>
      </c>
      <c r="E1442" t="s">
        <v>1483</v>
      </c>
      <c r="F1442" t="s">
        <v>1822</v>
      </c>
      <c r="G1442">
        <v>31.32</v>
      </c>
      <c r="H1442">
        <v>320.54000000000002</v>
      </c>
      <c r="I1442">
        <v>10039.31</v>
      </c>
    </row>
    <row r="1443" spans="1:9" x14ac:dyDescent="0.3">
      <c r="A1443">
        <v>8734998</v>
      </c>
      <c r="B1443">
        <v>9044</v>
      </c>
      <c r="C1443" t="s">
        <v>2151</v>
      </c>
      <c r="D1443" s="1">
        <v>45245</v>
      </c>
      <c r="E1443" t="s">
        <v>1483</v>
      </c>
      <c r="F1443" t="s">
        <v>1177</v>
      </c>
      <c r="G1443">
        <v>61.38</v>
      </c>
      <c r="H1443">
        <v>672.58</v>
      </c>
      <c r="I1443">
        <v>41282.959999999999</v>
      </c>
    </row>
    <row r="1444" spans="1:9" x14ac:dyDescent="0.3">
      <c r="A1444">
        <v>2234996</v>
      </c>
      <c r="B1444">
        <v>9656</v>
      </c>
      <c r="C1444" t="s">
        <v>2151</v>
      </c>
      <c r="D1444" s="1">
        <v>45025</v>
      </c>
      <c r="E1444" t="s">
        <v>1483</v>
      </c>
      <c r="F1444" t="s">
        <v>1596</v>
      </c>
      <c r="G1444">
        <v>19.899999999999999</v>
      </c>
      <c r="H1444">
        <v>761.89</v>
      </c>
      <c r="I1444">
        <v>15161.61</v>
      </c>
    </row>
    <row r="1445" spans="1:9" x14ac:dyDescent="0.3">
      <c r="A1445">
        <v>9365967</v>
      </c>
      <c r="B1445">
        <v>1138</v>
      </c>
      <c r="C1445" t="s">
        <v>2151</v>
      </c>
      <c r="D1445" s="1">
        <v>45129</v>
      </c>
      <c r="E1445" t="s">
        <v>1483</v>
      </c>
      <c r="F1445" t="s">
        <v>1868</v>
      </c>
      <c r="G1445">
        <v>47.42</v>
      </c>
      <c r="H1445">
        <v>289.01</v>
      </c>
      <c r="I1445">
        <v>13704.85</v>
      </c>
    </row>
    <row r="1446" spans="1:9" x14ac:dyDescent="0.3">
      <c r="A1446">
        <v>3078875</v>
      </c>
      <c r="B1446">
        <v>8503</v>
      </c>
      <c r="C1446" t="s">
        <v>2151</v>
      </c>
      <c r="D1446" s="1">
        <v>44879</v>
      </c>
      <c r="E1446" t="s">
        <v>1483</v>
      </c>
      <c r="F1446" t="s">
        <v>1329</v>
      </c>
      <c r="G1446">
        <v>74.16</v>
      </c>
      <c r="H1446">
        <v>59.82</v>
      </c>
      <c r="I1446">
        <v>4436.25</v>
      </c>
    </row>
    <row r="1447" spans="1:9" x14ac:dyDescent="0.3">
      <c r="A1447">
        <v>1913183</v>
      </c>
      <c r="B1447">
        <v>5431</v>
      </c>
      <c r="C1447" t="s">
        <v>2151</v>
      </c>
      <c r="D1447" s="1">
        <v>45071</v>
      </c>
      <c r="E1447" t="s">
        <v>1483</v>
      </c>
      <c r="F1447" t="s">
        <v>1047</v>
      </c>
      <c r="G1447">
        <v>80</v>
      </c>
      <c r="H1447">
        <v>935.85</v>
      </c>
      <c r="I1447">
        <v>74868</v>
      </c>
    </row>
    <row r="1448" spans="1:9" x14ac:dyDescent="0.3">
      <c r="A1448">
        <v>5349630</v>
      </c>
      <c r="B1448">
        <v>1558</v>
      </c>
      <c r="C1448" t="s">
        <v>2151</v>
      </c>
      <c r="D1448" s="1">
        <v>45372</v>
      </c>
      <c r="E1448" t="s">
        <v>1483</v>
      </c>
      <c r="F1448" t="s">
        <v>1904</v>
      </c>
      <c r="G1448">
        <v>15.45</v>
      </c>
      <c r="H1448">
        <v>486.56</v>
      </c>
      <c r="I1448">
        <v>7517.35</v>
      </c>
    </row>
    <row r="1449" spans="1:9" x14ac:dyDescent="0.3">
      <c r="A1449">
        <v>4382504</v>
      </c>
      <c r="B1449">
        <v>7071</v>
      </c>
      <c r="C1449" t="s">
        <v>2151</v>
      </c>
      <c r="D1449" s="1">
        <v>44949</v>
      </c>
      <c r="E1449" t="s">
        <v>1483</v>
      </c>
      <c r="F1449" t="s">
        <v>1382</v>
      </c>
      <c r="G1449">
        <v>41.55</v>
      </c>
      <c r="H1449">
        <v>257.27999999999997</v>
      </c>
      <c r="I1449">
        <v>10689.98</v>
      </c>
    </row>
    <row r="1450" spans="1:9" x14ac:dyDescent="0.3">
      <c r="A1450">
        <v>4000958</v>
      </c>
      <c r="B1450">
        <v>2079</v>
      </c>
      <c r="C1450" t="s">
        <v>2151</v>
      </c>
      <c r="D1450" s="1">
        <v>45557</v>
      </c>
      <c r="E1450" t="s">
        <v>1483</v>
      </c>
      <c r="F1450" t="s">
        <v>1501</v>
      </c>
      <c r="G1450">
        <v>84.96</v>
      </c>
      <c r="H1450">
        <v>983.33</v>
      </c>
      <c r="I1450">
        <v>83543.72</v>
      </c>
    </row>
    <row r="1451" spans="1:9" x14ac:dyDescent="0.3">
      <c r="A1451">
        <v>3391859</v>
      </c>
      <c r="B1451">
        <v>6937</v>
      </c>
      <c r="C1451" t="s">
        <v>2151</v>
      </c>
      <c r="D1451" s="1">
        <v>45001</v>
      </c>
      <c r="E1451" t="s">
        <v>1483</v>
      </c>
      <c r="F1451" t="s">
        <v>1719</v>
      </c>
      <c r="G1451">
        <v>5.86</v>
      </c>
      <c r="H1451">
        <v>833.53</v>
      </c>
      <c r="I1451">
        <v>4884.49</v>
      </c>
    </row>
    <row r="1452" spans="1:9" x14ac:dyDescent="0.3">
      <c r="A1452">
        <v>8901749</v>
      </c>
      <c r="B1452">
        <v>8002</v>
      </c>
      <c r="C1452" t="s">
        <v>2151</v>
      </c>
      <c r="D1452" s="1">
        <v>45528</v>
      </c>
      <c r="E1452" t="s">
        <v>1483</v>
      </c>
      <c r="F1452" t="s">
        <v>1428</v>
      </c>
      <c r="G1452">
        <v>96.7</v>
      </c>
      <c r="H1452">
        <v>233.23</v>
      </c>
      <c r="I1452">
        <v>22553.34</v>
      </c>
    </row>
    <row r="1453" spans="1:9" x14ac:dyDescent="0.3">
      <c r="A1453">
        <v>9659554</v>
      </c>
      <c r="B1453">
        <v>9566</v>
      </c>
      <c r="C1453" t="s">
        <v>2151</v>
      </c>
      <c r="D1453" s="1">
        <v>45367</v>
      </c>
      <c r="E1453" t="s">
        <v>1483</v>
      </c>
      <c r="F1453" t="s">
        <v>1333</v>
      </c>
      <c r="G1453">
        <v>58.47</v>
      </c>
      <c r="H1453">
        <v>454.26</v>
      </c>
      <c r="I1453">
        <v>26560.58</v>
      </c>
    </row>
    <row r="1454" spans="1:9" x14ac:dyDescent="0.3">
      <c r="A1454">
        <v>9930252</v>
      </c>
      <c r="B1454">
        <v>7634</v>
      </c>
      <c r="C1454" t="s">
        <v>2151</v>
      </c>
      <c r="D1454" s="1">
        <v>45036</v>
      </c>
      <c r="E1454" t="s">
        <v>1483</v>
      </c>
      <c r="F1454" t="s">
        <v>1793</v>
      </c>
      <c r="G1454">
        <v>39.54</v>
      </c>
      <c r="H1454">
        <v>581.84</v>
      </c>
      <c r="I1454">
        <v>23005.95</v>
      </c>
    </row>
    <row r="1455" spans="1:9" x14ac:dyDescent="0.3">
      <c r="A1455">
        <v>9511722</v>
      </c>
      <c r="B1455">
        <v>8356</v>
      </c>
      <c r="C1455" t="s">
        <v>2151</v>
      </c>
      <c r="D1455" s="1">
        <v>44949</v>
      </c>
      <c r="E1455" t="s">
        <v>1483</v>
      </c>
      <c r="F1455" t="s">
        <v>1144</v>
      </c>
      <c r="G1455">
        <v>62.58</v>
      </c>
      <c r="H1455">
        <v>424.53</v>
      </c>
      <c r="I1455">
        <v>26567.09</v>
      </c>
    </row>
    <row r="1456" spans="1:9" x14ac:dyDescent="0.3">
      <c r="A1456">
        <v>7808144</v>
      </c>
      <c r="B1456">
        <v>6906</v>
      </c>
      <c r="C1456" t="s">
        <v>2151</v>
      </c>
      <c r="D1456" s="1">
        <v>45343</v>
      </c>
      <c r="E1456" t="s">
        <v>1483</v>
      </c>
      <c r="F1456" t="s">
        <v>1662</v>
      </c>
      <c r="G1456">
        <v>68.680000000000007</v>
      </c>
      <c r="H1456">
        <v>193.59</v>
      </c>
      <c r="I1456">
        <v>13295.76</v>
      </c>
    </row>
    <row r="1457" spans="1:9" x14ac:dyDescent="0.3">
      <c r="A1457">
        <v>2538177</v>
      </c>
      <c r="B1457">
        <v>1666</v>
      </c>
      <c r="C1457" t="s">
        <v>2151</v>
      </c>
      <c r="D1457" s="1">
        <v>44949</v>
      </c>
      <c r="E1457" t="s">
        <v>1483</v>
      </c>
      <c r="F1457" t="s">
        <v>1121</v>
      </c>
      <c r="G1457">
        <v>14.93</v>
      </c>
      <c r="H1457">
        <v>82.88</v>
      </c>
      <c r="I1457">
        <v>1237.4000000000001</v>
      </c>
    </row>
    <row r="1458" spans="1:9" x14ac:dyDescent="0.3">
      <c r="A1458">
        <v>4053669</v>
      </c>
      <c r="B1458">
        <v>1069</v>
      </c>
      <c r="C1458" t="s">
        <v>2151</v>
      </c>
      <c r="D1458" s="1">
        <v>45173</v>
      </c>
      <c r="E1458" t="s">
        <v>1483</v>
      </c>
      <c r="F1458" t="s">
        <v>1189</v>
      </c>
      <c r="G1458">
        <v>36.67</v>
      </c>
      <c r="H1458">
        <v>683.89</v>
      </c>
      <c r="I1458">
        <v>25078.25</v>
      </c>
    </row>
    <row r="1459" spans="1:9" x14ac:dyDescent="0.3">
      <c r="A1459">
        <v>7852721</v>
      </c>
      <c r="B1459">
        <v>5044</v>
      </c>
      <c r="C1459" t="s">
        <v>2151</v>
      </c>
      <c r="D1459" s="1">
        <v>45306</v>
      </c>
      <c r="E1459" t="s">
        <v>1483</v>
      </c>
      <c r="F1459" t="s">
        <v>1614</v>
      </c>
      <c r="G1459">
        <v>62.8</v>
      </c>
      <c r="H1459">
        <v>602.21</v>
      </c>
      <c r="I1459">
        <v>37818.79</v>
      </c>
    </row>
    <row r="1460" spans="1:9" x14ac:dyDescent="0.3">
      <c r="A1460">
        <v>8538820</v>
      </c>
      <c r="B1460">
        <v>8156</v>
      </c>
      <c r="C1460" t="s">
        <v>2151</v>
      </c>
      <c r="D1460" s="1">
        <v>45035</v>
      </c>
      <c r="E1460" t="s">
        <v>1483</v>
      </c>
      <c r="F1460" t="s">
        <v>1831</v>
      </c>
      <c r="G1460">
        <v>35.86</v>
      </c>
      <c r="H1460">
        <v>250.14</v>
      </c>
      <c r="I1460">
        <v>8970.02</v>
      </c>
    </row>
    <row r="1461" spans="1:9" x14ac:dyDescent="0.3">
      <c r="A1461">
        <v>7058594</v>
      </c>
      <c r="B1461">
        <v>6590</v>
      </c>
      <c r="C1461" t="s">
        <v>2151</v>
      </c>
      <c r="D1461" s="1">
        <v>45424</v>
      </c>
      <c r="E1461" t="s">
        <v>1483</v>
      </c>
      <c r="F1461" t="s">
        <v>1630</v>
      </c>
      <c r="G1461">
        <v>17.54</v>
      </c>
      <c r="H1461">
        <v>466.49</v>
      </c>
      <c r="I1461">
        <v>8182.23</v>
      </c>
    </row>
    <row r="1462" spans="1:9" x14ac:dyDescent="0.3">
      <c r="A1462">
        <v>3198077</v>
      </c>
      <c r="B1462">
        <v>1475</v>
      </c>
      <c r="C1462" t="s">
        <v>2151</v>
      </c>
      <c r="D1462" s="1">
        <v>45394</v>
      </c>
      <c r="E1462" t="s">
        <v>1483</v>
      </c>
      <c r="F1462" t="s">
        <v>1513</v>
      </c>
      <c r="G1462">
        <v>85.32</v>
      </c>
      <c r="H1462">
        <v>517.97</v>
      </c>
      <c r="I1462">
        <v>44193.2</v>
      </c>
    </row>
    <row r="1463" spans="1:9" x14ac:dyDescent="0.3">
      <c r="A1463">
        <v>6870437</v>
      </c>
      <c r="B1463">
        <v>6937</v>
      </c>
      <c r="C1463" t="s">
        <v>2151</v>
      </c>
      <c r="D1463" s="1">
        <v>45334</v>
      </c>
      <c r="E1463" t="s">
        <v>1483</v>
      </c>
      <c r="F1463" t="s">
        <v>1469</v>
      </c>
      <c r="G1463">
        <v>20.71</v>
      </c>
      <c r="H1463">
        <v>431.52</v>
      </c>
      <c r="I1463">
        <v>8936.7800000000007</v>
      </c>
    </row>
    <row r="1464" spans="1:9" x14ac:dyDescent="0.3">
      <c r="A1464">
        <v>8843485</v>
      </c>
      <c r="B1464">
        <v>7265</v>
      </c>
      <c r="C1464" t="s">
        <v>2151</v>
      </c>
      <c r="D1464" s="1">
        <v>45153</v>
      </c>
      <c r="E1464" t="s">
        <v>1483</v>
      </c>
      <c r="F1464" t="s">
        <v>1780</v>
      </c>
      <c r="G1464">
        <v>7.94</v>
      </c>
      <c r="H1464">
        <v>971.49</v>
      </c>
      <c r="I1464">
        <v>7713.63</v>
      </c>
    </row>
    <row r="1465" spans="1:9" x14ac:dyDescent="0.3">
      <c r="A1465">
        <v>1001614</v>
      </c>
      <c r="B1465">
        <v>4390</v>
      </c>
      <c r="C1465" t="s">
        <v>2151</v>
      </c>
      <c r="D1465" s="1">
        <v>45462</v>
      </c>
      <c r="E1465" t="s">
        <v>1483</v>
      </c>
      <c r="F1465" t="s">
        <v>1223</v>
      </c>
      <c r="G1465">
        <v>22.73</v>
      </c>
      <c r="H1465">
        <v>743.07</v>
      </c>
      <c r="I1465">
        <v>16889.98</v>
      </c>
    </row>
    <row r="1466" spans="1:9" x14ac:dyDescent="0.3">
      <c r="A1466">
        <v>5586707</v>
      </c>
      <c r="B1466">
        <v>8582</v>
      </c>
      <c r="C1466" t="s">
        <v>2151</v>
      </c>
      <c r="D1466" s="1">
        <v>45315</v>
      </c>
      <c r="E1466" t="s">
        <v>1483</v>
      </c>
      <c r="F1466" t="s">
        <v>976</v>
      </c>
      <c r="G1466">
        <v>76.67</v>
      </c>
      <c r="H1466">
        <v>890.74</v>
      </c>
      <c r="I1466">
        <v>68293.039999999994</v>
      </c>
    </row>
    <row r="1467" spans="1:9" x14ac:dyDescent="0.3">
      <c r="A1467">
        <v>3176603</v>
      </c>
      <c r="B1467">
        <v>3778</v>
      </c>
      <c r="C1467" t="s">
        <v>2151</v>
      </c>
      <c r="D1467" s="1">
        <v>44933</v>
      </c>
      <c r="E1467" t="s">
        <v>1483</v>
      </c>
      <c r="F1467" t="s">
        <v>1063</v>
      </c>
      <c r="G1467">
        <v>26.1</v>
      </c>
      <c r="H1467">
        <v>821.69</v>
      </c>
      <c r="I1467">
        <v>21446.11</v>
      </c>
    </row>
    <row r="1468" spans="1:9" x14ac:dyDescent="0.3">
      <c r="A1468">
        <v>8864860</v>
      </c>
      <c r="B1468">
        <v>7258</v>
      </c>
      <c r="C1468" t="s">
        <v>2151</v>
      </c>
      <c r="D1468" s="1">
        <v>44913</v>
      </c>
      <c r="E1468" t="s">
        <v>1483</v>
      </c>
      <c r="F1468" t="s">
        <v>1328</v>
      </c>
      <c r="G1468">
        <v>12.34</v>
      </c>
      <c r="H1468">
        <v>266.54000000000002</v>
      </c>
      <c r="I1468">
        <v>3289.1</v>
      </c>
    </row>
    <row r="1469" spans="1:9" x14ac:dyDescent="0.3">
      <c r="A1469">
        <v>9417279</v>
      </c>
      <c r="B1469">
        <v>6661</v>
      </c>
      <c r="C1469" t="s">
        <v>2151</v>
      </c>
      <c r="D1469" s="1">
        <v>45511</v>
      </c>
      <c r="E1469" t="s">
        <v>1483</v>
      </c>
      <c r="F1469" t="s">
        <v>1145</v>
      </c>
      <c r="G1469">
        <v>22.86</v>
      </c>
      <c r="H1469">
        <v>886.25</v>
      </c>
      <c r="I1469">
        <v>20259.669999999998</v>
      </c>
    </row>
    <row r="1470" spans="1:9" x14ac:dyDescent="0.3">
      <c r="A1470">
        <v>4955624</v>
      </c>
      <c r="B1470">
        <v>9525</v>
      </c>
      <c r="C1470" t="s">
        <v>2151</v>
      </c>
      <c r="D1470" s="1">
        <v>45220</v>
      </c>
      <c r="E1470" t="s">
        <v>1483</v>
      </c>
      <c r="F1470" t="s">
        <v>1599</v>
      </c>
      <c r="G1470">
        <v>63.56</v>
      </c>
      <c r="H1470">
        <v>810.97</v>
      </c>
      <c r="I1470">
        <v>51545.25</v>
      </c>
    </row>
    <row r="1471" spans="1:9" x14ac:dyDescent="0.3">
      <c r="A1471">
        <v>7395632</v>
      </c>
      <c r="B1471">
        <v>8996</v>
      </c>
      <c r="C1471" t="s">
        <v>2151</v>
      </c>
      <c r="D1471" s="1">
        <v>45260</v>
      </c>
      <c r="E1471" t="s">
        <v>1483</v>
      </c>
      <c r="F1471" t="s">
        <v>1638</v>
      </c>
      <c r="G1471">
        <v>88.9</v>
      </c>
      <c r="H1471">
        <v>477.78</v>
      </c>
      <c r="I1471">
        <v>42474.64</v>
      </c>
    </row>
    <row r="1472" spans="1:9" x14ac:dyDescent="0.3">
      <c r="A1472">
        <v>3701944</v>
      </c>
      <c r="B1472">
        <v>1410</v>
      </c>
      <c r="C1472" t="s">
        <v>2151</v>
      </c>
      <c r="D1472" s="1">
        <v>45358</v>
      </c>
      <c r="E1472" t="s">
        <v>1483</v>
      </c>
      <c r="F1472" t="s">
        <v>970</v>
      </c>
      <c r="G1472">
        <v>90.76</v>
      </c>
      <c r="H1472">
        <v>980.83</v>
      </c>
      <c r="I1472">
        <v>89020.13</v>
      </c>
    </row>
    <row r="1473" spans="1:9" x14ac:dyDescent="0.3">
      <c r="A1473">
        <v>9884368</v>
      </c>
      <c r="B1473">
        <v>7976</v>
      </c>
      <c r="C1473" t="s">
        <v>2151</v>
      </c>
      <c r="D1473" s="1">
        <v>45194</v>
      </c>
      <c r="E1473" t="s">
        <v>1483</v>
      </c>
      <c r="F1473" t="s">
        <v>1067</v>
      </c>
      <c r="G1473">
        <v>28.33</v>
      </c>
      <c r="H1473">
        <v>546.88</v>
      </c>
      <c r="I1473">
        <v>15493.11</v>
      </c>
    </row>
    <row r="1474" spans="1:9" x14ac:dyDescent="0.3">
      <c r="A1474">
        <v>4185372</v>
      </c>
      <c r="B1474">
        <v>5968</v>
      </c>
      <c r="C1474" t="s">
        <v>2151</v>
      </c>
      <c r="D1474" s="1">
        <v>44919</v>
      </c>
      <c r="E1474" t="s">
        <v>1483</v>
      </c>
      <c r="F1474" t="s">
        <v>1916</v>
      </c>
      <c r="G1474">
        <v>48.77</v>
      </c>
      <c r="H1474">
        <v>870.18</v>
      </c>
      <c r="I1474">
        <v>42438.68</v>
      </c>
    </row>
    <row r="1475" spans="1:9" x14ac:dyDescent="0.3">
      <c r="A1475">
        <v>7798491</v>
      </c>
      <c r="B1475">
        <v>3900</v>
      </c>
      <c r="C1475" t="s">
        <v>2151</v>
      </c>
      <c r="D1475" s="1">
        <v>45059</v>
      </c>
      <c r="E1475" t="s">
        <v>1483</v>
      </c>
      <c r="F1475" t="s">
        <v>1633</v>
      </c>
      <c r="G1475">
        <v>86.58</v>
      </c>
      <c r="H1475">
        <v>873.15</v>
      </c>
      <c r="I1475">
        <v>75597.33</v>
      </c>
    </row>
    <row r="1476" spans="1:9" x14ac:dyDescent="0.3">
      <c r="A1476">
        <v>6228339</v>
      </c>
      <c r="B1476">
        <v>8907</v>
      </c>
      <c r="C1476" t="s">
        <v>2151</v>
      </c>
      <c r="D1476" s="1">
        <v>45150</v>
      </c>
      <c r="E1476" t="s">
        <v>1483</v>
      </c>
      <c r="F1476" t="s">
        <v>1213</v>
      </c>
      <c r="G1476">
        <v>29.21</v>
      </c>
      <c r="H1476">
        <v>922.47</v>
      </c>
      <c r="I1476">
        <v>26945.35</v>
      </c>
    </row>
    <row r="1477" spans="1:9" x14ac:dyDescent="0.3">
      <c r="A1477">
        <v>4932539</v>
      </c>
      <c r="B1477">
        <v>1405</v>
      </c>
      <c r="C1477" t="s">
        <v>2151</v>
      </c>
      <c r="D1477" s="1">
        <v>45006</v>
      </c>
      <c r="E1477" t="s">
        <v>1483</v>
      </c>
      <c r="F1477" t="s">
        <v>1742</v>
      </c>
      <c r="G1477">
        <v>25.82</v>
      </c>
      <c r="H1477">
        <v>425.16</v>
      </c>
      <c r="I1477">
        <v>10977.63</v>
      </c>
    </row>
    <row r="1478" spans="1:9" x14ac:dyDescent="0.3">
      <c r="A1478">
        <v>7316841</v>
      </c>
      <c r="B1478">
        <v>1858</v>
      </c>
      <c r="C1478" t="s">
        <v>2151</v>
      </c>
      <c r="D1478" s="1">
        <v>45402</v>
      </c>
      <c r="E1478" t="s">
        <v>1483</v>
      </c>
      <c r="F1478" t="s">
        <v>1192</v>
      </c>
      <c r="G1478">
        <v>80.349999999999994</v>
      </c>
      <c r="H1478">
        <v>648.69000000000005</v>
      </c>
      <c r="I1478">
        <v>52122.239999999998</v>
      </c>
    </row>
    <row r="1479" spans="1:9" x14ac:dyDescent="0.3">
      <c r="A1479">
        <v>7046562</v>
      </c>
      <c r="B1479">
        <v>4877</v>
      </c>
      <c r="C1479" t="s">
        <v>2151</v>
      </c>
      <c r="D1479" s="1">
        <v>45418</v>
      </c>
      <c r="E1479" t="s">
        <v>1483</v>
      </c>
      <c r="F1479" t="s">
        <v>1605</v>
      </c>
      <c r="G1479">
        <v>4.62</v>
      </c>
      <c r="H1479">
        <v>631.52</v>
      </c>
      <c r="I1479">
        <v>2917.62</v>
      </c>
    </row>
    <row r="1480" spans="1:9" x14ac:dyDescent="0.3">
      <c r="A1480">
        <v>2210397</v>
      </c>
      <c r="B1480">
        <v>5431</v>
      </c>
      <c r="C1480" t="s">
        <v>2151</v>
      </c>
      <c r="D1480" s="1">
        <v>45115</v>
      </c>
      <c r="E1480" t="s">
        <v>1483</v>
      </c>
      <c r="F1480" t="s">
        <v>1372</v>
      </c>
      <c r="G1480">
        <v>93.32</v>
      </c>
      <c r="H1480">
        <v>135.85</v>
      </c>
      <c r="I1480">
        <v>12677.52</v>
      </c>
    </row>
    <row r="1481" spans="1:9" x14ac:dyDescent="0.3">
      <c r="A1481">
        <v>5160479</v>
      </c>
      <c r="B1481">
        <v>8625</v>
      </c>
      <c r="C1481" t="s">
        <v>2151</v>
      </c>
      <c r="D1481" s="1">
        <v>45083</v>
      </c>
      <c r="E1481" t="s">
        <v>1483</v>
      </c>
      <c r="F1481" t="s">
        <v>1503</v>
      </c>
      <c r="G1481">
        <v>51.33</v>
      </c>
      <c r="H1481">
        <v>649.30999999999995</v>
      </c>
      <c r="I1481">
        <v>33329.08</v>
      </c>
    </row>
    <row r="1482" spans="1:9" x14ac:dyDescent="0.3">
      <c r="A1482">
        <v>9810613</v>
      </c>
      <c r="B1482">
        <v>5044</v>
      </c>
      <c r="C1482" t="s">
        <v>2151</v>
      </c>
      <c r="D1482" s="1">
        <v>45353</v>
      </c>
      <c r="E1482" t="s">
        <v>1483</v>
      </c>
      <c r="F1482" t="s">
        <v>1194</v>
      </c>
      <c r="G1482">
        <v>85.58</v>
      </c>
      <c r="H1482">
        <v>335.24</v>
      </c>
      <c r="I1482">
        <v>28689.84</v>
      </c>
    </row>
    <row r="1483" spans="1:9" x14ac:dyDescent="0.3">
      <c r="A1483">
        <v>5226899</v>
      </c>
      <c r="B1483">
        <v>3938</v>
      </c>
      <c r="C1483" t="s">
        <v>2151</v>
      </c>
      <c r="D1483" s="1">
        <v>44913</v>
      </c>
      <c r="E1483" t="s">
        <v>1483</v>
      </c>
      <c r="F1483" t="s">
        <v>1166</v>
      </c>
      <c r="G1483">
        <v>64.02</v>
      </c>
      <c r="H1483">
        <v>551.66</v>
      </c>
      <c r="I1483">
        <v>35317.269999999997</v>
      </c>
    </row>
    <row r="1484" spans="1:9" x14ac:dyDescent="0.3">
      <c r="A1484">
        <v>3572306</v>
      </c>
      <c r="B1484">
        <v>8234</v>
      </c>
      <c r="C1484" t="s">
        <v>2151</v>
      </c>
      <c r="D1484" s="1">
        <v>45095</v>
      </c>
      <c r="E1484" t="s">
        <v>1483</v>
      </c>
      <c r="F1484" t="s">
        <v>1947</v>
      </c>
      <c r="G1484">
        <v>53.02</v>
      </c>
      <c r="H1484">
        <v>810.57</v>
      </c>
      <c r="I1484">
        <v>42976.42</v>
      </c>
    </row>
    <row r="1485" spans="1:9" x14ac:dyDescent="0.3">
      <c r="A1485">
        <v>7453178</v>
      </c>
      <c r="B1485">
        <v>1787</v>
      </c>
      <c r="C1485" t="s">
        <v>2151</v>
      </c>
      <c r="D1485" s="1">
        <v>44959</v>
      </c>
      <c r="E1485" t="s">
        <v>1483</v>
      </c>
      <c r="F1485" t="s">
        <v>1926</v>
      </c>
      <c r="G1485">
        <v>70.709999999999994</v>
      </c>
      <c r="H1485">
        <v>246.59</v>
      </c>
      <c r="I1485">
        <v>17436.38</v>
      </c>
    </row>
    <row r="1486" spans="1:9" x14ac:dyDescent="0.3">
      <c r="A1486">
        <v>3810242</v>
      </c>
      <c r="B1486">
        <v>7655</v>
      </c>
      <c r="C1486" t="s">
        <v>2151</v>
      </c>
      <c r="D1486" s="1">
        <v>45440</v>
      </c>
      <c r="E1486" t="s">
        <v>1483</v>
      </c>
      <c r="F1486" t="s">
        <v>1161</v>
      </c>
      <c r="G1486">
        <v>9.17</v>
      </c>
      <c r="H1486">
        <v>680.36</v>
      </c>
      <c r="I1486">
        <v>6238.9</v>
      </c>
    </row>
    <row r="1487" spans="1:9" x14ac:dyDescent="0.3">
      <c r="A1487">
        <v>3063707</v>
      </c>
      <c r="B1487">
        <v>4321</v>
      </c>
      <c r="C1487" t="s">
        <v>2151</v>
      </c>
      <c r="D1487" s="1">
        <v>45459</v>
      </c>
      <c r="E1487" t="s">
        <v>1483</v>
      </c>
      <c r="F1487" t="s">
        <v>1221</v>
      </c>
      <c r="G1487">
        <v>18.07</v>
      </c>
      <c r="H1487">
        <v>152.69999999999999</v>
      </c>
      <c r="I1487">
        <v>2759.29</v>
      </c>
    </row>
    <row r="1488" spans="1:9" x14ac:dyDescent="0.3">
      <c r="A1488">
        <v>5112249</v>
      </c>
      <c r="B1488">
        <v>1029</v>
      </c>
      <c r="C1488" t="s">
        <v>2151</v>
      </c>
      <c r="D1488" s="1">
        <v>44851</v>
      </c>
      <c r="E1488" t="s">
        <v>1483</v>
      </c>
      <c r="F1488" t="s">
        <v>1066</v>
      </c>
      <c r="G1488">
        <v>64</v>
      </c>
      <c r="H1488">
        <v>906.94</v>
      </c>
      <c r="I1488">
        <v>58044.160000000003</v>
      </c>
    </row>
    <row r="1489" spans="1:9" x14ac:dyDescent="0.3">
      <c r="A1489">
        <v>8271297</v>
      </c>
      <c r="B1489">
        <v>2525</v>
      </c>
      <c r="C1489" t="s">
        <v>2151</v>
      </c>
      <c r="D1489" s="1">
        <v>45112</v>
      </c>
      <c r="E1489" t="s">
        <v>1483</v>
      </c>
      <c r="F1489" t="s">
        <v>1539</v>
      </c>
      <c r="G1489">
        <v>81.2</v>
      </c>
      <c r="H1489">
        <v>217.86</v>
      </c>
      <c r="I1489">
        <v>17690.23</v>
      </c>
    </row>
    <row r="1490" spans="1:9" x14ac:dyDescent="0.3">
      <c r="A1490">
        <v>5439432</v>
      </c>
      <c r="B1490">
        <v>1770</v>
      </c>
      <c r="C1490" t="s">
        <v>2151</v>
      </c>
      <c r="D1490" s="1">
        <v>45356</v>
      </c>
      <c r="E1490" t="s">
        <v>1483</v>
      </c>
      <c r="F1490" t="s">
        <v>1257</v>
      </c>
      <c r="G1490">
        <v>68.78</v>
      </c>
      <c r="H1490">
        <v>898.58</v>
      </c>
      <c r="I1490">
        <v>61804.33</v>
      </c>
    </row>
    <row r="1491" spans="1:9" x14ac:dyDescent="0.3">
      <c r="A1491">
        <v>6197067</v>
      </c>
      <c r="B1491">
        <v>8313</v>
      </c>
      <c r="C1491" t="s">
        <v>2151</v>
      </c>
      <c r="D1491" s="1">
        <v>44954</v>
      </c>
      <c r="E1491" t="s">
        <v>1483</v>
      </c>
      <c r="F1491" t="s">
        <v>1426</v>
      </c>
      <c r="G1491">
        <v>79.900000000000006</v>
      </c>
      <c r="H1491">
        <v>364.65</v>
      </c>
      <c r="I1491">
        <v>29135.53</v>
      </c>
    </row>
    <row r="1492" spans="1:9" x14ac:dyDescent="0.3">
      <c r="A1492">
        <v>3757595</v>
      </c>
      <c r="B1492">
        <v>3725</v>
      </c>
      <c r="C1492" t="s">
        <v>2151</v>
      </c>
      <c r="D1492" s="1">
        <v>45068</v>
      </c>
      <c r="E1492" t="s">
        <v>1483</v>
      </c>
      <c r="F1492" t="s">
        <v>1374</v>
      </c>
      <c r="G1492">
        <v>22.95</v>
      </c>
      <c r="H1492">
        <v>680.24</v>
      </c>
      <c r="I1492">
        <v>15611.51</v>
      </c>
    </row>
    <row r="1493" spans="1:9" x14ac:dyDescent="0.3">
      <c r="A1493">
        <v>9401773</v>
      </c>
      <c r="B1493">
        <v>5318</v>
      </c>
      <c r="C1493" t="s">
        <v>2151</v>
      </c>
      <c r="D1493" s="1">
        <v>45107</v>
      </c>
      <c r="E1493" t="s">
        <v>1483</v>
      </c>
      <c r="F1493" t="s">
        <v>1261</v>
      </c>
      <c r="G1493">
        <v>80.34</v>
      </c>
      <c r="H1493">
        <v>805.21</v>
      </c>
      <c r="I1493">
        <v>64690.57</v>
      </c>
    </row>
    <row r="1494" spans="1:9" x14ac:dyDescent="0.3">
      <c r="A1494">
        <v>6392831</v>
      </c>
      <c r="B1494">
        <v>5792</v>
      </c>
      <c r="C1494" t="s">
        <v>2151</v>
      </c>
      <c r="D1494" s="1">
        <v>45486</v>
      </c>
      <c r="E1494" t="s">
        <v>1483</v>
      </c>
      <c r="F1494" t="s">
        <v>998</v>
      </c>
      <c r="G1494">
        <v>15.51</v>
      </c>
      <c r="H1494">
        <v>449.47</v>
      </c>
      <c r="I1494">
        <v>6971.28</v>
      </c>
    </row>
    <row r="1495" spans="1:9" x14ac:dyDescent="0.3">
      <c r="A1495">
        <v>2815302</v>
      </c>
      <c r="B1495">
        <v>2235</v>
      </c>
      <c r="C1495" t="s">
        <v>2151</v>
      </c>
      <c r="D1495" s="1">
        <v>45155</v>
      </c>
      <c r="E1495" t="s">
        <v>1483</v>
      </c>
      <c r="F1495" t="s">
        <v>1518</v>
      </c>
      <c r="G1495">
        <v>98.77</v>
      </c>
      <c r="H1495">
        <v>959.33</v>
      </c>
      <c r="I1495">
        <v>94753.02</v>
      </c>
    </row>
    <row r="1496" spans="1:9" x14ac:dyDescent="0.3">
      <c r="A1496">
        <v>2028328</v>
      </c>
      <c r="B1496">
        <v>5705</v>
      </c>
      <c r="C1496" t="s">
        <v>2151</v>
      </c>
      <c r="D1496" s="1">
        <v>45543</v>
      </c>
      <c r="E1496" t="s">
        <v>1483</v>
      </c>
      <c r="F1496" t="s">
        <v>1742</v>
      </c>
      <c r="G1496">
        <v>84.67</v>
      </c>
      <c r="H1496">
        <v>757.61</v>
      </c>
      <c r="I1496">
        <v>64146.84</v>
      </c>
    </row>
    <row r="1497" spans="1:9" x14ac:dyDescent="0.3">
      <c r="A1497">
        <v>9383240</v>
      </c>
      <c r="B1497">
        <v>1787</v>
      </c>
      <c r="C1497" t="s">
        <v>2151</v>
      </c>
      <c r="D1497" s="1">
        <v>44985</v>
      </c>
      <c r="E1497" t="s">
        <v>1483</v>
      </c>
      <c r="F1497" t="s">
        <v>1432</v>
      </c>
      <c r="G1497">
        <v>53.25</v>
      </c>
      <c r="H1497">
        <v>265.58</v>
      </c>
      <c r="I1497">
        <v>14142.13</v>
      </c>
    </row>
    <row r="1498" spans="1:9" x14ac:dyDescent="0.3">
      <c r="A1498">
        <v>8780498</v>
      </c>
      <c r="B1498">
        <v>8550</v>
      </c>
      <c r="C1498" t="s">
        <v>2151</v>
      </c>
      <c r="D1498" s="1">
        <v>45424</v>
      </c>
      <c r="E1498" t="s">
        <v>1483</v>
      </c>
      <c r="F1498" t="s">
        <v>1950</v>
      </c>
      <c r="G1498">
        <v>99.01</v>
      </c>
      <c r="H1498">
        <v>119.31</v>
      </c>
      <c r="I1498">
        <v>11812.88</v>
      </c>
    </row>
    <row r="1499" spans="1:9" x14ac:dyDescent="0.3">
      <c r="A1499">
        <v>5809313</v>
      </c>
      <c r="B1499">
        <v>4843</v>
      </c>
      <c r="C1499" t="s">
        <v>2151</v>
      </c>
      <c r="D1499" s="1">
        <v>45030</v>
      </c>
      <c r="E1499" t="s">
        <v>1483</v>
      </c>
      <c r="F1499" t="s">
        <v>1507</v>
      </c>
      <c r="G1499">
        <v>87.07</v>
      </c>
      <c r="H1499">
        <v>377.8</v>
      </c>
      <c r="I1499">
        <v>32895.050000000003</v>
      </c>
    </row>
    <row r="1500" spans="1:9" x14ac:dyDescent="0.3">
      <c r="A1500">
        <v>5930085</v>
      </c>
      <c r="B1500">
        <v>3258</v>
      </c>
      <c r="C1500" t="s">
        <v>2151</v>
      </c>
      <c r="D1500" s="1">
        <v>45205</v>
      </c>
      <c r="E1500" t="s">
        <v>1483</v>
      </c>
      <c r="F1500" t="s">
        <v>1019</v>
      </c>
      <c r="G1500">
        <v>37.020000000000003</v>
      </c>
      <c r="H1500">
        <v>483.7</v>
      </c>
      <c r="I1500">
        <v>17906.57</v>
      </c>
    </row>
    <row r="1501" spans="1:9" x14ac:dyDescent="0.3">
      <c r="A1501">
        <v>2099822</v>
      </c>
      <c r="B1501">
        <v>9427</v>
      </c>
      <c r="C1501" t="s">
        <v>2151</v>
      </c>
      <c r="D1501" s="1">
        <v>44961</v>
      </c>
      <c r="E1501" t="s">
        <v>1483</v>
      </c>
      <c r="F1501" t="s">
        <v>1339</v>
      </c>
      <c r="G1501">
        <v>90.54</v>
      </c>
      <c r="H1501">
        <v>86.54</v>
      </c>
      <c r="I1501">
        <v>7835.33</v>
      </c>
    </row>
    <row r="1502" spans="1:9" x14ac:dyDescent="0.3">
      <c r="A1502">
        <v>6164734</v>
      </c>
      <c r="B1502">
        <v>6070</v>
      </c>
      <c r="C1502" t="s">
        <v>2151</v>
      </c>
      <c r="D1502" s="1">
        <v>45333</v>
      </c>
      <c r="E1502" t="s">
        <v>1483</v>
      </c>
      <c r="F1502" t="s">
        <v>1540</v>
      </c>
      <c r="G1502">
        <v>12.68</v>
      </c>
      <c r="H1502">
        <v>331.35</v>
      </c>
      <c r="I1502">
        <v>4201.5200000000004</v>
      </c>
    </row>
    <row r="1503" spans="1:9" x14ac:dyDescent="0.3">
      <c r="A1503">
        <v>4958147</v>
      </c>
      <c r="B1503">
        <v>2055</v>
      </c>
      <c r="C1503" t="s">
        <v>2151</v>
      </c>
      <c r="D1503" s="1">
        <v>44840</v>
      </c>
      <c r="E1503" t="s">
        <v>1483</v>
      </c>
      <c r="F1503" t="s">
        <v>1431</v>
      </c>
      <c r="G1503">
        <v>72.650000000000006</v>
      </c>
      <c r="H1503">
        <v>650.04</v>
      </c>
      <c r="I1503">
        <v>47225.41</v>
      </c>
    </row>
    <row r="1504" spans="1:9" x14ac:dyDescent="0.3">
      <c r="A1504">
        <v>5714856</v>
      </c>
      <c r="B1504">
        <v>3617</v>
      </c>
      <c r="C1504" t="s">
        <v>2151</v>
      </c>
      <c r="D1504" s="1">
        <v>44880</v>
      </c>
      <c r="E1504" t="s">
        <v>1483</v>
      </c>
      <c r="F1504" t="s">
        <v>1293</v>
      </c>
      <c r="G1504">
        <v>65.84</v>
      </c>
      <c r="H1504">
        <v>499.67</v>
      </c>
      <c r="I1504">
        <v>32898.269999999997</v>
      </c>
    </row>
    <row r="1505" spans="1:9" x14ac:dyDescent="0.3">
      <c r="A1505">
        <v>6121226</v>
      </c>
      <c r="B1505">
        <v>5136</v>
      </c>
      <c r="C1505" t="s">
        <v>2151</v>
      </c>
      <c r="D1505" s="1">
        <v>45240</v>
      </c>
      <c r="E1505" t="s">
        <v>1483</v>
      </c>
      <c r="F1505" t="s">
        <v>1101</v>
      </c>
      <c r="G1505">
        <v>99.52</v>
      </c>
      <c r="H1505">
        <v>919.56</v>
      </c>
      <c r="I1505">
        <v>91514.61</v>
      </c>
    </row>
    <row r="1506" spans="1:9" x14ac:dyDescent="0.3">
      <c r="A1506">
        <v>4653260</v>
      </c>
      <c r="B1506">
        <v>8582</v>
      </c>
      <c r="C1506" t="s">
        <v>2151</v>
      </c>
      <c r="D1506" s="1">
        <v>45304</v>
      </c>
      <c r="E1506" t="s">
        <v>1483</v>
      </c>
      <c r="F1506" t="s">
        <v>1260</v>
      </c>
      <c r="G1506">
        <v>70.88</v>
      </c>
      <c r="H1506">
        <v>77.959999999999994</v>
      </c>
      <c r="I1506">
        <v>5525.8</v>
      </c>
    </row>
    <row r="1507" spans="1:9" x14ac:dyDescent="0.3">
      <c r="A1507">
        <v>6588411</v>
      </c>
      <c r="B1507">
        <v>2159</v>
      </c>
      <c r="C1507" t="s">
        <v>2151</v>
      </c>
      <c r="D1507" s="1">
        <v>45242</v>
      </c>
      <c r="E1507" t="s">
        <v>1483</v>
      </c>
      <c r="F1507" t="s">
        <v>1384</v>
      </c>
      <c r="G1507">
        <v>71.78</v>
      </c>
      <c r="H1507">
        <v>54.04</v>
      </c>
      <c r="I1507">
        <v>3878.99</v>
      </c>
    </row>
    <row r="1508" spans="1:9" x14ac:dyDescent="0.3">
      <c r="A1508">
        <v>9353522</v>
      </c>
      <c r="B1508">
        <v>5227</v>
      </c>
      <c r="C1508" t="s">
        <v>2151</v>
      </c>
      <c r="D1508" s="1">
        <v>44925</v>
      </c>
      <c r="E1508" t="s">
        <v>1483</v>
      </c>
      <c r="F1508" t="s">
        <v>1383</v>
      </c>
      <c r="G1508">
        <v>91.7</v>
      </c>
      <c r="H1508">
        <v>168.66</v>
      </c>
      <c r="I1508">
        <v>15466.12</v>
      </c>
    </row>
    <row r="1509" spans="1:9" x14ac:dyDescent="0.3">
      <c r="A1509">
        <v>8543177</v>
      </c>
      <c r="B1509">
        <v>5264</v>
      </c>
      <c r="C1509" t="s">
        <v>2151</v>
      </c>
      <c r="D1509" s="1">
        <v>45376</v>
      </c>
      <c r="E1509" t="s">
        <v>1483</v>
      </c>
      <c r="F1509" t="s">
        <v>1336</v>
      </c>
      <c r="G1509">
        <v>44.06</v>
      </c>
      <c r="H1509">
        <v>270.81</v>
      </c>
      <c r="I1509">
        <v>11931.89</v>
      </c>
    </row>
    <row r="1510" spans="1:9" x14ac:dyDescent="0.3">
      <c r="A1510">
        <v>5587971</v>
      </c>
      <c r="B1510">
        <v>1483</v>
      </c>
      <c r="C1510" t="s">
        <v>2151</v>
      </c>
      <c r="D1510" s="1">
        <v>44953</v>
      </c>
      <c r="E1510" t="s">
        <v>1483</v>
      </c>
      <c r="F1510" t="s">
        <v>1085</v>
      </c>
      <c r="G1510">
        <v>74.31</v>
      </c>
      <c r="H1510">
        <v>979.24</v>
      </c>
      <c r="I1510">
        <v>72767.320000000007</v>
      </c>
    </row>
    <row r="1511" spans="1:9" x14ac:dyDescent="0.3">
      <c r="A1511">
        <v>3816586</v>
      </c>
      <c r="B1511">
        <v>1483</v>
      </c>
      <c r="C1511" t="s">
        <v>2151</v>
      </c>
      <c r="D1511" s="1">
        <v>45350</v>
      </c>
      <c r="E1511" t="s">
        <v>1483</v>
      </c>
      <c r="F1511" t="s">
        <v>1562</v>
      </c>
      <c r="G1511">
        <v>86.48</v>
      </c>
      <c r="H1511">
        <v>87.79</v>
      </c>
      <c r="I1511">
        <v>7592.08</v>
      </c>
    </row>
    <row r="1512" spans="1:9" x14ac:dyDescent="0.3">
      <c r="A1512">
        <v>6698161</v>
      </c>
      <c r="B1512">
        <v>2157</v>
      </c>
      <c r="C1512" t="s">
        <v>2151</v>
      </c>
      <c r="D1512" s="1">
        <v>45363</v>
      </c>
      <c r="E1512" t="s">
        <v>1483</v>
      </c>
      <c r="F1512" t="s">
        <v>1222</v>
      </c>
      <c r="G1512">
        <v>82.59</v>
      </c>
      <c r="H1512">
        <v>917.67</v>
      </c>
      <c r="I1512">
        <v>75790.37</v>
      </c>
    </row>
    <row r="1513" spans="1:9" x14ac:dyDescent="0.3">
      <c r="A1513">
        <v>5765544</v>
      </c>
      <c r="B1513">
        <v>9015</v>
      </c>
      <c r="C1513" t="s">
        <v>2151</v>
      </c>
      <c r="D1513" s="1">
        <v>45272</v>
      </c>
      <c r="E1513" t="s">
        <v>1483</v>
      </c>
      <c r="F1513" t="s">
        <v>1417</v>
      </c>
      <c r="G1513">
        <v>12.4</v>
      </c>
      <c r="H1513">
        <v>464.34</v>
      </c>
      <c r="I1513">
        <v>5757.82</v>
      </c>
    </row>
    <row r="1514" spans="1:9" x14ac:dyDescent="0.3">
      <c r="A1514">
        <v>1866123</v>
      </c>
      <c r="B1514">
        <v>9751</v>
      </c>
      <c r="C1514" t="s">
        <v>2151</v>
      </c>
      <c r="D1514" s="1">
        <v>45393</v>
      </c>
      <c r="E1514" t="s">
        <v>1483</v>
      </c>
      <c r="F1514" t="s">
        <v>1369</v>
      </c>
      <c r="G1514">
        <v>78.150000000000006</v>
      </c>
      <c r="H1514">
        <v>879.36</v>
      </c>
      <c r="I1514">
        <v>68721.98</v>
      </c>
    </row>
    <row r="1515" spans="1:9" x14ac:dyDescent="0.3">
      <c r="A1515">
        <v>6477210</v>
      </c>
      <c r="B1515">
        <v>7046</v>
      </c>
      <c r="C1515" t="s">
        <v>2151</v>
      </c>
      <c r="D1515" s="1">
        <v>45171</v>
      </c>
      <c r="E1515" t="s">
        <v>1483</v>
      </c>
      <c r="F1515" t="s">
        <v>1156</v>
      </c>
      <c r="G1515">
        <v>40.619999999999997</v>
      </c>
      <c r="H1515">
        <v>212.44</v>
      </c>
      <c r="I1515">
        <v>8629.31</v>
      </c>
    </row>
    <row r="1516" spans="1:9" x14ac:dyDescent="0.3">
      <c r="A1516">
        <v>9363319</v>
      </c>
      <c r="B1516">
        <v>6661</v>
      </c>
      <c r="C1516" t="s">
        <v>2151</v>
      </c>
      <c r="D1516" s="1">
        <v>45325</v>
      </c>
      <c r="E1516" t="s">
        <v>1724</v>
      </c>
      <c r="F1516" t="s">
        <v>1343</v>
      </c>
      <c r="G1516">
        <v>60.21</v>
      </c>
      <c r="H1516">
        <v>891.86</v>
      </c>
      <c r="I1516">
        <v>53698.89</v>
      </c>
    </row>
    <row r="1517" spans="1:9" x14ac:dyDescent="0.3">
      <c r="A1517">
        <v>7404281</v>
      </c>
      <c r="B1517">
        <v>9983</v>
      </c>
      <c r="C1517" t="s">
        <v>2151</v>
      </c>
      <c r="D1517" s="1">
        <v>44934</v>
      </c>
      <c r="E1517" t="s">
        <v>1724</v>
      </c>
      <c r="F1517" t="s">
        <v>1922</v>
      </c>
      <c r="G1517">
        <v>31.76</v>
      </c>
      <c r="H1517">
        <v>175.67</v>
      </c>
      <c r="I1517">
        <v>5579.28</v>
      </c>
    </row>
    <row r="1518" spans="1:9" x14ac:dyDescent="0.3">
      <c r="A1518">
        <v>8764401</v>
      </c>
      <c r="B1518">
        <v>2823</v>
      </c>
      <c r="C1518" t="s">
        <v>2151</v>
      </c>
      <c r="D1518" s="1">
        <v>45024</v>
      </c>
      <c r="E1518" t="s">
        <v>1724</v>
      </c>
      <c r="F1518" t="s">
        <v>1756</v>
      </c>
      <c r="G1518">
        <v>61.82</v>
      </c>
      <c r="H1518">
        <v>827.35</v>
      </c>
      <c r="I1518">
        <v>51146.78</v>
      </c>
    </row>
    <row r="1519" spans="1:9" x14ac:dyDescent="0.3">
      <c r="A1519">
        <v>5102566</v>
      </c>
      <c r="B1519">
        <v>1845</v>
      </c>
      <c r="C1519" t="s">
        <v>2151</v>
      </c>
      <c r="D1519" s="1">
        <v>45288</v>
      </c>
      <c r="E1519" t="s">
        <v>1724</v>
      </c>
      <c r="F1519" t="s">
        <v>1402</v>
      </c>
      <c r="G1519">
        <v>56.98</v>
      </c>
      <c r="H1519">
        <v>179.25</v>
      </c>
      <c r="I1519">
        <v>10213.66</v>
      </c>
    </row>
    <row r="1520" spans="1:9" x14ac:dyDescent="0.3">
      <c r="A1520">
        <v>4416016</v>
      </c>
      <c r="B1520">
        <v>8355</v>
      </c>
      <c r="C1520" t="s">
        <v>2151</v>
      </c>
      <c r="D1520" s="1">
        <v>44912</v>
      </c>
      <c r="E1520" t="s">
        <v>1724</v>
      </c>
      <c r="F1520" t="s">
        <v>1498</v>
      </c>
      <c r="G1520">
        <v>45.08</v>
      </c>
      <c r="H1520">
        <v>205.36</v>
      </c>
      <c r="I1520">
        <v>9257.6299999999992</v>
      </c>
    </row>
    <row r="1521" spans="1:9" x14ac:dyDescent="0.3">
      <c r="A1521">
        <v>1953029</v>
      </c>
      <c r="B1521">
        <v>3120</v>
      </c>
      <c r="C1521" t="s">
        <v>2151</v>
      </c>
      <c r="D1521" s="1">
        <v>45351</v>
      </c>
      <c r="E1521" t="s">
        <v>1724</v>
      </c>
      <c r="F1521" t="s">
        <v>1941</v>
      </c>
      <c r="G1521">
        <v>80.66</v>
      </c>
      <c r="H1521">
        <v>375.08</v>
      </c>
      <c r="I1521">
        <v>30253.95</v>
      </c>
    </row>
    <row r="1522" spans="1:9" x14ac:dyDescent="0.3">
      <c r="A1522">
        <v>7269800</v>
      </c>
      <c r="B1522">
        <v>5792</v>
      </c>
      <c r="C1522" t="s">
        <v>2151</v>
      </c>
      <c r="D1522" s="1">
        <v>45208</v>
      </c>
      <c r="E1522" t="s">
        <v>1724</v>
      </c>
      <c r="F1522" t="s">
        <v>1222</v>
      </c>
      <c r="G1522">
        <v>46.26</v>
      </c>
      <c r="H1522">
        <v>523.61</v>
      </c>
      <c r="I1522">
        <v>24222.2</v>
      </c>
    </row>
    <row r="1523" spans="1:9" x14ac:dyDescent="0.3">
      <c r="A1523">
        <v>2636838</v>
      </c>
      <c r="B1523">
        <v>1763</v>
      </c>
      <c r="C1523" t="s">
        <v>2151</v>
      </c>
      <c r="D1523" s="1">
        <v>44865</v>
      </c>
      <c r="E1523" t="s">
        <v>1724</v>
      </c>
      <c r="F1523" t="s">
        <v>1403</v>
      </c>
      <c r="G1523">
        <v>3.38</v>
      </c>
      <c r="H1523">
        <v>75.680000000000007</v>
      </c>
      <c r="I1523">
        <v>255.8</v>
      </c>
    </row>
    <row r="1524" spans="1:9" x14ac:dyDescent="0.3">
      <c r="A1524">
        <v>3942839</v>
      </c>
      <c r="B1524">
        <v>4877</v>
      </c>
      <c r="C1524" t="s">
        <v>2151</v>
      </c>
      <c r="D1524" s="1">
        <v>45231</v>
      </c>
      <c r="E1524" t="s">
        <v>1724</v>
      </c>
      <c r="F1524" t="s">
        <v>1272</v>
      </c>
      <c r="G1524">
        <v>3.36</v>
      </c>
      <c r="H1524">
        <v>316.52999999999997</v>
      </c>
      <c r="I1524">
        <v>1063.54</v>
      </c>
    </row>
    <row r="1525" spans="1:9" x14ac:dyDescent="0.3">
      <c r="A1525">
        <v>8539061</v>
      </c>
      <c r="B1525">
        <v>1784</v>
      </c>
      <c r="C1525" t="s">
        <v>2151</v>
      </c>
      <c r="D1525" s="1">
        <v>45254</v>
      </c>
      <c r="E1525" t="s">
        <v>1724</v>
      </c>
      <c r="F1525" t="s">
        <v>1636</v>
      </c>
      <c r="G1525">
        <v>49.71</v>
      </c>
      <c r="H1525">
        <v>889.7</v>
      </c>
      <c r="I1525">
        <v>44226.99</v>
      </c>
    </row>
    <row r="1526" spans="1:9" x14ac:dyDescent="0.3">
      <c r="A1526">
        <v>6557937</v>
      </c>
      <c r="B1526">
        <v>3862</v>
      </c>
      <c r="C1526" t="s">
        <v>2151</v>
      </c>
      <c r="D1526" s="1">
        <v>45524</v>
      </c>
      <c r="E1526" t="s">
        <v>1724</v>
      </c>
      <c r="F1526" t="s">
        <v>1046</v>
      </c>
      <c r="G1526">
        <v>66.650000000000006</v>
      </c>
      <c r="H1526">
        <v>890.02</v>
      </c>
      <c r="I1526">
        <v>59319.83</v>
      </c>
    </row>
    <row r="1527" spans="1:9" x14ac:dyDescent="0.3">
      <c r="A1527">
        <v>9831751</v>
      </c>
      <c r="B1527">
        <v>1763</v>
      </c>
      <c r="C1527" t="s">
        <v>2151</v>
      </c>
      <c r="D1527" s="1">
        <v>45165</v>
      </c>
      <c r="E1527" t="s">
        <v>1724</v>
      </c>
      <c r="F1527" t="s">
        <v>1763</v>
      </c>
      <c r="G1527">
        <v>13.79</v>
      </c>
      <c r="H1527">
        <v>146.66</v>
      </c>
      <c r="I1527">
        <v>2022.44</v>
      </c>
    </row>
    <row r="1528" spans="1:9" x14ac:dyDescent="0.3">
      <c r="A1528">
        <v>6776364</v>
      </c>
      <c r="B1528">
        <v>6906</v>
      </c>
      <c r="C1528" t="s">
        <v>2151</v>
      </c>
      <c r="D1528" s="1">
        <v>45333</v>
      </c>
      <c r="E1528" t="s">
        <v>1724</v>
      </c>
      <c r="F1528" t="s">
        <v>1908</v>
      </c>
      <c r="G1528">
        <v>57.47</v>
      </c>
      <c r="H1528">
        <v>769.47</v>
      </c>
      <c r="I1528">
        <v>44221.440000000002</v>
      </c>
    </row>
    <row r="1529" spans="1:9" x14ac:dyDescent="0.3">
      <c r="A1529">
        <v>7532086</v>
      </c>
      <c r="B1529">
        <v>9757</v>
      </c>
      <c r="C1529" t="s">
        <v>2151</v>
      </c>
      <c r="D1529" s="1">
        <v>45445</v>
      </c>
      <c r="E1529" t="s">
        <v>1724</v>
      </c>
      <c r="F1529" t="s">
        <v>1859</v>
      </c>
      <c r="G1529">
        <v>53.26</v>
      </c>
      <c r="H1529">
        <v>669.78</v>
      </c>
      <c r="I1529">
        <v>35672.480000000003</v>
      </c>
    </row>
    <row r="1530" spans="1:9" x14ac:dyDescent="0.3">
      <c r="A1530">
        <v>2550188</v>
      </c>
      <c r="B1530">
        <v>3900</v>
      </c>
      <c r="C1530" t="s">
        <v>2151</v>
      </c>
      <c r="D1530" s="1">
        <v>45109</v>
      </c>
      <c r="E1530" t="s">
        <v>1724</v>
      </c>
      <c r="F1530" t="s">
        <v>1827</v>
      </c>
      <c r="G1530">
        <v>48.44</v>
      </c>
      <c r="H1530">
        <v>767.01</v>
      </c>
      <c r="I1530">
        <v>37153.96</v>
      </c>
    </row>
    <row r="1531" spans="1:9" x14ac:dyDescent="0.3">
      <c r="A1531">
        <v>8373163</v>
      </c>
      <c r="B1531">
        <v>6263</v>
      </c>
      <c r="C1531" t="s">
        <v>2151</v>
      </c>
      <c r="D1531" s="1">
        <v>45550</v>
      </c>
      <c r="E1531" t="s">
        <v>1724</v>
      </c>
      <c r="F1531" t="s">
        <v>996</v>
      </c>
      <c r="G1531">
        <v>15.93</v>
      </c>
      <c r="H1531">
        <v>751.09</v>
      </c>
      <c r="I1531">
        <v>11964.86</v>
      </c>
    </row>
    <row r="1532" spans="1:9" x14ac:dyDescent="0.3">
      <c r="A1532">
        <v>4097288</v>
      </c>
      <c r="B1532">
        <v>8550</v>
      </c>
      <c r="C1532" t="s">
        <v>2151</v>
      </c>
      <c r="D1532" s="1">
        <v>45166</v>
      </c>
      <c r="E1532" t="s">
        <v>1724</v>
      </c>
      <c r="F1532" t="s">
        <v>1293</v>
      </c>
      <c r="G1532">
        <v>84.98</v>
      </c>
      <c r="H1532">
        <v>156.07</v>
      </c>
      <c r="I1532">
        <v>13262.83</v>
      </c>
    </row>
    <row r="1533" spans="1:9" x14ac:dyDescent="0.3">
      <c r="A1533">
        <v>1157627</v>
      </c>
      <c r="B1533">
        <v>4430</v>
      </c>
      <c r="C1533" t="s">
        <v>2151</v>
      </c>
      <c r="D1533" s="1">
        <v>45505</v>
      </c>
      <c r="E1533" t="s">
        <v>1724</v>
      </c>
      <c r="F1533" t="s">
        <v>1446</v>
      </c>
      <c r="G1533">
        <v>63.87</v>
      </c>
      <c r="H1533">
        <v>208.05</v>
      </c>
      <c r="I1533">
        <v>13288.15</v>
      </c>
    </row>
    <row r="1534" spans="1:9" x14ac:dyDescent="0.3">
      <c r="A1534">
        <v>2105539</v>
      </c>
      <c r="B1534">
        <v>2131</v>
      </c>
      <c r="C1534" t="s">
        <v>2151</v>
      </c>
      <c r="D1534" s="1">
        <v>45286</v>
      </c>
      <c r="E1534" t="s">
        <v>1724</v>
      </c>
      <c r="F1534" t="s">
        <v>1154</v>
      </c>
      <c r="G1534">
        <v>55.25</v>
      </c>
      <c r="H1534">
        <v>127.92</v>
      </c>
      <c r="I1534">
        <v>7067.58</v>
      </c>
    </row>
    <row r="1535" spans="1:9" x14ac:dyDescent="0.3">
      <c r="A1535">
        <v>2357738</v>
      </c>
      <c r="B1535">
        <v>7983</v>
      </c>
      <c r="C1535" t="s">
        <v>2151</v>
      </c>
      <c r="D1535" s="1">
        <v>45287</v>
      </c>
      <c r="E1535" t="s">
        <v>1724</v>
      </c>
      <c r="F1535" t="s">
        <v>1737</v>
      </c>
      <c r="G1535">
        <v>4.9400000000000004</v>
      </c>
      <c r="H1535">
        <v>847.67</v>
      </c>
      <c r="I1535">
        <v>4187.49</v>
      </c>
    </row>
    <row r="1536" spans="1:9" x14ac:dyDescent="0.3">
      <c r="A1536">
        <v>6538837</v>
      </c>
      <c r="B1536">
        <v>3725</v>
      </c>
      <c r="C1536" t="s">
        <v>2151</v>
      </c>
      <c r="D1536" s="1">
        <v>45349</v>
      </c>
      <c r="E1536" t="s">
        <v>1724</v>
      </c>
      <c r="F1536" t="s">
        <v>1728</v>
      </c>
      <c r="G1536">
        <v>72.87</v>
      </c>
      <c r="H1536">
        <v>234.1</v>
      </c>
      <c r="I1536">
        <v>17058.87</v>
      </c>
    </row>
    <row r="1537" spans="1:9" x14ac:dyDescent="0.3">
      <c r="A1537">
        <v>7268703</v>
      </c>
      <c r="B1537">
        <v>4355</v>
      </c>
      <c r="C1537" t="s">
        <v>2151</v>
      </c>
      <c r="D1537" s="1">
        <v>45349</v>
      </c>
      <c r="E1537" t="s">
        <v>1724</v>
      </c>
      <c r="F1537" t="s">
        <v>1231</v>
      </c>
      <c r="G1537">
        <v>89.06</v>
      </c>
      <c r="H1537">
        <v>764.73</v>
      </c>
      <c r="I1537">
        <v>68106.850000000006</v>
      </c>
    </row>
    <row r="1538" spans="1:9" x14ac:dyDescent="0.3">
      <c r="A1538">
        <v>6049868</v>
      </c>
      <c r="B1538">
        <v>2461</v>
      </c>
      <c r="C1538" t="s">
        <v>2151</v>
      </c>
      <c r="D1538" s="1">
        <v>45120</v>
      </c>
      <c r="E1538" t="s">
        <v>1724</v>
      </c>
      <c r="F1538" t="s">
        <v>1055</v>
      </c>
      <c r="G1538">
        <v>44.83</v>
      </c>
      <c r="H1538">
        <v>570.98</v>
      </c>
      <c r="I1538">
        <v>25597.03</v>
      </c>
    </row>
    <row r="1539" spans="1:9" x14ac:dyDescent="0.3">
      <c r="A1539">
        <v>8384175</v>
      </c>
      <c r="B1539">
        <v>2142</v>
      </c>
      <c r="C1539" t="s">
        <v>2151</v>
      </c>
      <c r="D1539" s="1">
        <v>45287</v>
      </c>
      <c r="E1539" t="s">
        <v>1724</v>
      </c>
      <c r="F1539" t="s">
        <v>1145</v>
      </c>
      <c r="G1539">
        <v>33.1</v>
      </c>
      <c r="H1539">
        <v>477.46</v>
      </c>
      <c r="I1539">
        <v>15803.93</v>
      </c>
    </row>
    <row r="1540" spans="1:9" x14ac:dyDescent="0.3">
      <c r="A1540">
        <v>1294271</v>
      </c>
      <c r="B1540">
        <v>7691</v>
      </c>
      <c r="C1540" t="s">
        <v>2151</v>
      </c>
      <c r="D1540" s="1">
        <v>45026</v>
      </c>
      <c r="E1540" t="s">
        <v>1724</v>
      </c>
      <c r="F1540" t="s">
        <v>1288</v>
      </c>
      <c r="G1540">
        <v>26.86</v>
      </c>
      <c r="H1540">
        <v>263.72000000000003</v>
      </c>
      <c r="I1540">
        <v>7083.52</v>
      </c>
    </row>
    <row r="1541" spans="1:9" x14ac:dyDescent="0.3">
      <c r="A1541">
        <v>3302257</v>
      </c>
      <c r="B1541">
        <v>2461</v>
      </c>
      <c r="C1541" t="s">
        <v>2151</v>
      </c>
      <c r="D1541" s="1">
        <v>45255</v>
      </c>
      <c r="E1541" t="s">
        <v>1724</v>
      </c>
      <c r="F1541" t="s">
        <v>1171</v>
      </c>
      <c r="G1541">
        <v>78.099999999999994</v>
      </c>
      <c r="H1541">
        <v>95.89</v>
      </c>
      <c r="I1541">
        <v>7489.01</v>
      </c>
    </row>
    <row r="1542" spans="1:9" x14ac:dyDescent="0.3">
      <c r="A1542">
        <v>6250502</v>
      </c>
      <c r="B1542">
        <v>2823</v>
      </c>
      <c r="C1542" t="s">
        <v>2151</v>
      </c>
      <c r="D1542" s="1">
        <v>45304</v>
      </c>
      <c r="E1542" t="s">
        <v>1724</v>
      </c>
      <c r="F1542" t="s">
        <v>1720</v>
      </c>
      <c r="G1542">
        <v>65.14</v>
      </c>
      <c r="H1542">
        <v>246.8</v>
      </c>
      <c r="I1542">
        <v>16076.55</v>
      </c>
    </row>
    <row r="1543" spans="1:9" x14ac:dyDescent="0.3">
      <c r="A1543">
        <v>2294132</v>
      </c>
      <c r="B1543">
        <v>9866</v>
      </c>
      <c r="C1543" t="s">
        <v>2151</v>
      </c>
      <c r="D1543" s="1">
        <v>44976</v>
      </c>
      <c r="E1543" t="s">
        <v>1724</v>
      </c>
      <c r="F1543" t="s">
        <v>1413</v>
      </c>
      <c r="G1543">
        <v>28.16</v>
      </c>
      <c r="H1543">
        <v>84.37</v>
      </c>
      <c r="I1543">
        <v>2375.86</v>
      </c>
    </row>
    <row r="1544" spans="1:9" x14ac:dyDescent="0.3">
      <c r="A1544">
        <v>8023053</v>
      </c>
      <c r="B1544">
        <v>8280</v>
      </c>
      <c r="C1544" t="s">
        <v>2151</v>
      </c>
      <c r="D1544" s="1">
        <v>45317</v>
      </c>
      <c r="E1544" t="s">
        <v>1724</v>
      </c>
      <c r="F1544" t="s">
        <v>1109</v>
      </c>
      <c r="G1544">
        <v>77.959999999999994</v>
      </c>
      <c r="H1544">
        <v>161.94</v>
      </c>
      <c r="I1544">
        <v>12624.84</v>
      </c>
    </row>
    <row r="1545" spans="1:9" x14ac:dyDescent="0.3">
      <c r="A1545">
        <v>1985475</v>
      </c>
      <c r="B1545">
        <v>9920</v>
      </c>
      <c r="C1545" t="s">
        <v>2151</v>
      </c>
      <c r="D1545" s="1">
        <v>44881</v>
      </c>
      <c r="E1545" t="s">
        <v>1724</v>
      </c>
      <c r="F1545" t="s">
        <v>1601</v>
      </c>
      <c r="G1545">
        <v>62.72</v>
      </c>
      <c r="H1545">
        <v>407.02</v>
      </c>
      <c r="I1545">
        <v>25528.29</v>
      </c>
    </row>
    <row r="1546" spans="1:9" x14ac:dyDescent="0.3">
      <c r="A1546">
        <v>1490831</v>
      </c>
      <c r="B1546">
        <v>6590</v>
      </c>
      <c r="C1546" t="s">
        <v>2151</v>
      </c>
      <c r="D1546" s="1">
        <v>45014</v>
      </c>
      <c r="E1546" t="s">
        <v>1724</v>
      </c>
      <c r="F1546" t="s">
        <v>1420</v>
      </c>
      <c r="G1546">
        <v>66.78</v>
      </c>
      <c r="H1546">
        <v>663.51</v>
      </c>
      <c r="I1546">
        <v>44309.2</v>
      </c>
    </row>
    <row r="1547" spans="1:9" x14ac:dyDescent="0.3">
      <c r="A1547">
        <v>7418613</v>
      </c>
      <c r="B1547">
        <v>8280</v>
      </c>
      <c r="C1547" t="s">
        <v>2151</v>
      </c>
      <c r="D1547" s="1">
        <v>45075</v>
      </c>
      <c r="E1547" t="s">
        <v>1724</v>
      </c>
      <c r="F1547" t="s">
        <v>1145</v>
      </c>
      <c r="G1547">
        <v>1.05</v>
      </c>
      <c r="H1547">
        <v>796.33</v>
      </c>
      <c r="I1547">
        <v>836.15</v>
      </c>
    </row>
    <row r="1548" spans="1:9" x14ac:dyDescent="0.3">
      <c r="A1548">
        <v>5201646</v>
      </c>
      <c r="B1548">
        <v>9427</v>
      </c>
      <c r="C1548" t="s">
        <v>2151</v>
      </c>
      <c r="D1548" s="1">
        <v>45338</v>
      </c>
      <c r="E1548" t="s">
        <v>1724</v>
      </c>
      <c r="F1548" t="s">
        <v>1824</v>
      </c>
      <c r="G1548">
        <v>22.57</v>
      </c>
      <c r="H1548">
        <v>458.08</v>
      </c>
      <c r="I1548">
        <v>10338.870000000001</v>
      </c>
    </row>
    <row r="1549" spans="1:9" x14ac:dyDescent="0.3">
      <c r="A1549">
        <v>3218239</v>
      </c>
      <c r="B1549">
        <v>8069</v>
      </c>
      <c r="C1549" t="s">
        <v>2151</v>
      </c>
      <c r="D1549" s="1">
        <v>45063</v>
      </c>
      <c r="E1549" t="s">
        <v>1724</v>
      </c>
      <c r="F1549" t="s">
        <v>1785</v>
      </c>
      <c r="G1549">
        <v>42.12</v>
      </c>
      <c r="H1549">
        <v>395</v>
      </c>
      <c r="I1549">
        <v>16637.400000000001</v>
      </c>
    </row>
    <row r="1550" spans="1:9" x14ac:dyDescent="0.3">
      <c r="A1550">
        <v>9077968</v>
      </c>
      <c r="B1550">
        <v>1763</v>
      </c>
      <c r="C1550" t="s">
        <v>2151</v>
      </c>
      <c r="D1550" s="1">
        <v>45251</v>
      </c>
      <c r="E1550" t="s">
        <v>1724</v>
      </c>
      <c r="F1550" t="s">
        <v>1764</v>
      </c>
      <c r="G1550">
        <v>88.99</v>
      </c>
      <c r="H1550">
        <v>202.63</v>
      </c>
      <c r="I1550">
        <v>18032.04</v>
      </c>
    </row>
    <row r="1551" spans="1:9" x14ac:dyDescent="0.3">
      <c r="A1551">
        <v>2954941</v>
      </c>
      <c r="B1551">
        <v>2150</v>
      </c>
      <c r="C1551" t="s">
        <v>2151</v>
      </c>
      <c r="D1551" s="1">
        <v>45263</v>
      </c>
      <c r="E1551" t="s">
        <v>1724</v>
      </c>
      <c r="F1551" t="s">
        <v>1339</v>
      </c>
      <c r="G1551">
        <v>85.62</v>
      </c>
      <c r="H1551">
        <v>436.45</v>
      </c>
      <c r="I1551">
        <v>37368.85</v>
      </c>
    </row>
    <row r="1552" spans="1:9" x14ac:dyDescent="0.3">
      <c r="A1552">
        <v>7248189</v>
      </c>
      <c r="B1552">
        <v>3640</v>
      </c>
      <c r="C1552" t="s">
        <v>2151</v>
      </c>
      <c r="D1552" s="1">
        <v>45366</v>
      </c>
      <c r="E1552" t="s">
        <v>1724</v>
      </c>
      <c r="F1552" t="s">
        <v>1692</v>
      </c>
      <c r="G1552">
        <v>99.1</v>
      </c>
      <c r="H1552">
        <v>432.56</v>
      </c>
      <c r="I1552">
        <v>42866.7</v>
      </c>
    </row>
    <row r="1553" spans="1:9" x14ac:dyDescent="0.3">
      <c r="A1553">
        <v>8942239</v>
      </c>
      <c r="B1553">
        <v>5933</v>
      </c>
      <c r="C1553" t="s">
        <v>2151</v>
      </c>
      <c r="D1553" s="1">
        <v>45554</v>
      </c>
      <c r="E1553" t="s">
        <v>1724</v>
      </c>
      <c r="F1553" t="s">
        <v>1925</v>
      </c>
      <c r="G1553">
        <v>72.849999999999994</v>
      </c>
      <c r="H1553">
        <v>450.13</v>
      </c>
      <c r="I1553">
        <v>32791.97</v>
      </c>
    </row>
    <row r="1554" spans="1:9" x14ac:dyDescent="0.3">
      <c r="A1554">
        <v>9686295</v>
      </c>
      <c r="B1554">
        <v>1787</v>
      </c>
      <c r="C1554" t="s">
        <v>2151</v>
      </c>
      <c r="D1554" s="1">
        <v>44942</v>
      </c>
      <c r="E1554" t="s">
        <v>1724</v>
      </c>
      <c r="F1554" t="s">
        <v>1742</v>
      </c>
      <c r="G1554">
        <v>89.65</v>
      </c>
      <c r="H1554">
        <v>605.5</v>
      </c>
      <c r="I1554">
        <v>54283.08</v>
      </c>
    </row>
    <row r="1555" spans="1:9" x14ac:dyDescent="0.3">
      <c r="A1555">
        <v>7153005</v>
      </c>
      <c r="B1555">
        <v>7602</v>
      </c>
      <c r="C1555" t="s">
        <v>2151</v>
      </c>
      <c r="D1555" s="1">
        <v>44867</v>
      </c>
      <c r="E1555" t="s">
        <v>1724</v>
      </c>
      <c r="F1555" t="s">
        <v>1373</v>
      </c>
      <c r="G1555">
        <v>44.39</v>
      </c>
      <c r="H1555">
        <v>776.5</v>
      </c>
      <c r="I1555">
        <v>34468.83</v>
      </c>
    </row>
    <row r="1556" spans="1:9" x14ac:dyDescent="0.3">
      <c r="A1556">
        <v>8894898</v>
      </c>
      <c r="B1556">
        <v>6070</v>
      </c>
      <c r="C1556" t="s">
        <v>2151</v>
      </c>
      <c r="D1556" s="1">
        <v>44852</v>
      </c>
      <c r="E1556" t="s">
        <v>1724</v>
      </c>
      <c r="F1556" t="s">
        <v>1343</v>
      </c>
      <c r="G1556">
        <v>13.77</v>
      </c>
      <c r="H1556">
        <v>210.97</v>
      </c>
      <c r="I1556">
        <v>2905.06</v>
      </c>
    </row>
    <row r="1557" spans="1:9" x14ac:dyDescent="0.3">
      <c r="A1557">
        <v>5065383</v>
      </c>
      <c r="B1557">
        <v>1666</v>
      </c>
      <c r="C1557" t="s">
        <v>2151</v>
      </c>
      <c r="D1557" s="1">
        <v>45297</v>
      </c>
      <c r="E1557" t="s">
        <v>1724</v>
      </c>
      <c r="F1557" t="s">
        <v>1776</v>
      </c>
      <c r="G1557">
        <v>84.85</v>
      </c>
      <c r="H1557">
        <v>109.67</v>
      </c>
      <c r="I1557">
        <v>9305.5</v>
      </c>
    </row>
    <row r="1558" spans="1:9" x14ac:dyDescent="0.3">
      <c r="A1558">
        <v>1506369</v>
      </c>
      <c r="B1558">
        <v>2823</v>
      </c>
      <c r="C1558" t="s">
        <v>2151</v>
      </c>
      <c r="D1558" s="1">
        <v>45497</v>
      </c>
      <c r="E1558" t="s">
        <v>1724</v>
      </c>
      <c r="F1558" t="s">
        <v>1357</v>
      </c>
      <c r="G1558">
        <v>59.53</v>
      </c>
      <c r="H1558">
        <v>945.53</v>
      </c>
      <c r="I1558">
        <v>56287.4</v>
      </c>
    </row>
    <row r="1559" spans="1:9" x14ac:dyDescent="0.3">
      <c r="A1559">
        <v>5800168</v>
      </c>
      <c r="B1559">
        <v>4705</v>
      </c>
      <c r="C1559" t="s">
        <v>2151</v>
      </c>
      <c r="D1559" s="1">
        <v>45274</v>
      </c>
      <c r="E1559" t="s">
        <v>1724</v>
      </c>
      <c r="F1559" t="s">
        <v>1829</v>
      </c>
      <c r="G1559">
        <v>23.14</v>
      </c>
      <c r="H1559">
        <v>728.94</v>
      </c>
      <c r="I1559">
        <v>16867.669999999998</v>
      </c>
    </row>
    <row r="1560" spans="1:9" x14ac:dyDescent="0.3">
      <c r="A1560">
        <v>9091058</v>
      </c>
      <c r="B1560">
        <v>9866</v>
      </c>
      <c r="C1560" t="s">
        <v>2151</v>
      </c>
      <c r="D1560" s="1">
        <v>45425</v>
      </c>
      <c r="E1560" t="s">
        <v>1724</v>
      </c>
      <c r="F1560" t="s">
        <v>1126</v>
      </c>
      <c r="G1560">
        <v>2.16</v>
      </c>
      <c r="H1560">
        <v>81.93</v>
      </c>
      <c r="I1560">
        <v>176.97</v>
      </c>
    </row>
    <row r="1561" spans="1:9" x14ac:dyDescent="0.3">
      <c r="A1561">
        <v>4029947</v>
      </c>
      <c r="B1561">
        <v>5136</v>
      </c>
      <c r="C1561" t="s">
        <v>2151</v>
      </c>
      <c r="D1561" s="1">
        <v>45054</v>
      </c>
      <c r="E1561" t="s">
        <v>1724</v>
      </c>
      <c r="F1561" t="s">
        <v>1653</v>
      </c>
      <c r="G1561">
        <v>64.7</v>
      </c>
      <c r="H1561">
        <v>253.99</v>
      </c>
      <c r="I1561">
        <v>16433.150000000001</v>
      </c>
    </row>
    <row r="1562" spans="1:9" x14ac:dyDescent="0.3">
      <c r="A1562">
        <v>9307764</v>
      </c>
      <c r="B1562">
        <v>2150</v>
      </c>
      <c r="C1562" t="s">
        <v>2151</v>
      </c>
      <c r="D1562" s="1">
        <v>45341</v>
      </c>
      <c r="E1562" t="s">
        <v>1724</v>
      </c>
      <c r="F1562" t="s">
        <v>1821</v>
      </c>
      <c r="G1562">
        <v>18.59</v>
      </c>
      <c r="H1562">
        <v>154</v>
      </c>
      <c r="I1562">
        <v>2862.86</v>
      </c>
    </row>
    <row r="1563" spans="1:9" x14ac:dyDescent="0.3">
      <c r="A1563">
        <v>3214565</v>
      </c>
      <c r="B1563">
        <v>8616</v>
      </c>
      <c r="C1563" t="s">
        <v>2151</v>
      </c>
      <c r="D1563" s="1">
        <v>45480</v>
      </c>
      <c r="E1563" t="s">
        <v>1724</v>
      </c>
      <c r="F1563" t="s">
        <v>1672</v>
      </c>
      <c r="G1563">
        <v>92.38</v>
      </c>
      <c r="H1563">
        <v>126.38</v>
      </c>
      <c r="I1563">
        <v>11674.98</v>
      </c>
    </row>
    <row r="1564" spans="1:9" x14ac:dyDescent="0.3">
      <c r="A1564">
        <v>5386964</v>
      </c>
      <c r="B1564">
        <v>4566</v>
      </c>
      <c r="C1564" t="s">
        <v>2151</v>
      </c>
      <c r="D1564" s="1">
        <v>45221</v>
      </c>
      <c r="E1564" t="s">
        <v>1724</v>
      </c>
      <c r="F1564" t="s">
        <v>1378</v>
      </c>
      <c r="G1564">
        <v>58.24</v>
      </c>
      <c r="H1564">
        <v>619.69000000000005</v>
      </c>
      <c r="I1564">
        <v>36090.75</v>
      </c>
    </row>
    <row r="1565" spans="1:9" x14ac:dyDescent="0.3">
      <c r="A1565">
        <v>9377820</v>
      </c>
      <c r="B1565">
        <v>7046</v>
      </c>
      <c r="C1565" t="s">
        <v>2151</v>
      </c>
      <c r="D1565" s="1">
        <v>44833</v>
      </c>
      <c r="E1565" t="s">
        <v>1724</v>
      </c>
      <c r="F1565" t="s">
        <v>1573</v>
      </c>
      <c r="G1565">
        <v>56.9</v>
      </c>
      <c r="H1565">
        <v>531.69000000000005</v>
      </c>
      <c r="I1565">
        <v>30253.16</v>
      </c>
    </row>
    <row r="1566" spans="1:9" x14ac:dyDescent="0.3">
      <c r="A1566">
        <v>4436473</v>
      </c>
      <c r="B1566">
        <v>8156</v>
      </c>
      <c r="C1566" t="s">
        <v>2151</v>
      </c>
      <c r="D1566" s="1">
        <v>45299</v>
      </c>
      <c r="E1566" t="s">
        <v>1724</v>
      </c>
      <c r="F1566" t="s">
        <v>1264</v>
      </c>
      <c r="G1566">
        <v>9.41</v>
      </c>
      <c r="H1566">
        <v>495.18</v>
      </c>
      <c r="I1566">
        <v>4659.6400000000003</v>
      </c>
    </row>
    <row r="1567" spans="1:9" x14ac:dyDescent="0.3">
      <c r="A1567">
        <v>5071129</v>
      </c>
      <c r="B1567">
        <v>4843</v>
      </c>
      <c r="C1567" t="s">
        <v>2151</v>
      </c>
      <c r="D1567" s="1">
        <v>45404</v>
      </c>
      <c r="E1567" t="s">
        <v>1724</v>
      </c>
      <c r="F1567" t="s">
        <v>1652</v>
      </c>
      <c r="G1567">
        <v>88.23</v>
      </c>
      <c r="H1567">
        <v>644.71</v>
      </c>
      <c r="I1567">
        <v>56882.76</v>
      </c>
    </row>
    <row r="1568" spans="1:9" x14ac:dyDescent="0.3">
      <c r="A1568">
        <v>4517829</v>
      </c>
      <c r="B1568">
        <v>6536</v>
      </c>
      <c r="C1568" t="s">
        <v>2151</v>
      </c>
      <c r="D1568" s="1">
        <v>45246</v>
      </c>
      <c r="E1568" t="s">
        <v>1724</v>
      </c>
      <c r="F1568" t="s">
        <v>1498</v>
      </c>
      <c r="G1568">
        <v>8.4</v>
      </c>
      <c r="H1568">
        <v>114</v>
      </c>
      <c r="I1568">
        <v>957.6</v>
      </c>
    </row>
    <row r="1569" spans="1:9" x14ac:dyDescent="0.3">
      <c r="A1569">
        <v>8558023</v>
      </c>
      <c r="B1569">
        <v>8625</v>
      </c>
      <c r="C1569" t="s">
        <v>2151</v>
      </c>
      <c r="D1569" s="1">
        <v>45176</v>
      </c>
      <c r="E1569" t="s">
        <v>1724</v>
      </c>
      <c r="F1569" t="s">
        <v>1657</v>
      </c>
      <c r="G1569">
        <v>23.22</v>
      </c>
      <c r="H1569">
        <v>181.23</v>
      </c>
      <c r="I1569">
        <v>4208.16</v>
      </c>
    </row>
    <row r="1570" spans="1:9" x14ac:dyDescent="0.3">
      <c r="A1570">
        <v>7810955</v>
      </c>
      <c r="B1570">
        <v>5431</v>
      </c>
      <c r="C1570" t="s">
        <v>2151</v>
      </c>
      <c r="D1570" s="1">
        <v>45037</v>
      </c>
      <c r="E1570" t="s">
        <v>1724</v>
      </c>
      <c r="F1570" t="s">
        <v>1356</v>
      </c>
      <c r="G1570">
        <v>99.19</v>
      </c>
      <c r="H1570">
        <v>394.47</v>
      </c>
      <c r="I1570">
        <v>39127.480000000003</v>
      </c>
    </row>
    <row r="1571" spans="1:9" x14ac:dyDescent="0.3">
      <c r="A1571">
        <v>4806895</v>
      </c>
      <c r="B1571">
        <v>6369</v>
      </c>
      <c r="C1571" t="s">
        <v>2151</v>
      </c>
      <c r="D1571" s="1">
        <v>45076</v>
      </c>
      <c r="E1571" t="s">
        <v>1724</v>
      </c>
      <c r="F1571" t="s">
        <v>1559</v>
      </c>
      <c r="G1571">
        <v>83.08</v>
      </c>
      <c r="H1571">
        <v>509.95</v>
      </c>
      <c r="I1571">
        <v>42366.65</v>
      </c>
    </row>
    <row r="1572" spans="1:9" x14ac:dyDescent="0.3">
      <c r="A1572">
        <v>6661783</v>
      </c>
      <c r="B1572">
        <v>5933</v>
      </c>
      <c r="C1572" t="s">
        <v>2151</v>
      </c>
      <c r="D1572" s="1">
        <v>45516</v>
      </c>
      <c r="E1572" t="s">
        <v>1724</v>
      </c>
      <c r="F1572" t="s">
        <v>1328</v>
      </c>
      <c r="G1572">
        <v>85.58</v>
      </c>
      <c r="H1572">
        <v>604.30999999999995</v>
      </c>
      <c r="I1572">
        <v>51716.85</v>
      </c>
    </row>
    <row r="1573" spans="1:9" x14ac:dyDescent="0.3">
      <c r="A1573">
        <v>8588334</v>
      </c>
      <c r="B1573">
        <v>6444</v>
      </c>
      <c r="C1573" t="s">
        <v>2151</v>
      </c>
      <c r="D1573" s="1">
        <v>45013</v>
      </c>
      <c r="E1573" t="s">
        <v>1724</v>
      </c>
      <c r="F1573" t="s">
        <v>1050</v>
      </c>
      <c r="G1573">
        <v>69.239999999999995</v>
      </c>
      <c r="H1573">
        <v>112.68</v>
      </c>
      <c r="I1573">
        <v>7801.96</v>
      </c>
    </row>
    <row r="1574" spans="1:9" x14ac:dyDescent="0.3">
      <c r="A1574">
        <v>3611233</v>
      </c>
      <c r="B1574">
        <v>1770</v>
      </c>
      <c r="C1574" t="s">
        <v>2151</v>
      </c>
      <c r="D1574" s="1">
        <v>45251</v>
      </c>
      <c r="E1574" t="s">
        <v>1724</v>
      </c>
      <c r="F1574" t="s">
        <v>1242</v>
      </c>
      <c r="G1574">
        <v>4.12</v>
      </c>
      <c r="H1574">
        <v>290.45999999999998</v>
      </c>
      <c r="I1574">
        <v>1196.7</v>
      </c>
    </row>
    <row r="1575" spans="1:9" x14ac:dyDescent="0.3">
      <c r="A1575">
        <v>8084248</v>
      </c>
      <c r="B1575">
        <v>6655</v>
      </c>
      <c r="C1575" t="s">
        <v>2151</v>
      </c>
      <c r="D1575" s="1">
        <v>44960</v>
      </c>
      <c r="E1575" t="s">
        <v>1724</v>
      </c>
      <c r="F1575" t="s">
        <v>1901</v>
      </c>
      <c r="G1575">
        <v>53.7</v>
      </c>
      <c r="H1575">
        <v>254.72</v>
      </c>
      <c r="I1575">
        <v>13678.46</v>
      </c>
    </row>
    <row r="1576" spans="1:9" x14ac:dyDescent="0.3">
      <c r="A1576">
        <v>8075667</v>
      </c>
      <c r="B1576">
        <v>9236</v>
      </c>
      <c r="C1576" t="s">
        <v>2151</v>
      </c>
      <c r="D1576" s="1">
        <v>45394</v>
      </c>
      <c r="E1576" t="s">
        <v>1724</v>
      </c>
      <c r="F1576" t="s">
        <v>1730</v>
      </c>
      <c r="G1576">
        <v>98.83</v>
      </c>
      <c r="H1576">
        <v>152.91999999999999</v>
      </c>
      <c r="I1576">
        <v>15113.08</v>
      </c>
    </row>
    <row r="1577" spans="1:9" x14ac:dyDescent="0.3">
      <c r="A1577">
        <v>6013220</v>
      </c>
      <c r="B1577">
        <v>9730</v>
      </c>
      <c r="C1577" t="s">
        <v>2151</v>
      </c>
      <c r="D1577" s="1">
        <v>45428</v>
      </c>
      <c r="E1577" t="s">
        <v>1724</v>
      </c>
      <c r="F1577" t="s">
        <v>970</v>
      </c>
      <c r="G1577">
        <v>16.829999999999998</v>
      </c>
      <c r="H1577">
        <v>208.55</v>
      </c>
      <c r="I1577">
        <v>3509.9</v>
      </c>
    </row>
    <row r="1578" spans="1:9" x14ac:dyDescent="0.3">
      <c r="A1578">
        <v>4290722</v>
      </c>
      <c r="B1578">
        <v>8994</v>
      </c>
      <c r="C1578" t="s">
        <v>2151</v>
      </c>
      <c r="D1578" s="1">
        <v>45171</v>
      </c>
      <c r="E1578" t="s">
        <v>1724</v>
      </c>
      <c r="F1578" t="s">
        <v>1816</v>
      </c>
      <c r="G1578">
        <v>16.05</v>
      </c>
      <c r="H1578">
        <v>393.46</v>
      </c>
      <c r="I1578">
        <v>6315.03</v>
      </c>
    </row>
    <row r="1579" spans="1:9" x14ac:dyDescent="0.3">
      <c r="A1579">
        <v>9364517</v>
      </c>
      <c r="B1579">
        <v>2461</v>
      </c>
      <c r="C1579" t="s">
        <v>2151</v>
      </c>
      <c r="D1579" s="1">
        <v>45254</v>
      </c>
      <c r="E1579" t="s">
        <v>1724</v>
      </c>
      <c r="F1579" t="s">
        <v>1029</v>
      </c>
      <c r="G1579">
        <v>82.68</v>
      </c>
      <c r="H1579">
        <v>801.77</v>
      </c>
      <c r="I1579">
        <v>66290.34</v>
      </c>
    </row>
    <row r="1580" spans="1:9" x14ac:dyDescent="0.3">
      <c r="A1580">
        <v>4025265</v>
      </c>
      <c r="B1580">
        <v>2439</v>
      </c>
      <c r="C1580" t="s">
        <v>2151</v>
      </c>
      <c r="D1580" s="1">
        <v>45343</v>
      </c>
      <c r="E1580" t="s">
        <v>1724</v>
      </c>
      <c r="F1580" t="s">
        <v>985</v>
      </c>
      <c r="G1580">
        <v>54.79</v>
      </c>
      <c r="H1580">
        <v>401.14</v>
      </c>
      <c r="I1580">
        <v>21978.46</v>
      </c>
    </row>
    <row r="1581" spans="1:9" x14ac:dyDescent="0.3">
      <c r="A1581">
        <v>7617147</v>
      </c>
      <c r="B1581">
        <v>9044</v>
      </c>
      <c r="C1581" t="s">
        <v>2151</v>
      </c>
      <c r="D1581" s="1">
        <v>45015</v>
      </c>
      <c r="E1581" t="s">
        <v>1724</v>
      </c>
      <c r="F1581" t="s">
        <v>1151</v>
      </c>
      <c r="G1581">
        <v>55.58</v>
      </c>
      <c r="H1581">
        <v>186.49</v>
      </c>
      <c r="I1581">
        <v>10365.11</v>
      </c>
    </row>
    <row r="1582" spans="1:9" x14ac:dyDescent="0.3">
      <c r="A1582">
        <v>7338262</v>
      </c>
      <c r="B1582">
        <v>6263</v>
      </c>
      <c r="C1582" t="s">
        <v>2151</v>
      </c>
      <c r="D1582" s="1">
        <v>45178</v>
      </c>
      <c r="E1582" t="s">
        <v>1724</v>
      </c>
      <c r="F1582" t="s">
        <v>1526</v>
      </c>
      <c r="G1582">
        <v>70.66</v>
      </c>
      <c r="H1582">
        <v>311.73</v>
      </c>
      <c r="I1582">
        <v>22026.84</v>
      </c>
    </row>
    <row r="1583" spans="1:9" x14ac:dyDescent="0.3">
      <c r="A1583">
        <v>9508148</v>
      </c>
      <c r="B1583">
        <v>8355</v>
      </c>
      <c r="C1583" t="s">
        <v>2151</v>
      </c>
      <c r="D1583" s="1">
        <v>45517</v>
      </c>
      <c r="E1583" t="s">
        <v>1724</v>
      </c>
      <c r="F1583" t="s">
        <v>1470</v>
      </c>
      <c r="G1583">
        <v>14.05</v>
      </c>
      <c r="H1583">
        <v>495.87</v>
      </c>
      <c r="I1583">
        <v>6966.97</v>
      </c>
    </row>
    <row r="1584" spans="1:9" x14ac:dyDescent="0.3">
      <c r="A1584">
        <v>8560915</v>
      </c>
      <c r="B1584">
        <v>8907</v>
      </c>
      <c r="C1584" t="s">
        <v>2151</v>
      </c>
      <c r="D1584" s="1">
        <v>45461</v>
      </c>
      <c r="E1584" t="s">
        <v>1724</v>
      </c>
      <c r="F1584" t="s">
        <v>1764</v>
      </c>
      <c r="G1584">
        <v>46.72</v>
      </c>
      <c r="H1584">
        <v>792.59</v>
      </c>
      <c r="I1584">
        <v>37029.800000000003</v>
      </c>
    </row>
    <row r="1585" spans="1:9" x14ac:dyDescent="0.3">
      <c r="A1585">
        <v>5481870</v>
      </c>
      <c r="B1585">
        <v>7985</v>
      </c>
      <c r="C1585" t="s">
        <v>2151</v>
      </c>
      <c r="D1585" s="1">
        <v>45323</v>
      </c>
      <c r="E1585" t="s">
        <v>1724</v>
      </c>
      <c r="F1585" t="s">
        <v>1932</v>
      </c>
      <c r="G1585">
        <v>14.35</v>
      </c>
      <c r="H1585">
        <v>409.89</v>
      </c>
      <c r="I1585">
        <v>5881.92</v>
      </c>
    </row>
    <row r="1586" spans="1:9" x14ac:dyDescent="0.3">
      <c r="A1586">
        <v>2310236</v>
      </c>
      <c r="B1586">
        <v>2582</v>
      </c>
      <c r="C1586" t="s">
        <v>2151</v>
      </c>
      <c r="D1586" s="1">
        <v>44989</v>
      </c>
      <c r="E1586" t="s">
        <v>1724</v>
      </c>
      <c r="F1586" t="s">
        <v>1172</v>
      </c>
      <c r="G1586">
        <v>5.61</v>
      </c>
      <c r="H1586">
        <v>188.35</v>
      </c>
      <c r="I1586">
        <v>1056.6400000000001</v>
      </c>
    </row>
    <row r="1587" spans="1:9" x14ac:dyDescent="0.3">
      <c r="A1587">
        <v>3107009</v>
      </c>
      <c r="B1587">
        <v>8313</v>
      </c>
      <c r="C1587" t="s">
        <v>2151</v>
      </c>
      <c r="D1587" s="1">
        <v>45245</v>
      </c>
      <c r="E1587" t="s">
        <v>1724</v>
      </c>
      <c r="F1587" t="s">
        <v>1734</v>
      </c>
      <c r="G1587">
        <v>56.59</v>
      </c>
      <c r="H1587">
        <v>671.05</v>
      </c>
      <c r="I1587">
        <v>37974.720000000001</v>
      </c>
    </row>
    <row r="1588" spans="1:9" x14ac:dyDescent="0.3">
      <c r="A1588">
        <v>6824501</v>
      </c>
      <c r="B1588">
        <v>5705</v>
      </c>
      <c r="C1588" t="s">
        <v>2151</v>
      </c>
      <c r="D1588" s="1">
        <v>45240</v>
      </c>
      <c r="E1588" t="s">
        <v>1724</v>
      </c>
      <c r="F1588" t="s">
        <v>1746</v>
      </c>
      <c r="G1588">
        <v>81.650000000000006</v>
      </c>
      <c r="H1588">
        <v>806.33</v>
      </c>
      <c r="I1588">
        <v>65836.84</v>
      </c>
    </row>
    <row r="1589" spans="1:9" x14ac:dyDescent="0.3">
      <c r="A1589">
        <v>3480719</v>
      </c>
      <c r="B1589">
        <v>7046</v>
      </c>
      <c r="C1589" t="s">
        <v>2151</v>
      </c>
      <c r="D1589" s="1">
        <v>45552</v>
      </c>
      <c r="E1589" t="s">
        <v>1724</v>
      </c>
      <c r="F1589" t="s">
        <v>1164</v>
      </c>
      <c r="G1589">
        <v>15.1</v>
      </c>
      <c r="H1589">
        <v>69.78</v>
      </c>
      <c r="I1589">
        <v>1053.68</v>
      </c>
    </row>
    <row r="1590" spans="1:9" x14ac:dyDescent="0.3">
      <c r="A1590">
        <v>3665773</v>
      </c>
      <c r="B1590">
        <v>5541</v>
      </c>
      <c r="C1590" t="s">
        <v>2151</v>
      </c>
      <c r="D1590" s="1">
        <v>44862</v>
      </c>
      <c r="E1590" t="s">
        <v>1724</v>
      </c>
      <c r="F1590" t="s">
        <v>1434</v>
      </c>
      <c r="G1590">
        <v>15.06</v>
      </c>
      <c r="H1590">
        <v>585.05999999999995</v>
      </c>
      <c r="I1590">
        <v>8811</v>
      </c>
    </row>
    <row r="1591" spans="1:9" x14ac:dyDescent="0.3">
      <c r="A1591">
        <v>9201512</v>
      </c>
      <c r="B1591">
        <v>8356</v>
      </c>
      <c r="C1591" t="s">
        <v>2151</v>
      </c>
      <c r="D1591" s="1">
        <v>44932</v>
      </c>
      <c r="E1591" t="s">
        <v>1724</v>
      </c>
      <c r="F1591" t="s">
        <v>1796</v>
      </c>
      <c r="G1591">
        <v>54.06</v>
      </c>
      <c r="H1591">
        <v>177.65</v>
      </c>
      <c r="I1591">
        <v>9603.76</v>
      </c>
    </row>
    <row r="1592" spans="1:9" x14ac:dyDescent="0.3">
      <c r="A1592">
        <v>2347751</v>
      </c>
      <c r="B1592">
        <v>8353</v>
      </c>
      <c r="C1592" t="s">
        <v>2151</v>
      </c>
      <c r="D1592" s="1">
        <v>45124</v>
      </c>
      <c r="E1592" t="s">
        <v>1724</v>
      </c>
      <c r="F1592" t="s">
        <v>1369</v>
      </c>
      <c r="G1592">
        <v>66.569999999999993</v>
      </c>
      <c r="H1592">
        <v>494.54</v>
      </c>
      <c r="I1592">
        <v>32921.53</v>
      </c>
    </row>
    <row r="1593" spans="1:9" x14ac:dyDescent="0.3">
      <c r="A1593">
        <v>1968989</v>
      </c>
      <c r="B1593">
        <v>5541</v>
      </c>
      <c r="C1593" t="s">
        <v>2151</v>
      </c>
      <c r="D1593" s="1">
        <v>44991</v>
      </c>
      <c r="E1593" t="s">
        <v>1724</v>
      </c>
      <c r="F1593" t="s">
        <v>1689</v>
      </c>
      <c r="G1593">
        <v>13.36</v>
      </c>
      <c r="H1593">
        <v>534.64</v>
      </c>
      <c r="I1593">
        <v>7142.79</v>
      </c>
    </row>
    <row r="1594" spans="1:9" x14ac:dyDescent="0.3">
      <c r="A1594">
        <v>1438019</v>
      </c>
      <c r="B1594">
        <v>3938</v>
      </c>
      <c r="C1594" t="s">
        <v>2151</v>
      </c>
      <c r="D1594" s="1">
        <v>45508</v>
      </c>
      <c r="E1594" t="s">
        <v>1724</v>
      </c>
      <c r="F1594" t="s">
        <v>1729</v>
      </c>
      <c r="G1594">
        <v>4.2300000000000004</v>
      </c>
      <c r="H1594">
        <v>484.8</v>
      </c>
      <c r="I1594">
        <v>2050.6999999999998</v>
      </c>
    </row>
    <row r="1595" spans="1:9" x14ac:dyDescent="0.3">
      <c r="A1595">
        <v>2107191</v>
      </c>
      <c r="B1595">
        <v>5108</v>
      </c>
      <c r="C1595" t="s">
        <v>2151</v>
      </c>
      <c r="D1595" s="1">
        <v>45208</v>
      </c>
      <c r="E1595" t="s">
        <v>1724</v>
      </c>
      <c r="F1595" t="s">
        <v>1289</v>
      </c>
      <c r="G1595">
        <v>43.97</v>
      </c>
      <c r="H1595">
        <v>194.69</v>
      </c>
      <c r="I1595">
        <v>8560.52</v>
      </c>
    </row>
    <row r="1596" spans="1:9" x14ac:dyDescent="0.3">
      <c r="A1596">
        <v>6279151</v>
      </c>
      <c r="B1596">
        <v>7858</v>
      </c>
      <c r="C1596" t="s">
        <v>2151</v>
      </c>
      <c r="D1596" s="1">
        <v>45492</v>
      </c>
      <c r="E1596" t="s">
        <v>1724</v>
      </c>
      <c r="F1596" t="s">
        <v>1872</v>
      </c>
      <c r="G1596">
        <v>57.51</v>
      </c>
      <c r="H1596">
        <v>995.82</v>
      </c>
      <c r="I1596">
        <v>57269.61</v>
      </c>
    </row>
    <row r="1597" spans="1:9" x14ac:dyDescent="0.3">
      <c r="A1597">
        <v>9761740</v>
      </c>
      <c r="B1597">
        <v>4566</v>
      </c>
      <c r="C1597" t="s">
        <v>2151</v>
      </c>
      <c r="D1597" s="1">
        <v>45262</v>
      </c>
      <c r="E1597" t="s">
        <v>1724</v>
      </c>
      <c r="F1597" t="s">
        <v>1070</v>
      </c>
      <c r="G1597">
        <v>23.29</v>
      </c>
      <c r="H1597">
        <v>606.58000000000004</v>
      </c>
      <c r="I1597">
        <v>14127.25</v>
      </c>
    </row>
    <row r="1598" spans="1:9" x14ac:dyDescent="0.3">
      <c r="A1598">
        <v>6099087</v>
      </c>
      <c r="B1598">
        <v>2253</v>
      </c>
      <c r="C1598" t="s">
        <v>2151</v>
      </c>
      <c r="D1598" s="1">
        <v>45484</v>
      </c>
      <c r="E1598" t="s">
        <v>1724</v>
      </c>
      <c r="F1598" t="s">
        <v>1319</v>
      </c>
      <c r="G1598">
        <v>76.430000000000007</v>
      </c>
      <c r="H1598">
        <v>87.48</v>
      </c>
      <c r="I1598">
        <v>6686.1</v>
      </c>
    </row>
    <row r="1599" spans="1:9" x14ac:dyDescent="0.3">
      <c r="A1599">
        <v>4815839</v>
      </c>
      <c r="B1599">
        <v>5136</v>
      </c>
      <c r="C1599" t="s">
        <v>2151</v>
      </c>
      <c r="D1599" s="1">
        <v>45502</v>
      </c>
      <c r="E1599" t="s">
        <v>1724</v>
      </c>
      <c r="F1599" t="s">
        <v>1872</v>
      </c>
      <c r="G1599">
        <v>93.11</v>
      </c>
      <c r="H1599">
        <v>553.04</v>
      </c>
      <c r="I1599">
        <v>51493.55</v>
      </c>
    </row>
    <row r="1600" spans="1:9" x14ac:dyDescent="0.3">
      <c r="A1600">
        <v>2190258</v>
      </c>
      <c r="B1600">
        <v>8032</v>
      </c>
      <c r="C1600" t="s">
        <v>2151</v>
      </c>
      <c r="D1600" s="1">
        <v>45116</v>
      </c>
      <c r="E1600" t="s">
        <v>1724</v>
      </c>
      <c r="F1600" t="s">
        <v>1819</v>
      </c>
      <c r="G1600">
        <v>80.459999999999994</v>
      </c>
      <c r="H1600">
        <v>117.56</v>
      </c>
      <c r="I1600">
        <v>9458.8799999999992</v>
      </c>
    </row>
    <row r="1601" spans="1:9" x14ac:dyDescent="0.3">
      <c r="A1601">
        <v>6916924</v>
      </c>
      <c r="B1601">
        <v>7948</v>
      </c>
      <c r="C1601" t="s">
        <v>2151</v>
      </c>
      <c r="D1601" s="1">
        <v>44991</v>
      </c>
      <c r="E1601" t="s">
        <v>1724</v>
      </c>
      <c r="F1601" t="s">
        <v>1351</v>
      </c>
      <c r="G1601">
        <v>82.25</v>
      </c>
      <c r="H1601">
        <v>278.99</v>
      </c>
      <c r="I1601">
        <v>22946.93</v>
      </c>
    </row>
    <row r="1602" spans="1:9" x14ac:dyDescent="0.3">
      <c r="A1602">
        <v>8257394</v>
      </c>
      <c r="B1602">
        <v>8156</v>
      </c>
      <c r="C1602" t="s">
        <v>2151</v>
      </c>
      <c r="D1602" s="1">
        <v>45179</v>
      </c>
      <c r="E1602" t="s">
        <v>1724</v>
      </c>
      <c r="F1602" t="s">
        <v>1268</v>
      </c>
      <c r="G1602">
        <v>29.7</v>
      </c>
      <c r="H1602">
        <v>464.14</v>
      </c>
      <c r="I1602">
        <v>13784.96</v>
      </c>
    </row>
    <row r="1603" spans="1:9" x14ac:dyDescent="0.3">
      <c r="A1603">
        <v>5948908</v>
      </c>
      <c r="B1603">
        <v>3758</v>
      </c>
      <c r="C1603" t="s">
        <v>2151</v>
      </c>
      <c r="D1603" s="1">
        <v>44916</v>
      </c>
      <c r="E1603" t="s">
        <v>1724</v>
      </c>
      <c r="F1603" t="s">
        <v>1501</v>
      </c>
      <c r="G1603">
        <v>39.950000000000003</v>
      </c>
      <c r="H1603">
        <v>389.54</v>
      </c>
      <c r="I1603">
        <v>15562.12</v>
      </c>
    </row>
    <row r="1604" spans="1:9" x14ac:dyDescent="0.3">
      <c r="A1604">
        <v>9383431</v>
      </c>
      <c r="B1604">
        <v>8853</v>
      </c>
      <c r="C1604" t="s">
        <v>2151</v>
      </c>
      <c r="D1604" s="1">
        <v>45165</v>
      </c>
      <c r="E1604" t="s">
        <v>1724</v>
      </c>
      <c r="F1604" t="s">
        <v>1755</v>
      </c>
      <c r="G1604">
        <v>8.92</v>
      </c>
      <c r="H1604">
        <v>870.74</v>
      </c>
      <c r="I1604">
        <v>7767</v>
      </c>
    </row>
    <row r="1605" spans="1:9" x14ac:dyDescent="0.3">
      <c r="A1605">
        <v>8395157</v>
      </c>
      <c r="B1605">
        <v>5390</v>
      </c>
      <c r="C1605" t="s">
        <v>2151</v>
      </c>
      <c r="D1605" s="1">
        <v>44976</v>
      </c>
      <c r="E1605" t="s">
        <v>1724</v>
      </c>
      <c r="F1605" t="s">
        <v>1466</v>
      </c>
      <c r="G1605">
        <v>71.489999999999995</v>
      </c>
      <c r="H1605">
        <v>491.62</v>
      </c>
      <c r="I1605">
        <v>35145.910000000003</v>
      </c>
    </row>
    <row r="1606" spans="1:9" x14ac:dyDescent="0.3">
      <c r="A1606">
        <v>6840487</v>
      </c>
      <c r="B1606">
        <v>5396</v>
      </c>
      <c r="C1606" t="s">
        <v>2151</v>
      </c>
      <c r="D1606" s="1">
        <v>44872</v>
      </c>
      <c r="E1606" t="s">
        <v>1724</v>
      </c>
      <c r="F1606" t="s">
        <v>1477</v>
      </c>
      <c r="G1606">
        <v>77.28</v>
      </c>
      <c r="H1606">
        <v>839.73</v>
      </c>
      <c r="I1606">
        <v>64894.33</v>
      </c>
    </row>
    <row r="1607" spans="1:9" x14ac:dyDescent="0.3">
      <c r="A1607">
        <v>6846642</v>
      </c>
      <c r="B1607">
        <v>8156</v>
      </c>
      <c r="C1607" t="s">
        <v>2151</v>
      </c>
      <c r="D1607" s="1">
        <v>45519</v>
      </c>
      <c r="E1607" t="s">
        <v>1724</v>
      </c>
      <c r="F1607" t="s">
        <v>1651</v>
      </c>
      <c r="G1607">
        <v>12.52</v>
      </c>
      <c r="H1607">
        <v>624.03</v>
      </c>
      <c r="I1607">
        <v>7812.86</v>
      </c>
    </row>
    <row r="1608" spans="1:9" x14ac:dyDescent="0.3">
      <c r="A1608">
        <v>3504905</v>
      </c>
      <c r="B1608">
        <v>9236</v>
      </c>
      <c r="C1608" t="s">
        <v>2151</v>
      </c>
      <c r="D1608" s="1">
        <v>44942</v>
      </c>
      <c r="E1608" t="s">
        <v>1724</v>
      </c>
      <c r="F1608" t="s">
        <v>1348</v>
      </c>
      <c r="G1608">
        <v>6.28</v>
      </c>
      <c r="H1608">
        <v>748.55</v>
      </c>
      <c r="I1608">
        <v>4700.8900000000003</v>
      </c>
    </row>
    <row r="1609" spans="1:9" x14ac:dyDescent="0.3">
      <c r="A1609">
        <v>1262783</v>
      </c>
      <c r="B1609">
        <v>9730</v>
      </c>
      <c r="C1609" t="s">
        <v>2151</v>
      </c>
      <c r="D1609" s="1">
        <v>44888</v>
      </c>
      <c r="E1609" t="s">
        <v>1724</v>
      </c>
      <c r="F1609" t="s">
        <v>1455</v>
      </c>
      <c r="G1609">
        <v>46.68</v>
      </c>
      <c r="H1609">
        <v>376.34</v>
      </c>
      <c r="I1609">
        <v>17567.55</v>
      </c>
    </row>
    <row r="1610" spans="1:9" x14ac:dyDescent="0.3">
      <c r="A1610">
        <v>9285448</v>
      </c>
      <c r="B1610">
        <v>2582</v>
      </c>
      <c r="C1610" t="s">
        <v>2151</v>
      </c>
      <c r="D1610" s="1">
        <v>44922</v>
      </c>
      <c r="E1610" t="s">
        <v>1724</v>
      </c>
      <c r="F1610" t="s">
        <v>1497</v>
      </c>
      <c r="G1610">
        <v>84.95</v>
      </c>
      <c r="H1610">
        <v>350.07</v>
      </c>
      <c r="I1610">
        <v>29738.45</v>
      </c>
    </row>
    <row r="1611" spans="1:9" x14ac:dyDescent="0.3">
      <c r="A1611">
        <v>7486569</v>
      </c>
      <c r="B1611">
        <v>4919</v>
      </c>
      <c r="C1611" t="s">
        <v>2151</v>
      </c>
      <c r="D1611" s="1">
        <v>45378</v>
      </c>
      <c r="E1611" t="s">
        <v>1724</v>
      </c>
      <c r="F1611" t="s">
        <v>1180</v>
      </c>
      <c r="G1611">
        <v>38.79</v>
      </c>
      <c r="H1611">
        <v>89.88</v>
      </c>
      <c r="I1611">
        <v>3486.45</v>
      </c>
    </row>
    <row r="1612" spans="1:9" x14ac:dyDescent="0.3">
      <c r="A1612">
        <v>5086987</v>
      </c>
      <c r="B1612">
        <v>6590</v>
      </c>
      <c r="C1612" t="s">
        <v>2151</v>
      </c>
      <c r="D1612" s="1">
        <v>45506</v>
      </c>
      <c r="E1612" t="s">
        <v>1724</v>
      </c>
      <c r="F1612" t="s">
        <v>1445</v>
      </c>
      <c r="G1612">
        <v>22.85</v>
      </c>
      <c r="H1612">
        <v>554.91999999999996</v>
      </c>
      <c r="I1612">
        <v>12679.92</v>
      </c>
    </row>
    <row r="1613" spans="1:9" x14ac:dyDescent="0.3">
      <c r="A1613">
        <v>7944834</v>
      </c>
      <c r="B1613">
        <v>2582</v>
      </c>
      <c r="C1613" t="s">
        <v>2151</v>
      </c>
      <c r="D1613" s="1">
        <v>44960</v>
      </c>
      <c r="E1613" t="s">
        <v>1724</v>
      </c>
      <c r="F1613" t="s">
        <v>1901</v>
      </c>
      <c r="G1613">
        <v>51.71</v>
      </c>
      <c r="H1613">
        <v>948.57</v>
      </c>
      <c r="I1613">
        <v>49050.55</v>
      </c>
    </row>
    <row r="1614" spans="1:9" x14ac:dyDescent="0.3">
      <c r="A1614">
        <v>4865250</v>
      </c>
      <c r="B1614">
        <v>5158</v>
      </c>
      <c r="C1614" t="s">
        <v>2151</v>
      </c>
      <c r="D1614" s="1">
        <v>45338</v>
      </c>
      <c r="E1614" t="s">
        <v>1724</v>
      </c>
      <c r="F1614" t="s">
        <v>1925</v>
      </c>
      <c r="G1614">
        <v>78.34</v>
      </c>
      <c r="H1614">
        <v>192.33</v>
      </c>
      <c r="I1614">
        <v>15067.13</v>
      </c>
    </row>
    <row r="1615" spans="1:9" x14ac:dyDescent="0.3">
      <c r="A1615">
        <v>7889547</v>
      </c>
      <c r="B1615">
        <v>9153</v>
      </c>
      <c r="C1615" t="s">
        <v>2151</v>
      </c>
      <c r="D1615" s="1">
        <v>45196</v>
      </c>
      <c r="E1615" t="s">
        <v>1724</v>
      </c>
      <c r="F1615" t="s">
        <v>1956</v>
      </c>
      <c r="G1615">
        <v>99.51</v>
      </c>
      <c r="H1615">
        <v>444.68</v>
      </c>
      <c r="I1615">
        <v>44250.11</v>
      </c>
    </row>
    <row r="1616" spans="1:9" x14ac:dyDescent="0.3">
      <c r="A1616">
        <v>4877475</v>
      </c>
      <c r="B1616">
        <v>3109</v>
      </c>
      <c r="C1616" t="s">
        <v>2151</v>
      </c>
      <c r="D1616" s="1">
        <v>45219</v>
      </c>
      <c r="E1616" t="s">
        <v>1724</v>
      </c>
      <c r="F1616" t="s">
        <v>1109</v>
      </c>
      <c r="G1616">
        <v>76.45</v>
      </c>
      <c r="H1616">
        <v>201.45</v>
      </c>
      <c r="I1616">
        <v>15400.85</v>
      </c>
    </row>
    <row r="1617" spans="1:9" x14ac:dyDescent="0.3">
      <c r="A1617">
        <v>6343553</v>
      </c>
      <c r="B1617">
        <v>8371</v>
      </c>
      <c r="C1617" t="s">
        <v>2151</v>
      </c>
      <c r="D1617" s="1">
        <v>45092</v>
      </c>
      <c r="E1617" t="s">
        <v>1724</v>
      </c>
      <c r="F1617" t="s">
        <v>1108</v>
      </c>
      <c r="G1617">
        <v>90.88</v>
      </c>
      <c r="H1617">
        <v>502.69</v>
      </c>
      <c r="I1617">
        <v>45684.47</v>
      </c>
    </row>
    <row r="1618" spans="1:9" x14ac:dyDescent="0.3">
      <c r="A1618">
        <v>4796124</v>
      </c>
      <c r="B1618">
        <v>1858</v>
      </c>
      <c r="C1618" t="s">
        <v>2151</v>
      </c>
      <c r="D1618" s="1">
        <v>45093</v>
      </c>
      <c r="E1618" t="s">
        <v>1724</v>
      </c>
      <c r="F1618" t="s">
        <v>1162</v>
      </c>
      <c r="G1618">
        <v>71.63</v>
      </c>
      <c r="H1618">
        <v>702.62</v>
      </c>
      <c r="I1618">
        <v>50328.67</v>
      </c>
    </row>
    <row r="1619" spans="1:9" x14ac:dyDescent="0.3">
      <c r="A1619">
        <v>9838213</v>
      </c>
      <c r="B1619">
        <v>5646</v>
      </c>
      <c r="C1619" t="s">
        <v>2151</v>
      </c>
      <c r="D1619" s="1">
        <v>44836</v>
      </c>
      <c r="E1619" t="s">
        <v>1724</v>
      </c>
      <c r="F1619" t="s">
        <v>1100</v>
      </c>
      <c r="G1619">
        <v>7.02</v>
      </c>
      <c r="H1619">
        <v>155.87</v>
      </c>
      <c r="I1619">
        <v>1094.21</v>
      </c>
    </row>
    <row r="1620" spans="1:9" x14ac:dyDescent="0.3">
      <c r="A1620">
        <v>7347147</v>
      </c>
      <c r="B1620">
        <v>5390</v>
      </c>
      <c r="C1620" t="s">
        <v>2151</v>
      </c>
      <c r="D1620" s="1">
        <v>45313</v>
      </c>
      <c r="E1620" t="s">
        <v>1724</v>
      </c>
      <c r="F1620" t="s">
        <v>1765</v>
      </c>
      <c r="G1620">
        <v>2.41</v>
      </c>
      <c r="H1620">
        <v>958.11</v>
      </c>
      <c r="I1620">
        <v>2309.0500000000002</v>
      </c>
    </row>
    <row r="1621" spans="1:9" x14ac:dyDescent="0.3">
      <c r="A1621">
        <v>2564389</v>
      </c>
      <c r="B1621">
        <v>8853</v>
      </c>
      <c r="C1621" t="s">
        <v>2151</v>
      </c>
      <c r="D1621" s="1">
        <v>45048</v>
      </c>
      <c r="E1621" t="s">
        <v>1724</v>
      </c>
      <c r="F1621" t="s">
        <v>997</v>
      </c>
      <c r="G1621">
        <v>75.819999999999993</v>
      </c>
      <c r="H1621">
        <v>806.58</v>
      </c>
      <c r="I1621">
        <v>61154.9</v>
      </c>
    </row>
    <row r="1622" spans="1:9" x14ac:dyDescent="0.3">
      <c r="A1622">
        <v>4660218</v>
      </c>
      <c r="B1622">
        <v>8371</v>
      </c>
      <c r="C1622" t="s">
        <v>2151</v>
      </c>
      <c r="D1622" s="1">
        <v>45286</v>
      </c>
      <c r="E1622" t="s">
        <v>1724</v>
      </c>
      <c r="F1622" t="s">
        <v>987</v>
      </c>
      <c r="G1622">
        <v>89.64</v>
      </c>
      <c r="H1622">
        <v>607.91</v>
      </c>
      <c r="I1622">
        <v>54493.05</v>
      </c>
    </row>
    <row r="1623" spans="1:9" x14ac:dyDescent="0.3">
      <c r="A1623">
        <v>9267154</v>
      </c>
      <c r="B1623">
        <v>2142</v>
      </c>
      <c r="C1623" t="s">
        <v>2151</v>
      </c>
      <c r="D1623" s="1">
        <v>45011</v>
      </c>
      <c r="E1623" t="s">
        <v>1724</v>
      </c>
      <c r="F1623" t="s">
        <v>1842</v>
      </c>
      <c r="G1623">
        <v>55.57</v>
      </c>
      <c r="H1623">
        <v>816.02</v>
      </c>
      <c r="I1623">
        <v>45346.23</v>
      </c>
    </row>
    <row r="1624" spans="1:9" x14ac:dyDescent="0.3">
      <c r="A1624">
        <v>7995812</v>
      </c>
      <c r="B1624">
        <v>8977</v>
      </c>
      <c r="C1624" t="s">
        <v>2151</v>
      </c>
      <c r="D1624" s="1">
        <v>45358</v>
      </c>
      <c r="E1624" t="s">
        <v>1724</v>
      </c>
      <c r="F1624" t="s">
        <v>1864</v>
      </c>
      <c r="G1624">
        <v>4.34</v>
      </c>
      <c r="H1624">
        <v>639.33000000000004</v>
      </c>
      <c r="I1624">
        <v>2774.69</v>
      </c>
    </row>
    <row r="1625" spans="1:9" x14ac:dyDescent="0.3">
      <c r="A1625">
        <v>1966623</v>
      </c>
      <c r="B1625">
        <v>2150</v>
      </c>
      <c r="C1625" t="s">
        <v>2151</v>
      </c>
      <c r="D1625" s="1">
        <v>44901</v>
      </c>
      <c r="E1625" t="s">
        <v>1724</v>
      </c>
      <c r="F1625" t="s">
        <v>1956</v>
      </c>
      <c r="G1625">
        <v>79.03</v>
      </c>
      <c r="H1625">
        <v>307.67</v>
      </c>
      <c r="I1625">
        <v>24315.16</v>
      </c>
    </row>
    <row r="1626" spans="1:9" x14ac:dyDescent="0.3">
      <c r="A1626">
        <v>7318169</v>
      </c>
      <c r="B1626">
        <v>1269</v>
      </c>
      <c r="C1626" t="s">
        <v>2151</v>
      </c>
      <c r="D1626" s="1">
        <v>44956</v>
      </c>
      <c r="E1626" t="s">
        <v>1724</v>
      </c>
      <c r="F1626" t="s">
        <v>1249</v>
      </c>
      <c r="G1626">
        <v>25.19</v>
      </c>
      <c r="H1626">
        <v>343.26</v>
      </c>
      <c r="I1626">
        <v>8646.7199999999993</v>
      </c>
    </row>
    <row r="1627" spans="1:9" x14ac:dyDescent="0.3">
      <c r="A1627">
        <v>1589796</v>
      </c>
      <c r="B1627">
        <v>8156</v>
      </c>
      <c r="C1627" t="s">
        <v>2151</v>
      </c>
      <c r="D1627" s="1">
        <v>45434</v>
      </c>
      <c r="E1627" t="s">
        <v>1724</v>
      </c>
      <c r="F1627" t="s">
        <v>1881</v>
      </c>
      <c r="G1627">
        <v>20.76</v>
      </c>
      <c r="H1627">
        <v>251.56</v>
      </c>
      <c r="I1627">
        <v>5222.3900000000003</v>
      </c>
    </row>
    <row r="1628" spans="1:9" x14ac:dyDescent="0.3">
      <c r="A1628">
        <v>2990351</v>
      </c>
      <c r="B1628">
        <v>9730</v>
      </c>
      <c r="C1628" t="s">
        <v>2151</v>
      </c>
      <c r="D1628" s="1">
        <v>45152</v>
      </c>
      <c r="E1628" t="s">
        <v>1724</v>
      </c>
      <c r="F1628" t="s">
        <v>1505</v>
      </c>
      <c r="G1628">
        <v>91.84</v>
      </c>
      <c r="H1628">
        <v>338.71</v>
      </c>
      <c r="I1628">
        <v>31107.13</v>
      </c>
    </row>
    <row r="1629" spans="1:9" x14ac:dyDescent="0.3">
      <c r="A1629">
        <v>4791016</v>
      </c>
      <c r="B1629">
        <v>1858</v>
      </c>
      <c r="C1629" t="s">
        <v>2151</v>
      </c>
      <c r="D1629" s="1">
        <v>45479</v>
      </c>
      <c r="E1629" t="s">
        <v>1724</v>
      </c>
      <c r="F1629" t="s">
        <v>1055</v>
      </c>
      <c r="G1629">
        <v>26.99</v>
      </c>
      <c r="H1629">
        <v>239.07</v>
      </c>
      <c r="I1629">
        <v>6452.5</v>
      </c>
    </row>
    <row r="1630" spans="1:9" x14ac:dyDescent="0.3">
      <c r="A1630">
        <v>3348390</v>
      </c>
      <c r="B1630">
        <v>2304</v>
      </c>
      <c r="C1630" t="s">
        <v>2151</v>
      </c>
      <c r="D1630" s="1">
        <v>44850</v>
      </c>
      <c r="E1630" t="s">
        <v>1724</v>
      </c>
      <c r="F1630" t="s">
        <v>1658</v>
      </c>
      <c r="G1630">
        <v>30.46</v>
      </c>
      <c r="H1630">
        <v>805.31</v>
      </c>
      <c r="I1630">
        <v>24529.74</v>
      </c>
    </row>
    <row r="1631" spans="1:9" x14ac:dyDescent="0.3">
      <c r="A1631">
        <v>1842122</v>
      </c>
      <c r="B1631">
        <v>7655</v>
      </c>
      <c r="C1631" t="s">
        <v>2151</v>
      </c>
      <c r="D1631" s="1">
        <v>45119</v>
      </c>
      <c r="E1631" t="s">
        <v>1724</v>
      </c>
      <c r="F1631" t="s">
        <v>1435</v>
      </c>
      <c r="G1631">
        <v>67.760000000000005</v>
      </c>
      <c r="H1631">
        <v>121.86</v>
      </c>
      <c r="I1631">
        <v>8257.23</v>
      </c>
    </row>
    <row r="1632" spans="1:9" x14ac:dyDescent="0.3">
      <c r="A1632">
        <v>7705434</v>
      </c>
      <c r="B1632">
        <v>9153</v>
      </c>
      <c r="C1632" t="s">
        <v>2151</v>
      </c>
      <c r="D1632" s="1">
        <v>45367</v>
      </c>
      <c r="E1632" t="s">
        <v>1724</v>
      </c>
      <c r="F1632" t="s">
        <v>1583</v>
      </c>
      <c r="G1632">
        <v>33.25</v>
      </c>
      <c r="H1632">
        <v>338.24</v>
      </c>
      <c r="I1632">
        <v>11246.48</v>
      </c>
    </row>
    <row r="1633" spans="1:9" x14ac:dyDescent="0.3">
      <c r="A1633">
        <v>8569766</v>
      </c>
      <c r="B1633">
        <v>9427</v>
      </c>
      <c r="C1633" t="s">
        <v>2151</v>
      </c>
      <c r="D1633" s="1">
        <v>45407</v>
      </c>
      <c r="E1633" t="s">
        <v>1724</v>
      </c>
      <c r="F1633" t="s">
        <v>1368</v>
      </c>
      <c r="G1633">
        <v>75.27</v>
      </c>
      <c r="H1633">
        <v>675.18</v>
      </c>
      <c r="I1633">
        <v>50820.800000000003</v>
      </c>
    </row>
    <row r="1634" spans="1:9" x14ac:dyDescent="0.3">
      <c r="A1634">
        <v>9533732</v>
      </c>
      <c r="B1634">
        <v>6906</v>
      </c>
      <c r="C1634" t="s">
        <v>2151</v>
      </c>
      <c r="D1634" s="1">
        <v>45322</v>
      </c>
      <c r="E1634" t="s">
        <v>1724</v>
      </c>
      <c r="F1634" t="s">
        <v>1820</v>
      </c>
      <c r="G1634">
        <v>26.04</v>
      </c>
      <c r="H1634">
        <v>282.14999999999998</v>
      </c>
      <c r="I1634">
        <v>7347.19</v>
      </c>
    </row>
    <row r="1635" spans="1:9" x14ac:dyDescent="0.3">
      <c r="A1635">
        <v>2982874</v>
      </c>
      <c r="B1635">
        <v>1932</v>
      </c>
      <c r="C1635" t="s">
        <v>2151</v>
      </c>
      <c r="D1635" s="1">
        <v>45417</v>
      </c>
      <c r="E1635" t="s">
        <v>1724</v>
      </c>
      <c r="F1635" t="s">
        <v>1386</v>
      </c>
      <c r="G1635">
        <v>16.11</v>
      </c>
      <c r="H1635">
        <v>954.11</v>
      </c>
      <c r="I1635">
        <v>15370.71</v>
      </c>
    </row>
    <row r="1636" spans="1:9" x14ac:dyDescent="0.3">
      <c r="A1636">
        <v>7693543</v>
      </c>
      <c r="B1636">
        <v>9116</v>
      </c>
      <c r="C1636" t="s">
        <v>2151</v>
      </c>
      <c r="D1636" s="1">
        <v>45145</v>
      </c>
      <c r="E1636" t="s">
        <v>1724</v>
      </c>
      <c r="F1636" t="s">
        <v>1111</v>
      </c>
      <c r="G1636">
        <v>70.489999999999995</v>
      </c>
      <c r="H1636">
        <v>133.76</v>
      </c>
      <c r="I1636">
        <v>9428.74</v>
      </c>
    </row>
    <row r="1637" spans="1:9" x14ac:dyDescent="0.3">
      <c r="A1637">
        <v>6636261</v>
      </c>
      <c r="B1637">
        <v>4771</v>
      </c>
      <c r="C1637" t="s">
        <v>2151</v>
      </c>
      <c r="D1637" s="1">
        <v>45027</v>
      </c>
      <c r="E1637" t="s">
        <v>1724</v>
      </c>
      <c r="F1637" t="s">
        <v>1279</v>
      </c>
      <c r="G1637">
        <v>39.85</v>
      </c>
      <c r="H1637">
        <v>676.7</v>
      </c>
      <c r="I1637">
        <v>26966.5</v>
      </c>
    </row>
    <row r="1638" spans="1:9" x14ac:dyDescent="0.3">
      <c r="A1638">
        <v>7230473</v>
      </c>
      <c r="B1638">
        <v>8280</v>
      </c>
      <c r="C1638" t="s">
        <v>2151</v>
      </c>
      <c r="D1638" s="1">
        <v>45223</v>
      </c>
      <c r="E1638" t="s">
        <v>1724</v>
      </c>
      <c r="F1638" t="s">
        <v>1913</v>
      </c>
      <c r="G1638">
        <v>26.4</v>
      </c>
      <c r="H1638">
        <v>324.18</v>
      </c>
      <c r="I1638">
        <v>8558.35</v>
      </c>
    </row>
    <row r="1639" spans="1:9" x14ac:dyDescent="0.3">
      <c r="A1639">
        <v>2991757</v>
      </c>
      <c r="B1639">
        <v>6258</v>
      </c>
      <c r="C1639" t="s">
        <v>2151</v>
      </c>
      <c r="D1639" s="1">
        <v>45452</v>
      </c>
      <c r="E1639" t="s">
        <v>1724</v>
      </c>
      <c r="F1639" t="s">
        <v>1363</v>
      </c>
      <c r="G1639">
        <v>96.71</v>
      </c>
      <c r="H1639">
        <v>142.94999999999999</v>
      </c>
      <c r="I1639">
        <v>13824.69</v>
      </c>
    </row>
    <row r="1640" spans="1:9" x14ac:dyDescent="0.3">
      <c r="A1640">
        <v>3164557</v>
      </c>
      <c r="B1640">
        <v>7270</v>
      </c>
      <c r="C1640" t="s">
        <v>2151</v>
      </c>
      <c r="D1640" s="1">
        <v>44889</v>
      </c>
      <c r="E1640" t="s">
        <v>1724</v>
      </c>
      <c r="F1640" t="s">
        <v>1940</v>
      </c>
      <c r="G1640">
        <v>83.43</v>
      </c>
      <c r="H1640">
        <v>876.08</v>
      </c>
      <c r="I1640">
        <v>73091.350000000006</v>
      </c>
    </row>
    <row r="1641" spans="1:9" x14ac:dyDescent="0.3">
      <c r="A1641">
        <v>1919306</v>
      </c>
      <c r="B1641">
        <v>5318</v>
      </c>
      <c r="C1641" t="s">
        <v>2151</v>
      </c>
      <c r="D1641" s="1">
        <v>45427</v>
      </c>
      <c r="E1641" t="s">
        <v>1724</v>
      </c>
      <c r="F1641" t="s">
        <v>1398</v>
      </c>
      <c r="G1641">
        <v>36.049999999999997</v>
      </c>
      <c r="H1641">
        <v>124.09</v>
      </c>
      <c r="I1641">
        <v>4473.4399999999996</v>
      </c>
    </row>
    <row r="1642" spans="1:9" x14ac:dyDescent="0.3">
      <c r="A1642">
        <v>5916454</v>
      </c>
      <c r="B1642">
        <v>8234</v>
      </c>
      <c r="C1642" t="s">
        <v>2151</v>
      </c>
      <c r="D1642" s="1">
        <v>45507</v>
      </c>
      <c r="E1642" t="s">
        <v>1724</v>
      </c>
      <c r="F1642" t="s">
        <v>1464</v>
      </c>
      <c r="G1642">
        <v>54.22</v>
      </c>
      <c r="H1642">
        <v>228.36</v>
      </c>
      <c r="I1642">
        <v>12381.68</v>
      </c>
    </row>
    <row r="1643" spans="1:9" x14ac:dyDescent="0.3">
      <c r="A1643">
        <v>3515034</v>
      </c>
      <c r="B1643">
        <v>7071</v>
      </c>
      <c r="C1643" t="s">
        <v>2151</v>
      </c>
      <c r="D1643" s="1">
        <v>45172</v>
      </c>
      <c r="E1643" t="s">
        <v>1724</v>
      </c>
      <c r="F1643" t="s">
        <v>1045</v>
      </c>
      <c r="G1643">
        <v>78.040000000000006</v>
      </c>
      <c r="H1643">
        <v>153.12</v>
      </c>
      <c r="I1643">
        <v>11949.48</v>
      </c>
    </row>
    <row r="1644" spans="1:9" x14ac:dyDescent="0.3">
      <c r="A1644">
        <v>4539102</v>
      </c>
      <c r="B1644">
        <v>5705</v>
      </c>
      <c r="C1644" t="s">
        <v>2151</v>
      </c>
      <c r="D1644" s="1">
        <v>44990</v>
      </c>
      <c r="E1644" t="s">
        <v>1724</v>
      </c>
      <c r="F1644" t="s">
        <v>1064</v>
      </c>
      <c r="G1644">
        <v>84.07</v>
      </c>
      <c r="H1644">
        <v>360.02</v>
      </c>
      <c r="I1644">
        <v>30266.880000000001</v>
      </c>
    </row>
    <row r="1645" spans="1:9" x14ac:dyDescent="0.3">
      <c r="A1645">
        <v>7443040</v>
      </c>
      <c r="B1645">
        <v>7985</v>
      </c>
      <c r="C1645" t="s">
        <v>2151</v>
      </c>
      <c r="D1645" s="1">
        <v>44854</v>
      </c>
      <c r="E1645" t="s">
        <v>1724</v>
      </c>
      <c r="F1645" t="s">
        <v>1478</v>
      </c>
      <c r="G1645">
        <v>14.74</v>
      </c>
      <c r="H1645">
        <v>940.13</v>
      </c>
      <c r="I1645">
        <v>13857.52</v>
      </c>
    </row>
    <row r="1646" spans="1:9" x14ac:dyDescent="0.3">
      <c r="A1646">
        <v>5269855</v>
      </c>
      <c r="B1646">
        <v>7634</v>
      </c>
      <c r="C1646" t="s">
        <v>2151</v>
      </c>
      <c r="D1646" s="1">
        <v>45281</v>
      </c>
      <c r="E1646" t="s">
        <v>1724</v>
      </c>
      <c r="F1646" t="s">
        <v>1926</v>
      </c>
      <c r="G1646">
        <v>19.77</v>
      </c>
      <c r="H1646">
        <v>358.11</v>
      </c>
      <c r="I1646">
        <v>7079.83</v>
      </c>
    </row>
    <row r="1647" spans="1:9" x14ac:dyDescent="0.3">
      <c r="A1647">
        <v>5098261</v>
      </c>
      <c r="B1647">
        <v>5108</v>
      </c>
      <c r="C1647" t="s">
        <v>2151</v>
      </c>
      <c r="D1647" s="1">
        <v>45343</v>
      </c>
      <c r="E1647" t="s">
        <v>1724</v>
      </c>
      <c r="F1647" t="s">
        <v>1169</v>
      </c>
      <c r="G1647">
        <v>15.02</v>
      </c>
      <c r="H1647">
        <v>430.11</v>
      </c>
      <c r="I1647">
        <v>6460.25</v>
      </c>
    </row>
    <row r="1648" spans="1:9" x14ac:dyDescent="0.3">
      <c r="A1648">
        <v>2330728</v>
      </c>
      <c r="B1648">
        <v>6070</v>
      </c>
      <c r="C1648" t="s">
        <v>2151</v>
      </c>
      <c r="D1648" s="1">
        <v>44868</v>
      </c>
      <c r="E1648" t="s">
        <v>1724</v>
      </c>
      <c r="F1648" t="s">
        <v>1149</v>
      </c>
      <c r="G1648">
        <v>75.430000000000007</v>
      </c>
      <c r="H1648">
        <v>931.05</v>
      </c>
      <c r="I1648">
        <v>70229.100000000006</v>
      </c>
    </row>
    <row r="1649" spans="1:9" x14ac:dyDescent="0.3">
      <c r="A1649">
        <v>8848668</v>
      </c>
      <c r="B1649">
        <v>5136</v>
      </c>
      <c r="C1649" t="s">
        <v>2151</v>
      </c>
      <c r="D1649" s="1">
        <v>45175</v>
      </c>
      <c r="E1649" t="s">
        <v>1724</v>
      </c>
      <c r="F1649" t="s">
        <v>1135</v>
      </c>
      <c r="G1649">
        <v>98.4</v>
      </c>
      <c r="H1649">
        <v>127.51</v>
      </c>
      <c r="I1649">
        <v>12546.98</v>
      </c>
    </row>
    <row r="1650" spans="1:9" x14ac:dyDescent="0.3">
      <c r="A1650">
        <v>4616773</v>
      </c>
      <c r="B1650">
        <v>7234</v>
      </c>
      <c r="C1650" t="s">
        <v>2151</v>
      </c>
      <c r="D1650" s="1">
        <v>45230</v>
      </c>
      <c r="E1650" t="s">
        <v>1724</v>
      </c>
      <c r="F1650" t="s">
        <v>1752</v>
      </c>
      <c r="G1650">
        <v>30.39</v>
      </c>
      <c r="H1650">
        <v>939.94</v>
      </c>
      <c r="I1650">
        <v>28564.78</v>
      </c>
    </row>
    <row r="1651" spans="1:9" x14ac:dyDescent="0.3">
      <c r="A1651">
        <v>7600693</v>
      </c>
      <c r="B1651">
        <v>7756</v>
      </c>
      <c r="C1651" t="s">
        <v>2151</v>
      </c>
      <c r="D1651" s="1">
        <v>45206</v>
      </c>
      <c r="E1651" t="s">
        <v>1724</v>
      </c>
      <c r="F1651" t="s">
        <v>1444</v>
      </c>
      <c r="G1651">
        <v>40.08</v>
      </c>
      <c r="H1651">
        <v>707.94</v>
      </c>
      <c r="I1651">
        <v>28374.240000000002</v>
      </c>
    </row>
    <row r="1652" spans="1:9" x14ac:dyDescent="0.3">
      <c r="A1652">
        <v>6963057</v>
      </c>
      <c r="B1652">
        <v>3504</v>
      </c>
      <c r="C1652" t="s">
        <v>2151</v>
      </c>
      <c r="D1652" s="1">
        <v>45074</v>
      </c>
      <c r="E1652" t="s">
        <v>1724</v>
      </c>
      <c r="F1652" t="s">
        <v>1755</v>
      </c>
      <c r="G1652">
        <v>14.11</v>
      </c>
      <c r="H1652">
        <v>992.8</v>
      </c>
      <c r="I1652">
        <v>14008.41</v>
      </c>
    </row>
    <row r="1653" spans="1:9" x14ac:dyDescent="0.3">
      <c r="A1653">
        <v>8005421</v>
      </c>
      <c r="B1653">
        <v>6258</v>
      </c>
      <c r="C1653" t="s">
        <v>2151</v>
      </c>
      <c r="D1653" s="1">
        <v>44987</v>
      </c>
      <c r="E1653" t="s">
        <v>1724</v>
      </c>
      <c r="F1653" t="s">
        <v>1809</v>
      </c>
      <c r="G1653">
        <v>33.450000000000003</v>
      </c>
      <c r="H1653">
        <v>814.19</v>
      </c>
      <c r="I1653">
        <v>27234.66</v>
      </c>
    </row>
    <row r="1654" spans="1:9" x14ac:dyDescent="0.3">
      <c r="A1654">
        <v>5999378</v>
      </c>
      <c r="B1654">
        <v>5110</v>
      </c>
      <c r="C1654" t="s">
        <v>2151</v>
      </c>
      <c r="D1654" s="1">
        <v>44928</v>
      </c>
      <c r="E1654" t="s">
        <v>1724</v>
      </c>
      <c r="F1654" t="s">
        <v>1741</v>
      </c>
      <c r="G1654">
        <v>61.64</v>
      </c>
      <c r="H1654">
        <v>980.12</v>
      </c>
      <c r="I1654">
        <v>60414.6</v>
      </c>
    </row>
    <row r="1655" spans="1:9" x14ac:dyDescent="0.3">
      <c r="A1655">
        <v>7465667</v>
      </c>
      <c r="B1655">
        <v>2079</v>
      </c>
      <c r="C1655" t="s">
        <v>2151</v>
      </c>
      <c r="D1655" s="1">
        <v>44943</v>
      </c>
      <c r="E1655" t="s">
        <v>1724</v>
      </c>
      <c r="F1655" t="s">
        <v>1618</v>
      </c>
      <c r="G1655">
        <v>5.33</v>
      </c>
      <c r="H1655">
        <v>869.2</v>
      </c>
      <c r="I1655">
        <v>4632.84</v>
      </c>
    </row>
    <row r="1656" spans="1:9" x14ac:dyDescent="0.3">
      <c r="A1656">
        <v>2048056</v>
      </c>
      <c r="B1656">
        <v>6750</v>
      </c>
      <c r="C1656" t="s">
        <v>2151</v>
      </c>
      <c r="D1656" s="1">
        <v>45451</v>
      </c>
      <c r="E1656" t="s">
        <v>1724</v>
      </c>
      <c r="F1656" t="s">
        <v>1493</v>
      </c>
      <c r="G1656">
        <v>51.9</v>
      </c>
      <c r="H1656">
        <v>356.45</v>
      </c>
      <c r="I1656">
        <v>18499.75</v>
      </c>
    </row>
    <row r="1657" spans="1:9" x14ac:dyDescent="0.3">
      <c r="A1657">
        <v>7249233</v>
      </c>
      <c r="B1657">
        <v>6240</v>
      </c>
      <c r="C1657" t="s">
        <v>2151</v>
      </c>
      <c r="D1657" s="1">
        <v>45516</v>
      </c>
      <c r="E1657" t="s">
        <v>1724</v>
      </c>
      <c r="F1657" t="s">
        <v>1913</v>
      </c>
      <c r="G1657">
        <v>9.9600000000000009</v>
      </c>
      <c r="H1657">
        <v>421.91</v>
      </c>
      <c r="I1657">
        <v>4202.22</v>
      </c>
    </row>
    <row r="1658" spans="1:9" x14ac:dyDescent="0.3">
      <c r="A1658">
        <v>6917421</v>
      </c>
      <c r="B1658">
        <v>1784</v>
      </c>
      <c r="C1658" t="s">
        <v>2151</v>
      </c>
      <c r="D1658" s="1">
        <v>44833</v>
      </c>
      <c r="E1658" t="s">
        <v>1724</v>
      </c>
      <c r="F1658" t="s">
        <v>1571</v>
      </c>
      <c r="G1658">
        <v>42.12</v>
      </c>
      <c r="H1658">
        <v>557.64</v>
      </c>
      <c r="I1658">
        <v>23487.8</v>
      </c>
    </row>
    <row r="1659" spans="1:9" x14ac:dyDescent="0.3">
      <c r="A1659">
        <v>2193684</v>
      </c>
      <c r="B1659">
        <v>1483</v>
      </c>
      <c r="C1659" t="s">
        <v>2151</v>
      </c>
      <c r="D1659" s="1">
        <v>45026</v>
      </c>
      <c r="E1659" t="s">
        <v>1724</v>
      </c>
      <c r="F1659" t="s">
        <v>1610</v>
      </c>
      <c r="G1659">
        <v>70.94</v>
      </c>
      <c r="H1659">
        <v>534.83000000000004</v>
      </c>
      <c r="I1659">
        <v>37940.839999999997</v>
      </c>
    </row>
    <row r="1660" spans="1:9" x14ac:dyDescent="0.3">
      <c r="A1660">
        <v>6589543</v>
      </c>
      <c r="B1660">
        <v>2304</v>
      </c>
      <c r="C1660" t="s">
        <v>2151</v>
      </c>
      <c r="D1660" s="1">
        <v>45554</v>
      </c>
      <c r="E1660" t="s">
        <v>1724</v>
      </c>
      <c r="F1660" t="s">
        <v>1865</v>
      </c>
      <c r="G1660">
        <v>28.91</v>
      </c>
      <c r="H1660">
        <v>908.95</v>
      </c>
      <c r="I1660">
        <v>26277.74</v>
      </c>
    </row>
    <row r="1661" spans="1:9" x14ac:dyDescent="0.3">
      <c r="A1661">
        <v>5362563</v>
      </c>
      <c r="B1661">
        <v>6590</v>
      </c>
      <c r="C1661" t="s">
        <v>2151</v>
      </c>
      <c r="D1661" s="1">
        <v>45219</v>
      </c>
      <c r="E1661" t="s">
        <v>1724</v>
      </c>
      <c r="F1661" t="s">
        <v>1300</v>
      </c>
      <c r="G1661">
        <v>94.79</v>
      </c>
      <c r="H1661">
        <v>648.36</v>
      </c>
      <c r="I1661">
        <v>61458.04</v>
      </c>
    </row>
    <row r="1662" spans="1:9" x14ac:dyDescent="0.3">
      <c r="A1662">
        <v>1166838</v>
      </c>
      <c r="B1662">
        <v>4566</v>
      </c>
      <c r="C1662" t="s">
        <v>2151</v>
      </c>
      <c r="D1662" s="1">
        <v>45440</v>
      </c>
      <c r="E1662" t="s">
        <v>1724</v>
      </c>
      <c r="F1662" t="s">
        <v>1717</v>
      </c>
      <c r="G1662">
        <v>15.83</v>
      </c>
      <c r="H1662">
        <v>73.739999999999995</v>
      </c>
      <c r="I1662">
        <v>1167.3</v>
      </c>
    </row>
    <row r="1663" spans="1:9" x14ac:dyDescent="0.3">
      <c r="A1663">
        <v>8721355</v>
      </c>
      <c r="B1663">
        <v>7634</v>
      </c>
      <c r="C1663" t="s">
        <v>2151</v>
      </c>
      <c r="D1663" s="1">
        <v>44984</v>
      </c>
      <c r="E1663" t="s">
        <v>1724</v>
      </c>
      <c r="F1663" t="s">
        <v>1801</v>
      </c>
      <c r="G1663">
        <v>12</v>
      </c>
      <c r="H1663">
        <v>923.86</v>
      </c>
      <c r="I1663">
        <v>11086.32</v>
      </c>
    </row>
    <row r="1664" spans="1:9" x14ac:dyDescent="0.3">
      <c r="A1664">
        <v>8255699</v>
      </c>
      <c r="B1664">
        <v>8625</v>
      </c>
      <c r="C1664" t="s">
        <v>2151</v>
      </c>
      <c r="D1664" s="1">
        <v>45064</v>
      </c>
      <c r="E1664" t="s">
        <v>1724</v>
      </c>
      <c r="F1664" t="s">
        <v>1277</v>
      </c>
      <c r="G1664">
        <v>13.29</v>
      </c>
      <c r="H1664">
        <v>56.71</v>
      </c>
      <c r="I1664">
        <v>753.68</v>
      </c>
    </row>
    <row r="1665" spans="1:9" x14ac:dyDescent="0.3">
      <c r="A1665">
        <v>2472951</v>
      </c>
      <c r="B1665">
        <v>8503</v>
      </c>
      <c r="C1665" t="s">
        <v>2151</v>
      </c>
      <c r="D1665" s="1">
        <v>44852</v>
      </c>
      <c r="E1665" t="s">
        <v>1724</v>
      </c>
      <c r="F1665" t="s">
        <v>1839</v>
      </c>
      <c r="G1665">
        <v>68.13</v>
      </c>
      <c r="H1665">
        <v>789</v>
      </c>
      <c r="I1665">
        <v>53754.57</v>
      </c>
    </row>
    <row r="1666" spans="1:9" x14ac:dyDescent="0.3">
      <c r="A1666">
        <v>9285156</v>
      </c>
      <c r="B1666">
        <v>3120</v>
      </c>
      <c r="C1666" t="s">
        <v>2151</v>
      </c>
      <c r="D1666" s="1">
        <v>45336</v>
      </c>
      <c r="E1666" t="s">
        <v>1724</v>
      </c>
      <c r="F1666" t="s">
        <v>1455</v>
      </c>
      <c r="G1666">
        <v>61.06</v>
      </c>
      <c r="H1666">
        <v>172.14</v>
      </c>
      <c r="I1666">
        <v>10510.87</v>
      </c>
    </row>
    <row r="1667" spans="1:9" x14ac:dyDescent="0.3">
      <c r="A1667">
        <v>5015620</v>
      </c>
      <c r="B1667">
        <v>2823</v>
      </c>
      <c r="C1667" t="s">
        <v>2151</v>
      </c>
      <c r="D1667" s="1">
        <v>45487</v>
      </c>
      <c r="E1667" t="s">
        <v>1724</v>
      </c>
      <c r="F1667" t="s">
        <v>1286</v>
      </c>
      <c r="G1667">
        <v>84.46</v>
      </c>
      <c r="H1667">
        <v>143.63</v>
      </c>
      <c r="I1667">
        <v>12130.99</v>
      </c>
    </row>
    <row r="1668" spans="1:9" x14ac:dyDescent="0.3">
      <c r="A1668">
        <v>5644620</v>
      </c>
      <c r="B1668">
        <v>8661</v>
      </c>
      <c r="C1668" t="s">
        <v>2151</v>
      </c>
      <c r="D1668" s="1">
        <v>45558</v>
      </c>
      <c r="E1668" t="s">
        <v>1724</v>
      </c>
      <c r="F1668" t="s">
        <v>1690</v>
      </c>
      <c r="G1668">
        <v>93.93</v>
      </c>
      <c r="H1668">
        <v>647.52</v>
      </c>
      <c r="I1668">
        <v>60821.55</v>
      </c>
    </row>
    <row r="1669" spans="1:9" x14ac:dyDescent="0.3">
      <c r="A1669">
        <v>8653934</v>
      </c>
      <c r="B1669">
        <v>5390</v>
      </c>
      <c r="C1669" t="s">
        <v>2151</v>
      </c>
      <c r="D1669" s="1">
        <v>45503</v>
      </c>
      <c r="E1669" t="s">
        <v>1724</v>
      </c>
      <c r="F1669" t="s">
        <v>1881</v>
      </c>
      <c r="G1669">
        <v>89.23</v>
      </c>
      <c r="H1669">
        <v>649.67999999999995</v>
      </c>
      <c r="I1669">
        <v>57970.95</v>
      </c>
    </row>
    <row r="1670" spans="1:9" x14ac:dyDescent="0.3">
      <c r="A1670">
        <v>2603911</v>
      </c>
      <c r="B1670">
        <v>2823</v>
      </c>
      <c r="C1670" t="s">
        <v>2151</v>
      </c>
      <c r="D1670" s="1">
        <v>45191</v>
      </c>
      <c r="E1670" t="s">
        <v>1724</v>
      </c>
      <c r="F1670" t="s">
        <v>1076</v>
      </c>
      <c r="G1670">
        <v>98.2</v>
      </c>
      <c r="H1670">
        <v>614.23</v>
      </c>
      <c r="I1670">
        <v>60317.39</v>
      </c>
    </row>
    <row r="1671" spans="1:9" x14ac:dyDescent="0.3">
      <c r="A1671">
        <v>1352776</v>
      </c>
      <c r="B1671">
        <v>9575</v>
      </c>
      <c r="C1671" t="s">
        <v>2151</v>
      </c>
      <c r="D1671" s="1">
        <v>45219</v>
      </c>
      <c r="E1671" t="s">
        <v>1724</v>
      </c>
      <c r="F1671" t="s">
        <v>1585</v>
      </c>
      <c r="G1671">
        <v>98.78</v>
      </c>
      <c r="H1671">
        <v>163.72999999999999</v>
      </c>
      <c r="I1671">
        <v>16173.25</v>
      </c>
    </row>
    <row r="1672" spans="1:9" x14ac:dyDescent="0.3">
      <c r="A1672">
        <v>9431024</v>
      </c>
      <c r="B1672">
        <v>1204</v>
      </c>
      <c r="C1672" t="s">
        <v>2151</v>
      </c>
      <c r="D1672" s="1">
        <v>45520</v>
      </c>
      <c r="E1672" t="s">
        <v>1724</v>
      </c>
      <c r="F1672" t="s">
        <v>1744</v>
      </c>
      <c r="G1672">
        <v>17.02</v>
      </c>
      <c r="H1672">
        <v>656.56</v>
      </c>
      <c r="I1672">
        <v>11174.65</v>
      </c>
    </row>
    <row r="1673" spans="1:9" x14ac:dyDescent="0.3">
      <c r="A1673">
        <v>1843186</v>
      </c>
      <c r="B1673">
        <v>1784</v>
      </c>
      <c r="C1673" t="s">
        <v>2151</v>
      </c>
      <c r="D1673" s="1">
        <v>44880</v>
      </c>
      <c r="E1673" t="s">
        <v>1724</v>
      </c>
      <c r="F1673" t="s">
        <v>1316</v>
      </c>
      <c r="G1673">
        <v>34.369999999999997</v>
      </c>
      <c r="H1673">
        <v>383.47</v>
      </c>
      <c r="I1673">
        <v>13179.86</v>
      </c>
    </row>
    <row r="1674" spans="1:9" x14ac:dyDescent="0.3">
      <c r="A1674">
        <v>5942014</v>
      </c>
      <c r="B1674">
        <v>1558</v>
      </c>
      <c r="C1674" t="s">
        <v>2151</v>
      </c>
      <c r="D1674" s="1">
        <v>45145</v>
      </c>
      <c r="E1674" t="s">
        <v>1724</v>
      </c>
      <c r="F1674" t="s">
        <v>1151</v>
      </c>
      <c r="G1674">
        <v>86.21</v>
      </c>
      <c r="H1674">
        <v>764.14</v>
      </c>
      <c r="I1674">
        <v>65876.509999999995</v>
      </c>
    </row>
    <row r="1675" spans="1:9" x14ac:dyDescent="0.3">
      <c r="A1675">
        <v>3674045</v>
      </c>
      <c r="B1675">
        <v>6906</v>
      </c>
      <c r="C1675" t="s">
        <v>2151</v>
      </c>
      <c r="D1675" s="1">
        <v>45260</v>
      </c>
      <c r="E1675" t="s">
        <v>1724</v>
      </c>
      <c r="F1675" t="s">
        <v>1753</v>
      </c>
      <c r="G1675">
        <v>41.48</v>
      </c>
      <c r="H1675">
        <v>744.94</v>
      </c>
      <c r="I1675">
        <v>30900.11</v>
      </c>
    </row>
    <row r="1676" spans="1:9" x14ac:dyDescent="0.3">
      <c r="A1676">
        <v>2237006</v>
      </c>
      <c r="B1676">
        <v>4430</v>
      </c>
      <c r="C1676" t="s">
        <v>2151</v>
      </c>
      <c r="D1676" s="1">
        <v>45221</v>
      </c>
      <c r="E1676" t="s">
        <v>1724</v>
      </c>
      <c r="F1676" t="s">
        <v>1673</v>
      </c>
      <c r="G1676">
        <v>7.21</v>
      </c>
      <c r="H1676">
        <v>816.71</v>
      </c>
      <c r="I1676">
        <v>5888.48</v>
      </c>
    </row>
    <row r="1677" spans="1:9" x14ac:dyDescent="0.3">
      <c r="A1677">
        <v>6382243</v>
      </c>
      <c r="B1677">
        <v>1932</v>
      </c>
      <c r="C1677" t="s">
        <v>2151</v>
      </c>
      <c r="D1677" s="1">
        <v>45130</v>
      </c>
      <c r="E1677" t="s">
        <v>1724</v>
      </c>
      <c r="F1677" t="s">
        <v>1005</v>
      </c>
      <c r="G1677">
        <v>42.32</v>
      </c>
      <c r="H1677">
        <v>358.02</v>
      </c>
      <c r="I1677">
        <v>15151.41</v>
      </c>
    </row>
    <row r="1678" spans="1:9" x14ac:dyDescent="0.3">
      <c r="A1678">
        <v>6893567</v>
      </c>
      <c r="B1678">
        <v>5933</v>
      </c>
      <c r="C1678" t="s">
        <v>2151</v>
      </c>
      <c r="D1678" s="1">
        <v>44850</v>
      </c>
      <c r="E1678" t="s">
        <v>1724</v>
      </c>
      <c r="F1678" t="s">
        <v>1732</v>
      </c>
      <c r="G1678">
        <v>10.14</v>
      </c>
      <c r="H1678">
        <v>781.22</v>
      </c>
      <c r="I1678">
        <v>7921.57</v>
      </c>
    </row>
    <row r="1679" spans="1:9" x14ac:dyDescent="0.3">
      <c r="A1679">
        <v>1828926</v>
      </c>
      <c r="B1679">
        <v>8550</v>
      </c>
      <c r="C1679" t="s">
        <v>2151</v>
      </c>
      <c r="D1679" s="1">
        <v>45022</v>
      </c>
      <c r="E1679" t="s">
        <v>1724</v>
      </c>
      <c r="F1679" t="s">
        <v>1691</v>
      </c>
      <c r="G1679">
        <v>9.74</v>
      </c>
      <c r="H1679">
        <v>654.35</v>
      </c>
      <c r="I1679">
        <v>6373.37</v>
      </c>
    </row>
    <row r="1680" spans="1:9" x14ac:dyDescent="0.3">
      <c r="A1680">
        <v>5403283</v>
      </c>
      <c r="B1680">
        <v>4771</v>
      </c>
      <c r="C1680" t="s">
        <v>2151</v>
      </c>
      <c r="D1680" s="1">
        <v>45483</v>
      </c>
      <c r="E1680" t="s">
        <v>1724</v>
      </c>
      <c r="F1680" t="s">
        <v>1324</v>
      </c>
      <c r="G1680">
        <v>79.069999999999993</v>
      </c>
      <c r="H1680">
        <v>743.15</v>
      </c>
      <c r="I1680">
        <v>58760.87</v>
      </c>
    </row>
    <row r="1681" spans="1:9" x14ac:dyDescent="0.3">
      <c r="A1681">
        <v>8889507</v>
      </c>
      <c r="B1681">
        <v>8280</v>
      </c>
      <c r="C1681" t="s">
        <v>2151</v>
      </c>
      <c r="D1681" s="1">
        <v>45379</v>
      </c>
      <c r="E1681" t="s">
        <v>1724</v>
      </c>
      <c r="F1681" t="s">
        <v>1001</v>
      </c>
      <c r="G1681">
        <v>22.74</v>
      </c>
      <c r="H1681">
        <v>669.92</v>
      </c>
      <c r="I1681">
        <v>15233.98</v>
      </c>
    </row>
    <row r="1682" spans="1:9" x14ac:dyDescent="0.3">
      <c r="A1682">
        <v>6849786</v>
      </c>
      <c r="B1682">
        <v>2696</v>
      </c>
      <c r="C1682" t="s">
        <v>2151</v>
      </c>
      <c r="D1682" s="1">
        <v>45556</v>
      </c>
      <c r="E1682" t="s">
        <v>1724</v>
      </c>
      <c r="F1682" t="s">
        <v>1479</v>
      </c>
      <c r="G1682">
        <v>7.86</v>
      </c>
      <c r="H1682">
        <v>844.75</v>
      </c>
      <c r="I1682">
        <v>6639.74</v>
      </c>
    </row>
    <row r="1683" spans="1:9" x14ac:dyDescent="0.3">
      <c r="A1683">
        <v>8390617</v>
      </c>
      <c r="B1683">
        <v>9730</v>
      </c>
      <c r="C1683" t="s">
        <v>2151</v>
      </c>
      <c r="D1683" s="1">
        <v>45235</v>
      </c>
      <c r="E1683" t="s">
        <v>1724</v>
      </c>
      <c r="F1683" t="s">
        <v>1418</v>
      </c>
      <c r="G1683">
        <v>96.86</v>
      </c>
      <c r="H1683">
        <v>61.52</v>
      </c>
      <c r="I1683">
        <v>5958.83</v>
      </c>
    </row>
    <row r="1684" spans="1:9" x14ac:dyDescent="0.3">
      <c r="A1684">
        <v>9110840</v>
      </c>
      <c r="B1684">
        <v>7654</v>
      </c>
      <c r="C1684" t="s">
        <v>2151</v>
      </c>
      <c r="D1684" s="1">
        <v>45014</v>
      </c>
      <c r="E1684" t="s">
        <v>1724</v>
      </c>
      <c r="F1684" t="s">
        <v>1389</v>
      </c>
      <c r="G1684">
        <v>5.44</v>
      </c>
      <c r="H1684">
        <v>742.92</v>
      </c>
      <c r="I1684">
        <v>4041.48</v>
      </c>
    </row>
    <row r="1685" spans="1:9" x14ac:dyDescent="0.3">
      <c r="A1685">
        <v>3055912</v>
      </c>
      <c r="B1685">
        <v>4321</v>
      </c>
      <c r="C1685" t="s">
        <v>2151</v>
      </c>
      <c r="D1685" s="1">
        <v>45258</v>
      </c>
      <c r="E1685" t="s">
        <v>1724</v>
      </c>
      <c r="F1685" t="s">
        <v>1534</v>
      </c>
      <c r="G1685">
        <v>84.62</v>
      </c>
      <c r="H1685">
        <v>452.52</v>
      </c>
      <c r="I1685">
        <v>38292.239999999998</v>
      </c>
    </row>
    <row r="1686" spans="1:9" x14ac:dyDescent="0.3">
      <c r="A1686">
        <v>3645581</v>
      </c>
      <c r="B1686">
        <v>5559</v>
      </c>
      <c r="C1686" t="s">
        <v>2151</v>
      </c>
      <c r="D1686" s="1">
        <v>44836</v>
      </c>
      <c r="E1686" t="s">
        <v>1724</v>
      </c>
      <c r="F1686" t="s">
        <v>1226</v>
      </c>
      <c r="G1686">
        <v>93.61</v>
      </c>
      <c r="H1686">
        <v>68.64</v>
      </c>
      <c r="I1686">
        <v>6425.39</v>
      </c>
    </row>
    <row r="1687" spans="1:9" x14ac:dyDescent="0.3">
      <c r="A1687">
        <v>6285669</v>
      </c>
      <c r="B1687">
        <v>4430</v>
      </c>
      <c r="C1687" t="s">
        <v>2151</v>
      </c>
      <c r="D1687" s="1">
        <v>44914</v>
      </c>
      <c r="E1687" t="s">
        <v>1724</v>
      </c>
      <c r="F1687" t="s">
        <v>1174</v>
      </c>
      <c r="G1687">
        <v>12.41</v>
      </c>
      <c r="H1687">
        <v>215.09</v>
      </c>
      <c r="I1687">
        <v>2669.27</v>
      </c>
    </row>
    <row r="1688" spans="1:9" x14ac:dyDescent="0.3">
      <c r="A1688">
        <v>1158947</v>
      </c>
      <c r="B1688">
        <v>1029</v>
      </c>
      <c r="C1688" t="s">
        <v>2151</v>
      </c>
      <c r="D1688" s="1">
        <v>45518</v>
      </c>
      <c r="E1688" t="s">
        <v>1724</v>
      </c>
      <c r="F1688" t="s">
        <v>1350</v>
      </c>
      <c r="G1688">
        <v>93.67</v>
      </c>
      <c r="H1688">
        <v>644.86</v>
      </c>
      <c r="I1688">
        <v>60404.04</v>
      </c>
    </row>
    <row r="1689" spans="1:9" x14ac:dyDescent="0.3">
      <c r="A1689">
        <v>4555795</v>
      </c>
      <c r="B1689">
        <v>4862</v>
      </c>
      <c r="C1689" t="s">
        <v>2151</v>
      </c>
      <c r="D1689" s="1">
        <v>45311</v>
      </c>
      <c r="E1689" t="s">
        <v>1724</v>
      </c>
      <c r="F1689" t="s">
        <v>1428</v>
      </c>
      <c r="G1689">
        <v>23.24</v>
      </c>
      <c r="H1689">
        <v>483.49</v>
      </c>
      <c r="I1689">
        <v>11236.31</v>
      </c>
    </row>
    <row r="1690" spans="1:9" x14ac:dyDescent="0.3">
      <c r="A1690">
        <v>2532844</v>
      </c>
      <c r="B1690">
        <v>2720</v>
      </c>
      <c r="C1690" t="s">
        <v>2151</v>
      </c>
      <c r="D1690" s="1">
        <v>45076</v>
      </c>
      <c r="E1690" t="s">
        <v>1724</v>
      </c>
      <c r="F1690" t="s">
        <v>1771</v>
      </c>
      <c r="G1690">
        <v>9</v>
      </c>
      <c r="H1690">
        <v>84.91</v>
      </c>
      <c r="I1690">
        <v>764.19</v>
      </c>
    </row>
    <row r="1691" spans="1:9" x14ac:dyDescent="0.3">
      <c r="A1691">
        <v>5424175</v>
      </c>
      <c r="B1691">
        <v>7049</v>
      </c>
      <c r="C1691" t="s">
        <v>2151</v>
      </c>
      <c r="D1691" s="1">
        <v>45226</v>
      </c>
      <c r="E1691" t="s">
        <v>1724</v>
      </c>
      <c r="F1691" t="s">
        <v>1401</v>
      </c>
      <c r="G1691">
        <v>14.24</v>
      </c>
      <c r="H1691">
        <v>639.99</v>
      </c>
      <c r="I1691">
        <v>9113.4599999999991</v>
      </c>
    </row>
    <row r="1692" spans="1:9" x14ac:dyDescent="0.3">
      <c r="A1692">
        <v>2573347</v>
      </c>
      <c r="B1692">
        <v>6369</v>
      </c>
      <c r="C1692" t="s">
        <v>2151</v>
      </c>
      <c r="D1692" s="1">
        <v>45377</v>
      </c>
      <c r="E1692" t="s">
        <v>1724</v>
      </c>
      <c r="F1692" t="s">
        <v>1954</v>
      </c>
      <c r="G1692">
        <v>91.51</v>
      </c>
      <c r="H1692">
        <v>223.18</v>
      </c>
      <c r="I1692">
        <v>20423.2</v>
      </c>
    </row>
    <row r="1693" spans="1:9" x14ac:dyDescent="0.3">
      <c r="A1693">
        <v>9910203</v>
      </c>
      <c r="B1693">
        <v>8280</v>
      </c>
      <c r="C1693" t="s">
        <v>2151</v>
      </c>
      <c r="D1693" s="1">
        <v>45033</v>
      </c>
      <c r="E1693" t="s">
        <v>1724</v>
      </c>
      <c r="F1693" t="s">
        <v>1615</v>
      </c>
      <c r="G1693">
        <v>81.209999999999994</v>
      </c>
      <c r="H1693">
        <v>146.31</v>
      </c>
      <c r="I1693">
        <v>11881.84</v>
      </c>
    </row>
    <row r="1694" spans="1:9" x14ac:dyDescent="0.3">
      <c r="A1694">
        <v>5581362</v>
      </c>
      <c r="B1694">
        <v>9236</v>
      </c>
      <c r="C1694" t="s">
        <v>2151</v>
      </c>
      <c r="D1694" s="1">
        <v>44943</v>
      </c>
      <c r="E1694" t="s">
        <v>1724</v>
      </c>
      <c r="F1694" t="s">
        <v>1776</v>
      </c>
      <c r="G1694">
        <v>35.51</v>
      </c>
      <c r="H1694">
        <v>723.45</v>
      </c>
      <c r="I1694">
        <v>25689.71</v>
      </c>
    </row>
    <row r="1695" spans="1:9" x14ac:dyDescent="0.3">
      <c r="A1695">
        <v>4384831</v>
      </c>
      <c r="B1695">
        <v>8368</v>
      </c>
      <c r="C1695" t="s">
        <v>2151</v>
      </c>
      <c r="D1695" s="1">
        <v>45189</v>
      </c>
      <c r="E1695" t="s">
        <v>1724</v>
      </c>
      <c r="F1695" t="s">
        <v>1012</v>
      </c>
      <c r="G1695">
        <v>43.79</v>
      </c>
      <c r="H1695">
        <v>856.99</v>
      </c>
      <c r="I1695">
        <v>37527.589999999997</v>
      </c>
    </row>
    <row r="1696" spans="1:9" x14ac:dyDescent="0.3">
      <c r="A1696">
        <v>2648820</v>
      </c>
      <c r="B1696">
        <v>4948</v>
      </c>
      <c r="C1696" t="s">
        <v>2151</v>
      </c>
      <c r="D1696" s="1">
        <v>45376</v>
      </c>
      <c r="E1696" t="s">
        <v>1724</v>
      </c>
      <c r="F1696" t="s">
        <v>1074</v>
      </c>
      <c r="G1696">
        <v>38.21</v>
      </c>
      <c r="H1696">
        <v>180.18</v>
      </c>
      <c r="I1696">
        <v>6884.68</v>
      </c>
    </row>
    <row r="1697" spans="1:9" x14ac:dyDescent="0.3">
      <c r="A1697">
        <v>5094783</v>
      </c>
      <c r="B1697">
        <v>9866</v>
      </c>
      <c r="C1697" t="s">
        <v>2151</v>
      </c>
      <c r="D1697" s="1">
        <v>45288</v>
      </c>
      <c r="E1697" t="s">
        <v>1724</v>
      </c>
      <c r="F1697" t="s">
        <v>1828</v>
      </c>
      <c r="G1697">
        <v>87.84</v>
      </c>
      <c r="H1697">
        <v>371.18</v>
      </c>
      <c r="I1697">
        <v>32604.45</v>
      </c>
    </row>
    <row r="1698" spans="1:9" x14ac:dyDescent="0.3">
      <c r="A1698">
        <v>3250662</v>
      </c>
      <c r="B1698">
        <v>5318</v>
      </c>
      <c r="C1698" t="s">
        <v>2151</v>
      </c>
      <c r="D1698" s="1">
        <v>45002</v>
      </c>
      <c r="E1698" t="s">
        <v>1724</v>
      </c>
      <c r="F1698" t="s">
        <v>1225</v>
      </c>
      <c r="G1698">
        <v>94.24</v>
      </c>
      <c r="H1698">
        <v>63.46</v>
      </c>
      <c r="I1698">
        <v>5980.47</v>
      </c>
    </row>
    <row r="1699" spans="1:9" x14ac:dyDescent="0.3">
      <c r="A1699">
        <v>3700950</v>
      </c>
      <c r="B1699">
        <v>3877</v>
      </c>
      <c r="C1699" t="s">
        <v>2151</v>
      </c>
      <c r="D1699" s="1">
        <v>44976</v>
      </c>
      <c r="E1699" t="s">
        <v>1724</v>
      </c>
      <c r="F1699" t="s">
        <v>981</v>
      </c>
      <c r="G1699">
        <v>54.39</v>
      </c>
      <c r="H1699">
        <v>555.79999999999995</v>
      </c>
      <c r="I1699">
        <v>30229.96</v>
      </c>
    </row>
    <row r="1700" spans="1:9" x14ac:dyDescent="0.3">
      <c r="A1700">
        <v>5460911</v>
      </c>
      <c r="B1700">
        <v>1858</v>
      </c>
      <c r="C1700" t="s">
        <v>2151</v>
      </c>
      <c r="D1700" s="1">
        <v>45215</v>
      </c>
      <c r="E1700" t="s">
        <v>1724</v>
      </c>
      <c r="F1700" t="s">
        <v>1848</v>
      </c>
      <c r="G1700">
        <v>9</v>
      </c>
      <c r="H1700">
        <v>279.58999999999997</v>
      </c>
      <c r="I1700">
        <v>2516.31</v>
      </c>
    </row>
    <row r="1701" spans="1:9" x14ac:dyDescent="0.3">
      <c r="A1701">
        <v>1909986</v>
      </c>
      <c r="B1701">
        <v>5044</v>
      </c>
      <c r="C1701" t="s">
        <v>2151</v>
      </c>
      <c r="D1701" s="1">
        <v>45034</v>
      </c>
      <c r="E1701" t="s">
        <v>1724</v>
      </c>
      <c r="F1701" t="s">
        <v>1491</v>
      </c>
      <c r="G1701">
        <v>89.73</v>
      </c>
      <c r="H1701">
        <v>240.87</v>
      </c>
      <c r="I1701">
        <v>21613.27</v>
      </c>
    </row>
    <row r="1702" spans="1:9" x14ac:dyDescent="0.3">
      <c r="A1702">
        <v>4506179</v>
      </c>
      <c r="B1702">
        <v>4862</v>
      </c>
      <c r="C1702" t="s">
        <v>2151</v>
      </c>
      <c r="D1702" s="1">
        <v>44873</v>
      </c>
      <c r="E1702" t="s">
        <v>1724</v>
      </c>
      <c r="F1702" t="s">
        <v>1115</v>
      </c>
      <c r="G1702">
        <v>62.08</v>
      </c>
      <c r="H1702">
        <v>481.16</v>
      </c>
      <c r="I1702">
        <v>29870.41</v>
      </c>
    </row>
    <row r="1703" spans="1:9" x14ac:dyDescent="0.3">
      <c r="A1703">
        <v>7379707</v>
      </c>
      <c r="B1703">
        <v>6906</v>
      </c>
      <c r="C1703" t="s">
        <v>2151</v>
      </c>
      <c r="D1703" s="1">
        <v>45444</v>
      </c>
      <c r="E1703" t="s">
        <v>1724</v>
      </c>
      <c r="F1703" t="s">
        <v>1720</v>
      </c>
      <c r="G1703">
        <v>63.23</v>
      </c>
      <c r="H1703">
        <v>986.94</v>
      </c>
      <c r="I1703">
        <v>62404.22</v>
      </c>
    </row>
    <row r="1704" spans="1:9" x14ac:dyDescent="0.3">
      <c r="A1704">
        <v>3523995</v>
      </c>
      <c r="B1704">
        <v>4993</v>
      </c>
      <c r="C1704" t="s">
        <v>2151</v>
      </c>
      <c r="D1704" s="1">
        <v>45122</v>
      </c>
      <c r="E1704" t="s">
        <v>1724</v>
      </c>
      <c r="F1704" t="s">
        <v>1738</v>
      </c>
      <c r="G1704">
        <v>84.21</v>
      </c>
      <c r="H1704">
        <v>718.7</v>
      </c>
      <c r="I1704">
        <v>60521.73</v>
      </c>
    </row>
    <row r="1705" spans="1:9" x14ac:dyDescent="0.3">
      <c r="A1705">
        <v>6374124</v>
      </c>
      <c r="B1705">
        <v>7985</v>
      </c>
      <c r="C1705" t="s">
        <v>2151</v>
      </c>
      <c r="D1705" s="1">
        <v>45443</v>
      </c>
      <c r="E1705" t="s">
        <v>1724</v>
      </c>
      <c r="F1705" t="s">
        <v>1740</v>
      </c>
      <c r="G1705">
        <v>31.58</v>
      </c>
      <c r="H1705">
        <v>868.32</v>
      </c>
      <c r="I1705">
        <v>27421.55</v>
      </c>
    </row>
    <row r="1706" spans="1:9" x14ac:dyDescent="0.3">
      <c r="A1706">
        <v>7650460</v>
      </c>
      <c r="B1706">
        <v>6258</v>
      </c>
      <c r="C1706" t="s">
        <v>2151</v>
      </c>
      <c r="D1706" s="1">
        <v>45209</v>
      </c>
      <c r="E1706" t="s">
        <v>1724</v>
      </c>
      <c r="F1706" t="s">
        <v>1727</v>
      </c>
      <c r="G1706">
        <v>60.64</v>
      </c>
      <c r="H1706">
        <v>799.71</v>
      </c>
      <c r="I1706">
        <v>48494.41</v>
      </c>
    </row>
    <row r="1707" spans="1:9" x14ac:dyDescent="0.3">
      <c r="A1707">
        <v>9702615</v>
      </c>
      <c r="B1707">
        <v>3938</v>
      </c>
      <c r="C1707" t="s">
        <v>2151</v>
      </c>
      <c r="D1707" s="1">
        <v>45417</v>
      </c>
      <c r="E1707" t="s">
        <v>1724</v>
      </c>
      <c r="F1707" t="s">
        <v>1067</v>
      </c>
      <c r="G1707">
        <v>29.6</v>
      </c>
      <c r="H1707">
        <v>527.08000000000004</v>
      </c>
      <c r="I1707">
        <v>15601.57</v>
      </c>
    </row>
    <row r="1708" spans="1:9" x14ac:dyDescent="0.3">
      <c r="A1708">
        <v>5837855</v>
      </c>
      <c r="B1708">
        <v>7756</v>
      </c>
      <c r="C1708" t="s">
        <v>2151</v>
      </c>
      <c r="D1708" s="1">
        <v>45404</v>
      </c>
      <c r="E1708" t="s">
        <v>1724</v>
      </c>
      <c r="F1708" t="s">
        <v>1066</v>
      </c>
      <c r="G1708">
        <v>64.55</v>
      </c>
      <c r="H1708">
        <v>580.42999999999995</v>
      </c>
      <c r="I1708">
        <v>37466.76</v>
      </c>
    </row>
    <row r="1709" spans="1:9" x14ac:dyDescent="0.3">
      <c r="A1709">
        <v>6294421</v>
      </c>
      <c r="B1709">
        <v>9575</v>
      </c>
      <c r="C1709" t="s">
        <v>2151</v>
      </c>
      <c r="D1709" s="1">
        <v>45024</v>
      </c>
      <c r="E1709" t="s">
        <v>1724</v>
      </c>
      <c r="F1709" t="s">
        <v>1732</v>
      </c>
      <c r="G1709">
        <v>85.82</v>
      </c>
      <c r="H1709">
        <v>868.27</v>
      </c>
      <c r="I1709">
        <v>74514.929999999993</v>
      </c>
    </row>
    <row r="1710" spans="1:9" x14ac:dyDescent="0.3">
      <c r="A1710">
        <v>2991402</v>
      </c>
      <c r="B1710">
        <v>6263</v>
      </c>
      <c r="C1710" t="s">
        <v>2151</v>
      </c>
      <c r="D1710" s="1">
        <v>45284</v>
      </c>
      <c r="E1710" t="s">
        <v>1724</v>
      </c>
      <c r="F1710" t="s">
        <v>1513</v>
      </c>
      <c r="G1710">
        <v>68.540000000000006</v>
      </c>
      <c r="H1710">
        <v>454.74</v>
      </c>
      <c r="I1710">
        <v>31167.88</v>
      </c>
    </row>
    <row r="1711" spans="1:9" x14ac:dyDescent="0.3">
      <c r="A1711">
        <v>2055731</v>
      </c>
      <c r="B1711">
        <v>5007</v>
      </c>
      <c r="C1711" t="s">
        <v>2151</v>
      </c>
      <c r="D1711" s="1">
        <v>45068</v>
      </c>
      <c r="E1711" t="s">
        <v>1724</v>
      </c>
      <c r="F1711" t="s">
        <v>1708</v>
      </c>
      <c r="G1711">
        <v>46.21</v>
      </c>
      <c r="H1711">
        <v>501.19</v>
      </c>
      <c r="I1711">
        <v>23159.99</v>
      </c>
    </row>
    <row r="1712" spans="1:9" x14ac:dyDescent="0.3">
      <c r="A1712">
        <v>6040334</v>
      </c>
      <c r="B1712">
        <v>6070</v>
      </c>
      <c r="C1712" t="s">
        <v>2151</v>
      </c>
      <c r="D1712" s="1">
        <v>45058</v>
      </c>
      <c r="E1712" t="s">
        <v>1724</v>
      </c>
      <c r="F1712" t="s">
        <v>1770</v>
      </c>
      <c r="G1712">
        <v>61.74</v>
      </c>
      <c r="H1712">
        <v>961.43</v>
      </c>
      <c r="I1712">
        <v>59358.69</v>
      </c>
    </row>
    <row r="1713" spans="1:9" x14ac:dyDescent="0.3">
      <c r="A1713">
        <v>5882699</v>
      </c>
      <c r="B1713">
        <v>4351</v>
      </c>
      <c r="C1713" t="s">
        <v>2151</v>
      </c>
      <c r="D1713" s="1">
        <v>44927</v>
      </c>
      <c r="E1713" t="s">
        <v>1724</v>
      </c>
      <c r="F1713" t="s">
        <v>1187</v>
      </c>
      <c r="G1713">
        <v>85.64</v>
      </c>
      <c r="H1713">
        <v>56.69</v>
      </c>
      <c r="I1713">
        <v>4854.93</v>
      </c>
    </row>
    <row r="1714" spans="1:9" x14ac:dyDescent="0.3">
      <c r="A1714">
        <v>9911269</v>
      </c>
      <c r="B1714">
        <v>2157</v>
      </c>
      <c r="C1714" t="s">
        <v>2151</v>
      </c>
      <c r="D1714" s="1">
        <v>45323</v>
      </c>
      <c r="E1714" t="s">
        <v>1724</v>
      </c>
      <c r="F1714" t="s">
        <v>1336</v>
      </c>
      <c r="G1714">
        <v>44.45</v>
      </c>
      <c r="H1714">
        <v>284.22000000000003</v>
      </c>
      <c r="I1714">
        <v>12633.58</v>
      </c>
    </row>
    <row r="1715" spans="1:9" x14ac:dyDescent="0.3">
      <c r="A1715">
        <v>4615330</v>
      </c>
      <c r="B1715">
        <v>5792</v>
      </c>
      <c r="C1715" t="s">
        <v>2151</v>
      </c>
      <c r="D1715" s="1">
        <v>44897</v>
      </c>
      <c r="E1715" t="s">
        <v>1724</v>
      </c>
      <c r="F1715" t="s">
        <v>1073</v>
      </c>
      <c r="G1715">
        <v>54.17</v>
      </c>
      <c r="H1715">
        <v>509.72</v>
      </c>
      <c r="I1715">
        <v>27611.53</v>
      </c>
    </row>
    <row r="1716" spans="1:9" x14ac:dyDescent="0.3">
      <c r="A1716">
        <v>8630530</v>
      </c>
      <c r="B1716">
        <v>3640</v>
      </c>
      <c r="C1716" t="s">
        <v>2151</v>
      </c>
      <c r="D1716" s="1">
        <v>44977</v>
      </c>
      <c r="E1716" t="s">
        <v>1724</v>
      </c>
      <c r="F1716" t="s">
        <v>1103</v>
      </c>
      <c r="G1716">
        <v>97.17</v>
      </c>
      <c r="H1716">
        <v>181.84</v>
      </c>
      <c r="I1716">
        <v>17669.39</v>
      </c>
    </row>
    <row r="1717" spans="1:9" x14ac:dyDescent="0.3">
      <c r="A1717">
        <v>6853521</v>
      </c>
      <c r="B1717">
        <v>5792</v>
      </c>
      <c r="C1717" t="s">
        <v>2151</v>
      </c>
      <c r="D1717" s="1">
        <v>44916</v>
      </c>
      <c r="E1717" t="s">
        <v>1724</v>
      </c>
      <c r="F1717" t="s">
        <v>1491</v>
      </c>
      <c r="G1717">
        <v>11.09</v>
      </c>
      <c r="H1717">
        <v>985.63</v>
      </c>
      <c r="I1717">
        <v>10930.64</v>
      </c>
    </row>
    <row r="1718" spans="1:9" x14ac:dyDescent="0.3">
      <c r="A1718">
        <v>8386988</v>
      </c>
      <c r="B1718">
        <v>1787</v>
      </c>
      <c r="C1718" t="s">
        <v>2151</v>
      </c>
      <c r="D1718" s="1">
        <v>44993</v>
      </c>
      <c r="E1718" t="s">
        <v>1724</v>
      </c>
      <c r="F1718" t="s">
        <v>1223</v>
      </c>
      <c r="G1718">
        <v>69.06</v>
      </c>
      <c r="H1718">
        <v>423.34</v>
      </c>
      <c r="I1718">
        <v>29235.86</v>
      </c>
    </row>
    <row r="1719" spans="1:9" x14ac:dyDescent="0.3">
      <c r="A1719">
        <v>5634714</v>
      </c>
      <c r="B1719">
        <v>5136</v>
      </c>
      <c r="C1719" t="s">
        <v>2151</v>
      </c>
      <c r="D1719" s="1">
        <v>45082</v>
      </c>
      <c r="E1719" t="s">
        <v>1724</v>
      </c>
      <c r="F1719" t="s">
        <v>1758</v>
      </c>
      <c r="G1719">
        <v>47.97</v>
      </c>
      <c r="H1719">
        <v>414.64</v>
      </c>
      <c r="I1719">
        <v>19890.28</v>
      </c>
    </row>
    <row r="1720" spans="1:9" x14ac:dyDescent="0.3">
      <c r="A1720">
        <v>6450980</v>
      </c>
      <c r="B1720">
        <v>6937</v>
      </c>
      <c r="C1720" t="s">
        <v>2151</v>
      </c>
      <c r="D1720" s="1">
        <v>45378</v>
      </c>
      <c r="E1720" t="s">
        <v>1724</v>
      </c>
      <c r="F1720" t="s">
        <v>994</v>
      </c>
      <c r="G1720">
        <v>4.75</v>
      </c>
      <c r="H1720">
        <v>651.94000000000005</v>
      </c>
      <c r="I1720">
        <v>3096.72</v>
      </c>
    </row>
    <row r="1721" spans="1:9" x14ac:dyDescent="0.3">
      <c r="A1721">
        <v>3587219</v>
      </c>
      <c r="B1721">
        <v>4862</v>
      </c>
      <c r="C1721" t="s">
        <v>2151</v>
      </c>
      <c r="D1721" s="1">
        <v>44922</v>
      </c>
      <c r="E1721" t="s">
        <v>1724</v>
      </c>
      <c r="F1721" t="s">
        <v>1303</v>
      </c>
      <c r="G1721">
        <v>42.53</v>
      </c>
      <c r="H1721">
        <v>842.1</v>
      </c>
      <c r="I1721">
        <v>35814.51</v>
      </c>
    </row>
    <row r="1722" spans="1:9" x14ac:dyDescent="0.3">
      <c r="A1722">
        <v>5792275</v>
      </c>
      <c r="B1722">
        <v>8368</v>
      </c>
      <c r="C1722" t="s">
        <v>2151</v>
      </c>
      <c r="D1722" s="1">
        <v>45266</v>
      </c>
      <c r="E1722" t="s">
        <v>1724</v>
      </c>
      <c r="F1722" t="s">
        <v>1784</v>
      </c>
      <c r="G1722">
        <v>17.13</v>
      </c>
      <c r="H1722">
        <v>264.22000000000003</v>
      </c>
      <c r="I1722">
        <v>4526.09</v>
      </c>
    </row>
    <row r="1723" spans="1:9" x14ac:dyDescent="0.3">
      <c r="A1723">
        <v>9425307</v>
      </c>
      <c r="B1723">
        <v>6590</v>
      </c>
      <c r="C1723" t="s">
        <v>2151</v>
      </c>
      <c r="D1723" s="1">
        <v>44853</v>
      </c>
      <c r="E1723" t="s">
        <v>1724</v>
      </c>
      <c r="F1723" t="s">
        <v>1230</v>
      </c>
      <c r="G1723">
        <v>8.44</v>
      </c>
      <c r="H1723">
        <v>512.79</v>
      </c>
      <c r="I1723">
        <v>4327.95</v>
      </c>
    </row>
    <row r="1724" spans="1:9" x14ac:dyDescent="0.3">
      <c r="A1724">
        <v>6367627</v>
      </c>
      <c r="B1724">
        <v>1204</v>
      </c>
      <c r="C1724" t="s">
        <v>2151</v>
      </c>
      <c r="D1724" s="1">
        <v>44865</v>
      </c>
      <c r="E1724" t="s">
        <v>1724</v>
      </c>
      <c r="F1724" t="s">
        <v>1289</v>
      </c>
      <c r="G1724">
        <v>86.42</v>
      </c>
      <c r="H1724">
        <v>570.01</v>
      </c>
      <c r="I1724">
        <v>49260.26</v>
      </c>
    </row>
    <row r="1725" spans="1:9" x14ac:dyDescent="0.3">
      <c r="A1725">
        <v>2571148</v>
      </c>
      <c r="B1725">
        <v>7027</v>
      </c>
      <c r="C1725" t="s">
        <v>2151</v>
      </c>
      <c r="D1725" s="1">
        <v>44996</v>
      </c>
      <c r="E1725" t="s">
        <v>1724</v>
      </c>
      <c r="F1725" t="s">
        <v>1496</v>
      </c>
      <c r="G1725">
        <v>29.8</v>
      </c>
      <c r="H1725">
        <v>472.57</v>
      </c>
      <c r="I1725">
        <v>14082.59</v>
      </c>
    </row>
    <row r="1726" spans="1:9" x14ac:dyDescent="0.3">
      <c r="A1726">
        <v>2896517</v>
      </c>
      <c r="B1726">
        <v>8368</v>
      </c>
      <c r="C1726" t="s">
        <v>2151</v>
      </c>
      <c r="D1726" s="1">
        <v>45292</v>
      </c>
      <c r="E1726" t="s">
        <v>1724</v>
      </c>
      <c r="F1726" t="s">
        <v>1587</v>
      </c>
      <c r="G1726">
        <v>13.29</v>
      </c>
      <c r="H1726">
        <v>460.53</v>
      </c>
      <c r="I1726">
        <v>6120.44</v>
      </c>
    </row>
    <row r="1727" spans="1:9" x14ac:dyDescent="0.3">
      <c r="A1727">
        <v>2217093</v>
      </c>
      <c r="B1727">
        <v>5792</v>
      </c>
      <c r="C1727" t="s">
        <v>2151</v>
      </c>
      <c r="D1727" s="1">
        <v>45541</v>
      </c>
      <c r="E1727" t="s">
        <v>1724</v>
      </c>
      <c r="F1727" t="s">
        <v>1957</v>
      </c>
      <c r="G1727">
        <v>55.01</v>
      </c>
      <c r="H1727">
        <v>201.44</v>
      </c>
      <c r="I1727">
        <v>11081.21</v>
      </c>
    </row>
    <row r="1728" spans="1:9" x14ac:dyDescent="0.3">
      <c r="A1728">
        <v>7939522</v>
      </c>
      <c r="B1728">
        <v>4007</v>
      </c>
      <c r="C1728" t="s">
        <v>2151</v>
      </c>
      <c r="D1728" s="1">
        <v>45104</v>
      </c>
      <c r="E1728" t="s">
        <v>1724</v>
      </c>
      <c r="F1728" t="s">
        <v>1865</v>
      </c>
      <c r="G1728">
        <v>80.040000000000006</v>
      </c>
      <c r="H1728">
        <v>490.08</v>
      </c>
      <c r="I1728">
        <v>39226</v>
      </c>
    </row>
    <row r="1729" spans="1:9" x14ac:dyDescent="0.3">
      <c r="A1729">
        <v>6136929</v>
      </c>
      <c r="B1729">
        <v>6750</v>
      </c>
      <c r="C1729" t="s">
        <v>2151</v>
      </c>
      <c r="D1729" s="1">
        <v>45358</v>
      </c>
      <c r="E1729" t="s">
        <v>1724</v>
      </c>
      <c r="F1729" t="s">
        <v>1913</v>
      </c>
      <c r="G1729">
        <v>60.56</v>
      </c>
      <c r="H1729">
        <v>486.48</v>
      </c>
      <c r="I1729">
        <v>29461.23</v>
      </c>
    </row>
    <row r="1730" spans="1:9" x14ac:dyDescent="0.3">
      <c r="A1730">
        <v>6677706</v>
      </c>
      <c r="B1730">
        <v>2131</v>
      </c>
      <c r="C1730" t="s">
        <v>2151</v>
      </c>
      <c r="D1730" s="1">
        <v>45472</v>
      </c>
      <c r="E1730" t="s">
        <v>1724</v>
      </c>
      <c r="F1730" t="s">
        <v>1231</v>
      </c>
      <c r="G1730">
        <v>79.209999999999994</v>
      </c>
      <c r="H1730">
        <v>237.53</v>
      </c>
      <c r="I1730">
        <v>18814.75</v>
      </c>
    </row>
    <row r="1731" spans="1:9" x14ac:dyDescent="0.3">
      <c r="A1731">
        <v>5394125</v>
      </c>
      <c r="B1731">
        <v>1784</v>
      </c>
      <c r="C1731" t="s">
        <v>2151</v>
      </c>
      <c r="D1731" s="1">
        <v>45471</v>
      </c>
      <c r="E1731" t="s">
        <v>1724</v>
      </c>
      <c r="F1731" t="s">
        <v>1165</v>
      </c>
      <c r="G1731">
        <v>90.12</v>
      </c>
      <c r="H1731">
        <v>71.78</v>
      </c>
      <c r="I1731">
        <v>6468.81</v>
      </c>
    </row>
    <row r="1732" spans="1:9" x14ac:dyDescent="0.3">
      <c r="A1732">
        <v>5771850</v>
      </c>
      <c r="B1732">
        <v>7983</v>
      </c>
      <c r="C1732" t="s">
        <v>2151</v>
      </c>
      <c r="D1732" s="1">
        <v>45420</v>
      </c>
      <c r="E1732" t="s">
        <v>1724</v>
      </c>
      <c r="F1732" t="s">
        <v>1237</v>
      </c>
      <c r="G1732">
        <v>37.130000000000003</v>
      </c>
      <c r="H1732">
        <v>66.84</v>
      </c>
      <c r="I1732">
        <v>2481.77</v>
      </c>
    </row>
    <row r="1733" spans="1:9" x14ac:dyDescent="0.3">
      <c r="A1733">
        <v>6179644</v>
      </c>
      <c r="B1733">
        <v>4566</v>
      </c>
      <c r="C1733" t="s">
        <v>2151</v>
      </c>
      <c r="D1733" s="1">
        <v>45377</v>
      </c>
      <c r="E1733" t="s">
        <v>1724</v>
      </c>
      <c r="F1733" t="s">
        <v>1614</v>
      </c>
      <c r="G1733">
        <v>19.920000000000002</v>
      </c>
      <c r="H1733">
        <v>894.87</v>
      </c>
      <c r="I1733">
        <v>17825.810000000001</v>
      </c>
    </row>
    <row r="1734" spans="1:9" x14ac:dyDescent="0.3">
      <c r="A1734">
        <v>7518165</v>
      </c>
      <c r="B1734">
        <v>8002</v>
      </c>
      <c r="C1734" t="s">
        <v>2151</v>
      </c>
      <c r="D1734" s="1">
        <v>45209</v>
      </c>
      <c r="E1734" t="s">
        <v>1724</v>
      </c>
      <c r="F1734" t="s">
        <v>1850</v>
      </c>
      <c r="G1734">
        <v>77.23</v>
      </c>
      <c r="H1734">
        <v>212.92</v>
      </c>
      <c r="I1734">
        <v>16443.810000000001</v>
      </c>
    </row>
    <row r="1735" spans="1:9" x14ac:dyDescent="0.3">
      <c r="A1735">
        <v>6077920</v>
      </c>
      <c r="B1735">
        <v>5792</v>
      </c>
      <c r="C1735" t="s">
        <v>2151</v>
      </c>
      <c r="D1735" s="1">
        <v>45186</v>
      </c>
      <c r="E1735" t="s">
        <v>1724</v>
      </c>
      <c r="F1735" t="s">
        <v>1635</v>
      </c>
      <c r="G1735">
        <v>67.459999999999994</v>
      </c>
      <c r="H1735">
        <v>60.83</v>
      </c>
      <c r="I1735">
        <v>4103.59</v>
      </c>
    </row>
    <row r="1736" spans="1:9" x14ac:dyDescent="0.3">
      <c r="A1736">
        <v>9440459</v>
      </c>
      <c r="B1736">
        <v>3258</v>
      </c>
      <c r="C1736" t="s">
        <v>2151</v>
      </c>
      <c r="D1736" s="1">
        <v>45146</v>
      </c>
      <c r="E1736" t="s">
        <v>1724</v>
      </c>
      <c r="F1736" t="s">
        <v>1001</v>
      </c>
      <c r="G1736">
        <v>33.97</v>
      </c>
      <c r="H1736">
        <v>296.19</v>
      </c>
      <c r="I1736">
        <v>10061.57</v>
      </c>
    </row>
    <row r="1737" spans="1:9" x14ac:dyDescent="0.3">
      <c r="A1737">
        <v>2243467</v>
      </c>
      <c r="B1737">
        <v>7858</v>
      </c>
      <c r="C1737" t="s">
        <v>2151</v>
      </c>
      <c r="D1737" s="1">
        <v>45486</v>
      </c>
      <c r="E1737" t="s">
        <v>1724</v>
      </c>
      <c r="F1737" t="s">
        <v>1904</v>
      </c>
      <c r="G1737">
        <v>40.96</v>
      </c>
      <c r="H1737">
        <v>648.62</v>
      </c>
      <c r="I1737">
        <v>26567.48</v>
      </c>
    </row>
    <row r="1738" spans="1:9" x14ac:dyDescent="0.3">
      <c r="A1738">
        <v>7349362</v>
      </c>
      <c r="B1738">
        <v>7071</v>
      </c>
      <c r="C1738" t="s">
        <v>2151</v>
      </c>
      <c r="D1738" s="1">
        <v>45000</v>
      </c>
      <c r="E1738" t="s">
        <v>1724</v>
      </c>
      <c r="F1738" t="s">
        <v>1648</v>
      </c>
      <c r="G1738">
        <v>45.15</v>
      </c>
      <c r="H1738">
        <v>147.74</v>
      </c>
      <c r="I1738">
        <v>6670.46</v>
      </c>
    </row>
    <row r="1739" spans="1:9" x14ac:dyDescent="0.3">
      <c r="A1739">
        <v>8125706</v>
      </c>
      <c r="B1739">
        <v>6258</v>
      </c>
      <c r="C1739" t="s">
        <v>2151</v>
      </c>
      <c r="D1739" s="1">
        <v>45442</v>
      </c>
      <c r="E1739" t="s">
        <v>1724</v>
      </c>
      <c r="F1739" t="s">
        <v>1066</v>
      </c>
      <c r="G1739">
        <v>17.29</v>
      </c>
      <c r="H1739">
        <v>506.04</v>
      </c>
      <c r="I1739">
        <v>8749.43</v>
      </c>
    </row>
    <row r="1740" spans="1:9" x14ac:dyDescent="0.3">
      <c r="A1740">
        <v>9906132</v>
      </c>
      <c r="B1740">
        <v>9656</v>
      </c>
      <c r="C1740" t="s">
        <v>2151</v>
      </c>
      <c r="D1740" s="1">
        <v>45482</v>
      </c>
      <c r="E1740" t="s">
        <v>1724</v>
      </c>
      <c r="F1740" t="s">
        <v>1409</v>
      </c>
      <c r="G1740">
        <v>1.5</v>
      </c>
      <c r="H1740">
        <v>774.14</v>
      </c>
      <c r="I1740">
        <v>1161.21</v>
      </c>
    </row>
    <row r="1741" spans="1:9" x14ac:dyDescent="0.3">
      <c r="A1741">
        <v>8590608</v>
      </c>
      <c r="B1741">
        <v>3302</v>
      </c>
      <c r="C1741" t="s">
        <v>2151</v>
      </c>
      <c r="D1741" s="1">
        <v>45104</v>
      </c>
      <c r="E1741" t="s">
        <v>1724</v>
      </c>
      <c r="F1741" t="s">
        <v>1251</v>
      </c>
      <c r="G1741">
        <v>2.82</v>
      </c>
      <c r="H1741">
        <v>651.27</v>
      </c>
      <c r="I1741">
        <v>1836.58</v>
      </c>
    </row>
    <row r="1742" spans="1:9" x14ac:dyDescent="0.3">
      <c r="A1742">
        <v>5385384</v>
      </c>
      <c r="B1742">
        <v>9044</v>
      </c>
      <c r="C1742" t="s">
        <v>2151</v>
      </c>
      <c r="D1742" s="1">
        <v>45538</v>
      </c>
      <c r="E1742" t="s">
        <v>1724</v>
      </c>
      <c r="F1742" t="s">
        <v>1398</v>
      </c>
      <c r="G1742">
        <v>55.63</v>
      </c>
      <c r="H1742">
        <v>830.25</v>
      </c>
      <c r="I1742">
        <v>46186.81</v>
      </c>
    </row>
    <row r="1743" spans="1:9" x14ac:dyDescent="0.3">
      <c r="A1743">
        <v>1265700</v>
      </c>
      <c r="B1743">
        <v>3640</v>
      </c>
      <c r="C1743" t="s">
        <v>2151</v>
      </c>
      <c r="D1743" s="1">
        <v>45117</v>
      </c>
      <c r="E1743" t="s">
        <v>1724</v>
      </c>
      <c r="F1743" t="s">
        <v>1923</v>
      </c>
      <c r="G1743">
        <v>54.9</v>
      </c>
      <c r="H1743">
        <v>915.72</v>
      </c>
      <c r="I1743">
        <v>50273.03</v>
      </c>
    </row>
    <row r="1744" spans="1:9" x14ac:dyDescent="0.3">
      <c r="A1744">
        <v>7201546</v>
      </c>
      <c r="B1744">
        <v>3758</v>
      </c>
      <c r="C1744" t="s">
        <v>2151</v>
      </c>
      <c r="D1744" s="1">
        <v>45509</v>
      </c>
      <c r="E1744" t="s">
        <v>1724</v>
      </c>
      <c r="F1744" t="s">
        <v>1511</v>
      </c>
      <c r="G1744">
        <v>85.15</v>
      </c>
      <c r="H1744">
        <v>224.1</v>
      </c>
      <c r="I1744">
        <v>19082.12</v>
      </c>
    </row>
    <row r="1745" spans="1:9" x14ac:dyDescent="0.3">
      <c r="A1745">
        <v>8886093</v>
      </c>
      <c r="B1745">
        <v>9566</v>
      </c>
      <c r="C1745" t="s">
        <v>2151</v>
      </c>
      <c r="D1745" s="1">
        <v>44924</v>
      </c>
      <c r="E1745" t="s">
        <v>1724</v>
      </c>
      <c r="F1745" t="s">
        <v>1208</v>
      </c>
      <c r="G1745">
        <v>31.43</v>
      </c>
      <c r="H1745">
        <v>994.61</v>
      </c>
      <c r="I1745">
        <v>31260.59</v>
      </c>
    </row>
    <row r="1746" spans="1:9" x14ac:dyDescent="0.3">
      <c r="A1746">
        <v>9776011</v>
      </c>
      <c r="B1746">
        <v>5663</v>
      </c>
      <c r="C1746" t="s">
        <v>2151</v>
      </c>
      <c r="D1746" s="1">
        <v>45381</v>
      </c>
      <c r="E1746" t="s">
        <v>1724</v>
      </c>
      <c r="F1746" t="s">
        <v>1758</v>
      </c>
      <c r="G1746">
        <v>17.989999999999998</v>
      </c>
      <c r="H1746">
        <v>622.67999999999995</v>
      </c>
      <c r="I1746">
        <v>11202.01</v>
      </c>
    </row>
    <row r="1747" spans="1:9" x14ac:dyDescent="0.3">
      <c r="A1747">
        <v>3065085</v>
      </c>
      <c r="B1747">
        <v>1763</v>
      </c>
      <c r="C1747" t="s">
        <v>2151</v>
      </c>
      <c r="D1747" s="1">
        <v>45016</v>
      </c>
      <c r="E1747" t="s">
        <v>1724</v>
      </c>
      <c r="F1747" t="s">
        <v>1763</v>
      </c>
      <c r="G1747">
        <v>81.02</v>
      </c>
      <c r="H1747">
        <v>209.84</v>
      </c>
      <c r="I1747">
        <v>17001.240000000002</v>
      </c>
    </row>
    <row r="1748" spans="1:9" x14ac:dyDescent="0.3">
      <c r="A1748">
        <v>8976090</v>
      </c>
      <c r="B1748">
        <v>7049</v>
      </c>
      <c r="C1748" t="s">
        <v>2151</v>
      </c>
      <c r="D1748" s="1">
        <v>44889</v>
      </c>
      <c r="E1748" t="s">
        <v>1724</v>
      </c>
      <c r="F1748" t="s">
        <v>1736</v>
      </c>
      <c r="G1748">
        <v>76.22</v>
      </c>
      <c r="H1748">
        <v>705.54</v>
      </c>
      <c r="I1748">
        <v>53776.26</v>
      </c>
    </row>
    <row r="1749" spans="1:9" x14ac:dyDescent="0.3">
      <c r="A1749">
        <v>7019988</v>
      </c>
      <c r="B1749">
        <v>9834</v>
      </c>
      <c r="C1749" t="s">
        <v>2151</v>
      </c>
      <c r="D1749" s="1">
        <v>44959</v>
      </c>
      <c r="E1749" t="s">
        <v>1724</v>
      </c>
      <c r="F1749" t="s">
        <v>1333</v>
      </c>
      <c r="G1749">
        <v>98.49</v>
      </c>
      <c r="H1749">
        <v>787.92</v>
      </c>
      <c r="I1749">
        <v>77602.240000000005</v>
      </c>
    </row>
    <row r="1750" spans="1:9" x14ac:dyDescent="0.3">
      <c r="A1750">
        <v>6174059</v>
      </c>
      <c r="B1750">
        <v>2079</v>
      </c>
      <c r="C1750" t="s">
        <v>2151</v>
      </c>
      <c r="D1750" s="1">
        <v>45233</v>
      </c>
      <c r="E1750" t="s">
        <v>1724</v>
      </c>
      <c r="F1750" t="s">
        <v>1735</v>
      </c>
      <c r="G1750">
        <v>56.95</v>
      </c>
      <c r="H1750">
        <v>295.16000000000003</v>
      </c>
      <c r="I1750">
        <v>16809.36</v>
      </c>
    </row>
    <row r="1751" spans="1:9" x14ac:dyDescent="0.3">
      <c r="A1751">
        <v>5056916</v>
      </c>
      <c r="B1751">
        <v>3504</v>
      </c>
      <c r="C1751" t="s">
        <v>2151</v>
      </c>
      <c r="D1751" s="1">
        <v>45142</v>
      </c>
      <c r="E1751" t="s">
        <v>1724</v>
      </c>
      <c r="F1751" t="s">
        <v>1099</v>
      </c>
      <c r="G1751">
        <v>40.15</v>
      </c>
      <c r="H1751">
        <v>490.48</v>
      </c>
      <c r="I1751">
        <v>19692.77</v>
      </c>
    </row>
    <row r="1752" spans="1:9" x14ac:dyDescent="0.3">
      <c r="A1752">
        <v>6199859</v>
      </c>
      <c r="B1752">
        <v>8977</v>
      </c>
      <c r="C1752" t="s">
        <v>2151</v>
      </c>
      <c r="D1752" s="1">
        <v>45107</v>
      </c>
      <c r="E1752" t="s">
        <v>1724</v>
      </c>
      <c r="F1752" t="s">
        <v>1378</v>
      </c>
      <c r="G1752">
        <v>91.36</v>
      </c>
      <c r="H1752">
        <v>270.18</v>
      </c>
      <c r="I1752">
        <v>24683.64</v>
      </c>
    </row>
    <row r="1753" spans="1:9" x14ac:dyDescent="0.3">
      <c r="A1753">
        <v>6517127</v>
      </c>
      <c r="B1753">
        <v>9757</v>
      </c>
      <c r="C1753" t="s">
        <v>2151</v>
      </c>
      <c r="D1753" s="1">
        <v>44834</v>
      </c>
      <c r="E1753" t="s">
        <v>1724</v>
      </c>
      <c r="F1753" t="s">
        <v>1675</v>
      </c>
      <c r="G1753">
        <v>3.9</v>
      </c>
      <c r="H1753">
        <v>56.97</v>
      </c>
      <c r="I1753">
        <v>222.18</v>
      </c>
    </row>
    <row r="1754" spans="1:9" x14ac:dyDescent="0.3">
      <c r="A1754">
        <v>2142683</v>
      </c>
      <c r="B1754">
        <v>8994</v>
      </c>
      <c r="C1754" t="s">
        <v>2151</v>
      </c>
      <c r="D1754" s="1">
        <v>45476</v>
      </c>
      <c r="E1754" t="s">
        <v>1724</v>
      </c>
      <c r="F1754" t="s">
        <v>1850</v>
      </c>
      <c r="G1754">
        <v>90.87</v>
      </c>
      <c r="H1754">
        <v>918.36</v>
      </c>
      <c r="I1754">
        <v>83451.37</v>
      </c>
    </row>
    <row r="1755" spans="1:9" x14ac:dyDescent="0.3">
      <c r="A1755">
        <v>2767667</v>
      </c>
      <c r="B1755">
        <v>6369</v>
      </c>
      <c r="C1755" t="s">
        <v>2151</v>
      </c>
      <c r="D1755" s="1">
        <v>45379</v>
      </c>
      <c r="E1755" t="s">
        <v>1724</v>
      </c>
      <c r="F1755" t="s">
        <v>1387</v>
      </c>
      <c r="G1755">
        <v>75.349999999999994</v>
      </c>
      <c r="H1755">
        <v>549.19000000000005</v>
      </c>
      <c r="I1755">
        <v>41381.47</v>
      </c>
    </row>
    <row r="1756" spans="1:9" x14ac:dyDescent="0.3">
      <c r="A1756">
        <v>8224386</v>
      </c>
      <c r="B1756">
        <v>6240</v>
      </c>
      <c r="C1756" t="s">
        <v>2151</v>
      </c>
      <c r="D1756" s="1">
        <v>45392</v>
      </c>
      <c r="E1756" t="s">
        <v>1724</v>
      </c>
      <c r="F1756" t="s">
        <v>1400</v>
      </c>
      <c r="G1756">
        <v>95.4</v>
      </c>
      <c r="H1756">
        <v>168.48</v>
      </c>
      <c r="I1756">
        <v>16072.99</v>
      </c>
    </row>
    <row r="1757" spans="1:9" x14ac:dyDescent="0.3">
      <c r="A1757">
        <v>6441038</v>
      </c>
      <c r="B1757">
        <v>4843</v>
      </c>
      <c r="C1757" t="s">
        <v>2151</v>
      </c>
      <c r="D1757" s="1">
        <v>45243</v>
      </c>
      <c r="E1757" t="s">
        <v>1724</v>
      </c>
      <c r="F1757" t="s">
        <v>1867</v>
      </c>
      <c r="G1757">
        <v>41.05</v>
      </c>
      <c r="H1757">
        <v>377.18</v>
      </c>
      <c r="I1757">
        <v>15483.24</v>
      </c>
    </row>
    <row r="1758" spans="1:9" x14ac:dyDescent="0.3">
      <c r="A1758">
        <v>1117270</v>
      </c>
      <c r="B1758">
        <v>3877</v>
      </c>
      <c r="C1758" t="s">
        <v>2151</v>
      </c>
      <c r="D1758" s="1">
        <v>45255</v>
      </c>
      <c r="E1758" t="s">
        <v>1724</v>
      </c>
      <c r="F1758" t="s">
        <v>1458</v>
      </c>
      <c r="G1758">
        <v>4.67</v>
      </c>
      <c r="H1758">
        <v>914.92</v>
      </c>
      <c r="I1758">
        <v>4272.68</v>
      </c>
    </row>
    <row r="1759" spans="1:9" x14ac:dyDescent="0.3">
      <c r="A1759">
        <v>5786126</v>
      </c>
      <c r="B1759">
        <v>8280</v>
      </c>
      <c r="C1759" t="s">
        <v>2151</v>
      </c>
      <c r="D1759" s="1">
        <v>45495</v>
      </c>
      <c r="E1759" t="s">
        <v>1724</v>
      </c>
      <c r="F1759" t="s">
        <v>1020</v>
      </c>
      <c r="G1759">
        <v>6.79</v>
      </c>
      <c r="H1759">
        <v>761.67</v>
      </c>
      <c r="I1759">
        <v>5171.74</v>
      </c>
    </row>
    <row r="1760" spans="1:9" x14ac:dyDescent="0.3">
      <c r="A1760">
        <v>3009385</v>
      </c>
      <c r="B1760">
        <v>1784</v>
      </c>
      <c r="C1760" t="s">
        <v>2151</v>
      </c>
      <c r="D1760" s="1">
        <v>45453</v>
      </c>
      <c r="E1760" t="s">
        <v>1724</v>
      </c>
      <c r="F1760" t="s">
        <v>1582</v>
      </c>
      <c r="G1760">
        <v>33.44</v>
      </c>
      <c r="H1760">
        <v>457.04</v>
      </c>
      <c r="I1760">
        <v>15283.42</v>
      </c>
    </row>
    <row r="1761" spans="1:9" x14ac:dyDescent="0.3">
      <c r="A1761">
        <v>4699231</v>
      </c>
      <c r="B1761">
        <v>7270</v>
      </c>
      <c r="C1761" t="s">
        <v>2151</v>
      </c>
      <c r="D1761" s="1">
        <v>45138</v>
      </c>
      <c r="E1761" t="s">
        <v>1724</v>
      </c>
      <c r="F1761" t="s">
        <v>1267</v>
      </c>
      <c r="G1761">
        <v>75.47</v>
      </c>
      <c r="H1761">
        <v>790.89</v>
      </c>
      <c r="I1761">
        <v>59688.47</v>
      </c>
    </row>
    <row r="1762" spans="1:9" x14ac:dyDescent="0.3">
      <c r="A1762">
        <v>6059632</v>
      </c>
      <c r="B1762">
        <v>2157</v>
      </c>
      <c r="C1762" t="s">
        <v>2151</v>
      </c>
      <c r="D1762" s="1">
        <v>45028</v>
      </c>
      <c r="E1762" t="s">
        <v>1228</v>
      </c>
      <c r="F1762" t="s">
        <v>1126</v>
      </c>
      <c r="G1762">
        <v>86.88</v>
      </c>
      <c r="H1762">
        <v>730.91</v>
      </c>
      <c r="I1762">
        <v>63501.46</v>
      </c>
    </row>
    <row r="1763" spans="1:9" x14ac:dyDescent="0.3">
      <c r="A1763">
        <v>6259770</v>
      </c>
      <c r="B1763">
        <v>3640</v>
      </c>
      <c r="C1763" t="s">
        <v>2151</v>
      </c>
      <c r="D1763" s="1">
        <v>44987</v>
      </c>
      <c r="E1763" t="s">
        <v>1228</v>
      </c>
      <c r="F1763" t="s">
        <v>1071</v>
      </c>
      <c r="G1763">
        <v>42.71</v>
      </c>
      <c r="H1763">
        <v>659.13</v>
      </c>
      <c r="I1763">
        <v>28151.439999999999</v>
      </c>
    </row>
    <row r="1764" spans="1:9" x14ac:dyDescent="0.3">
      <c r="A1764">
        <v>6798476</v>
      </c>
      <c r="B1764">
        <v>8994</v>
      </c>
      <c r="C1764" t="s">
        <v>2151</v>
      </c>
      <c r="D1764" s="1">
        <v>44993</v>
      </c>
      <c r="E1764" t="s">
        <v>1228</v>
      </c>
      <c r="F1764" t="s">
        <v>1140</v>
      </c>
      <c r="G1764">
        <v>6.64</v>
      </c>
      <c r="H1764">
        <v>673.11</v>
      </c>
      <c r="I1764">
        <v>4469.45</v>
      </c>
    </row>
    <row r="1765" spans="1:9" x14ac:dyDescent="0.3">
      <c r="A1765">
        <v>7040711</v>
      </c>
      <c r="B1765">
        <v>4771</v>
      </c>
      <c r="C1765" t="s">
        <v>2151</v>
      </c>
      <c r="D1765" s="1">
        <v>45039</v>
      </c>
      <c r="E1765" t="s">
        <v>1228</v>
      </c>
      <c r="F1765" t="s">
        <v>1886</v>
      </c>
      <c r="G1765">
        <v>29.27</v>
      </c>
      <c r="H1765">
        <v>268.08</v>
      </c>
      <c r="I1765">
        <v>7846.7</v>
      </c>
    </row>
    <row r="1766" spans="1:9" x14ac:dyDescent="0.3">
      <c r="A1766">
        <v>2036471</v>
      </c>
      <c r="B1766">
        <v>1763</v>
      </c>
      <c r="C1766" t="s">
        <v>2151</v>
      </c>
      <c r="D1766" s="1">
        <v>45547</v>
      </c>
      <c r="E1766" t="s">
        <v>1228</v>
      </c>
      <c r="F1766" t="s">
        <v>1503</v>
      </c>
      <c r="G1766">
        <v>19.75</v>
      </c>
      <c r="H1766">
        <v>353.49</v>
      </c>
      <c r="I1766">
        <v>6981.43</v>
      </c>
    </row>
    <row r="1767" spans="1:9" x14ac:dyDescent="0.3">
      <c r="A1767">
        <v>5837109</v>
      </c>
      <c r="B1767">
        <v>1784</v>
      </c>
      <c r="C1767" t="s">
        <v>2151</v>
      </c>
      <c r="D1767" s="1">
        <v>45265</v>
      </c>
      <c r="E1767" t="s">
        <v>1228</v>
      </c>
      <c r="F1767" t="s">
        <v>1803</v>
      </c>
      <c r="G1767">
        <v>69.97</v>
      </c>
      <c r="H1767">
        <v>837.41</v>
      </c>
      <c r="I1767">
        <v>58593.58</v>
      </c>
    </row>
    <row r="1768" spans="1:9" x14ac:dyDescent="0.3">
      <c r="A1768">
        <v>9544624</v>
      </c>
      <c r="B1768">
        <v>3109</v>
      </c>
      <c r="C1768" t="s">
        <v>2151</v>
      </c>
      <c r="D1768" s="1">
        <v>45477</v>
      </c>
      <c r="E1768" t="s">
        <v>1228</v>
      </c>
      <c r="F1768" t="s">
        <v>1870</v>
      </c>
      <c r="G1768">
        <v>94.44</v>
      </c>
      <c r="H1768">
        <v>287.16000000000003</v>
      </c>
      <c r="I1768">
        <v>27119.39</v>
      </c>
    </row>
    <row r="1769" spans="1:9" x14ac:dyDescent="0.3">
      <c r="A1769">
        <v>2490586</v>
      </c>
      <c r="B1769">
        <v>7983</v>
      </c>
      <c r="C1769" t="s">
        <v>2151</v>
      </c>
      <c r="D1769" s="1">
        <v>44865</v>
      </c>
      <c r="E1769" t="s">
        <v>1228</v>
      </c>
      <c r="F1769" t="s">
        <v>1685</v>
      </c>
      <c r="G1769">
        <v>6.33</v>
      </c>
      <c r="H1769">
        <v>423.01</v>
      </c>
      <c r="I1769">
        <v>2677.65</v>
      </c>
    </row>
    <row r="1770" spans="1:9" x14ac:dyDescent="0.3">
      <c r="A1770">
        <v>4598748</v>
      </c>
      <c r="B1770">
        <v>6810</v>
      </c>
      <c r="C1770" t="s">
        <v>2151</v>
      </c>
      <c r="D1770" s="1">
        <v>45249</v>
      </c>
      <c r="E1770" t="s">
        <v>1228</v>
      </c>
      <c r="F1770" t="s">
        <v>1105</v>
      </c>
      <c r="G1770">
        <v>63.8</v>
      </c>
      <c r="H1770">
        <v>734.4</v>
      </c>
      <c r="I1770">
        <v>46854.720000000001</v>
      </c>
    </row>
    <row r="1771" spans="1:9" x14ac:dyDescent="0.3">
      <c r="A1771">
        <v>4366352</v>
      </c>
      <c r="B1771">
        <v>3120</v>
      </c>
      <c r="C1771" t="s">
        <v>2151</v>
      </c>
      <c r="D1771" s="1">
        <v>45251</v>
      </c>
      <c r="E1771" t="s">
        <v>1228</v>
      </c>
      <c r="F1771" t="s">
        <v>973</v>
      </c>
      <c r="G1771">
        <v>58.99</v>
      </c>
      <c r="H1771">
        <v>418.29</v>
      </c>
      <c r="I1771">
        <v>24674.93</v>
      </c>
    </row>
    <row r="1772" spans="1:9" x14ac:dyDescent="0.3">
      <c r="A1772">
        <v>8371844</v>
      </c>
      <c r="B1772">
        <v>4700</v>
      </c>
      <c r="C1772" t="s">
        <v>2151</v>
      </c>
      <c r="D1772" s="1">
        <v>45375</v>
      </c>
      <c r="E1772" t="s">
        <v>1228</v>
      </c>
      <c r="F1772" t="s">
        <v>1232</v>
      </c>
      <c r="G1772">
        <v>79.73</v>
      </c>
      <c r="H1772">
        <v>780.42</v>
      </c>
      <c r="I1772">
        <v>62222.89</v>
      </c>
    </row>
    <row r="1773" spans="1:9" x14ac:dyDescent="0.3">
      <c r="A1773">
        <v>6840531</v>
      </c>
      <c r="B1773">
        <v>9834</v>
      </c>
      <c r="C1773" t="s">
        <v>2151</v>
      </c>
      <c r="D1773" s="1">
        <v>44985</v>
      </c>
      <c r="E1773" t="s">
        <v>1228</v>
      </c>
      <c r="F1773" t="s">
        <v>1641</v>
      </c>
      <c r="G1773">
        <v>33.36</v>
      </c>
      <c r="H1773">
        <v>91.39</v>
      </c>
      <c r="I1773">
        <v>3048.77</v>
      </c>
    </row>
    <row r="1774" spans="1:9" x14ac:dyDescent="0.3">
      <c r="A1774">
        <v>9723034</v>
      </c>
      <c r="B1774">
        <v>9116</v>
      </c>
      <c r="C1774" t="s">
        <v>2151</v>
      </c>
      <c r="D1774" s="1">
        <v>45311</v>
      </c>
      <c r="E1774" t="s">
        <v>1228</v>
      </c>
      <c r="F1774" t="s">
        <v>1078</v>
      </c>
      <c r="G1774">
        <v>52.92</v>
      </c>
      <c r="H1774">
        <v>517.98</v>
      </c>
      <c r="I1774">
        <v>27411.5</v>
      </c>
    </row>
    <row r="1775" spans="1:9" x14ac:dyDescent="0.3">
      <c r="A1775">
        <v>8958820</v>
      </c>
      <c r="B1775">
        <v>4321</v>
      </c>
      <c r="C1775" t="s">
        <v>2151</v>
      </c>
      <c r="D1775" s="1">
        <v>45227</v>
      </c>
      <c r="E1775" t="s">
        <v>1228</v>
      </c>
      <c r="F1775" t="s">
        <v>1954</v>
      </c>
      <c r="G1775">
        <v>42.54</v>
      </c>
      <c r="H1775">
        <v>764.63</v>
      </c>
      <c r="I1775">
        <v>32527.360000000001</v>
      </c>
    </row>
    <row r="1776" spans="1:9" x14ac:dyDescent="0.3">
      <c r="A1776">
        <v>6417911</v>
      </c>
      <c r="B1776">
        <v>6444</v>
      </c>
      <c r="C1776" t="s">
        <v>2151</v>
      </c>
      <c r="D1776" s="1">
        <v>45124</v>
      </c>
      <c r="E1776" t="s">
        <v>1228</v>
      </c>
      <c r="F1776" t="s">
        <v>1869</v>
      </c>
      <c r="G1776">
        <v>28.44</v>
      </c>
      <c r="H1776">
        <v>66.95</v>
      </c>
      <c r="I1776">
        <v>1904.06</v>
      </c>
    </row>
    <row r="1777" spans="1:9" x14ac:dyDescent="0.3">
      <c r="A1777">
        <v>9859198</v>
      </c>
      <c r="B1777">
        <v>8353</v>
      </c>
      <c r="C1777" t="s">
        <v>2151</v>
      </c>
      <c r="D1777" s="1">
        <v>44916</v>
      </c>
      <c r="E1777" t="s">
        <v>1228</v>
      </c>
      <c r="F1777" t="s">
        <v>1624</v>
      </c>
      <c r="G1777">
        <v>29.67</v>
      </c>
      <c r="H1777">
        <v>731.62</v>
      </c>
      <c r="I1777">
        <v>21707.17</v>
      </c>
    </row>
    <row r="1778" spans="1:9" x14ac:dyDescent="0.3">
      <c r="A1778">
        <v>9483166</v>
      </c>
      <c r="B1778">
        <v>7948</v>
      </c>
      <c r="C1778" t="s">
        <v>2151</v>
      </c>
      <c r="D1778" s="1">
        <v>45334</v>
      </c>
      <c r="E1778" t="s">
        <v>1228</v>
      </c>
      <c r="F1778" t="s">
        <v>1470</v>
      </c>
      <c r="G1778">
        <v>6.32</v>
      </c>
      <c r="H1778">
        <v>224.39</v>
      </c>
      <c r="I1778">
        <v>1418.14</v>
      </c>
    </row>
    <row r="1779" spans="1:9" x14ac:dyDescent="0.3">
      <c r="A1779">
        <v>7781946</v>
      </c>
      <c r="B1779">
        <v>2159</v>
      </c>
      <c r="C1779" t="s">
        <v>2151</v>
      </c>
      <c r="D1779" s="1">
        <v>45262</v>
      </c>
      <c r="E1779" t="s">
        <v>1228</v>
      </c>
      <c r="F1779" t="s">
        <v>1524</v>
      </c>
      <c r="G1779">
        <v>7.48</v>
      </c>
      <c r="H1779">
        <v>514.49</v>
      </c>
      <c r="I1779">
        <v>3848.39</v>
      </c>
    </row>
    <row r="1780" spans="1:9" x14ac:dyDescent="0.3">
      <c r="A1780">
        <v>9475279</v>
      </c>
      <c r="B1780">
        <v>1666</v>
      </c>
      <c r="C1780" t="s">
        <v>2151</v>
      </c>
      <c r="D1780" s="1">
        <v>45353</v>
      </c>
      <c r="E1780" t="s">
        <v>1228</v>
      </c>
      <c r="F1780" t="s">
        <v>1457</v>
      </c>
      <c r="G1780">
        <v>97.99</v>
      </c>
      <c r="H1780">
        <v>436.29</v>
      </c>
      <c r="I1780">
        <v>42752.06</v>
      </c>
    </row>
    <row r="1781" spans="1:9" x14ac:dyDescent="0.3">
      <c r="A1781">
        <v>2307388</v>
      </c>
      <c r="B1781">
        <v>3778</v>
      </c>
      <c r="C1781" t="s">
        <v>2151</v>
      </c>
      <c r="D1781" s="1">
        <v>45275</v>
      </c>
      <c r="E1781" t="s">
        <v>1228</v>
      </c>
      <c r="F1781" t="s">
        <v>1510</v>
      </c>
      <c r="G1781">
        <v>68.69</v>
      </c>
      <c r="H1781">
        <v>679.41</v>
      </c>
      <c r="I1781">
        <v>46668.67</v>
      </c>
    </row>
    <row r="1782" spans="1:9" x14ac:dyDescent="0.3">
      <c r="A1782">
        <v>3868970</v>
      </c>
      <c r="B1782">
        <v>2720</v>
      </c>
      <c r="C1782" t="s">
        <v>2151</v>
      </c>
      <c r="D1782" s="1">
        <v>45073</v>
      </c>
      <c r="E1782" t="s">
        <v>1228</v>
      </c>
      <c r="F1782" t="s">
        <v>1022</v>
      </c>
      <c r="G1782">
        <v>2.2999999999999998</v>
      </c>
      <c r="H1782">
        <v>491.88</v>
      </c>
      <c r="I1782">
        <v>1131.32</v>
      </c>
    </row>
    <row r="1783" spans="1:9" x14ac:dyDescent="0.3">
      <c r="A1783">
        <v>4047106</v>
      </c>
      <c r="B1783">
        <v>2183</v>
      </c>
      <c r="C1783" t="s">
        <v>2151</v>
      </c>
      <c r="D1783" s="1">
        <v>45530</v>
      </c>
      <c r="E1783" t="s">
        <v>1228</v>
      </c>
      <c r="F1783" t="s">
        <v>1055</v>
      </c>
      <c r="G1783">
        <v>50.1</v>
      </c>
      <c r="H1783">
        <v>65.19</v>
      </c>
      <c r="I1783">
        <v>3266.02</v>
      </c>
    </row>
    <row r="1784" spans="1:9" x14ac:dyDescent="0.3">
      <c r="A1784">
        <v>7244488</v>
      </c>
      <c r="B1784">
        <v>7948</v>
      </c>
      <c r="C1784" t="s">
        <v>2151</v>
      </c>
      <c r="D1784" s="1">
        <v>44912</v>
      </c>
      <c r="E1784" t="s">
        <v>1228</v>
      </c>
      <c r="F1784" t="s">
        <v>1376</v>
      </c>
      <c r="G1784">
        <v>4.13</v>
      </c>
      <c r="H1784">
        <v>689.4</v>
      </c>
      <c r="I1784">
        <v>2847.22</v>
      </c>
    </row>
    <row r="1785" spans="1:9" x14ac:dyDescent="0.3">
      <c r="A1785">
        <v>5483051</v>
      </c>
      <c r="B1785">
        <v>8582</v>
      </c>
      <c r="C1785" t="s">
        <v>2151</v>
      </c>
      <c r="D1785" s="1">
        <v>44932</v>
      </c>
      <c r="E1785" t="s">
        <v>1228</v>
      </c>
      <c r="F1785" t="s">
        <v>1440</v>
      </c>
      <c r="G1785">
        <v>7.14</v>
      </c>
      <c r="H1785">
        <v>992.44</v>
      </c>
      <c r="I1785">
        <v>7086.02</v>
      </c>
    </row>
    <row r="1786" spans="1:9" x14ac:dyDescent="0.3">
      <c r="A1786">
        <v>1746428</v>
      </c>
      <c r="B1786">
        <v>6536</v>
      </c>
      <c r="C1786" t="s">
        <v>2151</v>
      </c>
      <c r="D1786" s="1">
        <v>45451</v>
      </c>
      <c r="E1786" t="s">
        <v>1228</v>
      </c>
      <c r="F1786" t="s">
        <v>1447</v>
      </c>
      <c r="G1786">
        <v>93.72</v>
      </c>
      <c r="H1786">
        <v>719.38</v>
      </c>
      <c r="I1786">
        <v>67420.289999999994</v>
      </c>
    </row>
    <row r="1787" spans="1:9" x14ac:dyDescent="0.3">
      <c r="A1787">
        <v>6687439</v>
      </c>
      <c r="B1787">
        <v>8661</v>
      </c>
      <c r="C1787" t="s">
        <v>2151</v>
      </c>
      <c r="D1787" s="1">
        <v>45048</v>
      </c>
      <c r="E1787" t="s">
        <v>1228</v>
      </c>
      <c r="F1787" t="s">
        <v>1030</v>
      </c>
      <c r="G1787">
        <v>73.16</v>
      </c>
      <c r="H1787">
        <v>219.49</v>
      </c>
      <c r="I1787">
        <v>16057.89</v>
      </c>
    </row>
    <row r="1788" spans="1:9" x14ac:dyDescent="0.3">
      <c r="A1788">
        <v>5775606</v>
      </c>
      <c r="B1788">
        <v>6218</v>
      </c>
      <c r="C1788" t="s">
        <v>2151</v>
      </c>
      <c r="D1788" s="1">
        <v>45219</v>
      </c>
      <c r="E1788" t="s">
        <v>1228</v>
      </c>
      <c r="F1788" t="s">
        <v>1906</v>
      </c>
      <c r="G1788">
        <v>38.96</v>
      </c>
      <c r="H1788">
        <v>408.58</v>
      </c>
      <c r="I1788">
        <v>15918.28</v>
      </c>
    </row>
    <row r="1789" spans="1:9" x14ac:dyDescent="0.3">
      <c r="A1789">
        <v>9313695</v>
      </c>
      <c r="B1789">
        <v>1204</v>
      </c>
      <c r="C1789" t="s">
        <v>2151</v>
      </c>
      <c r="D1789" s="1">
        <v>44841</v>
      </c>
      <c r="E1789" t="s">
        <v>1228</v>
      </c>
      <c r="F1789" t="s">
        <v>996</v>
      </c>
      <c r="G1789">
        <v>18.54</v>
      </c>
      <c r="H1789">
        <v>428.12</v>
      </c>
      <c r="I1789">
        <v>7937.34</v>
      </c>
    </row>
    <row r="1790" spans="1:9" x14ac:dyDescent="0.3">
      <c r="A1790">
        <v>3676814</v>
      </c>
      <c r="B1790">
        <v>3504</v>
      </c>
      <c r="C1790" t="s">
        <v>2151</v>
      </c>
      <c r="D1790" s="1">
        <v>45407</v>
      </c>
      <c r="E1790" t="s">
        <v>1228</v>
      </c>
      <c r="F1790" t="s">
        <v>1103</v>
      </c>
      <c r="G1790">
        <v>25.84</v>
      </c>
      <c r="H1790">
        <v>65.89</v>
      </c>
      <c r="I1790">
        <v>1702.6</v>
      </c>
    </row>
    <row r="1791" spans="1:9" x14ac:dyDescent="0.3">
      <c r="A1791">
        <v>2153187</v>
      </c>
      <c r="B1791">
        <v>9866</v>
      </c>
      <c r="C1791" t="s">
        <v>2151</v>
      </c>
      <c r="D1791" s="1">
        <v>45166</v>
      </c>
      <c r="E1791" t="s">
        <v>1228</v>
      </c>
      <c r="F1791" t="s">
        <v>1133</v>
      </c>
      <c r="G1791">
        <v>25.07</v>
      </c>
      <c r="H1791">
        <v>275.88</v>
      </c>
      <c r="I1791">
        <v>6916.31</v>
      </c>
    </row>
    <row r="1792" spans="1:9" x14ac:dyDescent="0.3">
      <c r="A1792">
        <v>9859588</v>
      </c>
      <c r="B1792">
        <v>9525</v>
      </c>
      <c r="C1792" t="s">
        <v>2151</v>
      </c>
      <c r="D1792" s="1">
        <v>45437</v>
      </c>
      <c r="E1792" t="s">
        <v>1228</v>
      </c>
      <c r="F1792" t="s">
        <v>1023</v>
      </c>
      <c r="G1792">
        <v>22.04</v>
      </c>
      <c r="H1792">
        <v>432.86</v>
      </c>
      <c r="I1792">
        <v>9540.23</v>
      </c>
    </row>
    <row r="1793" spans="1:9" x14ac:dyDescent="0.3">
      <c r="A1793">
        <v>4640612</v>
      </c>
      <c r="B1793">
        <v>2696</v>
      </c>
      <c r="C1793" t="s">
        <v>2151</v>
      </c>
      <c r="D1793" s="1">
        <v>44889</v>
      </c>
      <c r="E1793" t="s">
        <v>1228</v>
      </c>
      <c r="F1793" t="s">
        <v>1527</v>
      </c>
      <c r="G1793">
        <v>83.56</v>
      </c>
      <c r="H1793">
        <v>402.15</v>
      </c>
      <c r="I1793">
        <v>33603.65</v>
      </c>
    </row>
    <row r="1794" spans="1:9" x14ac:dyDescent="0.3">
      <c r="A1794">
        <v>9298900</v>
      </c>
      <c r="B1794">
        <v>8975</v>
      </c>
      <c r="C1794" t="s">
        <v>2151</v>
      </c>
      <c r="D1794" s="1">
        <v>45318</v>
      </c>
      <c r="E1794" t="s">
        <v>1228</v>
      </c>
      <c r="F1794" t="s">
        <v>1845</v>
      </c>
      <c r="G1794">
        <v>94.21</v>
      </c>
      <c r="H1794">
        <v>966.2</v>
      </c>
      <c r="I1794">
        <v>91025.7</v>
      </c>
    </row>
    <row r="1795" spans="1:9" x14ac:dyDescent="0.3">
      <c r="A1795">
        <v>5933301</v>
      </c>
      <c r="B1795">
        <v>2582</v>
      </c>
      <c r="C1795" t="s">
        <v>2151</v>
      </c>
      <c r="D1795" s="1">
        <v>45412</v>
      </c>
      <c r="E1795" t="s">
        <v>1228</v>
      </c>
      <c r="F1795" t="s">
        <v>1804</v>
      </c>
      <c r="G1795">
        <v>73.260000000000005</v>
      </c>
      <c r="H1795">
        <v>677.83</v>
      </c>
      <c r="I1795">
        <v>49657.83</v>
      </c>
    </row>
    <row r="1796" spans="1:9" x14ac:dyDescent="0.3">
      <c r="A1796">
        <v>3827295</v>
      </c>
      <c r="B1796">
        <v>5264</v>
      </c>
      <c r="C1796" t="s">
        <v>2151</v>
      </c>
      <c r="D1796" s="1">
        <v>45081</v>
      </c>
      <c r="E1796" t="s">
        <v>1228</v>
      </c>
      <c r="F1796" t="s">
        <v>1889</v>
      </c>
      <c r="G1796">
        <v>10.41</v>
      </c>
      <c r="H1796">
        <v>790.18</v>
      </c>
      <c r="I1796">
        <v>8225.77</v>
      </c>
    </row>
    <row r="1797" spans="1:9" x14ac:dyDescent="0.3">
      <c r="A1797">
        <v>1279785</v>
      </c>
      <c r="B1797">
        <v>2582</v>
      </c>
      <c r="C1797" t="s">
        <v>2151</v>
      </c>
      <c r="D1797" s="1">
        <v>45408</v>
      </c>
      <c r="E1797" t="s">
        <v>1228</v>
      </c>
      <c r="F1797" t="s">
        <v>1400</v>
      </c>
      <c r="G1797">
        <v>64.180000000000007</v>
      </c>
      <c r="H1797">
        <v>652.39</v>
      </c>
      <c r="I1797">
        <v>41870.39</v>
      </c>
    </row>
    <row r="1798" spans="1:9" x14ac:dyDescent="0.3">
      <c r="A1798">
        <v>2258505</v>
      </c>
      <c r="B1798">
        <v>4115</v>
      </c>
      <c r="C1798" t="s">
        <v>2151</v>
      </c>
      <c r="D1798" s="1">
        <v>45043</v>
      </c>
      <c r="E1798" t="s">
        <v>1228</v>
      </c>
      <c r="F1798" t="s">
        <v>1875</v>
      </c>
      <c r="G1798">
        <v>17.690000000000001</v>
      </c>
      <c r="H1798">
        <v>863.69</v>
      </c>
      <c r="I1798">
        <v>15278.68</v>
      </c>
    </row>
    <row r="1799" spans="1:9" x14ac:dyDescent="0.3">
      <c r="A1799">
        <v>6429225</v>
      </c>
      <c r="B1799">
        <v>1763</v>
      </c>
      <c r="C1799" t="s">
        <v>2151</v>
      </c>
      <c r="D1799" s="1">
        <v>45453</v>
      </c>
      <c r="E1799" t="s">
        <v>1228</v>
      </c>
      <c r="F1799" t="s">
        <v>1127</v>
      </c>
      <c r="G1799">
        <v>66.63</v>
      </c>
      <c r="H1799">
        <v>750.09</v>
      </c>
      <c r="I1799">
        <v>49978.5</v>
      </c>
    </row>
    <row r="1800" spans="1:9" x14ac:dyDescent="0.3">
      <c r="A1800">
        <v>5416505</v>
      </c>
      <c r="B1800">
        <v>8356</v>
      </c>
      <c r="C1800" t="s">
        <v>2151</v>
      </c>
      <c r="D1800" s="1">
        <v>45169</v>
      </c>
      <c r="E1800" t="s">
        <v>1228</v>
      </c>
      <c r="F1800" t="s">
        <v>987</v>
      </c>
      <c r="G1800">
        <v>1.77</v>
      </c>
      <c r="H1800">
        <v>499.13</v>
      </c>
      <c r="I1800">
        <v>883.46</v>
      </c>
    </row>
    <row r="1801" spans="1:9" x14ac:dyDescent="0.3">
      <c r="A1801">
        <v>1393219</v>
      </c>
      <c r="B1801">
        <v>8853</v>
      </c>
      <c r="C1801" t="s">
        <v>2151</v>
      </c>
      <c r="D1801" s="1">
        <v>45394</v>
      </c>
      <c r="E1801" t="s">
        <v>1228</v>
      </c>
      <c r="F1801" t="s">
        <v>1909</v>
      </c>
      <c r="G1801">
        <v>13.41</v>
      </c>
      <c r="H1801">
        <v>266.87</v>
      </c>
      <c r="I1801">
        <v>3578.73</v>
      </c>
    </row>
    <row r="1802" spans="1:9" x14ac:dyDescent="0.3">
      <c r="A1802">
        <v>2932117</v>
      </c>
      <c r="B1802">
        <v>4115</v>
      </c>
      <c r="C1802" t="s">
        <v>2151</v>
      </c>
      <c r="D1802" s="1">
        <v>44991</v>
      </c>
      <c r="E1802" t="s">
        <v>1228</v>
      </c>
      <c r="F1802" t="s">
        <v>1458</v>
      </c>
      <c r="G1802">
        <v>73.819999999999993</v>
      </c>
      <c r="H1802">
        <v>332.71</v>
      </c>
      <c r="I1802">
        <v>24560.65</v>
      </c>
    </row>
    <row r="1803" spans="1:9" x14ac:dyDescent="0.3">
      <c r="A1803">
        <v>3456536</v>
      </c>
      <c r="B1803">
        <v>5396</v>
      </c>
      <c r="C1803" t="s">
        <v>2151</v>
      </c>
      <c r="D1803" s="1">
        <v>45383</v>
      </c>
      <c r="E1803" t="s">
        <v>1228</v>
      </c>
      <c r="F1803" t="s">
        <v>1279</v>
      </c>
      <c r="G1803">
        <v>70.61</v>
      </c>
      <c r="H1803">
        <v>822.83</v>
      </c>
      <c r="I1803">
        <v>58100.03</v>
      </c>
    </row>
    <row r="1804" spans="1:9" x14ac:dyDescent="0.3">
      <c r="A1804">
        <v>6171128</v>
      </c>
      <c r="B1804">
        <v>7976</v>
      </c>
      <c r="C1804" t="s">
        <v>2151</v>
      </c>
      <c r="D1804" s="1">
        <v>44917</v>
      </c>
      <c r="E1804" t="s">
        <v>1228</v>
      </c>
      <c r="F1804" t="s">
        <v>1062</v>
      </c>
      <c r="G1804">
        <v>96.09</v>
      </c>
      <c r="H1804">
        <v>775.21</v>
      </c>
      <c r="I1804">
        <v>74489.929999999993</v>
      </c>
    </row>
    <row r="1805" spans="1:9" x14ac:dyDescent="0.3">
      <c r="A1805">
        <v>4101360</v>
      </c>
      <c r="B1805">
        <v>8355</v>
      </c>
      <c r="C1805" t="s">
        <v>2151</v>
      </c>
      <c r="D1805" s="1">
        <v>45146</v>
      </c>
      <c r="E1805" t="s">
        <v>1228</v>
      </c>
      <c r="F1805" t="s">
        <v>1331</v>
      </c>
      <c r="G1805">
        <v>85.39</v>
      </c>
      <c r="H1805">
        <v>664</v>
      </c>
      <c r="I1805">
        <v>56698.96</v>
      </c>
    </row>
    <row r="1806" spans="1:9" x14ac:dyDescent="0.3">
      <c r="A1806">
        <v>8568854</v>
      </c>
      <c r="B1806">
        <v>2253</v>
      </c>
      <c r="C1806" t="s">
        <v>2151</v>
      </c>
      <c r="D1806" s="1">
        <v>45325</v>
      </c>
      <c r="E1806" t="s">
        <v>1228</v>
      </c>
      <c r="F1806" t="s">
        <v>1049</v>
      </c>
      <c r="G1806">
        <v>76.89</v>
      </c>
      <c r="H1806">
        <v>623.29999999999995</v>
      </c>
      <c r="I1806">
        <v>47925.54</v>
      </c>
    </row>
    <row r="1807" spans="1:9" x14ac:dyDescent="0.3">
      <c r="A1807">
        <v>3484116</v>
      </c>
      <c r="B1807">
        <v>3109</v>
      </c>
      <c r="C1807" t="s">
        <v>2151</v>
      </c>
      <c r="D1807" s="1">
        <v>45533</v>
      </c>
      <c r="E1807" t="s">
        <v>1228</v>
      </c>
      <c r="F1807" t="s">
        <v>1545</v>
      </c>
      <c r="G1807">
        <v>89.37</v>
      </c>
      <c r="H1807">
        <v>877.61</v>
      </c>
      <c r="I1807">
        <v>78432.009999999995</v>
      </c>
    </row>
    <row r="1808" spans="1:9" x14ac:dyDescent="0.3">
      <c r="A1808">
        <v>8541331</v>
      </c>
      <c r="B1808">
        <v>4566</v>
      </c>
      <c r="C1808" t="s">
        <v>2151</v>
      </c>
      <c r="D1808" s="1">
        <v>45387</v>
      </c>
      <c r="E1808" t="s">
        <v>1228</v>
      </c>
      <c r="F1808" t="s">
        <v>1517</v>
      </c>
      <c r="G1808">
        <v>90.69</v>
      </c>
      <c r="H1808">
        <v>706.57</v>
      </c>
      <c r="I1808">
        <v>64078.83</v>
      </c>
    </row>
    <row r="1809" spans="1:9" x14ac:dyDescent="0.3">
      <c r="A1809">
        <v>2402054</v>
      </c>
      <c r="B1809">
        <v>5396</v>
      </c>
      <c r="C1809" t="s">
        <v>2151</v>
      </c>
      <c r="D1809" s="1">
        <v>45372</v>
      </c>
      <c r="E1809" t="s">
        <v>1228</v>
      </c>
      <c r="F1809" t="s">
        <v>977</v>
      </c>
      <c r="G1809">
        <v>91.02</v>
      </c>
      <c r="H1809">
        <v>607.41</v>
      </c>
      <c r="I1809">
        <v>55286.46</v>
      </c>
    </row>
    <row r="1810" spans="1:9" x14ac:dyDescent="0.3">
      <c r="A1810">
        <v>7780060</v>
      </c>
      <c r="B1810">
        <v>5108</v>
      </c>
      <c r="C1810" t="s">
        <v>2151</v>
      </c>
      <c r="D1810" s="1">
        <v>45483</v>
      </c>
      <c r="E1810" t="s">
        <v>1228</v>
      </c>
      <c r="F1810" t="s">
        <v>1769</v>
      </c>
      <c r="G1810">
        <v>88.04</v>
      </c>
      <c r="H1810">
        <v>641.45000000000005</v>
      </c>
      <c r="I1810">
        <v>56473.26</v>
      </c>
    </row>
    <row r="1811" spans="1:9" x14ac:dyDescent="0.3">
      <c r="A1811">
        <v>2491371</v>
      </c>
      <c r="B1811">
        <v>5158</v>
      </c>
      <c r="C1811" t="s">
        <v>2151</v>
      </c>
      <c r="D1811" s="1">
        <v>45282</v>
      </c>
      <c r="E1811" t="s">
        <v>1228</v>
      </c>
      <c r="F1811" t="s">
        <v>1674</v>
      </c>
      <c r="G1811">
        <v>15.23</v>
      </c>
      <c r="H1811">
        <v>477.89</v>
      </c>
      <c r="I1811">
        <v>7278.26</v>
      </c>
    </row>
    <row r="1812" spans="1:9" x14ac:dyDescent="0.3">
      <c r="A1812">
        <v>2572084</v>
      </c>
      <c r="B1812">
        <v>1726</v>
      </c>
      <c r="C1812" t="s">
        <v>2151</v>
      </c>
      <c r="D1812" s="1">
        <v>45179</v>
      </c>
      <c r="E1812" t="s">
        <v>1228</v>
      </c>
      <c r="F1812" t="s">
        <v>1855</v>
      </c>
      <c r="G1812">
        <v>61.45</v>
      </c>
      <c r="H1812">
        <v>739.32</v>
      </c>
      <c r="I1812">
        <v>45431.21</v>
      </c>
    </row>
    <row r="1813" spans="1:9" x14ac:dyDescent="0.3">
      <c r="A1813">
        <v>8836148</v>
      </c>
      <c r="B1813">
        <v>4351</v>
      </c>
      <c r="C1813" t="s">
        <v>2151</v>
      </c>
      <c r="D1813" s="1">
        <v>45479</v>
      </c>
      <c r="E1813" t="s">
        <v>1228</v>
      </c>
      <c r="F1813" t="s">
        <v>983</v>
      </c>
      <c r="G1813">
        <v>53.44</v>
      </c>
      <c r="H1813">
        <v>641.07000000000005</v>
      </c>
      <c r="I1813">
        <v>34258.78</v>
      </c>
    </row>
    <row r="1814" spans="1:9" x14ac:dyDescent="0.3">
      <c r="A1814">
        <v>6559326</v>
      </c>
      <c r="B1814">
        <v>5108</v>
      </c>
      <c r="C1814" t="s">
        <v>2151</v>
      </c>
      <c r="D1814" s="1">
        <v>45513</v>
      </c>
      <c r="E1814" t="s">
        <v>1228</v>
      </c>
      <c r="F1814" t="s">
        <v>1418</v>
      </c>
      <c r="G1814">
        <v>25.62</v>
      </c>
      <c r="H1814">
        <v>231.46</v>
      </c>
      <c r="I1814">
        <v>5930.01</v>
      </c>
    </row>
    <row r="1815" spans="1:9" x14ac:dyDescent="0.3">
      <c r="A1815">
        <v>3784501</v>
      </c>
      <c r="B1815">
        <v>7858</v>
      </c>
      <c r="C1815" t="s">
        <v>2151</v>
      </c>
      <c r="D1815" s="1">
        <v>45322</v>
      </c>
      <c r="E1815" t="s">
        <v>1228</v>
      </c>
      <c r="F1815" t="s">
        <v>1437</v>
      </c>
      <c r="G1815">
        <v>64.81</v>
      </c>
      <c r="H1815">
        <v>619.66999999999996</v>
      </c>
      <c r="I1815">
        <v>40160.81</v>
      </c>
    </row>
    <row r="1816" spans="1:9" x14ac:dyDescent="0.3">
      <c r="A1816">
        <v>6821824</v>
      </c>
      <c r="B1816">
        <v>4321</v>
      </c>
      <c r="C1816" t="s">
        <v>2151</v>
      </c>
      <c r="D1816" s="1">
        <v>45128</v>
      </c>
      <c r="E1816" t="s">
        <v>1228</v>
      </c>
      <c r="F1816" t="s">
        <v>1543</v>
      </c>
      <c r="G1816">
        <v>58.22</v>
      </c>
      <c r="H1816">
        <v>387.24</v>
      </c>
      <c r="I1816">
        <v>22545.11</v>
      </c>
    </row>
    <row r="1817" spans="1:9" x14ac:dyDescent="0.3">
      <c r="A1817">
        <v>9643743</v>
      </c>
      <c r="B1817">
        <v>7258</v>
      </c>
      <c r="C1817" t="s">
        <v>2151</v>
      </c>
      <c r="D1817" s="1">
        <v>45398</v>
      </c>
      <c r="E1817" t="s">
        <v>1228</v>
      </c>
      <c r="F1817" t="s">
        <v>1182</v>
      </c>
      <c r="G1817">
        <v>43.14</v>
      </c>
      <c r="H1817">
        <v>400.87</v>
      </c>
      <c r="I1817">
        <v>17293.53</v>
      </c>
    </row>
    <row r="1818" spans="1:9" x14ac:dyDescent="0.3">
      <c r="A1818">
        <v>7712842</v>
      </c>
      <c r="B1818">
        <v>7581</v>
      </c>
      <c r="C1818" t="s">
        <v>2151</v>
      </c>
      <c r="D1818" s="1">
        <v>44983</v>
      </c>
      <c r="E1818" t="s">
        <v>1228</v>
      </c>
      <c r="F1818" t="s">
        <v>1478</v>
      </c>
      <c r="G1818">
        <v>90.65</v>
      </c>
      <c r="H1818">
        <v>213.42</v>
      </c>
      <c r="I1818">
        <v>19346.52</v>
      </c>
    </row>
    <row r="1819" spans="1:9" x14ac:dyDescent="0.3">
      <c r="A1819">
        <v>3603675</v>
      </c>
      <c r="B1819">
        <v>4566</v>
      </c>
      <c r="C1819" t="s">
        <v>2151</v>
      </c>
      <c r="D1819" s="1">
        <v>45047</v>
      </c>
      <c r="E1819" t="s">
        <v>1228</v>
      </c>
      <c r="F1819" t="s">
        <v>1289</v>
      </c>
      <c r="G1819">
        <v>66.11</v>
      </c>
      <c r="H1819">
        <v>82.78</v>
      </c>
      <c r="I1819">
        <v>5472.59</v>
      </c>
    </row>
    <row r="1820" spans="1:9" x14ac:dyDescent="0.3">
      <c r="A1820">
        <v>7654063</v>
      </c>
      <c r="B1820">
        <v>5431</v>
      </c>
      <c r="C1820" t="s">
        <v>2151</v>
      </c>
      <c r="D1820" s="1">
        <v>44924</v>
      </c>
      <c r="E1820" t="s">
        <v>1228</v>
      </c>
      <c r="F1820" t="s">
        <v>1722</v>
      </c>
      <c r="G1820">
        <v>46.43</v>
      </c>
      <c r="H1820">
        <v>273.75</v>
      </c>
      <c r="I1820">
        <v>12710.21</v>
      </c>
    </row>
    <row r="1821" spans="1:9" x14ac:dyDescent="0.3">
      <c r="A1821">
        <v>1342872</v>
      </c>
      <c r="B1821">
        <v>5631</v>
      </c>
      <c r="C1821" t="s">
        <v>2151</v>
      </c>
      <c r="D1821" s="1">
        <v>45336</v>
      </c>
      <c r="E1821" t="s">
        <v>1228</v>
      </c>
      <c r="F1821" t="s">
        <v>1311</v>
      </c>
      <c r="G1821">
        <v>4.87</v>
      </c>
      <c r="H1821">
        <v>421.78</v>
      </c>
      <c r="I1821">
        <v>2054.0700000000002</v>
      </c>
    </row>
    <row r="1822" spans="1:9" x14ac:dyDescent="0.3">
      <c r="A1822">
        <v>7165848</v>
      </c>
      <c r="B1822">
        <v>7027</v>
      </c>
      <c r="C1822" t="s">
        <v>2151</v>
      </c>
      <c r="D1822" s="1">
        <v>45506</v>
      </c>
      <c r="E1822" t="s">
        <v>1228</v>
      </c>
      <c r="F1822" t="s">
        <v>1773</v>
      </c>
      <c r="G1822">
        <v>61.28</v>
      </c>
      <c r="H1822">
        <v>348.99</v>
      </c>
      <c r="I1822">
        <v>21386.11</v>
      </c>
    </row>
    <row r="1823" spans="1:9" x14ac:dyDescent="0.3">
      <c r="A1823">
        <v>9193803</v>
      </c>
      <c r="B1823">
        <v>6655</v>
      </c>
      <c r="C1823" t="s">
        <v>2151</v>
      </c>
      <c r="D1823" s="1">
        <v>44945</v>
      </c>
      <c r="E1823" t="s">
        <v>1228</v>
      </c>
      <c r="F1823" t="s">
        <v>1944</v>
      </c>
      <c r="G1823">
        <v>83.54</v>
      </c>
      <c r="H1823">
        <v>236.39</v>
      </c>
      <c r="I1823">
        <v>19748.02</v>
      </c>
    </row>
    <row r="1824" spans="1:9" x14ac:dyDescent="0.3">
      <c r="A1824">
        <v>6262935</v>
      </c>
      <c r="B1824">
        <v>9525</v>
      </c>
      <c r="C1824" t="s">
        <v>2151</v>
      </c>
      <c r="D1824" s="1">
        <v>45041</v>
      </c>
      <c r="E1824" t="s">
        <v>1228</v>
      </c>
      <c r="F1824" t="s">
        <v>1941</v>
      </c>
      <c r="G1824">
        <v>45.69</v>
      </c>
      <c r="H1824">
        <v>107.49</v>
      </c>
      <c r="I1824">
        <v>4911.22</v>
      </c>
    </row>
    <row r="1825" spans="1:9" x14ac:dyDescent="0.3">
      <c r="A1825">
        <v>3127306</v>
      </c>
      <c r="B1825">
        <v>1280</v>
      </c>
      <c r="C1825" t="s">
        <v>2151</v>
      </c>
      <c r="D1825" s="1">
        <v>44915</v>
      </c>
      <c r="E1825" t="s">
        <v>1228</v>
      </c>
      <c r="F1825" t="s">
        <v>1741</v>
      </c>
      <c r="G1825">
        <v>52.51</v>
      </c>
      <c r="H1825">
        <v>358.72</v>
      </c>
      <c r="I1825">
        <v>18836.39</v>
      </c>
    </row>
    <row r="1826" spans="1:9" x14ac:dyDescent="0.3">
      <c r="A1826">
        <v>2137473</v>
      </c>
      <c r="B1826">
        <v>2253</v>
      </c>
      <c r="C1826" t="s">
        <v>2151</v>
      </c>
      <c r="D1826" s="1">
        <v>45432</v>
      </c>
      <c r="E1826" t="s">
        <v>1228</v>
      </c>
      <c r="F1826" t="s">
        <v>1126</v>
      </c>
      <c r="G1826">
        <v>87.64</v>
      </c>
      <c r="H1826">
        <v>853.99</v>
      </c>
      <c r="I1826">
        <v>74843.679999999993</v>
      </c>
    </row>
    <row r="1827" spans="1:9" x14ac:dyDescent="0.3">
      <c r="A1827">
        <v>3236761</v>
      </c>
      <c r="B1827">
        <v>2448</v>
      </c>
      <c r="C1827" t="s">
        <v>2151</v>
      </c>
      <c r="D1827" s="1">
        <v>44894</v>
      </c>
      <c r="E1827" t="s">
        <v>1228</v>
      </c>
      <c r="F1827" t="s">
        <v>1644</v>
      </c>
      <c r="G1827">
        <v>39.18</v>
      </c>
      <c r="H1827">
        <v>77.209999999999994</v>
      </c>
      <c r="I1827">
        <v>3025.09</v>
      </c>
    </row>
    <row r="1828" spans="1:9" x14ac:dyDescent="0.3">
      <c r="A1828">
        <v>3799729</v>
      </c>
      <c r="B1828">
        <v>4919</v>
      </c>
      <c r="C1828" t="s">
        <v>2151</v>
      </c>
      <c r="D1828" s="1">
        <v>45429</v>
      </c>
      <c r="E1828" t="s">
        <v>1228</v>
      </c>
      <c r="F1828" t="s">
        <v>1233</v>
      </c>
      <c r="G1828">
        <v>21.19</v>
      </c>
      <c r="H1828">
        <v>631.44000000000005</v>
      </c>
      <c r="I1828">
        <v>13380.21</v>
      </c>
    </row>
    <row r="1829" spans="1:9" x14ac:dyDescent="0.3">
      <c r="A1829">
        <v>5816699</v>
      </c>
      <c r="B1829">
        <v>6416</v>
      </c>
      <c r="C1829" t="s">
        <v>2151</v>
      </c>
      <c r="D1829" s="1">
        <v>45276</v>
      </c>
      <c r="E1829" t="s">
        <v>1228</v>
      </c>
      <c r="F1829" t="s">
        <v>1887</v>
      </c>
      <c r="G1829">
        <v>72.5</v>
      </c>
      <c r="H1829">
        <v>581.79999999999995</v>
      </c>
      <c r="I1829">
        <v>42180.5</v>
      </c>
    </row>
    <row r="1830" spans="1:9" x14ac:dyDescent="0.3">
      <c r="A1830">
        <v>9212856</v>
      </c>
      <c r="B1830">
        <v>8156</v>
      </c>
      <c r="C1830" t="s">
        <v>2151</v>
      </c>
      <c r="D1830" s="1">
        <v>45172</v>
      </c>
      <c r="E1830" t="s">
        <v>1228</v>
      </c>
      <c r="F1830" t="s">
        <v>1834</v>
      </c>
      <c r="G1830">
        <v>2.92</v>
      </c>
      <c r="H1830">
        <v>188.14</v>
      </c>
      <c r="I1830">
        <v>549.37</v>
      </c>
    </row>
    <row r="1831" spans="1:9" x14ac:dyDescent="0.3">
      <c r="A1831">
        <v>4287367</v>
      </c>
      <c r="B1831">
        <v>1784</v>
      </c>
      <c r="C1831" t="s">
        <v>2151</v>
      </c>
      <c r="D1831" s="1">
        <v>45055</v>
      </c>
      <c r="E1831" t="s">
        <v>1228</v>
      </c>
      <c r="F1831" t="s">
        <v>1368</v>
      </c>
      <c r="G1831">
        <v>81.25</v>
      </c>
      <c r="H1831">
        <v>891.13</v>
      </c>
      <c r="I1831">
        <v>72404.31</v>
      </c>
    </row>
    <row r="1832" spans="1:9" x14ac:dyDescent="0.3">
      <c r="A1832">
        <v>6996295</v>
      </c>
      <c r="B1832">
        <v>2696</v>
      </c>
      <c r="C1832" t="s">
        <v>2151</v>
      </c>
      <c r="D1832" s="1">
        <v>44951</v>
      </c>
      <c r="E1832" t="s">
        <v>1228</v>
      </c>
      <c r="F1832" t="s">
        <v>1708</v>
      </c>
      <c r="G1832">
        <v>85.52</v>
      </c>
      <c r="H1832">
        <v>52.07</v>
      </c>
      <c r="I1832">
        <v>4453.03</v>
      </c>
    </row>
    <row r="1833" spans="1:9" x14ac:dyDescent="0.3">
      <c r="A1833">
        <v>7713418</v>
      </c>
      <c r="B1833">
        <v>2720</v>
      </c>
      <c r="C1833" t="s">
        <v>2151</v>
      </c>
      <c r="D1833" s="1">
        <v>45250</v>
      </c>
      <c r="E1833" t="s">
        <v>1228</v>
      </c>
      <c r="F1833" t="s">
        <v>1594</v>
      </c>
      <c r="G1833">
        <v>31.4</v>
      </c>
      <c r="H1833">
        <v>225.31</v>
      </c>
      <c r="I1833">
        <v>7074.73</v>
      </c>
    </row>
    <row r="1834" spans="1:9" x14ac:dyDescent="0.3">
      <c r="A1834">
        <v>7673436</v>
      </c>
      <c r="B1834">
        <v>5390</v>
      </c>
      <c r="C1834" t="s">
        <v>2151</v>
      </c>
      <c r="D1834" s="1">
        <v>45486</v>
      </c>
      <c r="E1834" t="s">
        <v>1228</v>
      </c>
      <c r="F1834" t="s">
        <v>1502</v>
      </c>
      <c r="G1834">
        <v>60.44</v>
      </c>
      <c r="H1834">
        <v>61.12</v>
      </c>
      <c r="I1834">
        <v>3694.09</v>
      </c>
    </row>
    <row r="1835" spans="1:9" x14ac:dyDescent="0.3">
      <c r="A1835">
        <v>5090748</v>
      </c>
      <c r="B1835">
        <v>7234</v>
      </c>
      <c r="C1835" t="s">
        <v>2151</v>
      </c>
      <c r="D1835" s="1">
        <v>45498</v>
      </c>
      <c r="E1835" t="s">
        <v>1228</v>
      </c>
      <c r="F1835" t="s">
        <v>989</v>
      </c>
      <c r="G1835">
        <v>79.62</v>
      </c>
      <c r="H1835">
        <v>489.4</v>
      </c>
      <c r="I1835">
        <v>38966.03</v>
      </c>
    </row>
    <row r="1836" spans="1:9" x14ac:dyDescent="0.3">
      <c r="A1836">
        <v>5749473</v>
      </c>
      <c r="B1836">
        <v>9751</v>
      </c>
      <c r="C1836" t="s">
        <v>2151</v>
      </c>
      <c r="D1836" s="1">
        <v>45133</v>
      </c>
      <c r="E1836" t="s">
        <v>1228</v>
      </c>
      <c r="F1836" t="s">
        <v>1955</v>
      </c>
      <c r="G1836">
        <v>20.11</v>
      </c>
      <c r="H1836">
        <v>525.14</v>
      </c>
      <c r="I1836">
        <v>10560.57</v>
      </c>
    </row>
    <row r="1837" spans="1:9" x14ac:dyDescent="0.3">
      <c r="A1837">
        <v>2715077</v>
      </c>
      <c r="B1837">
        <v>7258</v>
      </c>
      <c r="C1837" t="s">
        <v>2151</v>
      </c>
      <c r="D1837" s="1">
        <v>45441</v>
      </c>
      <c r="E1837" t="s">
        <v>1228</v>
      </c>
      <c r="F1837" t="s">
        <v>1583</v>
      </c>
      <c r="G1837">
        <v>97.28</v>
      </c>
      <c r="H1837">
        <v>870.51</v>
      </c>
      <c r="I1837">
        <v>84683.21</v>
      </c>
    </row>
    <row r="1838" spans="1:9" x14ac:dyDescent="0.3">
      <c r="A1838">
        <v>3646579</v>
      </c>
      <c r="B1838">
        <v>1029</v>
      </c>
      <c r="C1838" t="s">
        <v>2151</v>
      </c>
      <c r="D1838" s="1">
        <v>45091</v>
      </c>
      <c r="E1838" t="s">
        <v>1228</v>
      </c>
      <c r="F1838" t="s">
        <v>1916</v>
      </c>
      <c r="G1838">
        <v>84.94</v>
      </c>
      <c r="H1838">
        <v>792.78</v>
      </c>
      <c r="I1838">
        <v>67338.73</v>
      </c>
    </row>
    <row r="1839" spans="1:9" x14ac:dyDescent="0.3">
      <c r="A1839">
        <v>9143110</v>
      </c>
      <c r="B1839">
        <v>3725</v>
      </c>
      <c r="C1839" t="s">
        <v>2151</v>
      </c>
      <c r="D1839" s="1">
        <v>45349</v>
      </c>
      <c r="E1839" t="s">
        <v>1228</v>
      </c>
      <c r="F1839" t="s">
        <v>1139</v>
      </c>
      <c r="G1839">
        <v>24.71</v>
      </c>
      <c r="H1839">
        <v>798.23</v>
      </c>
      <c r="I1839">
        <v>19724.259999999998</v>
      </c>
    </row>
    <row r="1840" spans="1:9" x14ac:dyDescent="0.3">
      <c r="A1840">
        <v>5879549</v>
      </c>
      <c r="B1840">
        <v>1666</v>
      </c>
      <c r="C1840" t="s">
        <v>2151</v>
      </c>
      <c r="D1840" s="1">
        <v>45266</v>
      </c>
      <c r="E1840" t="s">
        <v>1228</v>
      </c>
      <c r="F1840" t="s">
        <v>1713</v>
      </c>
      <c r="G1840">
        <v>53.84</v>
      </c>
      <c r="H1840">
        <v>490.1</v>
      </c>
      <c r="I1840">
        <v>26386.98</v>
      </c>
    </row>
    <row r="1841" spans="1:9" x14ac:dyDescent="0.3">
      <c r="A1841">
        <v>9872214</v>
      </c>
      <c r="B1841">
        <v>5663</v>
      </c>
      <c r="C1841" t="s">
        <v>2151</v>
      </c>
      <c r="D1841" s="1">
        <v>44993</v>
      </c>
      <c r="E1841" t="s">
        <v>1228</v>
      </c>
      <c r="F1841" t="s">
        <v>1245</v>
      </c>
      <c r="G1841">
        <v>17.2</v>
      </c>
      <c r="H1841">
        <v>207.06</v>
      </c>
      <c r="I1841">
        <v>3561.43</v>
      </c>
    </row>
    <row r="1842" spans="1:9" x14ac:dyDescent="0.3">
      <c r="A1842">
        <v>2607409</v>
      </c>
      <c r="B1842">
        <v>2363</v>
      </c>
      <c r="C1842" t="s">
        <v>2151</v>
      </c>
      <c r="D1842" s="1">
        <v>45543</v>
      </c>
      <c r="E1842" t="s">
        <v>1228</v>
      </c>
      <c r="F1842" t="s">
        <v>1051</v>
      </c>
      <c r="G1842">
        <v>94.85</v>
      </c>
      <c r="H1842">
        <v>194.02</v>
      </c>
      <c r="I1842">
        <v>18402.8</v>
      </c>
    </row>
    <row r="1843" spans="1:9" x14ac:dyDescent="0.3">
      <c r="A1843">
        <v>2515975</v>
      </c>
      <c r="B1843">
        <v>9566</v>
      </c>
      <c r="C1843" t="s">
        <v>2151</v>
      </c>
      <c r="D1843" s="1">
        <v>45120</v>
      </c>
      <c r="E1843" t="s">
        <v>1228</v>
      </c>
      <c r="F1843" t="s">
        <v>1060</v>
      </c>
      <c r="G1843">
        <v>79.540000000000006</v>
      </c>
      <c r="H1843">
        <v>463.05</v>
      </c>
      <c r="I1843">
        <v>36831</v>
      </c>
    </row>
    <row r="1844" spans="1:9" x14ac:dyDescent="0.3">
      <c r="A1844">
        <v>7510136</v>
      </c>
      <c r="B1844">
        <v>5007</v>
      </c>
      <c r="C1844" t="s">
        <v>2151</v>
      </c>
      <c r="D1844" s="1">
        <v>45412</v>
      </c>
      <c r="E1844" t="s">
        <v>1228</v>
      </c>
      <c r="F1844" t="s">
        <v>1196</v>
      </c>
      <c r="G1844">
        <v>24.25</v>
      </c>
      <c r="H1844">
        <v>163.43</v>
      </c>
      <c r="I1844">
        <v>3963.18</v>
      </c>
    </row>
    <row r="1845" spans="1:9" x14ac:dyDescent="0.3">
      <c r="A1845">
        <v>6129945</v>
      </c>
      <c r="B1845">
        <v>8371</v>
      </c>
      <c r="C1845" t="s">
        <v>2151</v>
      </c>
      <c r="D1845" s="1">
        <v>45453</v>
      </c>
      <c r="E1845" t="s">
        <v>1228</v>
      </c>
      <c r="F1845" t="s">
        <v>1494</v>
      </c>
      <c r="G1845">
        <v>14.16</v>
      </c>
      <c r="H1845">
        <v>546.73</v>
      </c>
      <c r="I1845">
        <v>7741.7</v>
      </c>
    </row>
    <row r="1846" spans="1:9" x14ac:dyDescent="0.3">
      <c r="A1846">
        <v>4720328</v>
      </c>
      <c r="B1846">
        <v>1770</v>
      </c>
      <c r="C1846" t="s">
        <v>2151</v>
      </c>
      <c r="D1846" s="1">
        <v>45030</v>
      </c>
      <c r="E1846" t="s">
        <v>1228</v>
      </c>
      <c r="F1846" t="s">
        <v>1355</v>
      </c>
      <c r="G1846">
        <v>44.68</v>
      </c>
      <c r="H1846">
        <v>452.06</v>
      </c>
      <c r="I1846">
        <v>20198.04</v>
      </c>
    </row>
    <row r="1847" spans="1:9" x14ac:dyDescent="0.3">
      <c r="A1847">
        <v>3078971</v>
      </c>
      <c r="B1847">
        <v>7046</v>
      </c>
      <c r="C1847" t="s">
        <v>2151</v>
      </c>
      <c r="D1847" s="1">
        <v>45537</v>
      </c>
      <c r="E1847" t="s">
        <v>1228</v>
      </c>
      <c r="F1847" t="s">
        <v>1729</v>
      </c>
      <c r="G1847">
        <v>31.73</v>
      </c>
      <c r="H1847">
        <v>90.77</v>
      </c>
      <c r="I1847">
        <v>2880.13</v>
      </c>
    </row>
    <row r="1848" spans="1:9" x14ac:dyDescent="0.3">
      <c r="A1848">
        <v>6915669</v>
      </c>
      <c r="B1848">
        <v>1269</v>
      </c>
      <c r="C1848" t="s">
        <v>2151</v>
      </c>
      <c r="D1848" s="1">
        <v>45174</v>
      </c>
      <c r="E1848" t="s">
        <v>1228</v>
      </c>
      <c r="F1848" t="s">
        <v>1368</v>
      </c>
      <c r="G1848">
        <v>17.71</v>
      </c>
      <c r="H1848">
        <v>891.89</v>
      </c>
      <c r="I1848">
        <v>15795.37</v>
      </c>
    </row>
    <row r="1849" spans="1:9" x14ac:dyDescent="0.3">
      <c r="A1849">
        <v>4258487</v>
      </c>
      <c r="B1849">
        <v>7172</v>
      </c>
      <c r="C1849" t="s">
        <v>2151</v>
      </c>
      <c r="D1849" s="1">
        <v>44993</v>
      </c>
      <c r="E1849" t="s">
        <v>1228</v>
      </c>
      <c r="F1849" t="s">
        <v>1754</v>
      </c>
      <c r="G1849">
        <v>59.17</v>
      </c>
      <c r="H1849">
        <v>488.7</v>
      </c>
      <c r="I1849">
        <v>28916.38</v>
      </c>
    </row>
    <row r="1850" spans="1:9" x14ac:dyDescent="0.3">
      <c r="A1850">
        <v>1279039</v>
      </c>
      <c r="B1850">
        <v>5318</v>
      </c>
      <c r="C1850" t="s">
        <v>2151</v>
      </c>
      <c r="D1850" s="1">
        <v>45425</v>
      </c>
      <c r="E1850" t="s">
        <v>1228</v>
      </c>
      <c r="F1850" t="s">
        <v>1154</v>
      </c>
      <c r="G1850">
        <v>70.290000000000006</v>
      </c>
      <c r="H1850">
        <v>531.13</v>
      </c>
      <c r="I1850">
        <v>37333.129999999997</v>
      </c>
    </row>
    <row r="1851" spans="1:9" x14ac:dyDescent="0.3">
      <c r="A1851">
        <v>1289892</v>
      </c>
      <c r="B1851">
        <v>1845</v>
      </c>
      <c r="C1851" t="s">
        <v>2151</v>
      </c>
      <c r="D1851" s="1">
        <v>44983</v>
      </c>
      <c r="E1851" t="s">
        <v>1228</v>
      </c>
      <c r="F1851" t="s">
        <v>1354</v>
      </c>
      <c r="G1851">
        <v>30.58</v>
      </c>
      <c r="H1851">
        <v>101.16</v>
      </c>
      <c r="I1851">
        <v>3093.47</v>
      </c>
    </row>
    <row r="1852" spans="1:9" x14ac:dyDescent="0.3">
      <c r="A1852">
        <v>6316139</v>
      </c>
      <c r="B1852">
        <v>4157</v>
      </c>
      <c r="C1852" t="s">
        <v>2151</v>
      </c>
      <c r="D1852" s="1">
        <v>45440</v>
      </c>
      <c r="E1852" t="s">
        <v>1228</v>
      </c>
      <c r="F1852" t="s">
        <v>1099</v>
      </c>
      <c r="G1852">
        <v>99.4</v>
      </c>
      <c r="H1852">
        <v>844.66</v>
      </c>
      <c r="I1852">
        <v>83959.2</v>
      </c>
    </row>
    <row r="1853" spans="1:9" x14ac:dyDescent="0.3">
      <c r="A1853">
        <v>3916625</v>
      </c>
      <c r="B1853">
        <v>4115</v>
      </c>
      <c r="C1853" t="s">
        <v>2151</v>
      </c>
      <c r="D1853" s="1">
        <v>45268</v>
      </c>
      <c r="E1853" t="s">
        <v>1228</v>
      </c>
      <c r="F1853" t="s">
        <v>1134</v>
      </c>
      <c r="G1853">
        <v>49.32</v>
      </c>
      <c r="H1853">
        <v>574.08000000000004</v>
      </c>
      <c r="I1853">
        <v>28313.63</v>
      </c>
    </row>
    <row r="1854" spans="1:9" x14ac:dyDescent="0.3">
      <c r="A1854">
        <v>9167885</v>
      </c>
      <c r="B1854">
        <v>3938</v>
      </c>
      <c r="C1854" t="s">
        <v>2151</v>
      </c>
      <c r="D1854" s="1">
        <v>45307</v>
      </c>
      <c r="E1854" t="s">
        <v>1228</v>
      </c>
      <c r="F1854" t="s">
        <v>1739</v>
      </c>
      <c r="G1854">
        <v>77.540000000000006</v>
      </c>
      <c r="H1854">
        <v>480.98</v>
      </c>
      <c r="I1854">
        <v>37295.19</v>
      </c>
    </row>
    <row r="1855" spans="1:9" x14ac:dyDescent="0.3">
      <c r="A1855">
        <v>3137847</v>
      </c>
      <c r="B1855">
        <v>5646</v>
      </c>
      <c r="C1855" t="s">
        <v>2151</v>
      </c>
      <c r="D1855" s="1">
        <v>44883</v>
      </c>
      <c r="E1855" t="s">
        <v>1228</v>
      </c>
      <c r="F1855" t="s">
        <v>1351</v>
      </c>
      <c r="G1855">
        <v>19.47</v>
      </c>
      <c r="H1855">
        <v>875.39</v>
      </c>
      <c r="I1855">
        <v>17043.84</v>
      </c>
    </row>
    <row r="1856" spans="1:9" x14ac:dyDescent="0.3">
      <c r="A1856">
        <v>9316065</v>
      </c>
      <c r="B1856">
        <v>8853</v>
      </c>
      <c r="C1856" t="s">
        <v>2151</v>
      </c>
      <c r="D1856" s="1">
        <v>45316</v>
      </c>
      <c r="E1856" t="s">
        <v>1228</v>
      </c>
      <c r="F1856" t="s">
        <v>1056</v>
      </c>
      <c r="G1856">
        <v>18.84</v>
      </c>
      <c r="H1856">
        <v>78.19</v>
      </c>
      <c r="I1856">
        <v>1473.1</v>
      </c>
    </row>
    <row r="1857" spans="1:9" x14ac:dyDescent="0.3">
      <c r="A1857">
        <v>6049714</v>
      </c>
      <c r="B1857">
        <v>1410</v>
      </c>
      <c r="C1857" t="s">
        <v>2151</v>
      </c>
      <c r="D1857" s="1">
        <v>45027</v>
      </c>
      <c r="E1857" t="s">
        <v>1228</v>
      </c>
      <c r="F1857" t="s">
        <v>1000</v>
      </c>
      <c r="G1857">
        <v>59.71</v>
      </c>
      <c r="H1857">
        <v>196.9</v>
      </c>
      <c r="I1857">
        <v>11756.9</v>
      </c>
    </row>
    <row r="1858" spans="1:9" x14ac:dyDescent="0.3">
      <c r="A1858">
        <v>2875479</v>
      </c>
      <c r="B1858">
        <v>1280</v>
      </c>
      <c r="C1858" t="s">
        <v>2151</v>
      </c>
      <c r="D1858" s="1">
        <v>44841</v>
      </c>
      <c r="E1858" t="s">
        <v>1228</v>
      </c>
      <c r="F1858" t="s">
        <v>1449</v>
      </c>
      <c r="G1858">
        <v>51.62</v>
      </c>
      <c r="H1858">
        <v>802.91</v>
      </c>
      <c r="I1858">
        <v>41446.21</v>
      </c>
    </row>
    <row r="1859" spans="1:9" x14ac:dyDescent="0.3">
      <c r="A1859">
        <v>8526464</v>
      </c>
      <c r="B1859">
        <v>1069</v>
      </c>
      <c r="C1859" t="s">
        <v>2151</v>
      </c>
      <c r="D1859" s="1">
        <v>45298</v>
      </c>
      <c r="E1859" t="s">
        <v>1228</v>
      </c>
      <c r="F1859" t="s">
        <v>1342</v>
      </c>
      <c r="G1859">
        <v>62.7</v>
      </c>
      <c r="H1859">
        <v>898.42</v>
      </c>
      <c r="I1859">
        <v>56330.93</v>
      </c>
    </row>
    <row r="1860" spans="1:9" x14ac:dyDescent="0.3">
      <c r="A1860">
        <v>1085519</v>
      </c>
      <c r="B1860">
        <v>8353</v>
      </c>
      <c r="C1860" t="s">
        <v>2151</v>
      </c>
      <c r="D1860" s="1">
        <v>45008</v>
      </c>
      <c r="E1860" t="s">
        <v>1228</v>
      </c>
      <c r="F1860" t="s">
        <v>999</v>
      </c>
      <c r="G1860">
        <v>17.02</v>
      </c>
      <c r="H1860">
        <v>92.12</v>
      </c>
      <c r="I1860">
        <v>1567.88</v>
      </c>
    </row>
    <row r="1861" spans="1:9" x14ac:dyDescent="0.3">
      <c r="A1861">
        <v>8874994</v>
      </c>
      <c r="B1861">
        <v>3938</v>
      </c>
      <c r="C1861" t="s">
        <v>2151</v>
      </c>
      <c r="D1861" s="1">
        <v>45071</v>
      </c>
      <c r="E1861" t="s">
        <v>1228</v>
      </c>
      <c r="F1861" t="s">
        <v>1917</v>
      </c>
      <c r="G1861">
        <v>97.31</v>
      </c>
      <c r="H1861">
        <v>129.32</v>
      </c>
      <c r="I1861">
        <v>12584.13</v>
      </c>
    </row>
    <row r="1862" spans="1:9" x14ac:dyDescent="0.3">
      <c r="A1862">
        <v>8782736</v>
      </c>
      <c r="B1862">
        <v>7046</v>
      </c>
      <c r="C1862" t="s">
        <v>2151</v>
      </c>
      <c r="D1862" s="1">
        <v>45405</v>
      </c>
      <c r="E1862" t="s">
        <v>1228</v>
      </c>
      <c r="F1862" t="s">
        <v>1398</v>
      </c>
      <c r="G1862">
        <v>51.89</v>
      </c>
      <c r="H1862">
        <v>717.3</v>
      </c>
      <c r="I1862">
        <v>37220.699999999997</v>
      </c>
    </row>
    <row r="1863" spans="1:9" x14ac:dyDescent="0.3">
      <c r="A1863">
        <v>2807686</v>
      </c>
      <c r="B1863">
        <v>3778</v>
      </c>
      <c r="C1863" t="s">
        <v>2151</v>
      </c>
      <c r="D1863" s="1">
        <v>45492</v>
      </c>
      <c r="E1863" t="s">
        <v>1228</v>
      </c>
      <c r="F1863" t="s">
        <v>1893</v>
      </c>
      <c r="G1863">
        <v>27.2</v>
      </c>
      <c r="H1863">
        <v>998.31</v>
      </c>
      <c r="I1863">
        <v>27154.03</v>
      </c>
    </row>
    <row r="1864" spans="1:9" x14ac:dyDescent="0.3">
      <c r="A1864">
        <v>6016285</v>
      </c>
      <c r="B1864">
        <v>7071</v>
      </c>
      <c r="C1864" t="s">
        <v>2151</v>
      </c>
      <c r="D1864" s="1">
        <v>45519</v>
      </c>
      <c r="E1864" t="s">
        <v>1228</v>
      </c>
      <c r="F1864" t="s">
        <v>1219</v>
      </c>
      <c r="G1864">
        <v>86.06</v>
      </c>
      <c r="H1864">
        <v>318.04000000000002</v>
      </c>
      <c r="I1864">
        <v>27370.52</v>
      </c>
    </row>
    <row r="1865" spans="1:9" x14ac:dyDescent="0.3">
      <c r="A1865">
        <v>8968960</v>
      </c>
      <c r="B1865">
        <v>4948</v>
      </c>
      <c r="C1865" t="s">
        <v>2151</v>
      </c>
      <c r="D1865" s="1">
        <v>45164</v>
      </c>
      <c r="E1865" t="s">
        <v>1228</v>
      </c>
      <c r="F1865" t="s">
        <v>1919</v>
      </c>
      <c r="G1865">
        <v>60.82</v>
      </c>
      <c r="H1865">
        <v>766.79</v>
      </c>
      <c r="I1865">
        <v>46636.17</v>
      </c>
    </row>
    <row r="1866" spans="1:9" x14ac:dyDescent="0.3">
      <c r="A1866">
        <v>1891029</v>
      </c>
      <c r="B1866">
        <v>5933</v>
      </c>
      <c r="C1866" t="s">
        <v>2151</v>
      </c>
      <c r="D1866" s="1">
        <v>44983</v>
      </c>
      <c r="E1866" t="s">
        <v>1228</v>
      </c>
      <c r="F1866" t="s">
        <v>1153</v>
      </c>
      <c r="G1866">
        <v>15.26</v>
      </c>
      <c r="H1866">
        <v>615.39</v>
      </c>
      <c r="I1866">
        <v>9390.85</v>
      </c>
    </row>
    <row r="1867" spans="1:9" x14ac:dyDescent="0.3">
      <c r="A1867">
        <v>7312425</v>
      </c>
      <c r="B1867">
        <v>4430</v>
      </c>
      <c r="C1867" t="s">
        <v>2151</v>
      </c>
      <c r="D1867" s="1">
        <v>45491</v>
      </c>
      <c r="E1867" t="s">
        <v>1228</v>
      </c>
      <c r="F1867" t="s">
        <v>1431</v>
      </c>
      <c r="G1867">
        <v>57.35</v>
      </c>
      <c r="H1867">
        <v>809.6</v>
      </c>
      <c r="I1867">
        <v>46430.559999999998</v>
      </c>
    </row>
    <row r="1868" spans="1:9" x14ac:dyDescent="0.3">
      <c r="A1868">
        <v>2525183</v>
      </c>
      <c r="B1868">
        <v>1029</v>
      </c>
      <c r="C1868" t="s">
        <v>2151</v>
      </c>
      <c r="D1868" s="1">
        <v>45277</v>
      </c>
      <c r="E1868" t="s">
        <v>1228</v>
      </c>
      <c r="F1868" t="s">
        <v>1140</v>
      </c>
      <c r="G1868">
        <v>66.709999999999994</v>
      </c>
      <c r="H1868">
        <v>246.84</v>
      </c>
      <c r="I1868">
        <v>16466.7</v>
      </c>
    </row>
    <row r="1869" spans="1:9" x14ac:dyDescent="0.3">
      <c r="A1869">
        <v>5311743</v>
      </c>
      <c r="B1869">
        <v>1204</v>
      </c>
      <c r="C1869" t="s">
        <v>2151</v>
      </c>
      <c r="D1869" s="1">
        <v>45176</v>
      </c>
      <c r="E1869" t="s">
        <v>1228</v>
      </c>
      <c r="F1869" t="s">
        <v>1879</v>
      </c>
      <c r="G1869">
        <v>81.52</v>
      </c>
      <c r="H1869">
        <v>458.37</v>
      </c>
      <c r="I1869">
        <v>37366.32</v>
      </c>
    </row>
    <row r="1870" spans="1:9" x14ac:dyDescent="0.3">
      <c r="A1870">
        <v>6415492</v>
      </c>
      <c r="B1870">
        <v>8353</v>
      </c>
      <c r="C1870" t="s">
        <v>2151</v>
      </c>
      <c r="D1870" s="1">
        <v>44854</v>
      </c>
      <c r="E1870" t="s">
        <v>1228</v>
      </c>
      <c r="F1870" t="s">
        <v>1418</v>
      </c>
      <c r="G1870">
        <v>3.57</v>
      </c>
      <c r="H1870">
        <v>788.9</v>
      </c>
      <c r="I1870">
        <v>2816.37</v>
      </c>
    </row>
    <row r="1871" spans="1:9" x14ac:dyDescent="0.3">
      <c r="A1871">
        <v>9317592</v>
      </c>
      <c r="B1871">
        <v>2253</v>
      </c>
      <c r="C1871" t="s">
        <v>2151</v>
      </c>
      <c r="D1871" s="1">
        <v>45113</v>
      </c>
      <c r="E1871" t="s">
        <v>1228</v>
      </c>
      <c r="F1871" t="s">
        <v>1719</v>
      </c>
      <c r="G1871">
        <v>27.34</v>
      </c>
      <c r="H1871">
        <v>824.07</v>
      </c>
      <c r="I1871">
        <v>22530.07</v>
      </c>
    </row>
    <row r="1872" spans="1:9" x14ac:dyDescent="0.3">
      <c r="A1872">
        <v>6832696</v>
      </c>
      <c r="B1872">
        <v>4566</v>
      </c>
      <c r="C1872" t="s">
        <v>2151</v>
      </c>
      <c r="D1872" s="1">
        <v>45029</v>
      </c>
      <c r="E1872" t="s">
        <v>1228</v>
      </c>
      <c r="F1872" t="s">
        <v>1586</v>
      </c>
      <c r="G1872">
        <v>99.57</v>
      </c>
      <c r="H1872">
        <v>541.07000000000005</v>
      </c>
      <c r="I1872">
        <v>53874.34</v>
      </c>
    </row>
    <row r="1873" spans="1:9" x14ac:dyDescent="0.3">
      <c r="A1873">
        <v>6174945</v>
      </c>
      <c r="B1873">
        <v>4771</v>
      </c>
      <c r="C1873" t="s">
        <v>2151</v>
      </c>
      <c r="D1873" s="1">
        <v>45242</v>
      </c>
      <c r="E1873" t="s">
        <v>1228</v>
      </c>
      <c r="F1873" t="s">
        <v>1877</v>
      </c>
      <c r="G1873">
        <v>52.22</v>
      </c>
      <c r="H1873">
        <v>377.13</v>
      </c>
      <c r="I1873">
        <v>19693.73</v>
      </c>
    </row>
    <row r="1874" spans="1:9" x14ac:dyDescent="0.3">
      <c r="A1874">
        <v>1604396</v>
      </c>
      <c r="B1874">
        <v>5396</v>
      </c>
      <c r="C1874" t="s">
        <v>2151</v>
      </c>
      <c r="D1874" s="1">
        <v>45151</v>
      </c>
      <c r="E1874" t="s">
        <v>1228</v>
      </c>
      <c r="F1874" t="s">
        <v>1443</v>
      </c>
      <c r="G1874">
        <v>10.63</v>
      </c>
      <c r="H1874">
        <v>478.37</v>
      </c>
      <c r="I1874">
        <v>5085.07</v>
      </c>
    </row>
    <row r="1875" spans="1:9" x14ac:dyDescent="0.3">
      <c r="A1875">
        <v>1125377</v>
      </c>
      <c r="B1875">
        <v>1763</v>
      </c>
      <c r="C1875" t="s">
        <v>2151</v>
      </c>
      <c r="D1875" s="1">
        <v>45430</v>
      </c>
      <c r="E1875" t="s">
        <v>1228</v>
      </c>
      <c r="F1875" t="s">
        <v>1780</v>
      </c>
      <c r="G1875">
        <v>70.83</v>
      </c>
      <c r="H1875">
        <v>135.21</v>
      </c>
      <c r="I1875">
        <v>9576.92</v>
      </c>
    </row>
    <row r="1876" spans="1:9" x14ac:dyDescent="0.3">
      <c r="A1876">
        <v>7922923</v>
      </c>
      <c r="B1876">
        <v>2055</v>
      </c>
      <c r="C1876" t="s">
        <v>2151</v>
      </c>
      <c r="D1876" s="1">
        <v>44883</v>
      </c>
      <c r="E1876" t="s">
        <v>1228</v>
      </c>
      <c r="F1876" t="s">
        <v>1068</v>
      </c>
      <c r="G1876">
        <v>51.91</v>
      </c>
      <c r="H1876">
        <v>110.37</v>
      </c>
      <c r="I1876">
        <v>5729.31</v>
      </c>
    </row>
    <row r="1877" spans="1:9" x14ac:dyDescent="0.3">
      <c r="A1877">
        <v>9479782</v>
      </c>
      <c r="B1877">
        <v>1726</v>
      </c>
      <c r="C1877" t="s">
        <v>2151</v>
      </c>
      <c r="D1877" s="1">
        <v>45095</v>
      </c>
      <c r="E1877" t="s">
        <v>1228</v>
      </c>
      <c r="F1877" t="s">
        <v>1022</v>
      </c>
      <c r="G1877">
        <v>62.94</v>
      </c>
      <c r="H1877">
        <v>135.38</v>
      </c>
      <c r="I1877">
        <v>8520.82</v>
      </c>
    </row>
    <row r="1878" spans="1:9" x14ac:dyDescent="0.3">
      <c r="A1878">
        <v>2007710</v>
      </c>
      <c r="B1878">
        <v>2157</v>
      </c>
      <c r="C1878" t="s">
        <v>2151</v>
      </c>
      <c r="D1878" s="1">
        <v>45487</v>
      </c>
      <c r="E1878" t="s">
        <v>1228</v>
      </c>
      <c r="F1878" t="s">
        <v>1080</v>
      </c>
      <c r="G1878">
        <v>2.62</v>
      </c>
      <c r="H1878">
        <v>284.62</v>
      </c>
      <c r="I1878">
        <v>745.7</v>
      </c>
    </row>
    <row r="1879" spans="1:9" x14ac:dyDescent="0.3">
      <c r="A1879">
        <v>9547387</v>
      </c>
      <c r="B1879">
        <v>9566</v>
      </c>
      <c r="C1879" t="s">
        <v>2151</v>
      </c>
      <c r="D1879" s="1">
        <v>45522</v>
      </c>
      <c r="E1879" t="s">
        <v>1228</v>
      </c>
      <c r="F1879" t="s">
        <v>1422</v>
      </c>
      <c r="G1879">
        <v>59.47</v>
      </c>
      <c r="H1879">
        <v>763.92</v>
      </c>
      <c r="I1879">
        <v>45430.32</v>
      </c>
    </row>
    <row r="1880" spans="1:9" x14ac:dyDescent="0.3">
      <c r="A1880">
        <v>7278420</v>
      </c>
      <c r="B1880">
        <v>8368</v>
      </c>
      <c r="C1880" t="s">
        <v>2151</v>
      </c>
      <c r="D1880" s="1">
        <v>45242</v>
      </c>
      <c r="E1880" t="s">
        <v>1228</v>
      </c>
      <c r="F1880" t="s">
        <v>982</v>
      </c>
      <c r="G1880">
        <v>66.86</v>
      </c>
      <c r="H1880">
        <v>608.97</v>
      </c>
      <c r="I1880">
        <v>40715.730000000003</v>
      </c>
    </row>
    <row r="1881" spans="1:9" x14ac:dyDescent="0.3">
      <c r="A1881">
        <v>5737116</v>
      </c>
      <c r="B1881">
        <v>5044</v>
      </c>
      <c r="C1881" t="s">
        <v>2151</v>
      </c>
      <c r="D1881" s="1">
        <v>45263</v>
      </c>
      <c r="E1881" t="s">
        <v>1228</v>
      </c>
      <c r="F1881" t="s">
        <v>1607</v>
      </c>
      <c r="G1881">
        <v>33.520000000000003</v>
      </c>
      <c r="H1881">
        <v>344.55</v>
      </c>
      <c r="I1881">
        <v>11549.32</v>
      </c>
    </row>
    <row r="1882" spans="1:9" x14ac:dyDescent="0.3">
      <c r="A1882">
        <v>3177744</v>
      </c>
      <c r="B1882">
        <v>2461</v>
      </c>
      <c r="C1882" t="s">
        <v>2151</v>
      </c>
      <c r="D1882" s="1">
        <v>44851</v>
      </c>
      <c r="E1882" t="s">
        <v>1228</v>
      </c>
      <c r="F1882" t="s">
        <v>1644</v>
      </c>
      <c r="G1882">
        <v>45.93</v>
      </c>
      <c r="H1882">
        <v>613.95000000000005</v>
      </c>
      <c r="I1882">
        <v>28198.720000000001</v>
      </c>
    </row>
    <row r="1883" spans="1:9" x14ac:dyDescent="0.3">
      <c r="A1883">
        <v>9804988</v>
      </c>
      <c r="B1883">
        <v>8002</v>
      </c>
      <c r="C1883" t="s">
        <v>2151</v>
      </c>
      <c r="D1883" s="1">
        <v>45377</v>
      </c>
      <c r="E1883" t="s">
        <v>1228</v>
      </c>
      <c r="F1883" t="s">
        <v>1269</v>
      </c>
      <c r="G1883">
        <v>29.81</v>
      </c>
      <c r="H1883">
        <v>839.49</v>
      </c>
      <c r="I1883">
        <v>25025.200000000001</v>
      </c>
    </row>
    <row r="1884" spans="1:9" x14ac:dyDescent="0.3">
      <c r="A1884">
        <v>5683228</v>
      </c>
      <c r="B1884">
        <v>1410</v>
      </c>
      <c r="C1884" t="s">
        <v>2151</v>
      </c>
      <c r="D1884" s="1">
        <v>44945</v>
      </c>
      <c r="E1884" t="s">
        <v>1228</v>
      </c>
      <c r="F1884" t="s">
        <v>1803</v>
      </c>
      <c r="G1884">
        <v>73.14</v>
      </c>
      <c r="H1884">
        <v>820.76</v>
      </c>
      <c r="I1884">
        <v>60030.39</v>
      </c>
    </row>
    <row r="1885" spans="1:9" x14ac:dyDescent="0.3">
      <c r="A1885">
        <v>9447353</v>
      </c>
      <c r="B1885">
        <v>5559</v>
      </c>
      <c r="C1885" t="s">
        <v>2151</v>
      </c>
      <c r="D1885" s="1">
        <v>44954</v>
      </c>
      <c r="E1885" t="s">
        <v>1228</v>
      </c>
      <c r="F1885" t="s">
        <v>1501</v>
      </c>
      <c r="G1885">
        <v>4.87</v>
      </c>
      <c r="H1885">
        <v>927.61</v>
      </c>
      <c r="I1885">
        <v>4517.46</v>
      </c>
    </row>
    <row r="1886" spans="1:9" x14ac:dyDescent="0.3">
      <c r="A1886">
        <v>6962506</v>
      </c>
      <c r="B1886">
        <v>4119</v>
      </c>
      <c r="C1886" t="s">
        <v>2151</v>
      </c>
      <c r="D1886" s="1">
        <v>45150</v>
      </c>
      <c r="E1886" t="s">
        <v>1228</v>
      </c>
      <c r="F1886" t="s">
        <v>1390</v>
      </c>
      <c r="G1886">
        <v>23.96</v>
      </c>
      <c r="H1886">
        <v>989.6</v>
      </c>
      <c r="I1886">
        <v>23710.82</v>
      </c>
    </row>
    <row r="1887" spans="1:9" x14ac:dyDescent="0.3">
      <c r="A1887">
        <v>1602706</v>
      </c>
      <c r="B1887">
        <v>9920</v>
      </c>
      <c r="C1887" t="s">
        <v>2151</v>
      </c>
      <c r="D1887" s="1">
        <v>45301</v>
      </c>
      <c r="E1887" t="s">
        <v>1228</v>
      </c>
      <c r="F1887" t="s">
        <v>1835</v>
      </c>
      <c r="G1887">
        <v>9.02</v>
      </c>
      <c r="H1887">
        <v>313.77999999999997</v>
      </c>
      <c r="I1887">
        <v>2830.3</v>
      </c>
    </row>
    <row r="1888" spans="1:9" x14ac:dyDescent="0.3">
      <c r="A1888">
        <v>7146579</v>
      </c>
      <c r="B1888">
        <v>1204</v>
      </c>
      <c r="C1888" t="s">
        <v>2151</v>
      </c>
      <c r="D1888" s="1">
        <v>45400</v>
      </c>
      <c r="E1888" t="s">
        <v>1228</v>
      </c>
      <c r="F1888" t="s">
        <v>1637</v>
      </c>
      <c r="G1888">
        <v>47.23</v>
      </c>
      <c r="H1888">
        <v>228.77</v>
      </c>
      <c r="I1888">
        <v>10804.81</v>
      </c>
    </row>
    <row r="1889" spans="1:9" x14ac:dyDescent="0.3">
      <c r="A1889">
        <v>5607465</v>
      </c>
      <c r="B1889">
        <v>3617</v>
      </c>
      <c r="C1889" t="s">
        <v>2151</v>
      </c>
      <c r="D1889" s="1">
        <v>45189</v>
      </c>
      <c r="E1889" t="s">
        <v>1228</v>
      </c>
      <c r="F1889" t="s">
        <v>1718</v>
      </c>
      <c r="G1889">
        <v>70.98</v>
      </c>
      <c r="H1889">
        <v>379.23</v>
      </c>
      <c r="I1889">
        <v>26917.75</v>
      </c>
    </row>
    <row r="1890" spans="1:9" x14ac:dyDescent="0.3">
      <c r="A1890">
        <v>9556853</v>
      </c>
      <c r="B1890">
        <v>3258</v>
      </c>
      <c r="C1890" t="s">
        <v>2151</v>
      </c>
      <c r="D1890" s="1">
        <v>45228</v>
      </c>
      <c r="E1890" t="s">
        <v>1228</v>
      </c>
      <c r="F1890" t="s">
        <v>997</v>
      </c>
      <c r="G1890">
        <v>49.66</v>
      </c>
      <c r="H1890">
        <v>672.12</v>
      </c>
      <c r="I1890">
        <v>33377.480000000003</v>
      </c>
    </row>
    <row r="1891" spans="1:9" x14ac:dyDescent="0.3">
      <c r="A1891">
        <v>1750281</v>
      </c>
      <c r="B1891">
        <v>5264</v>
      </c>
      <c r="C1891" t="s">
        <v>2151</v>
      </c>
      <c r="D1891" s="1">
        <v>44868</v>
      </c>
      <c r="E1891" t="s">
        <v>1228</v>
      </c>
      <c r="F1891" t="s">
        <v>1824</v>
      </c>
      <c r="G1891">
        <v>39.85</v>
      </c>
      <c r="H1891">
        <v>610.75</v>
      </c>
      <c r="I1891">
        <v>24338.39</v>
      </c>
    </row>
    <row r="1892" spans="1:9" x14ac:dyDescent="0.3">
      <c r="A1892">
        <v>8177628</v>
      </c>
      <c r="B1892">
        <v>8616</v>
      </c>
      <c r="C1892" t="s">
        <v>2151</v>
      </c>
      <c r="D1892" s="1">
        <v>44834</v>
      </c>
      <c r="E1892" t="s">
        <v>1228</v>
      </c>
      <c r="F1892" t="s">
        <v>1709</v>
      </c>
      <c r="G1892">
        <v>73.88</v>
      </c>
      <c r="H1892">
        <v>954.93</v>
      </c>
      <c r="I1892">
        <v>70550.23</v>
      </c>
    </row>
    <row r="1893" spans="1:9" x14ac:dyDescent="0.3">
      <c r="A1893">
        <v>1425047</v>
      </c>
      <c r="B1893">
        <v>4705</v>
      </c>
      <c r="C1893" t="s">
        <v>2151</v>
      </c>
      <c r="D1893" s="1">
        <v>45550</v>
      </c>
      <c r="E1893" t="s">
        <v>1228</v>
      </c>
      <c r="F1893" t="s">
        <v>1913</v>
      </c>
      <c r="G1893">
        <v>69.430000000000007</v>
      </c>
      <c r="H1893">
        <v>726.6</v>
      </c>
      <c r="I1893">
        <v>50447.839999999997</v>
      </c>
    </row>
    <row r="1894" spans="1:9" x14ac:dyDescent="0.3">
      <c r="A1894">
        <v>3252565</v>
      </c>
      <c r="B1894">
        <v>8032</v>
      </c>
      <c r="C1894" t="s">
        <v>2151</v>
      </c>
      <c r="D1894" s="1">
        <v>45381</v>
      </c>
      <c r="E1894" t="s">
        <v>1228</v>
      </c>
      <c r="F1894" t="s">
        <v>1656</v>
      </c>
      <c r="G1894">
        <v>39.92</v>
      </c>
      <c r="H1894">
        <v>471</v>
      </c>
      <c r="I1894">
        <v>18802.32</v>
      </c>
    </row>
    <row r="1895" spans="1:9" x14ac:dyDescent="0.3">
      <c r="A1895">
        <v>7488267</v>
      </c>
      <c r="B1895">
        <v>2150</v>
      </c>
      <c r="C1895" t="s">
        <v>2151</v>
      </c>
      <c r="D1895" s="1">
        <v>45494</v>
      </c>
      <c r="E1895" t="s">
        <v>1228</v>
      </c>
      <c r="F1895" t="s">
        <v>1045</v>
      </c>
      <c r="G1895">
        <v>25.78</v>
      </c>
      <c r="H1895">
        <v>925</v>
      </c>
      <c r="I1895">
        <v>23846.5</v>
      </c>
    </row>
    <row r="1896" spans="1:9" x14ac:dyDescent="0.3">
      <c r="A1896">
        <v>4695239</v>
      </c>
      <c r="B1896">
        <v>2696</v>
      </c>
      <c r="C1896" t="s">
        <v>2151</v>
      </c>
      <c r="D1896" s="1">
        <v>45511</v>
      </c>
      <c r="E1896" t="s">
        <v>1228</v>
      </c>
      <c r="F1896" t="s">
        <v>1857</v>
      </c>
      <c r="G1896">
        <v>7.6</v>
      </c>
      <c r="H1896">
        <v>368.54</v>
      </c>
      <c r="I1896">
        <v>2800.9</v>
      </c>
    </row>
    <row r="1897" spans="1:9" x14ac:dyDescent="0.3">
      <c r="A1897">
        <v>3180446</v>
      </c>
      <c r="B1897">
        <v>1845</v>
      </c>
      <c r="C1897" t="s">
        <v>2151</v>
      </c>
      <c r="D1897" s="1">
        <v>45121</v>
      </c>
      <c r="E1897" t="s">
        <v>1228</v>
      </c>
      <c r="F1897" t="s">
        <v>1317</v>
      </c>
      <c r="G1897">
        <v>20.99</v>
      </c>
      <c r="H1897">
        <v>756.17</v>
      </c>
      <c r="I1897">
        <v>15872.01</v>
      </c>
    </row>
    <row r="1898" spans="1:9" x14ac:dyDescent="0.3">
      <c r="A1898">
        <v>6399523</v>
      </c>
      <c r="B1898">
        <v>6590</v>
      </c>
      <c r="C1898" t="s">
        <v>2151</v>
      </c>
      <c r="D1898" s="1">
        <v>45404</v>
      </c>
      <c r="E1898" t="s">
        <v>1228</v>
      </c>
      <c r="F1898" t="s">
        <v>1238</v>
      </c>
      <c r="G1898">
        <v>15.43</v>
      </c>
      <c r="H1898">
        <v>502.51</v>
      </c>
      <c r="I1898">
        <v>7753.73</v>
      </c>
    </row>
    <row r="1899" spans="1:9" x14ac:dyDescent="0.3">
      <c r="A1899">
        <v>4793044</v>
      </c>
      <c r="B1899">
        <v>8234</v>
      </c>
      <c r="C1899" t="s">
        <v>2151</v>
      </c>
      <c r="D1899" s="1">
        <v>45189</v>
      </c>
      <c r="E1899" t="s">
        <v>1228</v>
      </c>
      <c r="F1899" t="s">
        <v>1823</v>
      </c>
      <c r="G1899">
        <v>66.63</v>
      </c>
      <c r="H1899">
        <v>226.39</v>
      </c>
      <c r="I1899">
        <v>15084.37</v>
      </c>
    </row>
    <row r="1900" spans="1:9" x14ac:dyDescent="0.3">
      <c r="A1900">
        <v>1099629</v>
      </c>
      <c r="B1900">
        <v>8356</v>
      </c>
      <c r="C1900" t="s">
        <v>2151</v>
      </c>
      <c r="D1900" s="1">
        <v>45126</v>
      </c>
      <c r="E1900" t="s">
        <v>1228</v>
      </c>
      <c r="F1900" t="s">
        <v>1292</v>
      </c>
      <c r="G1900">
        <v>28.99</v>
      </c>
      <c r="H1900">
        <v>440.19</v>
      </c>
      <c r="I1900">
        <v>12761.11</v>
      </c>
    </row>
    <row r="1901" spans="1:9" x14ac:dyDescent="0.3">
      <c r="A1901">
        <v>3187037</v>
      </c>
      <c r="B1901">
        <v>4862</v>
      </c>
      <c r="C1901" t="s">
        <v>2151</v>
      </c>
      <c r="D1901" s="1">
        <v>45004</v>
      </c>
      <c r="E1901" t="s">
        <v>1228</v>
      </c>
      <c r="F1901" t="s">
        <v>1101</v>
      </c>
      <c r="G1901">
        <v>18.809999999999999</v>
      </c>
      <c r="H1901">
        <v>256.2</v>
      </c>
      <c r="I1901">
        <v>4819.12</v>
      </c>
    </row>
    <row r="1902" spans="1:9" x14ac:dyDescent="0.3">
      <c r="A1902">
        <v>4558298</v>
      </c>
      <c r="B1902">
        <v>2363</v>
      </c>
      <c r="C1902" t="s">
        <v>2151</v>
      </c>
      <c r="D1902" s="1">
        <v>45022</v>
      </c>
      <c r="E1902" t="s">
        <v>1228</v>
      </c>
      <c r="F1902" t="s">
        <v>1275</v>
      </c>
      <c r="G1902">
        <v>65.849999999999994</v>
      </c>
      <c r="H1902">
        <v>50.32</v>
      </c>
      <c r="I1902">
        <v>3313.57</v>
      </c>
    </row>
    <row r="1903" spans="1:9" x14ac:dyDescent="0.3">
      <c r="A1903">
        <v>4300515</v>
      </c>
      <c r="B1903">
        <v>8975</v>
      </c>
      <c r="C1903" t="s">
        <v>2151</v>
      </c>
      <c r="D1903" s="1">
        <v>45309</v>
      </c>
      <c r="E1903" t="s">
        <v>1228</v>
      </c>
      <c r="F1903" t="s">
        <v>1017</v>
      </c>
      <c r="G1903">
        <v>65.959999999999994</v>
      </c>
      <c r="H1903">
        <v>433.36</v>
      </c>
      <c r="I1903">
        <v>28584.43</v>
      </c>
    </row>
    <row r="1904" spans="1:9" x14ac:dyDescent="0.3">
      <c r="A1904">
        <v>3732278</v>
      </c>
      <c r="B1904">
        <v>9427</v>
      </c>
      <c r="C1904" t="s">
        <v>2151</v>
      </c>
      <c r="D1904" s="1">
        <v>45229</v>
      </c>
      <c r="E1904" t="s">
        <v>1228</v>
      </c>
      <c r="F1904" t="s">
        <v>1091</v>
      </c>
      <c r="G1904">
        <v>36.75</v>
      </c>
      <c r="H1904">
        <v>603.27</v>
      </c>
      <c r="I1904">
        <v>22170.17</v>
      </c>
    </row>
    <row r="1905" spans="1:9" x14ac:dyDescent="0.3">
      <c r="A1905">
        <v>7587548</v>
      </c>
      <c r="B1905">
        <v>2474</v>
      </c>
      <c r="C1905" t="s">
        <v>2151</v>
      </c>
      <c r="D1905" s="1">
        <v>45501</v>
      </c>
      <c r="E1905" t="s">
        <v>1228</v>
      </c>
      <c r="F1905" t="s">
        <v>1955</v>
      </c>
      <c r="G1905">
        <v>94.66</v>
      </c>
      <c r="H1905">
        <v>752.19</v>
      </c>
      <c r="I1905">
        <v>71202.31</v>
      </c>
    </row>
    <row r="1906" spans="1:9" x14ac:dyDescent="0.3">
      <c r="A1906">
        <v>9205608</v>
      </c>
      <c r="B1906">
        <v>1558</v>
      </c>
      <c r="C1906" t="s">
        <v>2151</v>
      </c>
      <c r="D1906" s="1">
        <v>44851</v>
      </c>
      <c r="E1906" t="s">
        <v>1228</v>
      </c>
      <c r="F1906" t="s">
        <v>1321</v>
      </c>
      <c r="G1906">
        <v>25.66</v>
      </c>
      <c r="H1906">
        <v>618.25</v>
      </c>
      <c r="I1906">
        <v>15864.3</v>
      </c>
    </row>
    <row r="1907" spans="1:9" x14ac:dyDescent="0.3">
      <c r="A1907">
        <v>5779912</v>
      </c>
      <c r="B1907">
        <v>9427</v>
      </c>
      <c r="C1907" t="s">
        <v>2151</v>
      </c>
      <c r="D1907" s="1">
        <v>44952</v>
      </c>
      <c r="E1907" t="s">
        <v>1228</v>
      </c>
      <c r="F1907" t="s">
        <v>1247</v>
      </c>
      <c r="G1907">
        <v>2.62</v>
      </c>
      <c r="H1907">
        <v>499</v>
      </c>
      <c r="I1907">
        <v>1307.3800000000001</v>
      </c>
    </row>
    <row r="1908" spans="1:9" x14ac:dyDescent="0.3">
      <c r="A1908">
        <v>3552520</v>
      </c>
      <c r="B1908">
        <v>7747</v>
      </c>
      <c r="C1908" t="s">
        <v>2151</v>
      </c>
      <c r="D1908" s="1">
        <v>44945</v>
      </c>
      <c r="E1908" t="s">
        <v>1228</v>
      </c>
      <c r="F1908" t="s">
        <v>995</v>
      </c>
      <c r="G1908">
        <v>34.79</v>
      </c>
      <c r="H1908">
        <v>366.3</v>
      </c>
      <c r="I1908">
        <v>12743.58</v>
      </c>
    </row>
    <row r="1909" spans="1:9" x14ac:dyDescent="0.3">
      <c r="A1909">
        <v>3902184</v>
      </c>
      <c r="B1909">
        <v>3640</v>
      </c>
      <c r="C1909" t="s">
        <v>2151</v>
      </c>
      <c r="D1909" s="1">
        <v>45082</v>
      </c>
      <c r="E1909" t="s">
        <v>1228</v>
      </c>
      <c r="F1909" t="s">
        <v>1227</v>
      </c>
      <c r="G1909">
        <v>37.81</v>
      </c>
      <c r="H1909">
        <v>373.24</v>
      </c>
      <c r="I1909">
        <v>14112.2</v>
      </c>
    </row>
    <row r="1910" spans="1:9" x14ac:dyDescent="0.3">
      <c r="A1910">
        <v>5743246</v>
      </c>
      <c r="B1910">
        <v>4007</v>
      </c>
      <c r="C1910" t="s">
        <v>2151</v>
      </c>
      <c r="D1910" s="1">
        <v>45017</v>
      </c>
      <c r="E1910" t="s">
        <v>1228</v>
      </c>
      <c r="F1910" t="s">
        <v>1156</v>
      </c>
      <c r="G1910">
        <v>69.89</v>
      </c>
      <c r="H1910">
        <v>902.63</v>
      </c>
      <c r="I1910">
        <v>63084.81</v>
      </c>
    </row>
    <row r="1911" spans="1:9" x14ac:dyDescent="0.3">
      <c r="A1911">
        <v>9396426</v>
      </c>
      <c r="B1911">
        <v>9427</v>
      </c>
      <c r="C1911" t="s">
        <v>2151</v>
      </c>
      <c r="D1911" s="1">
        <v>44847</v>
      </c>
      <c r="E1911" t="s">
        <v>1228</v>
      </c>
      <c r="F1911" t="s">
        <v>1347</v>
      </c>
      <c r="G1911">
        <v>25.61</v>
      </c>
      <c r="H1911">
        <v>705.65</v>
      </c>
      <c r="I1911">
        <v>18071.7</v>
      </c>
    </row>
    <row r="1912" spans="1:9" x14ac:dyDescent="0.3">
      <c r="A1912">
        <v>7326356</v>
      </c>
      <c r="B1912">
        <v>3900</v>
      </c>
      <c r="C1912" t="s">
        <v>2151</v>
      </c>
      <c r="D1912" s="1">
        <v>45494</v>
      </c>
      <c r="E1912" t="s">
        <v>1228</v>
      </c>
      <c r="F1912" t="s">
        <v>1172</v>
      </c>
      <c r="G1912">
        <v>67.7</v>
      </c>
      <c r="H1912">
        <v>612.07000000000005</v>
      </c>
      <c r="I1912">
        <v>41437.14</v>
      </c>
    </row>
    <row r="1913" spans="1:9" x14ac:dyDescent="0.3">
      <c r="A1913">
        <v>4670585</v>
      </c>
      <c r="B1913">
        <v>1405</v>
      </c>
      <c r="C1913" t="s">
        <v>2151</v>
      </c>
      <c r="D1913" s="1">
        <v>45360</v>
      </c>
      <c r="E1913" t="s">
        <v>1228</v>
      </c>
      <c r="F1913" t="s">
        <v>1485</v>
      </c>
      <c r="G1913">
        <v>30.21</v>
      </c>
      <c r="H1913">
        <v>555.86</v>
      </c>
      <c r="I1913">
        <v>16792.53</v>
      </c>
    </row>
    <row r="1914" spans="1:9" x14ac:dyDescent="0.3">
      <c r="A1914">
        <v>8653908</v>
      </c>
      <c r="B1914">
        <v>4948</v>
      </c>
      <c r="C1914" t="s">
        <v>2151</v>
      </c>
      <c r="D1914" s="1">
        <v>44859</v>
      </c>
      <c r="E1914" t="s">
        <v>1228</v>
      </c>
      <c r="F1914" t="s">
        <v>1785</v>
      </c>
      <c r="G1914">
        <v>38.130000000000003</v>
      </c>
      <c r="H1914">
        <v>51.91</v>
      </c>
      <c r="I1914">
        <v>1979.33</v>
      </c>
    </row>
    <row r="1915" spans="1:9" x14ac:dyDescent="0.3">
      <c r="A1915">
        <v>2744583</v>
      </c>
      <c r="B1915">
        <v>7976</v>
      </c>
      <c r="C1915" t="s">
        <v>2151</v>
      </c>
      <c r="D1915" s="1">
        <v>45167</v>
      </c>
      <c r="E1915" t="s">
        <v>1228</v>
      </c>
      <c r="F1915" t="s">
        <v>1400</v>
      </c>
      <c r="G1915">
        <v>52.67</v>
      </c>
      <c r="H1915">
        <v>110.87</v>
      </c>
      <c r="I1915">
        <v>5839.52</v>
      </c>
    </row>
    <row r="1916" spans="1:9" x14ac:dyDescent="0.3">
      <c r="A1916">
        <v>8850130</v>
      </c>
      <c r="B1916">
        <v>5968</v>
      </c>
      <c r="C1916" t="s">
        <v>2151</v>
      </c>
      <c r="D1916" s="1">
        <v>45165</v>
      </c>
      <c r="E1916" t="s">
        <v>1228</v>
      </c>
      <c r="F1916" t="s">
        <v>1853</v>
      </c>
      <c r="G1916">
        <v>26.35</v>
      </c>
      <c r="H1916">
        <v>537.74</v>
      </c>
      <c r="I1916">
        <v>14169.45</v>
      </c>
    </row>
    <row r="1917" spans="1:9" x14ac:dyDescent="0.3">
      <c r="A1917">
        <v>4500450</v>
      </c>
      <c r="B1917">
        <v>4716</v>
      </c>
      <c r="C1917" t="s">
        <v>2151</v>
      </c>
      <c r="D1917" s="1">
        <v>45476</v>
      </c>
      <c r="E1917" t="s">
        <v>1228</v>
      </c>
      <c r="F1917" t="s">
        <v>1288</v>
      </c>
      <c r="G1917">
        <v>66.930000000000007</v>
      </c>
      <c r="H1917">
        <v>961.96</v>
      </c>
      <c r="I1917">
        <v>64383.98</v>
      </c>
    </row>
    <row r="1918" spans="1:9" x14ac:dyDescent="0.3">
      <c r="A1918">
        <v>6435656</v>
      </c>
      <c r="B1918">
        <v>8356</v>
      </c>
      <c r="C1918" t="s">
        <v>2151</v>
      </c>
      <c r="D1918" s="1">
        <v>44896</v>
      </c>
      <c r="E1918" t="s">
        <v>1228</v>
      </c>
      <c r="F1918" t="s">
        <v>1502</v>
      </c>
      <c r="G1918">
        <v>44.83</v>
      </c>
      <c r="H1918">
        <v>409.59</v>
      </c>
      <c r="I1918">
        <v>18361.919999999998</v>
      </c>
    </row>
    <row r="1919" spans="1:9" x14ac:dyDescent="0.3">
      <c r="A1919">
        <v>2239208</v>
      </c>
      <c r="B1919">
        <v>2055</v>
      </c>
      <c r="C1919" t="s">
        <v>2151</v>
      </c>
      <c r="D1919" s="1">
        <v>45175</v>
      </c>
      <c r="E1919" t="s">
        <v>1228</v>
      </c>
      <c r="F1919" t="s">
        <v>1276</v>
      </c>
      <c r="G1919">
        <v>41.95</v>
      </c>
      <c r="H1919">
        <v>790.09</v>
      </c>
      <c r="I1919">
        <v>33144.28</v>
      </c>
    </row>
    <row r="1920" spans="1:9" x14ac:dyDescent="0.3">
      <c r="A1920">
        <v>5806704</v>
      </c>
      <c r="B1920">
        <v>9866</v>
      </c>
      <c r="C1920" t="s">
        <v>2151</v>
      </c>
      <c r="D1920" s="1">
        <v>45473</v>
      </c>
      <c r="E1920" t="s">
        <v>1228</v>
      </c>
      <c r="F1920" t="s">
        <v>1026</v>
      </c>
      <c r="G1920">
        <v>14.59</v>
      </c>
      <c r="H1920">
        <v>808.4</v>
      </c>
      <c r="I1920">
        <v>11794.56</v>
      </c>
    </row>
    <row r="1921" spans="1:9" x14ac:dyDescent="0.3">
      <c r="A1921">
        <v>1921412</v>
      </c>
      <c r="B1921">
        <v>4119</v>
      </c>
      <c r="C1921" t="s">
        <v>2151</v>
      </c>
      <c r="D1921" s="1">
        <v>45489</v>
      </c>
      <c r="E1921" t="s">
        <v>1228</v>
      </c>
      <c r="F1921" t="s">
        <v>1732</v>
      </c>
      <c r="G1921">
        <v>80.8</v>
      </c>
      <c r="H1921">
        <v>222.25</v>
      </c>
      <c r="I1921">
        <v>17957.8</v>
      </c>
    </row>
    <row r="1922" spans="1:9" x14ac:dyDescent="0.3">
      <c r="A1922">
        <v>7301291</v>
      </c>
      <c r="B1922">
        <v>4390</v>
      </c>
      <c r="C1922" t="s">
        <v>2151</v>
      </c>
      <c r="D1922" s="1">
        <v>45070</v>
      </c>
      <c r="E1922" t="s">
        <v>1228</v>
      </c>
      <c r="F1922" t="s">
        <v>1881</v>
      </c>
      <c r="G1922">
        <v>12.06</v>
      </c>
      <c r="H1922">
        <v>242.84</v>
      </c>
      <c r="I1922">
        <v>2928.65</v>
      </c>
    </row>
    <row r="1923" spans="1:9" x14ac:dyDescent="0.3">
      <c r="A1923">
        <v>2524191</v>
      </c>
      <c r="B1923">
        <v>5227</v>
      </c>
      <c r="C1923" t="s">
        <v>2151</v>
      </c>
      <c r="D1923" s="1">
        <v>45402</v>
      </c>
      <c r="E1923" t="s">
        <v>1228</v>
      </c>
      <c r="F1923" t="s">
        <v>988</v>
      </c>
      <c r="G1923">
        <v>84.09</v>
      </c>
      <c r="H1923">
        <v>206.97</v>
      </c>
      <c r="I1923">
        <v>17404.11</v>
      </c>
    </row>
    <row r="1924" spans="1:9" x14ac:dyDescent="0.3">
      <c r="A1924">
        <v>5495794</v>
      </c>
      <c r="B1924">
        <v>5559</v>
      </c>
      <c r="C1924" t="s">
        <v>2151</v>
      </c>
      <c r="D1924" s="1">
        <v>45234</v>
      </c>
      <c r="E1924" t="s">
        <v>1228</v>
      </c>
      <c r="F1924" t="s">
        <v>1868</v>
      </c>
      <c r="G1924">
        <v>47.7</v>
      </c>
      <c r="H1924">
        <v>845.35</v>
      </c>
      <c r="I1924">
        <v>40323.199999999997</v>
      </c>
    </row>
    <row r="1925" spans="1:9" x14ac:dyDescent="0.3">
      <c r="A1925">
        <v>8600418</v>
      </c>
      <c r="B1925">
        <v>1845</v>
      </c>
      <c r="C1925" t="s">
        <v>2151</v>
      </c>
      <c r="D1925" s="1">
        <v>45124</v>
      </c>
      <c r="E1925" t="s">
        <v>1228</v>
      </c>
      <c r="F1925" t="s">
        <v>1733</v>
      </c>
      <c r="G1925">
        <v>75.7</v>
      </c>
      <c r="H1925">
        <v>52.79</v>
      </c>
      <c r="I1925">
        <v>3996.2</v>
      </c>
    </row>
    <row r="1926" spans="1:9" x14ac:dyDescent="0.3">
      <c r="A1926">
        <v>3734700</v>
      </c>
      <c r="B1926">
        <v>2720</v>
      </c>
      <c r="C1926" t="s">
        <v>2151</v>
      </c>
      <c r="D1926" s="1">
        <v>45345</v>
      </c>
      <c r="E1926" t="s">
        <v>1228</v>
      </c>
      <c r="F1926" t="s">
        <v>1351</v>
      </c>
      <c r="G1926">
        <v>27.97</v>
      </c>
      <c r="H1926">
        <v>754.86</v>
      </c>
      <c r="I1926">
        <v>21113.43</v>
      </c>
    </row>
    <row r="1927" spans="1:9" x14ac:dyDescent="0.3">
      <c r="A1927">
        <v>7146520</v>
      </c>
      <c r="B1927">
        <v>5158</v>
      </c>
      <c r="C1927" t="s">
        <v>2151</v>
      </c>
      <c r="D1927" s="1">
        <v>45530</v>
      </c>
      <c r="E1927" t="s">
        <v>1228</v>
      </c>
      <c r="F1927" t="s">
        <v>1099</v>
      </c>
      <c r="G1927">
        <v>84.38</v>
      </c>
      <c r="H1927">
        <v>101.82</v>
      </c>
      <c r="I1927">
        <v>8591.57</v>
      </c>
    </row>
    <row r="1928" spans="1:9" x14ac:dyDescent="0.3">
      <c r="A1928">
        <v>7854032</v>
      </c>
      <c r="B1928">
        <v>1719</v>
      </c>
      <c r="C1928" t="s">
        <v>2151</v>
      </c>
      <c r="D1928" s="1">
        <v>45522</v>
      </c>
      <c r="E1928" t="s">
        <v>1228</v>
      </c>
      <c r="F1928" t="s">
        <v>1550</v>
      </c>
      <c r="G1928">
        <v>33.69</v>
      </c>
      <c r="H1928">
        <v>59.09</v>
      </c>
      <c r="I1928">
        <v>1990.74</v>
      </c>
    </row>
    <row r="1929" spans="1:9" x14ac:dyDescent="0.3">
      <c r="A1929">
        <v>3187590</v>
      </c>
      <c r="B1929">
        <v>2525</v>
      </c>
      <c r="C1929" t="s">
        <v>2151</v>
      </c>
      <c r="D1929" s="1">
        <v>45559</v>
      </c>
      <c r="E1929" t="s">
        <v>1228</v>
      </c>
      <c r="F1929" t="s">
        <v>1135</v>
      </c>
      <c r="G1929">
        <v>25.82</v>
      </c>
      <c r="H1929">
        <v>235.33</v>
      </c>
      <c r="I1929">
        <v>6076.22</v>
      </c>
    </row>
    <row r="1930" spans="1:9" x14ac:dyDescent="0.3">
      <c r="A1930">
        <v>3016063</v>
      </c>
      <c r="B1930">
        <v>2461</v>
      </c>
      <c r="C1930" t="s">
        <v>2151</v>
      </c>
      <c r="D1930" s="1">
        <v>45185</v>
      </c>
      <c r="E1930" t="s">
        <v>1228</v>
      </c>
      <c r="F1930" t="s">
        <v>1588</v>
      </c>
      <c r="G1930">
        <v>52.37</v>
      </c>
      <c r="H1930">
        <v>287.44</v>
      </c>
      <c r="I1930">
        <v>15053.23</v>
      </c>
    </row>
    <row r="1931" spans="1:9" x14ac:dyDescent="0.3">
      <c r="A1931">
        <v>1469156</v>
      </c>
      <c r="B1931">
        <v>1858</v>
      </c>
      <c r="C1931" t="s">
        <v>2151</v>
      </c>
      <c r="D1931" s="1">
        <v>45490</v>
      </c>
      <c r="E1931" t="s">
        <v>1228</v>
      </c>
      <c r="F1931" t="s">
        <v>1231</v>
      </c>
      <c r="G1931">
        <v>48.33</v>
      </c>
      <c r="H1931">
        <v>654.57000000000005</v>
      </c>
      <c r="I1931">
        <v>31635.37</v>
      </c>
    </row>
    <row r="1932" spans="1:9" x14ac:dyDescent="0.3">
      <c r="A1932">
        <v>8804263</v>
      </c>
      <c r="B1932">
        <v>6810</v>
      </c>
      <c r="C1932" t="s">
        <v>2151</v>
      </c>
      <c r="D1932" s="1">
        <v>45412</v>
      </c>
      <c r="E1932" t="s">
        <v>1228</v>
      </c>
      <c r="F1932" t="s">
        <v>1913</v>
      </c>
      <c r="G1932">
        <v>41.11</v>
      </c>
      <c r="H1932">
        <v>216.72</v>
      </c>
      <c r="I1932">
        <v>8909.36</v>
      </c>
    </row>
    <row r="1933" spans="1:9" x14ac:dyDescent="0.3">
      <c r="A1933">
        <v>5205741</v>
      </c>
      <c r="B1933">
        <v>7582</v>
      </c>
      <c r="C1933" t="s">
        <v>2151</v>
      </c>
      <c r="D1933" s="1">
        <v>45159</v>
      </c>
      <c r="E1933" t="s">
        <v>1228</v>
      </c>
      <c r="F1933" t="s">
        <v>1537</v>
      </c>
      <c r="G1933">
        <v>53.94</v>
      </c>
      <c r="H1933">
        <v>228.59</v>
      </c>
      <c r="I1933">
        <v>12330.14</v>
      </c>
    </row>
    <row r="1934" spans="1:9" x14ac:dyDescent="0.3">
      <c r="A1934">
        <v>8303768</v>
      </c>
      <c r="B1934">
        <v>8975</v>
      </c>
      <c r="C1934" t="s">
        <v>2151</v>
      </c>
      <c r="D1934" s="1">
        <v>44907</v>
      </c>
      <c r="E1934" t="s">
        <v>1228</v>
      </c>
      <c r="F1934" t="s">
        <v>1112</v>
      </c>
      <c r="G1934">
        <v>84.64</v>
      </c>
      <c r="H1934">
        <v>68.92</v>
      </c>
      <c r="I1934">
        <v>5833.39</v>
      </c>
    </row>
    <row r="1935" spans="1:9" x14ac:dyDescent="0.3">
      <c r="A1935">
        <v>5961073</v>
      </c>
      <c r="B1935">
        <v>4007</v>
      </c>
      <c r="C1935" t="s">
        <v>2151</v>
      </c>
      <c r="D1935" s="1">
        <v>45172</v>
      </c>
      <c r="E1935" t="s">
        <v>1228</v>
      </c>
      <c r="F1935" t="s">
        <v>985</v>
      </c>
      <c r="G1935">
        <v>94.86</v>
      </c>
      <c r="H1935">
        <v>691.98</v>
      </c>
      <c r="I1935">
        <v>65641.22</v>
      </c>
    </row>
    <row r="1936" spans="1:9" x14ac:dyDescent="0.3">
      <c r="A1936">
        <v>1211163</v>
      </c>
      <c r="B1936">
        <v>3862</v>
      </c>
      <c r="C1936" t="s">
        <v>2151</v>
      </c>
      <c r="D1936" s="1">
        <v>44964</v>
      </c>
      <c r="E1936" t="s">
        <v>1228</v>
      </c>
      <c r="F1936" t="s">
        <v>1124</v>
      </c>
      <c r="G1936">
        <v>13.63</v>
      </c>
      <c r="H1936">
        <v>623.25</v>
      </c>
      <c r="I1936">
        <v>8494.9</v>
      </c>
    </row>
    <row r="1937" spans="1:9" x14ac:dyDescent="0.3">
      <c r="A1937">
        <v>3029357</v>
      </c>
      <c r="B1937">
        <v>9698</v>
      </c>
      <c r="C1937" t="s">
        <v>2151</v>
      </c>
      <c r="D1937" s="1">
        <v>45549</v>
      </c>
      <c r="E1937" t="s">
        <v>1228</v>
      </c>
      <c r="F1937" t="s">
        <v>1113</v>
      </c>
      <c r="G1937">
        <v>79.8</v>
      </c>
      <c r="H1937">
        <v>771.81</v>
      </c>
      <c r="I1937">
        <v>61590.44</v>
      </c>
    </row>
    <row r="1938" spans="1:9" x14ac:dyDescent="0.3">
      <c r="A1938">
        <v>1884294</v>
      </c>
      <c r="B1938">
        <v>2344</v>
      </c>
      <c r="C1938" t="s">
        <v>2151</v>
      </c>
      <c r="D1938" s="1">
        <v>45559</v>
      </c>
      <c r="E1938" t="s">
        <v>1228</v>
      </c>
      <c r="F1938" t="s">
        <v>1726</v>
      </c>
      <c r="G1938">
        <v>87</v>
      </c>
      <c r="H1938">
        <v>240.31</v>
      </c>
      <c r="I1938">
        <v>20906.97</v>
      </c>
    </row>
    <row r="1939" spans="1:9" x14ac:dyDescent="0.3">
      <c r="A1939">
        <v>8641096</v>
      </c>
      <c r="B1939">
        <v>8353</v>
      </c>
      <c r="C1939" t="s">
        <v>2151</v>
      </c>
      <c r="D1939" s="1">
        <v>45411</v>
      </c>
      <c r="E1939" t="s">
        <v>1228</v>
      </c>
      <c r="F1939" t="s">
        <v>1072</v>
      </c>
      <c r="G1939">
        <v>15.37</v>
      </c>
      <c r="H1939">
        <v>942.02</v>
      </c>
      <c r="I1939">
        <v>14478.85</v>
      </c>
    </row>
    <row r="1940" spans="1:9" x14ac:dyDescent="0.3">
      <c r="A1940">
        <v>4308517</v>
      </c>
      <c r="B1940">
        <v>2079</v>
      </c>
      <c r="C1940" t="s">
        <v>2151</v>
      </c>
      <c r="D1940" s="1">
        <v>44940</v>
      </c>
      <c r="E1940" t="s">
        <v>1228</v>
      </c>
      <c r="F1940" t="s">
        <v>1236</v>
      </c>
      <c r="G1940">
        <v>70.45</v>
      </c>
      <c r="H1940">
        <v>388.42</v>
      </c>
      <c r="I1940">
        <v>27364.19</v>
      </c>
    </row>
    <row r="1941" spans="1:9" x14ac:dyDescent="0.3">
      <c r="A1941">
        <v>4530758</v>
      </c>
      <c r="B1941">
        <v>5792</v>
      </c>
      <c r="C1941" t="s">
        <v>2151</v>
      </c>
      <c r="D1941" s="1">
        <v>44845</v>
      </c>
      <c r="E1941" t="s">
        <v>1228</v>
      </c>
      <c r="F1941" t="s">
        <v>1207</v>
      </c>
      <c r="G1941">
        <v>48.78</v>
      </c>
      <c r="H1941">
        <v>788.52</v>
      </c>
      <c r="I1941">
        <v>38464.01</v>
      </c>
    </row>
    <row r="1942" spans="1:9" x14ac:dyDescent="0.3">
      <c r="A1942">
        <v>3726868</v>
      </c>
      <c r="B1942">
        <v>2157</v>
      </c>
      <c r="C1942" t="s">
        <v>2151</v>
      </c>
      <c r="D1942" s="1">
        <v>45180</v>
      </c>
      <c r="E1942" t="s">
        <v>1228</v>
      </c>
      <c r="F1942" t="s">
        <v>1823</v>
      </c>
      <c r="G1942">
        <v>33.74</v>
      </c>
      <c r="H1942">
        <v>614.53</v>
      </c>
      <c r="I1942">
        <v>20734.240000000002</v>
      </c>
    </row>
    <row r="1943" spans="1:9" x14ac:dyDescent="0.3">
      <c r="A1943">
        <v>5040699</v>
      </c>
      <c r="B1943">
        <v>2382</v>
      </c>
      <c r="C1943" t="s">
        <v>2151</v>
      </c>
      <c r="D1943" s="1">
        <v>45099</v>
      </c>
      <c r="E1943" t="s">
        <v>1228</v>
      </c>
      <c r="F1943" t="s">
        <v>1161</v>
      </c>
      <c r="G1943">
        <v>25.52</v>
      </c>
      <c r="H1943">
        <v>408.87</v>
      </c>
      <c r="I1943">
        <v>10434.36</v>
      </c>
    </row>
    <row r="1944" spans="1:9" x14ac:dyDescent="0.3">
      <c r="A1944">
        <v>7510225</v>
      </c>
      <c r="B1944">
        <v>4007</v>
      </c>
      <c r="C1944" t="s">
        <v>2151</v>
      </c>
      <c r="D1944" s="1">
        <v>44971</v>
      </c>
      <c r="E1944" t="s">
        <v>1228</v>
      </c>
      <c r="F1944" t="s">
        <v>1127</v>
      </c>
      <c r="G1944">
        <v>1.35</v>
      </c>
      <c r="H1944">
        <v>785.96</v>
      </c>
      <c r="I1944">
        <v>1061.05</v>
      </c>
    </row>
    <row r="1945" spans="1:9" x14ac:dyDescent="0.3">
      <c r="A1945">
        <v>6679527</v>
      </c>
      <c r="B1945">
        <v>3862</v>
      </c>
      <c r="C1945" t="s">
        <v>2151</v>
      </c>
      <c r="D1945" s="1">
        <v>45057</v>
      </c>
      <c r="E1945" t="s">
        <v>1228</v>
      </c>
      <c r="F1945" t="s">
        <v>1892</v>
      </c>
      <c r="G1945">
        <v>55.9</v>
      </c>
      <c r="H1945">
        <v>796.1</v>
      </c>
      <c r="I1945">
        <v>44501.99</v>
      </c>
    </row>
    <row r="1946" spans="1:9" x14ac:dyDescent="0.3">
      <c r="A1946">
        <v>7262012</v>
      </c>
      <c r="B1946">
        <v>7655</v>
      </c>
      <c r="C1946" t="s">
        <v>2151</v>
      </c>
      <c r="D1946" s="1">
        <v>45339</v>
      </c>
      <c r="E1946" t="s">
        <v>1228</v>
      </c>
      <c r="F1946" t="s">
        <v>1025</v>
      </c>
      <c r="G1946">
        <v>99.42</v>
      </c>
      <c r="H1946">
        <v>61.61</v>
      </c>
      <c r="I1946">
        <v>6125.27</v>
      </c>
    </row>
    <row r="1947" spans="1:9" x14ac:dyDescent="0.3">
      <c r="A1947">
        <v>6084264</v>
      </c>
      <c r="B1947">
        <v>9525</v>
      </c>
      <c r="C1947" t="s">
        <v>2151</v>
      </c>
      <c r="D1947" s="1">
        <v>44962</v>
      </c>
      <c r="E1947" t="s">
        <v>1228</v>
      </c>
      <c r="F1947" t="s">
        <v>1018</v>
      </c>
      <c r="G1947">
        <v>4.04</v>
      </c>
      <c r="H1947">
        <v>496.26</v>
      </c>
      <c r="I1947">
        <v>2004.89</v>
      </c>
    </row>
    <row r="1948" spans="1:9" x14ac:dyDescent="0.3">
      <c r="A1948">
        <v>3077016</v>
      </c>
      <c r="B1948">
        <v>2697</v>
      </c>
      <c r="C1948" t="s">
        <v>2151</v>
      </c>
      <c r="D1948" s="1">
        <v>45167</v>
      </c>
      <c r="E1948" t="s">
        <v>1228</v>
      </c>
      <c r="F1948" t="s">
        <v>1471</v>
      </c>
      <c r="G1948">
        <v>28.76</v>
      </c>
      <c r="H1948">
        <v>603.94000000000005</v>
      </c>
      <c r="I1948">
        <v>17369.310000000001</v>
      </c>
    </row>
    <row r="1949" spans="1:9" x14ac:dyDescent="0.3">
      <c r="A1949">
        <v>5641346</v>
      </c>
      <c r="B1949">
        <v>8371</v>
      </c>
      <c r="C1949" t="s">
        <v>2151</v>
      </c>
      <c r="D1949" s="1">
        <v>44997</v>
      </c>
      <c r="E1949" t="s">
        <v>1228</v>
      </c>
      <c r="F1949" t="s">
        <v>1611</v>
      </c>
      <c r="G1949">
        <v>25.3</v>
      </c>
      <c r="H1949">
        <v>979.65</v>
      </c>
      <c r="I1949">
        <v>24785.15</v>
      </c>
    </row>
    <row r="1950" spans="1:9" x14ac:dyDescent="0.3">
      <c r="A1950">
        <v>7607448</v>
      </c>
      <c r="B1950">
        <v>7582</v>
      </c>
      <c r="C1950" t="s">
        <v>2151</v>
      </c>
      <c r="D1950" s="1">
        <v>45437</v>
      </c>
      <c r="E1950" t="s">
        <v>1228</v>
      </c>
      <c r="F1950" t="s">
        <v>1511</v>
      </c>
      <c r="G1950">
        <v>17.61</v>
      </c>
      <c r="H1950">
        <v>432.63</v>
      </c>
      <c r="I1950">
        <v>7618.61</v>
      </c>
    </row>
    <row r="1951" spans="1:9" x14ac:dyDescent="0.3">
      <c r="A1951">
        <v>5820419</v>
      </c>
      <c r="B1951">
        <v>7747</v>
      </c>
      <c r="C1951" t="s">
        <v>2151</v>
      </c>
      <c r="D1951" s="1">
        <v>45070</v>
      </c>
      <c r="E1951" t="s">
        <v>1228</v>
      </c>
      <c r="F1951" t="s">
        <v>1783</v>
      </c>
      <c r="G1951">
        <v>15.31</v>
      </c>
      <c r="H1951">
        <v>706.63</v>
      </c>
      <c r="I1951">
        <v>10818.51</v>
      </c>
    </row>
    <row r="1952" spans="1:9" x14ac:dyDescent="0.3">
      <c r="A1952">
        <v>9538167</v>
      </c>
      <c r="B1952">
        <v>7159</v>
      </c>
      <c r="C1952" t="s">
        <v>2151</v>
      </c>
      <c r="D1952" s="1">
        <v>44963</v>
      </c>
      <c r="E1952" t="s">
        <v>1228</v>
      </c>
      <c r="F1952" t="s">
        <v>1677</v>
      </c>
      <c r="G1952">
        <v>94.05</v>
      </c>
      <c r="H1952">
        <v>772.4</v>
      </c>
      <c r="I1952">
        <v>72644.22</v>
      </c>
    </row>
    <row r="1953" spans="1:9" x14ac:dyDescent="0.3">
      <c r="A1953">
        <v>1933448</v>
      </c>
      <c r="B1953">
        <v>5110</v>
      </c>
      <c r="C1953" t="s">
        <v>2151</v>
      </c>
      <c r="D1953" s="1">
        <v>45127</v>
      </c>
      <c r="E1953" t="s">
        <v>1228</v>
      </c>
      <c r="F1953" t="s">
        <v>1302</v>
      </c>
      <c r="G1953">
        <v>52.63</v>
      </c>
      <c r="H1953">
        <v>419.78</v>
      </c>
      <c r="I1953">
        <v>22093.02</v>
      </c>
    </row>
    <row r="1954" spans="1:9" x14ac:dyDescent="0.3">
      <c r="A1954">
        <v>4583790</v>
      </c>
      <c r="B1954">
        <v>4115</v>
      </c>
      <c r="C1954" t="s">
        <v>2151</v>
      </c>
      <c r="D1954" s="1">
        <v>45145</v>
      </c>
      <c r="E1954" t="s">
        <v>1228</v>
      </c>
      <c r="F1954" t="s">
        <v>1905</v>
      </c>
      <c r="G1954">
        <v>95.66</v>
      </c>
      <c r="H1954">
        <v>723.32</v>
      </c>
      <c r="I1954">
        <v>69192.789999999994</v>
      </c>
    </row>
    <row r="1955" spans="1:9" x14ac:dyDescent="0.3">
      <c r="A1955">
        <v>6045109</v>
      </c>
      <c r="B1955">
        <v>7858</v>
      </c>
      <c r="C1955" t="s">
        <v>2151</v>
      </c>
      <c r="D1955" s="1">
        <v>45378</v>
      </c>
      <c r="E1955" t="s">
        <v>1228</v>
      </c>
      <c r="F1955" t="s">
        <v>980</v>
      </c>
      <c r="G1955">
        <v>34.78</v>
      </c>
      <c r="H1955">
        <v>483.33</v>
      </c>
      <c r="I1955">
        <v>16810.22</v>
      </c>
    </row>
    <row r="1956" spans="1:9" x14ac:dyDescent="0.3">
      <c r="A1956">
        <v>8289598</v>
      </c>
      <c r="B1956">
        <v>9153</v>
      </c>
      <c r="C1956" t="s">
        <v>2151</v>
      </c>
      <c r="D1956" s="1">
        <v>45113</v>
      </c>
      <c r="E1956" t="s">
        <v>1228</v>
      </c>
      <c r="F1956" t="s">
        <v>1501</v>
      </c>
      <c r="G1956">
        <v>9.74</v>
      </c>
      <c r="H1956">
        <v>712.63</v>
      </c>
      <c r="I1956">
        <v>6941.02</v>
      </c>
    </row>
    <row r="1957" spans="1:9" x14ac:dyDescent="0.3">
      <c r="A1957">
        <v>3109916</v>
      </c>
      <c r="B1957">
        <v>4700</v>
      </c>
      <c r="C1957" t="s">
        <v>2151</v>
      </c>
      <c r="D1957" s="1">
        <v>45104</v>
      </c>
      <c r="E1957" t="s">
        <v>1228</v>
      </c>
      <c r="F1957" t="s">
        <v>1402</v>
      </c>
      <c r="G1957">
        <v>27.87</v>
      </c>
      <c r="H1957">
        <v>995.61</v>
      </c>
      <c r="I1957">
        <v>27747.65</v>
      </c>
    </row>
    <row r="1958" spans="1:9" x14ac:dyDescent="0.3">
      <c r="A1958">
        <v>2093217</v>
      </c>
      <c r="B1958">
        <v>5541</v>
      </c>
      <c r="C1958" t="s">
        <v>2151</v>
      </c>
      <c r="D1958" s="1">
        <v>45044</v>
      </c>
      <c r="E1958" t="s">
        <v>1228</v>
      </c>
      <c r="F1958" t="s">
        <v>1069</v>
      </c>
      <c r="G1958">
        <v>59.22</v>
      </c>
      <c r="H1958">
        <v>281.3</v>
      </c>
      <c r="I1958">
        <v>16658.59</v>
      </c>
    </row>
    <row r="1959" spans="1:9" x14ac:dyDescent="0.3">
      <c r="A1959">
        <v>4146874</v>
      </c>
      <c r="B1959">
        <v>3109</v>
      </c>
      <c r="C1959" t="s">
        <v>2151</v>
      </c>
      <c r="D1959" s="1">
        <v>44943</v>
      </c>
      <c r="E1959" t="s">
        <v>1228</v>
      </c>
      <c r="F1959" t="s">
        <v>1381</v>
      </c>
      <c r="G1959">
        <v>48.36</v>
      </c>
      <c r="H1959">
        <v>684.66</v>
      </c>
      <c r="I1959">
        <v>33110.160000000003</v>
      </c>
    </row>
    <row r="1960" spans="1:9" x14ac:dyDescent="0.3">
      <c r="A1960">
        <v>3044207</v>
      </c>
      <c r="B1960">
        <v>2525</v>
      </c>
      <c r="C1960" t="s">
        <v>2151</v>
      </c>
      <c r="D1960" s="1">
        <v>45073</v>
      </c>
      <c r="E1960" t="s">
        <v>1228</v>
      </c>
      <c r="F1960" t="s">
        <v>1318</v>
      </c>
      <c r="G1960">
        <v>5.61</v>
      </c>
      <c r="H1960">
        <v>613.76</v>
      </c>
      <c r="I1960">
        <v>3443.19</v>
      </c>
    </row>
    <row r="1961" spans="1:9" x14ac:dyDescent="0.3">
      <c r="A1961">
        <v>5480328</v>
      </c>
      <c r="B1961">
        <v>2696</v>
      </c>
      <c r="C1961" t="s">
        <v>2151</v>
      </c>
      <c r="D1961" s="1">
        <v>45545</v>
      </c>
      <c r="E1961" t="s">
        <v>1228</v>
      </c>
      <c r="F1961" t="s">
        <v>1233</v>
      </c>
      <c r="G1961">
        <v>99.06</v>
      </c>
      <c r="H1961">
        <v>692.84</v>
      </c>
      <c r="I1961">
        <v>68632.73</v>
      </c>
    </row>
    <row r="1962" spans="1:9" x14ac:dyDescent="0.3">
      <c r="A1962">
        <v>7196402</v>
      </c>
      <c r="B1962">
        <v>9153</v>
      </c>
      <c r="C1962" t="s">
        <v>2151</v>
      </c>
      <c r="D1962" s="1">
        <v>45313</v>
      </c>
      <c r="E1962" t="s">
        <v>1228</v>
      </c>
      <c r="F1962" t="s">
        <v>973</v>
      </c>
      <c r="G1962">
        <v>15.87</v>
      </c>
      <c r="H1962">
        <v>436.38</v>
      </c>
      <c r="I1962">
        <v>6925.35</v>
      </c>
    </row>
    <row r="1963" spans="1:9" x14ac:dyDescent="0.3">
      <c r="A1963">
        <v>4584403</v>
      </c>
      <c r="B1963">
        <v>8371</v>
      </c>
      <c r="C1963" t="s">
        <v>2151</v>
      </c>
      <c r="D1963" s="1">
        <v>45368</v>
      </c>
      <c r="E1963" t="s">
        <v>1228</v>
      </c>
      <c r="F1963" t="s">
        <v>1847</v>
      </c>
      <c r="G1963">
        <v>66.489999999999995</v>
      </c>
      <c r="H1963">
        <v>816.05</v>
      </c>
      <c r="I1963">
        <v>54259.16</v>
      </c>
    </row>
    <row r="1964" spans="1:9" x14ac:dyDescent="0.3">
      <c r="A1964">
        <v>4415290</v>
      </c>
      <c r="B1964">
        <v>9757</v>
      </c>
      <c r="C1964" t="s">
        <v>2151</v>
      </c>
      <c r="D1964" s="1">
        <v>45363</v>
      </c>
      <c r="E1964" t="s">
        <v>1228</v>
      </c>
      <c r="F1964" t="s">
        <v>1833</v>
      </c>
      <c r="G1964">
        <v>40.659999999999997</v>
      </c>
      <c r="H1964">
        <v>956.39</v>
      </c>
      <c r="I1964">
        <v>38886.82</v>
      </c>
    </row>
    <row r="1965" spans="1:9" x14ac:dyDescent="0.3">
      <c r="A1965">
        <v>7425250</v>
      </c>
      <c r="B1965">
        <v>8503</v>
      </c>
      <c r="C1965" t="s">
        <v>2151</v>
      </c>
      <c r="D1965" s="1">
        <v>44986</v>
      </c>
      <c r="E1965" t="s">
        <v>1228</v>
      </c>
      <c r="F1965" t="s">
        <v>1209</v>
      </c>
      <c r="G1965">
        <v>99.47</v>
      </c>
      <c r="H1965">
        <v>728.95</v>
      </c>
      <c r="I1965">
        <v>72508.66</v>
      </c>
    </row>
    <row r="1966" spans="1:9" x14ac:dyDescent="0.3">
      <c r="A1966">
        <v>2207090</v>
      </c>
      <c r="B1966">
        <v>9525</v>
      </c>
      <c r="C1966" t="s">
        <v>2151</v>
      </c>
      <c r="D1966" s="1">
        <v>45290</v>
      </c>
      <c r="E1966" t="s">
        <v>1228</v>
      </c>
      <c r="F1966" t="s">
        <v>1955</v>
      </c>
      <c r="G1966">
        <v>26.51</v>
      </c>
      <c r="H1966">
        <v>151.19999999999999</v>
      </c>
      <c r="I1966">
        <v>4008.31</v>
      </c>
    </row>
    <row r="1967" spans="1:9" x14ac:dyDescent="0.3">
      <c r="A1967">
        <v>6107738</v>
      </c>
      <c r="B1967">
        <v>2439</v>
      </c>
      <c r="C1967" t="s">
        <v>2151</v>
      </c>
      <c r="D1967" s="1">
        <v>45011</v>
      </c>
      <c r="E1967" t="s">
        <v>1228</v>
      </c>
      <c r="F1967" t="s">
        <v>1107</v>
      </c>
      <c r="G1967">
        <v>56.4</v>
      </c>
      <c r="H1967">
        <v>481.53</v>
      </c>
      <c r="I1967">
        <v>27158.29</v>
      </c>
    </row>
    <row r="1968" spans="1:9" x14ac:dyDescent="0.3">
      <c r="A1968">
        <v>8837699</v>
      </c>
      <c r="B1968">
        <v>4993</v>
      </c>
      <c r="C1968" t="s">
        <v>2151</v>
      </c>
      <c r="D1968" s="1">
        <v>45341</v>
      </c>
      <c r="E1968" t="s">
        <v>1228</v>
      </c>
      <c r="F1968" t="s">
        <v>1603</v>
      </c>
      <c r="G1968">
        <v>14.76</v>
      </c>
      <c r="H1968">
        <v>977.65</v>
      </c>
      <c r="I1968">
        <v>14430.11</v>
      </c>
    </row>
    <row r="1969" spans="1:9" x14ac:dyDescent="0.3">
      <c r="A1969">
        <v>9399419</v>
      </c>
      <c r="B1969">
        <v>8002</v>
      </c>
      <c r="C1969" t="s">
        <v>2151</v>
      </c>
      <c r="D1969" s="1">
        <v>44935</v>
      </c>
      <c r="E1969" t="s">
        <v>1228</v>
      </c>
      <c r="F1969" t="s">
        <v>1512</v>
      </c>
      <c r="G1969">
        <v>44.6</v>
      </c>
      <c r="H1969">
        <v>623.39</v>
      </c>
      <c r="I1969">
        <v>27803.19</v>
      </c>
    </row>
    <row r="1970" spans="1:9" x14ac:dyDescent="0.3">
      <c r="A1970">
        <v>1523465</v>
      </c>
      <c r="B1970">
        <v>6416</v>
      </c>
      <c r="C1970" t="s">
        <v>2151</v>
      </c>
      <c r="D1970" s="1">
        <v>45240</v>
      </c>
      <c r="E1970" t="s">
        <v>1228</v>
      </c>
      <c r="F1970" t="s">
        <v>1770</v>
      </c>
      <c r="G1970">
        <v>97.87</v>
      </c>
      <c r="H1970">
        <v>68.349999999999994</v>
      </c>
      <c r="I1970">
        <v>6689.41</v>
      </c>
    </row>
    <row r="1971" spans="1:9" x14ac:dyDescent="0.3">
      <c r="A1971">
        <v>2899239</v>
      </c>
      <c r="B1971">
        <v>4157</v>
      </c>
      <c r="C1971" t="s">
        <v>2151</v>
      </c>
      <c r="D1971" s="1">
        <v>45317</v>
      </c>
      <c r="E1971" t="s">
        <v>1228</v>
      </c>
      <c r="F1971" t="s">
        <v>1325</v>
      </c>
      <c r="G1971">
        <v>79.23</v>
      </c>
      <c r="H1971">
        <v>214.95</v>
      </c>
      <c r="I1971">
        <v>17030.490000000002</v>
      </c>
    </row>
    <row r="1972" spans="1:9" x14ac:dyDescent="0.3">
      <c r="A1972">
        <v>3958681</v>
      </c>
      <c r="B1972">
        <v>2448</v>
      </c>
      <c r="C1972" t="s">
        <v>2151</v>
      </c>
      <c r="D1972" s="1">
        <v>45479</v>
      </c>
      <c r="E1972" t="s">
        <v>1228</v>
      </c>
      <c r="F1972" t="s">
        <v>1803</v>
      </c>
      <c r="G1972">
        <v>54.22</v>
      </c>
      <c r="H1972">
        <v>110.88</v>
      </c>
      <c r="I1972">
        <v>6011.91</v>
      </c>
    </row>
    <row r="1973" spans="1:9" x14ac:dyDescent="0.3">
      <c r="A1973">
        <v>8853841</v>
      </c>
      <c r="B1973">
        <v>8355</v>
      </c>
      <c r="C1973" t="s">
        <v>2151</v>
      </c>
      <c r="D1973" s="1">
        <v>45066</v>
      </c>
      <c r="E1973" t="s">
        <v>1228</v>
      </c>
      <c r="F1973" t="s">
        <v>1929</v>
      </c>
      <c r="G1973">
        <v>43.36</v>
      </c>
      <c r="H1973">
        <v>446.06</v>
      </c>
      <c r="I1973">
        <v>19341.16</v>
      </c>
    </row>
    <row r="1974" spans="1:9" x14ac:dyDescent="0.3">
      <c r="A1974">
        <v>9579504</v>
      </c>
      <c r="B1974">
        <v>8503</v>
      </c>
      <c r="C1974" t="s">
        <v>2151</v>
      </c>
      <c r="D1974" s="1">
        <v>45199</v>
      </c>
      <c r="E1974" t="s">
        <v>1228</v>
      </c>
      <c r="F1974" t="s">
        <v>1792</v>
      </c>
      <c r="G1974">
        <v>49.76</v>
      </c>
      <c r="H1974">
        <v>894.59</v>
      </c>
      <c r="I1974">
        <v>44514.8</v>
      </c>
    </row>
    <row r="1975" spans="1:9" x14ac:dyDescent="0.3">
      <c r="A1975">
        <v>1064384</v>
      </c>
      <c r="B1975">
        <v>9656</v>
      </c>
      <c r="C1975" t="s">
        <v>2151</v>
      </c>
      <c r="D1975" s="1">
        <v>45533</v>
      </c>
      <c r="E1975" t="s">
        <v>1228</v>
      </c>
      <c r="F1975" t="s">
        <v>1341</v>
      </c>
      <c r="G1975">
        <v>82.67</v>
      </c>
      <c r="H1975">
        <v>262.29000000000002</v>
      </c>
      <c r="I1975">
        <v>21683.51</v>
      </c>
    </row>
    <row r="1976" spans="1:9" x14ac:dyDescent="0.3">
      <c r="A1976">
        <v>4926600</v>
      </c>
      <c r="B1976">
        <v>3112</v>
      </c>
      <c r="C1976" t="s">
        <v>2151</v>
      </c>
      <c r="D1976" s="1">
        <v>44851</v>
      </c>
      <c r="E1976" t="s">
        <v>1228</v>
      </c>
      <c r="F1976" t="s">
        <v>1005</v>
      </c>
      <c r="G1976">
        <v>18.87</v>
      </c>
      <c r="H1976">
        <v>705.92</v>
      </c>
      <c r="I1976">
        <v>13320.71</v>
      </c>
    </row>
    <row r="1977" spans="1:9" x14ac:dyDescent="0.3">
      <c r="A1977">
        <v>8636302</v>
      </c>
      <c r="B1977">
        <v>7858</v>
      </c>
      <c r="C1977" t="s">
        <v>2151</v>
      </c>
      <c r="D1977" s="1">
        <v>45145</v>
      </c>
      <c r="E1977" t="s">
        <v>1228</v>
      </c>
      <c r="F1977" t="s">
        <v>1448</v>
      </c>
      <c r="G1977">
        <v>16.850000000000001</v>
      </c>
      <c r="H1977">
        <v>709.83</v>
      </c>
      <c r="I1977">
        <v>11960.64</v>
      </c>
    </row>
    <row r="1978" spans="1:9" x14ac:dyDescent="0.3">
      <c r="A1978">
        <v>5133223</v>
      </c>
      <c r="B1978">
        <v>7654</v>
      </c>
      <c r="C1978" t="s">
        <v>2151</v>
      </c>
      <c r="D1978" s="1">
        <v>44937</v>
      </c>
      <c r="E1978" t="s">
        <v>1228</v>
      </c>
      <c r="F1978" t="s">
        <v>1691</v>
      </c>
      <c r="G1978">
        <v>50.12</v>
      </c>
      <c r="H1978">
        <v>562.91</v>
      </c>
      <c r="I1978">
        <v>28213.05</v>
      </c>
    </row>
    <row r="1979" spans="1:9" x14ac:dyDescent="0.3">
      <c r="A1979">
        <v>4994507</v>
      </c>
      <c r="B1979">
        <v>4862</v>
      </c>
      <c r="C1979" t="s">
        <v>2151</v>
      </c>
      <c r="D1979" s="1">
        <v>45462</v>
      </c>
      <c r="E1979" t="s">
        <v>1228</v>
      </c>
      <c r="F1979" t="s">
        <v>1109</v>
      </c>
      <c r="G1979">
        <v>69.39</v>
      </c>
      <c r="H1979">
        <v>472.84</v>
      </c>
      <c r="I1979">
        <v>32810.370000000003</v>
      </c>
    </row>
    <row r="1980" spans="1:9" x14ac:dyDescent="0.3">
      <c r="A1980">
        <v>2278459</v>
      </c>
      <c r="B1980">
        <v>5663</v>
      </c>
      <c r="C1980" t="s">
        <v>2151</v>
      </c>
      <c r="D1980" s="1">
        <v>45070</v>
      </c>
      <c r="E1980" t="s">
        <v>1228</v>
      </c>
      <c r="F1980" t="s">
        <v>1832</v>
      </c>
      <c r="G1980">
        <v>73.75</v>
      </c>
      <c r="H1980">
        <v>99.73</v>
      </c>
      <c r="I1980">
        <v>7355.09</v>
      </c>
    </row>
    <row r="1981" spans="1:9" x14ac:dyDescent="0.3">
      <c r="A1981">
        <v>6394200</v>
      </c>
      <c r="B1981">
        <v>9525</v>
      </c>
      <c r="C1981" t="s">
        <v>2151</v>
      </c>
      <c r="D1981" s="1">
        <v>45315</v>
      </c>
      <c r="E1981" t="s">
        <v>1228</v>
      </c>
      <c r="F1981" t="s">
        <v>1331</v>
      </c>
      <c r="G1981">
        <v>5.75</v>
      </c>
      <c r="H1981">
        <v>945.88</v>
      </c>
      <c r="I1981">
        <v>5438.81</v>
      </c>
    </row>
    <row r="1982" spans="1:9" x14ac:dyDescent="0.3">
      <c r="A1982">
        <v>1966029</v>
      </c>
      <c r="B1982">
        <v>4351</v>
      </c>
      <c r="C1982" t="s">
        <v>2151</v>
      </c>
      <c r="D1982" s="1">
        <v>45465</v>
      </c>
      <c r="E1982" t="s">
        <v>1228</v>
      </c>
      <c r="F1982" t="s">
        <v>1536</v>
      </c>
      <c r="G1982">
        <v>20.399999999999999</v>
      </c>
      <c r="H1982">
        <v>756.91</v>
      </c>
      <c r="I1982">
        <v>15440.96</v>
      </c>
    </row>
    <row r="1983" spans="1:9" x14ac:dyDescent="0.3">
      <c r="A1983">
        <v>9804704</v>
      </c>
      <c r="B1983">
        <v>9698</v>
      </c>
      <c r="C1983" t="s">
        <v>2151</v>
      </c>
      <c r="D1983" s="1">
        <v>45277</v>
      </c>
      <c r="E1983" t="s">
        <v>1228</v>
      </c>
      <c r="F1983" t="s">
        <v>1206</v>
      </c>
      <c r="G1983">
        <v>78.599999999999994</v>
      </c>
      <c r="H1983">
        <v>631.79</v>
      </c>
      <c r="I1983">
        <v>49658.69</v>
      </c>
    </row>
    <row r="1984" spans="1:9" x14ac:dyDescent="0.3">
      <c r="A1984">
        <v>4516099</v>
      </c>
      <c r="B1984">
        <v>5396</v>
      </c>
      <c r="C1984" t="s">
        <v>2151</v>
      </c>
      <c r="D1984" s="1">
        <v>45499</v>
      </c>
      <c r="E1984" t="s">
        <v>1228</v>
      </c>
      <c r="F1984" t="s">
        <v>1722</v>
      </c>
      <c r="G1984">
        <v>56.58</v>
      </c>
      <c r="H1984">
        <v>730.84</v>
      </c>
      <c r="I1984">
        <v>41350.93</v>
      </c>
    </row>
    <row r="1985" spans="1:9" x14ac:dyDescent="0.3">
      <c r="A1985">
        <v>5006652</v>
      </c>
      <c r="B1985">
        <v>8853</v>
      </c>
      <c r="C1985" t="s">
        <v>2151</v>
      </c>
      <c r="D1985" s="1">
        <v>45198</v>
      </c>
      <c r="E1985" t="s">
        <v>1228</v>
      </c>
      <c r="F1985" t="s">
        <v>1850</v>
      </c>
      <c r="G1985">
        <v>44.55</v>
      </c>
      <c r="H1985">
        <v>471.81</v>
      </c>
      <c r="I1985">
        <v>21019.14</v>
      </c>
    </row>
    <row r="1986" spans="1:9" x14ac:dyDescent="0.3">
      <c r="A1986">
        <v>8245528</v>
      </c>
      <c r="B1986">
        <v>9353</v>
      </c>
      <c r="C1986" t="s">
        <v>2151</v>
      </c>
      <c r="D1986" s="1">
        <v>45122</v>
      </c>
      <c r="E1986" t="s">
        <v>1228</v>
      </c>
      <c r="F1986" t="s">
        <v>1214</v>
      </c>
      <c r="G1986">
        <v>59.3</v>
      </c>
      <c r="H1986">
        <v>499.4</v>
      </c>
      <c r="I1986">
        <v>29614.42</v>
      </c>
    </row>
    <row r="1987" spans="1:9" x14ac:dyDescent="0.3">
      <c r="A1987">
        <v>3140987</v>
      </c>
      <c r="B1987">
        <v>7027</v>
      </c>
      <c r="C1987" t="s">
        <v>2151</v>
      </c>
      <c r="D1987" s="1">
        <v>45303</v>
      </c>
      <c r="E1987" t="s">
        <v>1228</v>
      </c>
      <c r="F1987" t="s">
        <v>1415</v>
      </c>
      <c r="G1987">
        <v>63.05</v>
      </c>
      <c r="H1987">
        <v>538.54999999999995</v>
      </c>
      <c r="I1987">
        <v>33955.58</v>
      </c>
    </row>
    <row r="1988" spans="1:9" x14ac:dyDescent="0.3">
      <c r="A1988">
        <v>1051396</v>
      </c>
      <c r="B1988">
        <v>7654</v>
      </c>
      <c r="C1988" t="s">
        <v>2151</v>
      </c>
      <c r="D1988" s="1">
        <v>45397</v>
      </c>
      <c r="E1988" t="s">
        <v>1228</v>
      </c>
      <c r="F1988" t="s">
        <v>1070</v>
      </c>
      <c r="G1988">
        <v>48.72</v>
      </c>
      <c r="H1988">
        <v>408.33</v>
      </c>
      <c r="I1988">
        <v>19893.84</v>
      </c>
    </row>
    <row r="1989" spans="1:9" x14ac:dyDescent="0.3">
      <c r="A1989">
        <v>6179374</v>
      </c>
      <c r="B1989">
        <v>5631</v>
      </c>
      <c r="C1989" t="s">
        <v>2151</v>
      </c>
      <c r="D1989" s="1">
        <v>45559</v>
      </c>
      <c r="E1989" t="s">
        <v>1228</v>
      </c>
      <c r="F1989" t="s">
        <v>1361</v>
      </c>
      <c r="G1989">
        <v>53.77</v>
      </c>
      <c r="H1989">
        <v>678.24</v>
      </c>
      <c r="I1989">
        <v>36468.959999999999</v>
      </c>
    </row>
    <row r="1990" spans="1:9" x14ac:dyDescent="0.3">
      <c r="A1990">
        <v>4446036</v>
      </c>
      <c r="B1990">
        <v>6444</v>
      </c>
      <c r="C1990" t="s">
        <v>2151</v>
      </c>
      <c r="D1990" s="1">
        <v>45507</v>
      </c>
      <c r="E1990" t="s">
        <v>1228</v>
      </c>
      <c r="F1990" t="s">
        <v>1493</v>
      </c>
      <c r="G1990">
        <v>39.54</v>
      </c>
      <c r="H1990">
        <v>401.01</v>
      </c>
      <c r="I1990">
        <v>15855.94</v>
      </c>
    </row>
    <row r="1991" spans="1:9" x14ac:dyDescent="0.3">
      <c r="A1991">
        <v>7028814</v>
      </c>
      <c r="B1991">
        <v>3900</v>
      </c>
      <c r="C1991" t="s">
        <v>2151</v>
      </c>
      <c r="D1991" s="1">
        <v>45206</v>
      </c>
      <c r="E1991" t="s">
        <v>1228</v>
      </c>
      <c r="F1991" t="s">
        <v>1902</v>
      </c>
      <c r="G1991">
        <v>59.84</v>
      </c>
      <c r="H1991">
        <v>574.44000000000005</v>
      </c>
      <c r="I1991">
        <v>34374.49</v>
      </c>
    </row>
    <row r="1992" spans="1:9" x14ac:dyDescent="0.3">
      <c r="A1992">
        <v>7142489</v>
      </c>
      <c r="B1992">
        <v>9866</v>
      </c>
      <c r="C1992" t="s">
        <v>2151</v>
      </c>
      <c r="D1992" s="1">
        <v>45125</v>
      </c>
      <c r="E1992" t="s">
        <v>1228</v>
      </c>
      <c r="F1992" t="s">
        <v>1634</v>
      </c>
      <c r="G1992">
        <v>52.86</v>
      </c>
      <c r="H1992">
        <v>511.62</v>
      </c>
      <c r="I1992">
        <v>27044.23</v>
      </c>
    </row>
    <row r="1993" spans="1:9" x14ac:dyDescent="0.3">
      <c r="A1993">
        <v>1646153</v>
      </c>
      <c r="B1993">
        <v>7265</v>
      </c>
      <c r="C1993" t="s">
        <v>2151</v>
      </c>
      <c r="D1993" s="1">
        <v>45082</v>
      </c>
      <c r="E1993" t="s">
        <v>1228</v>
      </c>
      <c r="F1993" t="s">
        <v>1541</v>
      </c>
      <c r="G1993">
        <v>23.93</v>
      </c>
      <c r="H1993">
        <v>192.57</v>
      </c>
      <c r="I1993">
        <v>4608.2</v>
      </c>
    </row>
    <row r="1994" spans="1:9" x14ac:dyDescent="0.3">
      <c r="A1994">
        <v>6296228</v>
      </c>
      <c r="B1994">
        <v>6590</v>
      </c>
      <c r="C1994" t="s">
        <v>2151</v>
      </c>
      <c r="D1994" s="1">
        <v>45538</v>
      </c>
      <c r="E1994" t="s">
        <v>1228</v>
      </c>
      <c r="F1994" t="s">
        <v>1275</v>
      </c>
      <c r="G1994">
        <v>3.05</v>
      </c>
      <c r="H1994">
        <v>61.74</v>
      </c>
      <c r="I1994">
        <v>188.31</v>
      </c>
    </row>
    <row r="1995" spans="1:9" x14ac:dyDescent="0.3">
      <c r="A1995">
        <v>9744634</v>
      </c>
      <c r="B1995">
        <v>5158</v>
      </c>
      <c r="C1995" t="s">
        <v>2151</v>
      </c>
      <c r="D1995" s="1">
        <v>45336</v>
      </c>
      <c r="E1995" t="s">
        <v>1228</v>
      </c>
      <c r="F1995" t="s">
        <v>1037</v>
      </c>
      <c r="G1995">
        <v>9.92</v>
      </c>
      <c r="H1995">
        <v>331.13</v>
      </c>
      <c r="I1995">
        <v>3284.81</v>
      </c>
    </row>
    <row r="1996" spans="1:9" x14ac:dyDescent="0.3">
      <c r="A1996">
        <v>6157933</v>
      </c>
      <c r="B1996">
        <v>2079</v>
      </c>
      <c r="C1996" t="s">
        <v>2151</v>
      </c>
      <c r="D1996" s="1">
        <v>45497</v>
      </c>
      <c r="E1996" t="s">
        <v>1228</v>
      </c>
      <c r="F1996" t="s">
        <v>1063</v>
      </c>
      <c r="G1996">
        <v>37.42</v>
      </c>
      <c r="H1996">
        <v>967.35</v>
      </c>
      <c r="I1996">
        <v>36198.239999999998</v>
      </c>
    </row>
    <row r="1997" spans="1:9" x14ac:dyDescent="0.3">
      <c r="A1997">
        <v>8607399</v>
      </c>
      <c r="B1997">
        <v>2157</v>
      </c>
      <c r="C1997" t="s">
        <v>2151</v>
      </c>
      <c r="D1997" s="1">
        <v>44956</v>
      </c>
      <c r="E1997" t="s">
        <v>1228</v>
      </c>
      <c r="F1997" t="s">
        <v>1698</v>
      </c>
      <c r="G1997">
        <v>79.61</v>
      </c>
      <c r="H1997">
        <v>483.52</v>
      </c>
      <c r="I1997">
        <v>38493.03</v>
      </c>
    </row>
    <row r="1998" spans="1:9" x14ac:dyDescent="0.3">
      <c r="A1998">
        <v>6132338</v>
      </c>
      <c r="B1998">
        <v>3112</v>
      </c>
      <c r="C1998" t="s">
        <v>2151</v>
      </c>
      <c r="D1998" s="1">
        <v>45052</v>
      </c>
      <c r="E1998" t="s">
        <v>1228</v>
      </c>
      <c r="F1998" t="s">
        <v>1083</v>
      </c>
      <c r="G1998">
        <v>33.9</v>
      </c>
      <c r="H1998">
        <v>420.9</v>
      </c>
      <c r="I1998">
        <v>14268.51</v>
      </c>
    </row>
    <row r="1999" spans="1:9" x14ac:dyDescent="0.3">
      <c r="A1999">
        <v>9549538</v>
      </c>
      <c r="B1999">
        <v>7159</v>
      </c>
      <c r="C1999" t="s">
        <v>2151</v>
      </c>
      <c r="D1999" s="1">
        <v>45024</v>
      </c>
      <c r="E1999" t="s">
        <v>1228</v>
      </c>
      <c r="F1999" t="s">
        <v>1679</v>
      </c>
      <c r="G1999">
        <v>84.93</v>
      </c>
      <c r="H1999">
        <v>171.71</v>
      </c>
      <c r="I1999">
        <v>14583.33</v>
      </c>
    </row>
    <row r="2000" spans="1:9" x14ac:dyDescent="0.3">
      <c r="A2000">
        <v>7678255</v>
      </c>
      <c r="B2000">
        <v>8353</v>
      </c>
      <c r="C2000" t="s">
        <v>2151</v>
      </c>
      <c r="D2000" s="1">
        <v>44911</v>
      </c>
      <c r="E2000" t="s">
        <v>1228</v>
      </c>
      <c r="F2000" t="s">
        <v>1754</v>
      </c>
      <c r="G2000">
        <v>29.14</v>
      </c>
      <c r="H2000">
        <v>842.37</v>
      </c>
      <c r="I2000">
        <v>24546.66</v>
      </c>
    </row>
    <row r="2001" spans="1:9" x14ac:dyDescent="0.3">
      <c r="A2001">
        <v>1428059</v>
      </c>
      <c r="B2001">
        <v>4993</v>
      </c>
      <c r="C2001" t="s">
        <v>2151</v>
      </c>
      <c r="D2001" s="1">
        <v>44924</v>
      </c>
      <c r="E2001" t="s">
        <v>1228</v>
      </c>
      <c r="F2001" t="s">
        <v>1836</v>
      </c>
      <c r="G2001">
        <v>30.15</v>
      </c>
      <c r="H2001">
        <v>108.99</v>
      </c>
      <c r="I2001">
        <v>3286.05</v>
      </c>
    </row>
    <row r="2002" spans="1:9" x14ac:dyDescent="0.3">
      <c r="A2002">
        <v>1893997</v>
      </c>
      <c r="B2002">
        <v>7027</v>
      </c>
      <c r="C2002" t="s">
        <v>2151</v>
      </c>
      <c r="D2002" s="1">
        <v>45189</v>
      </c>
      <c r="E2002" t="s">
        <v>1228</v>
      </c>
      <c r="F2002" t="s">
        <v>1255</v>
      </c>
      <c r="G2002">
        <v>17.32</v>
      </c>
      <c r="H2002">
        <v>276.92</v>
      </c>
      <c r="I2002">
        <v>4796.25</v>
      </c>
    </row>
    <row r="2003" spans="1:9" x14ac:dyDescent="0.3">
      <c r="A2003">
        <v>8561767</v>
      </c>
      <c r="B2003">
        <v>1204</v>
      </c>
      <c r="C2003" t="s">
        <v>2151</v>
      </c>
      <c r="D2003" s="1">
        <v>44948</v>
      </c>
      <c r="E2003" t="s">
        <v>1228</v>
      </c>
      <c r="F2003" t="s">
        <v>1478</v>
      </c>
      <c r="G2003">
        <v>22.88</v>
      </c>
      <c r="H2003">
        <v>989.69</v>
      </c>
      <c r="I2003">
        <v>22644.11</v>
      </c>
    </row>
    <row r="2004" spans="1:9" x14ac:dyDescent="0.3">
      <c r="A2004">
        <v>4469248</v>
      </c>
      <c r="B2004">
        <v>2055</v>
      </c>
      <c r="C2004" t="s">
        <v>2151</v>
      </c>
      <c r="D2004" s="1">
        <v>44981</v>
      </c>
      <c r="E2004" t="s">
        <v>1228</v>
      </c>
      <c r="F2004" t="s">
        <v>1280</v>
      </c>
      <c r="G2004">
        <v>84.67</v>
      </c>
      <c r="H2004">
        <v>626.64</v>
      </c>
      <c r="I2004">
        <v>53057.61</v>
      </c>
    </row>
    <row r="2005" spans="1:9" x14ac:dyDescent="0.3">
      <c r="A2005">
        <v>4001518</v>
      </c>
      <c r="B2005">
        <v>9900</v>
      </c>
      <c r="C2005" t="s">
        <v>2151</v>
      </c>
      <c r="D2005" s="1">
        <v>45362</v>
      </c>
      <c r="E2005" t="s">
        <v>1228</v>
      </c>
      <c r="F2005" t="s">
        <v>1561</v>
      </c>
      <c r="G2005">
        <v>37.909999999999997</v>
      </c>
      <c r="H2005">
        <v>964.82</v>
      </c>
      <c r="I2005">
        <v>36576.33</v>
      </c>
    </row>
    <row r="2006" spans="1:9" x14ac:dyDescent="0.3">
      <c r="A2006">
        <v>4845684</v>
      </c>
      <c r="B2006">
        <v>8907</v>
      </c>
      <c r="C2006" t="s">
        <v>2151</v>
      </c>
      <c r="D2006" s="1">
        <v>45188</v>
      </c>
      <c r="E2006" t="s">
        <v>1228</v>
      </c>
      <c r="F2006" t="s">
        <v>1931</v>
      </c>
      <c r="G2006">
        <v>65.69</v>
      </c>
      <c r="H2006">
        <v>437.43</v>
      </c>
      <c r="I2006">
        <v>28734.78</v>
      </c>
    </row>
    <row r="2007" spans="1:9" x14ac:dyDescent="0.3">
      <c r="A2007">
        <v>7808313</v>
      </c>
      <c r="B2007">
        <v>4919</v>
      </c>
      <c r="C2007" t="s">
        <v>2151</v>
      </c>
      <c r="D2007" s="1">
        <v>45206</v>
      </c>
      <c r="E2007" t="s">
        <v>1228</v>
      </c>
      <c r="F2007" t="s">
        <v>1312</v>
      </c>
      <c r="G2007">
        <v>11.11</v>
      </c>
      <c r="H2007">
        <v>391.29</v>
      </c>
      <c r="I2007">
        <v>4347.2299999999996</v>
      </c>
    </row>
    <row r="2008" spans="1:9" x14ac:dyDescent="0.3">
      <c r="A2008">
        <v>4424724</v>
      </c>
      <c r="B2008">
        <v>4119</v>
      </c>
      <c r="C2008" t="s">
        <v>2151</v>
      </c>
      <c r="D2008" s="1">
        <v>44977</v>
      </c>
      <c r="E2008" t="s">
        <v>1228</v>
      </c>
      <c r="F2008" t="s">
        <v>1779</v>
      </c>
      <c r="G2008">
        <v>56.28</v>
      </c>
      <c r="H2008">
        <v>229.8</v>
      </c>
      <c r="I2008">
        <v>12933.14</v>
      </c>
    </row>
    <row r="2009" spans="1:9" x14ac:dyDescent="0.3">
      <c r="A2009">
        <v>3862312</v>
      </c>
      <c r="B2009">
        <v>1204</v>
      </c>
      <c r="C2009" t="s">
        <v>2151</v>
      </c>
      <c r="D2009" s="1">
        <v>45232</v>
      </c>
      <c r="E2009" t="s">
        <v>1228</v>
      </c>
      <c r="F2009" t="s">
        <v>1867</v>
      </c>
      <c r="G2009">
        <v>27.7</v>
      </c>
      <c r="H2009">
        <v>460.4</v>
      </c>
      <c r="I2009">
        <v>12753.08</v>
      </c>
    </row>
    <row r="2010" spans="1:9" x14ac:dyDescent="0.3">
      <c r="A2010">
        <v>6560674</v>
      </c>
      <c r="B2010">
        <v>3300</v>
      </c>
      <c r="C2010" t="s">
        <v>2151</v>
      </c>
      <c r="D2010" s="1">
        <v>45272</v>
      </c>
      <c r="E2010" t="s">
        <v>1228</v>
      </c>
      <c r="F2010" t="s">
        <v>1041</v>
      </c>
      <c r="G2010">
        <v>6.38</v>
      </c>
      <c r="H2010">
        <v>282.60000000000002</v>
      </c>
      <c r="I2010">
        <v>1802.99</v>
      </c>
    </row>
    <row r="2011" spans="1:9" x14ac:dyDescent="0.3">
      <c r="A2011">
        <v>1627613</v>
      </c>
      <c r="B2011">
        <v>4355</v>
      </c>
      <c r="C2011" t="s">
        <v>2151</v>
      </c>
      <c r="D2011" s="1">
        <v>44943</v>
      </c>
      <c r="E2011" t="s">
        <v>1228</v>
      </c>
      <c r="F2011" t="s">
        <v>1216</v>
      </c>
      <c r="G2011">
        <v>31.15</v>
      </c>
      <c r="H2011">
        <v>146.51</v>
      </c>
      <c r="I2011">
        <v>4563.79</v>
      </c>
    </row>
    <row r="2012" spans="1:9" x14ac:dyDescent="0.3">
      <c r="A2012">
        <v>7505472</v>
      </c>
      <c r="B2012">
        <v>4919</v>
      </c>
      <c r="C2012" t="s">
        <v>2151</v>
      </c>
      <c r="D2012" s="1">
        <v>45470</v>
      </c>
      <c r="E2012" t="s">
        <v>1228</v>
      </c>
      <c r="F2012" t="s">
        <v>1957</v>
      </c>
      <c r="G2012">
        <v>96.25</v>
      </c>
      <c r="H2012">
        <v>158.44</v>
      </c>
      <c r="I2012">
        <v>15249.85</v>
      </c>
    </row>
    <row r="2013" spans="1:9" x14ac:dyDescent="0.3">
      <c r="A2013">
        <v>7333018</v>
      </c>
      <c r="B2013">
        <v>4919</v>
      </c>
      <c r="C2013" t="s">
        <v>2151</v>
      </c>
      <c r="D2013" s="1">
        <v>45014</v>
      </c>
      <c r="E2013" t="s">
        <v>1228</v>
      </c>
      <c r="F2013" t="s">
        <v>1599</v>
      </c>
      <c r="G2013">
        <v>37.880000000000003</v>
      </c>
      <c r="H2013">
        <v>975.6</v>
      </c>
      <c r="I2013">
        <v>36955.730000000003</v>
      </c>
    </row>
    <row r="2014" spans="1:9" x14ac:dyDescent="0.3">
      <c r="A2014">
        <v>2683574</v>
      </c>
      <c r="B2014">
        <v>9353</v>
      </c>
      <c r="C2014" t="s">
        <v>2151</v>
      </c>
      <c r="D2014" s="1">
        <v>45367</v>
      </c>
      <c r="E2014" t="s">
        <v>1228</v>
      </c>
      <c r="F2014" t="s">
        <v>1726</v>
      </c>
      <c r="G2014">
        <v>4.3899999999999997</v>
      </c>
      <c r="H2014">
        <v>867.06</v>
      </c>
      <c r="I2014">
        <v>3806.39</v>
      </c>
    </row>
    <row r="2015" spans="1:9" x14ac:dyDescent="0.3">
      <c r="A2015">
        <v>7783705</v>
      </c>
      <c r="B2015">
        <v>7976</v>
      </c>
      <c r="C2015" t="s">
        <v>2151</v>
      </c>
      <c r="D2015" s="1">
        <v>45441</v>
      </c>
      <c r="E2015" t="s">
        <v>1228</v>
      </c>
      <c r="F2015" t="s">
        <v>1659</v>
      </c>
      <c r="G2015">
        <v>8.08</v>
      </c>
      <c r="H2015">
        <v>997.39</v>
      </c>
      <c r="I2015">
        <v>8058.91</v>
      </c>
    </row>
    <row r="2016" spans="1:9" x14ac:dyDescent="0.3">
      <c r="A2016">
        <v>5350893</v>
      </c>
      <c r="B2016">
        <v>5108</v>
      </c>
      <c r="C2016" t="s">
        <v>2151</v>
      </c>
      <c r="D2016" s="1">
        <v>45016</v>
      </c>
      <c r="E2016" t="s">
        <v>1228</v>
      </c>
      <c r="F2016" t="s">
        <v>969</v>
      </c>
      <c r="G2016">
        <v>4.83</v>
      </c>
      <c r="H2016">
        <v>597.69000000000005</v>
      </c>
      <c r="I2016">
        <v>2886.84</v>
      </c>
    </row>
    <row r="2017" spans="1:9" x14ac:dyDescent="0.3">
      <c r="A2017">
        <v>7866689</v>
      </c>
      <c r="B2017">
        <v>8069</v>
      </c>
      <c r="C2017" t="s">
        <v>2151</v>
      </c>
      <c r="D2017" s="1">
        <v>44949</v>
      </c>
      <c r="E2017" t="s">
        <v>1228</v>
      </c>
      <c r="F2017" t="s">
        <v>1471</v>
      </c>
      <c r="G2017">
        <v>52.52</v>
      </c>
      <c r="H2017">
        <v>429.28</v>
      </c>
      <c r="I2017">
        <v>22545.79</v>
      </c>
    </row>
    <row r="2018" spans="1:9" x14ac:dyDescent="0.3">
      <c r="A2018">
        <v>7088797</v>
      </c>
      <c r="B2018">
        <v>9063</v>
      </c>
      <c r="C2018" t="s">
        <v>2151</v>
      </c>
      <c r="D2018" s="1">
        <v>45231</v>
      </c>
      <c r="E2018" t="s">
        <v>1228</v>
      </c>
      <c r="F2018" t="s">
        <v>1100</v>
      </c>
      <c r="G2018">
        <v>82.62</v>
      </c>
      <c r="H2018">
        <v>113.98</v>
      </c>
      <c r="I2018">
        <v>9417.0300000000007</v>
      </c>
    </row>
    <row r="2019" spans="1:9" x14ac:dyDescent="0.3">
      <c r="A2019">
        <v>2198284</v>
      </c>
      <c r="B2019">
        <v>3504</v>
      </c>
      <c r="C2019" t="s">
        <v>2151</v>
      </c>
      <c r="D2019" s="1">
        <v>45205</v>
      </c>
      <c r="E2019" t="s">
        <v>1228</v>
      </c>
      <c r="F2019" t="s">
        <v>1683</v>
      </c>
      <c r="G2019">
        <v>82.99</v>
      </c>
      <c r="H2019">
        <v>158.9</v>
      </c>
      <c r="I2019">
        <v>13187.11</v>
      </c>
    </row>
    <row r="2020" spans="1:9" x14ac:dyDescent="0.3">
      <c r="A2020">
        <v>7454550</v>
      </c>
      <c r="B2020">
        <v>9015</v>
      </c>
      <c r="C2020" t="s">
        <v>2151</v>
      </c>
      <c r="D2020" s="1">
        <v>45161</v>
      </c>
      <c r="E2020" t="s">
        <v>1228</v>
      </c>
      <c r="F2020" t="s">
        <v>1194</v>
      </c>
      <c r="G2020">
        <v>46.62</v>
      </c>
      <c r="H2020">
        <v>155.81</v>
      </c>
      <c r="I2020">
        <v>7263.86</v>
      </c>
    </row>
    <row r="2021" spans="1:9" x14ac:dyDescent="0.3">
      <c r="A2021">
        <v>7077310</v>
      </c>
      <c r="B2021">
        <v>6810</v>
      </c>
      <c r="C2021" t="s">
        <v>2151</v>
      </c>
      <c r="D2021" s="1">
        <v>45311</v>
      </c>
      <c r="E2021" t="s">
        <v>1228</v>
      </c>
      <c r="F2021" t="s">
        <v>1595</v>
      </c>
      <c r="G2021">
        <v>26.11</v>
      </c>
      <c r="H2021">
        <v>686.35</v>
      </c>
      <c r="I2021">
        <v>17920.599999999999</v>
      </c>
    </row>
    <row r="2022" spans="1:9" x14ac:dyDescent="0.3">
      <c r="A2022">
        <v>7305546</v>
      </c>
      <c r="B2022">
        <v>4321</v>
      </c>
      <c r="C2022" t="s">
        <v>2152</v>
      </c>
      <c r="D2022" s="1">
        <v>45437</v>
      </c>
      <c r="E2022" t="s">
        <v>1483</v>
      </c>
      <c r="F2022" t="s">
        <v>1526</v>
      </c>
      <c r="G2022">
        <v>18.34</v>
      </c>
      <c r="H2022">
        <v>89</v>
      </c>
      <c r="I2022">
        <v>1632.26</v>
      </c>
    </row>
    <row r="2023" spans="1:9" x14ac:dyDescent="0.3">
      <c r="A2023">
        <v>4099609</v>
      </c>
      <c r="B2023">
        <v>9900</v>
      </c>
      <c r="C2023" t="s">
        <v>2152</v>
      </c>
      <c r="D2023" s="1">
        <v>45083</v>
      </c>
      <c r="E2023" t="s">
        <v>1483</v>
      </c>
      <c r="F2023" t="s">
        <v>1682</v>
      </c>
      <c r="G2023">
        <v>38.79</v>
      </c>
      <c r="H2023">
        <v>356.58</v>
      </c>
      <c r="I2023">
        <v>13831.74</v>
      </c>
    </row>
    <row r="2024" spans="1:9" x14ac:dyDescent="0.3">
      <c r="A2024">
        <v>8674219</v>
      </c>
      <c r="B2024">
        <v>4700</v>
      </c>
      <c r="C2024" t="s">
        <v>2152</v>
      </c>
      <c r="D2024" s="1">
        <v>45542</v>
      </c>
      <c r="E2024" t="s">
        <v>1483</v>
      </c>
      <c r="F2024" t="s">
        <v>1708</v>
      </c>
      <c r="G2024">
        <v>53.09</v>
      </c>
      <c r="H2024">
        <v>902.87</v>
      </c>
      <c r="I2024">
        <v>47933.37</v>
      </c>
    </row>
    <row r="2025" spans="1:9" x14ac:dyDescent="0.3">
      <c r="A2025">
        <v>6105775</v>
      </c>
      <c r="B2025">
        <v>2823</v>
      </c>
      <c r="C2025" t="s">
        <v>2152</v>
      </c>
      <c r="D2025" s="1">
        <v>45259</v>
      </c>
      <c r="E2025" t="s">
        <v>1483</v>
      </c>
      <c r="F2025" t="s">
        <v>1086</v>
      </c>
      <c r="G2025">
        <v>11.51</v>
      </c>
      <c r="H2025">
        <v>512.47</v>
      </c>
      <c r="I2025">
        <v>5898.53</v>
      </c>
    </row>
    <row r="2026" spans="1:9" x14ac:dyDescent="0.3">
      <c r="A2026">
        <v>4294691</v>
      </c>
      <c r="B2026">
        <v>9525</v>
      </c>
      <c r="C2026" t="s">
        <v>2152</v>
      </c>
      <c r="D2026" s="1">
        <v>45376</v>
      </c>
      <c r="E2026" t="s">
        <v>1483</v>
      </c>
      <c r="F2026" t="s">
        <v>1155</v>
      </c>
      <c r="G2026">
        <v>47.35</v>
      </c>
      <c r="H2026">
        <v>390.84</v>
      </c>
      <c r="I2026">
        <v>18506.27</v>
      </c>
    </row>
    <row r="2027" spans="1:9" x14ac:dyDescent="0.3">
      <c r="A2027">
        <v>8319910</v>
      </c>
      <c r="B2027">
        <v>5158</v>
      </c>
      <c r="C2027" t="s">
        <v>2152</v>
      </c>
      <c r="D2027" s="1">
        <v>45081</v>
      </c>
      <c r="E2027" t="s">
        <v>1483</v>
      </c>
      <c r="F2027" t="s">
        <v>1148</v>
      </c>
      <c r="G2027">
        <v>73.88</v>
      </c>
      <c r="H2027">
        <v>590.55999999999995</v>
      </c>
      <c r="I2027">
        <v>43630.57</v>
      </c>
    </row>
    <row r="2028" spans="1:9" x14ac:dyDescent="0.3">
      <c r="A2028">
        <v>7866151</v>
      </c>
      <c r="B2028">
        <v>2363</v>
      </c>
      <c r="C2028" t="s">
        <v>2152</v>
      </c>
      <c r="D2028" s="1">
        <v>44997</v>
      </c>
      <c r="E2028" t="s">
        <v>1483</v>
      </c>
      <c r="F2028" t="s">
        <v>1350</v>
      </c>
      <c r="G2028">
        <v>36.08</v>
      </c>
      <c r="H2028">
        <v>966.3</v>
      </c>
      <c r="I2028">
        <v>34864.1</v>
      </c>
    </row>
    <row r="2029" spans="1:9" x14ac:dyDescent="0.3">
      <c r="A2029">
        <v>2826852</v>
      </c>
      <c r="B2029">
        <v>2696</v>
      </c>
      <c r="C2029" t="s">
        <v>2152</v>
      </c>
      <c r="D2029" s="1">
        <v>45027</v>
      </c>
      <c r="E2029" t="s">
        <v>1483</v>
      </c>
      <c r="F2029" t="s">
        <v>1024</v>
      </c>
      <c r="G2029">
        <v>98.93</v>
      </c>
      <c r="H2029">
        <v>901.85</v>
      </c>
      <c r="I2029">
        <v>89220.02</v>
      </c>
    </row>
    <row r="2030" spans="1:9" x14ac:dyDescent="0.3">
      <c r="A2030">
        <v>9599865</v>
      </c>
      <c r="B2030">
        <v>7654</v>
      </c>
      <c r="C2030" t="s">
        <v>2152</v>
      </c>
      <c r="D2030" s="1">
        <v>45364</v>
      </c>
      <c r="E2030" t="s">
        <v>1483</v>
      </c>
      <c r="F2030" t="s">
        <v>1559</v>
      </c>
      <c r="G2030">
        <v>68.06</v>
      </c>
      <c r="H2030">
        <v>222.78</v>
      </c>
      <c r="I2030">
        <v>15162.41</v>
      </c>
    </row>
    <row r="2031" spans="1:9" x14ac:dyDescent="0.3">
      <c r="A2031">
        <v>8630058</v>
      </c>
      <c r="B2031">
        <v>3504</v>
      </c>
      <c r="C2031" t="s">
        <v>2152</v>
      </c>
      <c r="D2031" s="1">
        <v>44884</v>
      </c>
      <c r="E2031" t="s">
        <v>1483</v>
      </c>
      <c r="F2031" t="s">
        <v>1320</v>
      </c>
      <c r="G2031">
        <v>4.6500000000000004</v>
      </c>
      <c r="H2031">
        <v>184.94</v>
      </c>
      <c r="I2031">
        <v>859.97</v>
      </c>
    </row>
    <row r="2032" spans="1:9" x14ac:dyDescent="0.3">
      <c r="A2032">
        <v>5604354</v>
      </c>
      <c r="B2032">
        <v>8356</v>
      </c>
      <c r="C2032" t="s">
        <v>2152</v>
      </c>
      <c r="D2032" s="1">
        <v>44962</v>
      </c>
      <c r="E2032" t="s">
        <v>1483</v>
      </c>
      <c r="F2032" t="s">
        <v>1589</v>
      </c>
      <c r="G2032">
        <v>42.32</v>
      </c>
      <c r="H2032">
        <v>128.83000000000001</v>
      </c>
      <c r="I2032">
        <v>5452.09</v>
      </c>
    </row>
    <row r="2033" spans="1:9" x14ac:dyDescent="0.3">
      <c r="A2033">
        <v>1926354</v>
      </c>
      <c r="B2033">
        <v>5390</v>
      </c>
      <c r="C2033" t="s">
        <v>2152</v>
      </c>
      <c r="D2033" s="1">
        <v>45223</v>
      </c>
      <c r="E2033" t="s">
        <v>1483</v>
      </c>
      <c r="F2033" t="s">
        <v>1876</v>
      </c>
      <c r="G2033">
        <v>34.380000000000003</v>
      </c>
      <c r="H2033">
        <v>61.43</v>
      </c>
      <c r="I2033">
        <v>2111.96</v>
      </c>
    </row>
    <row r="2034" spans="1:9" x14ac:dyDescent="0.3">
      <c r="A2034">
        <v>3798802</v>
      </c>
      <c r="B2034">
        <v>9730</v>
      </c>
      <c r="C2034" t="s">
        <v>2152</v>
      </c>
      <c r="D2034" s="1">
        <v>45052</v>
      </c>
      <c r="E2034" t="s">
        <v>1483</v>
      </c>
      <c r="F2034" t="s">
        <v>995</v>
      </c>
      <c r="G2034">
        <v>69.61</v>
      </c>
      <c r="H2034">
        <v>540.72</v>
      </c>
      <c r="I2034">
        <v>37639.519999999997</v>
      </c>
    </row>
    <row r="2035" spans="1:9" x14ac:dyDescent="0.3">
      <c r="A2035">
        <v>1423413</v>
      </c>
      <c r="B2035">
        <v>2079</v>
      </c>
      <c r="C2035" t="s">
        <v>2152</v>
      </c>
      <c r="D2035" s="1">
        <v>45072</v>
      </c>
      <c r="E2035" t="s">
        <v>1483</v>
      </c>
      <c r="F2035" t="s">
        <v>1578</v>
      </c>
      <c r="G2035">
        <v>23.27</v>
      </c>
      <c r="H2035">
        <v>969.46</v>
      </c>
      <c r="I2035">
        <v>22559.33</v>
      </c>
    </row>
    <row r="2036" spans="1:9" x14ac:dyDescent="0.3">
      <c r="A2036">
        <v>9814189</v>
      </c>
      <c r="B2036">
        <v>2055</v>
      </c>
      <c r="C2036" t="s">
        <v>2152</v>
      </c>
      <c r="D2036" s="1">
        <v>45344</v>
      </c>
      <c r="E2036" t="s">
        <v>1483</v>
      </c>
      <c r="F2036" t="s">
        <v>1200</v>
      </c>
      <c r="G2036">
        <v>33.799999999999997</v>
      </c>
      <c r="H2036">
        <v>606.84</v>
      </c>
      <c r="I2036">
        <v>20511.189999999999</v>
      </c>
    </row>
    <row r="2037" spans="1:9" x14ac:dyDescent="0.3">
      <c r="A2037">
        <v>5790695</v>
      </c>
      <c r="B2037">
        <v>8907</v>
      </c>
      <c r="C2037" t="s">
        <v>2152</v>
      </c>
      <c r="D2037" s="1">
        <v>45233</v>
      </c>
      <c r="E2037" t="s">
        <v>1483</v>
      </c>
      <c r="F2037" t="s">
        <v>1527</v>
      </c>
      <c r="G2037">
        <v>41.17</v>
      </c>
      <c r="H2037">
        <v>409.87</v>
      </c>
      <c r="I2037">
        <v>16874.349999999999</v>
      </c>
    </row>
    <row r="2038" spans="1:9" x14ac:dyDescent="0.3">
      <c r="A2038">
        <v>4781366</v>
      </c>
      <c r="B2038">
        <v>9525</v>
      </c>
      <c r="C2038" t="s">
        <v>2152</v>
      </c>
      <c r="D2038" s="1">
        <v>45408</v>
      </c>
      <c r="E2038" t="s">
        <v>1483</v>
      </c>
      <c r="F2038" t="s">
        <v>1340</v>
      </c>
      <c r="G2038">
        <v>1.1399999999999999</v>
      </c>
      <c r="H2038">
        <v>717.79</v>
      </c>
      <c r="I2038">
        <v>818.28</v>
      </c>
    </row>
    <row r="2039" spans="1:9" x14ac:dyDescent="0.3">
      <c r="A2039">
        <v>3985609</v>
      </c>
      <c r="B2039">
        <v>3877</v>
      </c>
      <c r="C2039" t="s">
        <v>2152</v>
      </c>
      <c r="D2039" s="1">
        <v>45051</v>
      </c>
      <c r="E2039" t="s">
        <v>1483</v>
      </c>
      <c r="F2039" t="s">
        <v>1948</v>
      </c>
      <c r="G2039">
        <v>3.47</v>
      </c>
      <c r="H2039">
        <v>836.16</v>
      </c>
      <c r="I2039">
        <v>2901.48</v>
      </c>
    </row>
    <row r="2040" spans="1:9" x14ac:dyDescent="0.3">
      <c r="A2040">
        <v>5191193</v>
      </c>
      <c r="B2040">
        <v>3112</v>
      </c>
      <c r="C2040" t="s">
        <v>2152</v>
      </c>
      <c r="D2040" s="1">
        <v>45203</v>
      </c>
      <c r="E2040" t="s">
        <v>1483</v>
      </c>
      <c r="F2040" t="s">
        <v>1041</v>
      </c>
      <c r="G2040">
        <v>40.94</v>
      </c>
      <c r="H2040">
        <v>669.38</v>
      </c>
      <c r="I2040">
        <v>27404.42</v>
      </c>
    </row>
    <row r="2041" spans="1:9" x14ac:dyDescent="0.3">
      <c r="A2041">
        <v>3669794</v>
      </c>
      <c r="B2041">
        <v>7976</v>
      </c>
      <c r="C2041" t="s">
        <v>2152</v>
      </c>
      <c r="D2041" s="1">
        <v>45107</v>
      </c>
      <c r="E2041" t="s">
        <v>1483</v>
      </c>
      <c r="F2041" t="s">
        <v>1809</v>
      </c>
      <c r="G2041">
        <v>78.25</v>
      </c>
      <c r="H2041">
        <v>586.11</v>
      </c>
      <c r="I2041">
        <v>45863.11</v>
      </c>
    </row>
    <row r="2042" spans="1:9" x14ac:dyDescent="0.3">
      <c r="A2042">
        <v>6087123</v>
      </c>
      <c r="B2042">
        <v>2582</v>
      </c>
      <c r="C2042" t="s">
        <v>2152</v>
      </c>
      <c r="D2042" s="1">
        <v>45035</v>
      </c>
      <c r="E2042" t="s">
        <v>1483</v>
      </c>
      <c r="F2042" t="s">
        <v>1602</v>
      </c>
      <c r="G2042">
        <v>40.07</v>
      </c>
      <c r="H2042">
        <v>192.9</v>
      </c>
      <c r="I2042">
        <v>7729.5</v>
      </c>
    </row>
    <row r="2043" spans="1:9" x14ac:dyDescent="0.3">
      <c r="A2043">
        <v>6191698</v>
      </c>
      <c r="B2043">
        <v>4321</v>
      </c>
      <c r="C2043" t="s">
        <v>2152</v>
      </c>
      <c r="D2043" s="1">
        <v>44988</v>
      </c>
      <c r="E2043" t="s">
        <v>1483</v>
      </c>
      <c r="F2043" t="s">
        <v>1328</v>
      </c>
      <c r="G2043">
        <v>99.47</v>
      </c>
      <c r="H2043">
        <v>951.39</v>
      </c>
      <c r="I2043">
        <v>94634.76</v>
      </c>
    </row>
    <row r="2044" spans="1:9" x14ac:dyDescent="0.3">
      <c r="A2044">
        <v>5659374</v>
      </c>
      <c r="B2044">
        <v>2150</v>
      </c>
      <c r="C2044" t="s">
        <v>2152</v>
      </c>
      <c r="D2044" s="1">
        <v>45057</v>
      </c>
      <c r="E2044" t="s">
        <v>1483</v>
      </c>
      <c r="F2044" t="s">
        <v>972</v>
      </c>
      <c r="G2044">
        <v>72.680000000000007</v>
      </c>
      <c r="H2044">
        <v>613.32000000000005</v>
      </c>
      <c r="I2044">
        <v>44576.1</v>
      </c>
    </row>
    <row r="2045" spans="1:9" x14ac:dyDescent="0.3">
      <c r="A2045">
        <v>4759288</v>
      </c>
      <c r="B2045">
        <v>3302</v>
      </c>
      <c r="C2045" t="s">
        <v>2152</v>
      </c>
      <c r="D2045" s="1">
        <v>45557</v>
      </c>
      <c r="E2045" t="s">
        <v>1483</v>
      </c>
      <c r="F2045" t="s">
        <v>1171</v>
      </c>
      <c r="G2045">
        <v>70.37</v>
      </c>
      <c r="H2045">
        <v>180.08</v>
      </c>
      <c r="I2045">
        <v>12672.23</v>
      </c>
    </row>
    <row r="2046" spans="1:9" x14ac:dyDescent="0.3">
      <c r="A2046">
        <v>1476856</v>
      </c>
      <c r="B2046">
        <v>2525</v>
      </c>
      <c r="C2046" t="s">
        <v>2152</v>
      </c>
      <c r="D2046" s="1">
        <v>44849</v>
      </c>
      <c r="E2046" t="s">
        <v>1483</v>
      </c>
      <c r="F2046" t="s">
        <v>1846</v>
      </c>
      <c r="G2046">
        <v>30.25</v>
      </c>
      <c r="H2046">
        <v>191.48</v>
      </c>
      <c r="I2046">
        <v>5792.27</v>
      </c>
    </row>
    <row r="2047" spans="1:9" x14ac:dyDescent="0.3">
      <c r="A2047">
        <v>3265447</v>
      </c>
      <c r="B2047">
        <v>8353</v>
      </c>
      <c r="C2047" t="s">
        <v>2152</v>
      </c>
      <c r="D2047" s="1">
        <v>44934</v>
      </c>
      <c r="E2047" t="s">
        <v>1483</v>
      </c>
      <c r="F2047" t="s">
        <v>1456</v>
      </c>
      <c r="G2047">
        <v>94.96</v>
      </c>
      <c r="H2047">
        <v>854.56</v>
      </c>
      <c r="I2047">
        <v>81149.02</v>
      </c>
    </row>
    <row r="2048" spans="1:9" x14ac:dyDescent="0.3">
      <c r="A2048">
        <v>4224488</v>
      </c>
      <c r="B2048">
        <v>2183</v>
      </c>
      <c r="C2048" t="s">
        <v>2152</v>
      </c>
      <c r="D2048" s="1">
        <v>44955</v>
      </c>
      <c r="E2048" t="s">
        <v>1483</v>
      </c>
      <c r="F2048" t="s">
        <v>1314</v>
      </c>
      <c r="G2048">
        <v>82.59</v>
      </c>
      <c r="H2048">
        <v>446.14</v>
      </c>
      <c r="I2048">
        <v>36846.699999999997</v>
      </c>
    </row>
    <row r="2049" spans="1:9" x14ac:dyDescent="0.3">
      <c r="A2049">
        <v>5431353</v>
      </c>
      <c r="B2049">
        <v>7582</v>
      </c>
      <c r="C2049" t="s">
        <v>2152</v>
      </c>
      <c r="D2049" s="1">
        <v>45493</v>
      </c>
      <c r="E2049" t="s">
        <v>1483</v>
      </c>
      <c r="F2049" t="s">
        <v>990</v>
      </c>
      <c r="G2049">
        <v>66.59</v>
      </c>
      <c r="H2049">
        <v>418.28</v>
      </c>
      <c r="I2049">
        <v>27853.27</v>
      </c>
    </row>
    <row r="2050" spans="1:9" x14ac:dyDescent="0.3">
      <c r="A2050">
        <v>4187271</v>
      </c>
      <c r="B2050">
        <v>8353</v>
      </c>
      <c r="C2050" t="s">
        <v>2152</v>
      </c>
      <c r="D2050" s="1">
        <v>44995</v>
      </c>
      <c r="E2050" t="s">
        <v>1483</v>
      </c>
      <c r="F2050" t="s">
        <v>1262</v>
      </c>
      <c r="G2050">
        <v>64.989999999999995</v>
      </c>
      <c r="H2050">
        <v>982.48</v>
      </c>
      <c r="I2050">
        <v>63851.38</v>
      </c>
    </row>
    <row r="2051" spans="1:9" x14ac:dyDescent="0.3">
      <c r="A2051">
        <v>9593685</v>
      </c>
      <c r="B2051">
        <v>8371</v>
      </c>
      <c r="C2051" t="s">
        <v>2152</v>
      </c>
      <c r="D2051" s="1">
        <v>45221</v>
      </c>
      <c r="E2051" t="s">
        <v>1483</v>
      </c>
      <c r="F2051" t="s">
        <v>1744</v>
      </c>
      <c r="G2051">
        <v>18.75</v>
      </c>
      <c r="H2051">
        <v>101.68</v>
      </c>
      <c r="I2051">
        <v>1906.5</v>
      </c>
    </row>
    <row r="2052" spans="1:9" x14ac:dyDescent="0.3">
      <c r="A2052">
        <v>9514181</v>
      </c>
      <c r="B2052">
        <v>1845</v>
      </c>
      <c r="C2052" t="s">
        <v>2152</v>
      </c>
      <c r="D2052" s="1">
        <v>45323</v>
      </c>
      <c r="E2052" t="s">
        <v>1483</v>
      </c>
      <c r="F2052" t="s">
        <v>1000</v>
      </c>
      <c r="G2052">
        <v>2.44</v>
      </c>
      <c r="H2052">
        <v>886.82</v>
      </c>
      <c r="I2052">
        <v>2163.84</v>
      </c>
    </row>
    <row r="2053" spans="1:9" x14ac:dyDescent="0.3">
      <c r="A2053">
        <v>7357480</v>
      </c>
      <c r="B2053">
        <v>3758</v>
      </c>
      <c r="C2053" t="s">
        <v>2152</v>
      </c>
      <c r="D2053" s="1">
        <v>45502</v>
      </c>
      <c r="E2053" t="s">
        <v>1483</v>
      </c>
      <c r="F2053" t="s">
        <v>1470</v>
      </c>
      <c r="G2053">
        <v>10.08</v>
      </c>
      <c r="H2053">
        <v>379.2</v>
      </c>
      <c r="I2053">
        <v>3822.34</v>
      </c>
    </row>
    <row r="2054" spans="1:9" x14ac:dyDescent="0.3">
      <c r="A2054">
        <v>8850392</v>
      </c>
      <c r="B2054">
        <v>8156</v>
      </c>
      <c r="C2054" t="s">
        <v>2152</v>
      </c>
      <c r="D2054" s="1">
        <v>45112</v>
      </c>
      <c r="E2054" t="s">
        <v>1483</v>
      </c>
      <c r="F2054" t="s">
        <v>1543</v>
      </c>
      <c r="G2054">
        <v>79.02</v>
      </c>
      <c r="H2054">
        <v>160.21</v>
      </c>
      <c r="I2054">
        <v>12659.79</v>
      </c>
    </row>
    <row r="2055" spans="1:9" x14ac:dyDescent="0.3">
      <c r="A2055">
        <v>9755144</v>
      </c>
      <c r="B2055">
        <v>5108</v>
      </c>
      <c r="C2055" t="s">
        <v>2152</v>
      </c>
      <c r="D2055" s="1">
        <v>45198</v>
      </c>
      <c r="E2055" t="s">
        <v>1483</v>
      </c>
      <c r="F2055" t="s">
        <v>1634</v>
      </c>
      <c r="G2055">
        <v>88.23</v>
      </c>
      <c r="H2055">
        <v>788.94</v>
      </c>
      <c r="I2055">
        <v>69608.179999999993</v>
      </c>
    </row>
    <row r="2056" spans="1:9" x14ac:dyDescent="0.3">
      <c r="A2056">
        <v>5243037</v>
      </c>
      <c r="B2056">
        <v>2525</v>
      </c>
      <c r="C2056" t="s">
        <v>2152</v>
      </c>
      <c r="D2056" s="1">
        <v>45528</v>
      </c>
      <c r="E2056" t="s">
        <v>1483</v>
      </c>
      <c r="F2056" t="s">
        <v>1846</v>
      </c>
      <c r="G2056">
        <v>90.89</v>
      </c>
      <c r="H2056">
        <v>340</v>
      </c>
      <c r="I2056">
        <v>30902.6</v>
      </c>
    </row>
    <row r="2057" spans="1:9" x14ac:dyDescent="0.3">
      <c r="A2057">
        <v>4291146</v>
      </c>
      <c r="B2057">
        <v>5631</v>
      </c>
      <c r="C2057" t="s">
        <v>2152</v>
      </c>
      <c r="D2057" s="1">
        <v>45521</v>
      </c>
      <c r="E2057" t="s">
        <v>1483</v>
      </c>
      <c r="F2057" t="s">
        <v>1566</v>
      </c>
      <c r="G2057">
        <v>16.079999999999998</v>
      </c>
      <c r="H2057">
        <v>127.18</v>
      </c>
      <c r="I2057">
        <v>2045.05</v>
      </c>
    </row>
    <row r="2058" spans="1:9" x14ac:dyDescent="0.3">
      <c r="A2058">
        <v>4890144</v>
      </c>
      <c r="B2058">
        <v>3300</v>
      </c>
      <c r="C2058" t="s">
        <v>2152</v>
      </c>
      <c r="D2058" s="1">
        <v>45140</v>
      </c>
      <c r="E2058" t="s">
        <v>1483</v>
      </c>
      <c r="F2058" t="s">
        <v>1232</v>
      </c>
      <c r="G2058">
        <v>70.7</v>
      </c>
      <c r="H2058">
        <v>627.89</v>
      </c>
      <c r="I2058">
        <v>44391.82</v>
      </c>
    </row>
    <row r="2059" spans="1:9" x14ac:dyDescent="0.3">
      <c r="A2059">
        <v>9024826</v>
      </c>
      <c r="B2059">
        <v>7985</v>
      </c>
      <c r="C2059" t="s">
        <v>2152</v>
      </c>
      <c r="D2059" s="1">
        <v>45448</v>
      </c>
      <c r="E2059" t="s">
        <v>1483</v>
      </c>
      <c r="F2059" t="s">
        <v>1528</v>
      </c>
      <c r="G2059">
        <v>31.87</v>
      </c>
      <c r="H2059">
        <v>443.7</v>
      </c>
      <c r="I2059">
        <v>14140.72</v>
      </c>
    </row>
    <row r="2060" spans="1:9" x14ac:dyDescent="0.3">
      <c r="A2060">
        <v>1941287</v>
      </c>
      <c r="B2060">
        <v>9427</v>
      </c>
      <c r="C2060" t="s">
        <v>2152</v>
      </c>
      <c r="D2060" s="1">
        <v>45396</v>
      </c>
      <c r="E2060" t="s">
        <v>1483</v>
      </c>
      <c r="F2060" t="s">
        <v>1671</v>
      </c>
      <c r="G2060">
        <v>66.900000000000006</v>
      </c>
      <c r="H2060">
        <v>907.26</v>
      </c>
      <c r="I2060">
        <v>60695.69</v>
      </c>
    </row>
    <row r="2061" spans="1:9" x14ac:dyDescent="0.3">
      <c r="A2061">
        <v>8187949</v>
      </c>
      <c r="B2061">
        <v>2159</v>
      </c>
      <c r="C2061" t="s">
        <v>2152</v>
      </c>
      <c r="D2061" s="1">
        <v>45113</v>
      </c>
      <c r="E2061" t="s">
        <v>1483</v>
      </c>
      <c r="F2061" t="s">
        <v>1763</v>
      </c>
      <c r="G2061">
        <v>28.25</v>
      </c>
      <c r="H2061">
        <v>428.67</v>
      </c>
      <c r="I2061">
        <v>12109.93</v>
      </c>
    </row>
    <row r="2062" spans="1:9" x14ac:dyDescent="0.3">
      <c r="A2062">
        <v>9109372</v>
      </c>
      <c r="B2062">
        <v>3938</v>
      </c>
      <c r="C2062" t="s">
        <v>2152</v>
      </c>
      <c r="D2062" s="1">
        <v>45282</v>
      </c>
      <c r="E2062" t="s">
        <v>1483</v>
      </c>
      <c r="F2062" t="s">
        <v>1128</v>
      </c>
      <c r="G2062">
        <v>51.53</v>
      </c>
      <c r="H2062">
        <v>443.92</v>
      </c>
      <c r="I2062">
        <v>22875.200000000001</v>
      </c>
    </row>
    <row r="2063" spans="1:9" x14ac:dyDescent="0.3">
      <c r="A2063">
        <v>9897934</v>
      </c>
      <c r="B2063">
        <v>6810</v>
      </c>
      <c r="C2063" t="s">
        <v>2152</v>
      </c>
      <c r="D2063" s="1">
        <v>45412</v>
      </c>
      <c r="E2063" t="s">
        <v>1483</v>
      </c>
      <c r="F2063" t="s">
        <v>1049</v>
      </c>
      <c r="G2063">
        <v>55.26</v>
      </c>
      <c r="H2063">
        <v>729.74</v>
      </c>
      <c r="I2063">
        <v>40325.43</v>
      </c>
    </row>
    <row r="2064" spans="1:9" x14ac:dyDescent="0.3">
      <c r="A2064">
        <v>2747680</v>
      </c>
      <c r="B2064">
        <v>2055</v>
      </c>
      <c r="C2064" t="s">
        <v>2152</v>
      </c>
      <c r="D2064" s="1">
        <v>45010</v>
      </c>
      <c r="E2064" t="s">
        <v>1483</v>
      </c>
      <c r="F2064" t="s">
        <v>1372</v>
      </c>
      <c r="G2064">
        <v>5.64</v>
      </c>
      <c r="H2064">
        <v>266.83999999999997</v>
      </c>
      <c r="I2064">
        <v>1504.98</v>
      </c>
    </row>
    <row r="2065" spans="1:9" x14ac:dyDescent="0.3">
      <c r="A2065">
        <v>4113087</v>
      </c>
      <c r="B2065">
        <v>9116</v>
      </c>
      <c r="C2065" t="s">
        <v>2152</v>
      </c>
      <c r="D2065" s="1">
        <v>45112</v>
      </c>
      <c r="E2065" t="s">
        <v>1483</v>
      </c>
      <c r="F2065" t="s">
        <v>988</v>
      </c>
      <c r="G2065">
        <v>54.26</v>
      </c>
      <c r="H2065">
        <v>580.47</v>
      </c>
      <c r="I2065">
        <v>31496.3</v>
      </c>
    </row>
    <row r="2066" spans="1:9" x14ac:dyDescent="0.3">
      <c r="A2066">
        <v>9334263</v>
      </c>
      <c r="B2066">
        <v>2697</v>
      </c>
      <c r="C2066" t="s">
        <v>2152</v>
      </c>
      <c r="D2066" s="1">
        <v>45480</v>
      </c>
      <c r="E2066" t="s">
        <v>1483</v>
      </c>
      <c r="F2066" t="s">
        <v>1078</v>
      </c>
      <c r="G2066">
        <v>35.18</v>
      </c>
      <c r="H2066">
        <v>262.58999999999997</v>
      </c>
      <c r="I2066">
        <v>9237.92</v>
      </c>
    </row>
    <row r="2067" spans="1:9" x14ac:dyDescent="0.3">
      <c r="A2067">
        <v>4567034</v>
      </c>
      <c r="B2067">
        <v>2382</v>
      </c>
      <c r="C2067" t="s">
        <v>2152</v>
      </c>
      <c r="D2067" s="1">
        <v>44841</v>
      </c>
      <c r="E2067" t="s">
        <v>1483</v>
      </c>
      <c r="F2067" t="s">
        <v>1560</v>
      </c>
      <c r="G2067">
        <v>75.61</v>
      </c>
      <c r="H2067">
        <v>634.54</v>
      </c>
      <c r="I2067">
        <v>47977.57</v>
      </c>
    </row>
    <row r="2068" spans="1:9" x14ac:dyDescent="0.3">
      <c r="A2068">
        <v>9210078</v>
      </c>
      <c r="B2068">
        <v>8661</v>
      </c>
      <c r="C2068" t="s">
        <v>2152</v>
      </c>
      <c r="D2068" s="1">
        <v>45102</v>
      </c>
      <c r="E2068" t="s">
        <v>1483</v>
      </c>
      <c r="F2068" t="s">
        <v>1162</v>
      </c>
      <c r="G2068">
        <v>68.45</v>
      </c>
      <c r="H2068">
        <v>825.48</v>
      </c>
      <c r="I2068">
        <v>56504.11</v>
      </c>
    </row>
    <row r="2069" spans="1:9" x14ac:dyDescent="0.3">
      <c r="A2069">
        <v>4163989</v>
      </c>
      <c r="B2069">
        <v>1932</v>
      </c>
      <c r="C2069" t="s">
        <v>2152</v>
      </c>
      <c r="D2069" s="1">
        <v>45491</v>
      </c>
      <c r="E2069" t="s">
        <v>1483</v>
      </c>
      <c r="F2069" t="s">
        <v>1583</v>
      </c>
      <c r="G2069">
        <v>93.66</v>
      </c>
      <c r="H2069">
        <v>697.36</v>
      </c>
      <c r="I2069">
        <v>65314.74</v>
      </c>
    </row>
    <row r="2070" spans="1:9" x14ac:dyDescent="0.3">
      <c r="A2070">
        <v>9235777</v>
      </c>
      <c r="B2070">
        <v>5318</v>
      </c>
      <c r="C2070" t="s">
        <v>2152</v>
      </c>
      <c r="D2070" s="1">
        <v>45144</v>
      </c>
      <c r="E2070" t="s">
        <v>1483</v>
      </c>
      <c r="F2070" t="s">
        <v>1455</v>
      </c>
      <c r="G2070">
        <v>91.3</v>
      </c>
      <c r="H2070">
        <v>349.97</v>
      </c>
      <c r="I2070">
        <v>31952.26</v>
      </c>
    </row>
    <row r="2071" spans="1:9" x14ac:dyDescent="0.3">
      <c r="A2071">
        <v>5262534</v>
      </c>
      <c r="B2071">
        <v>2079</v>
      </c>
      <c r="C2071" t="s">
        <v>2152</v>
      </c>
      <c r="D2071" s="1">
        <v>45386</v>
      </c>
      <c r="E2071" t="s">
        <v>1483</v>
      </c>
      <c r="F2071" t="s">
        <v>1651</v>
      </c>
      <c r="G2071">
        <v>61.46</v>
      </c>
      <c r="H2071">
        <v>65.52</v>
      </c>
      <c r="I2071">
        <v>4026.86</v>
      </c>
    </row>
    <row r="2072" spans="1:9" x14ac:dyDescent="0.3">
      <c r="A2072">
        <v>2821653</v>
      </c>
      <c r="B2072">
        <v>1204</v>
      </c>
      <c r="C2072" t="s">
        <v>2152</v>
      </c>
      <c r="D2072" s="1">
        <v>45005</v>
      </c>
      <c r="E2072" t="s">
        <v>1483</v>
      </c>
      <c r="F2072" t="s">
        <v>1280</v>
      </c>
      <c r="G2072">
        <v>75.34</v>
      </c>
      <c r="H2072">
        <v>265.25</v>
      </c>
      <c r="I2072">
        <v>19983.939999999999</v>
      </c>
    </row>
    <row r="2073" spans="1:9" x14ac:dyDescent="0.3">
      <c r="A2073">
        <v>4468446</v>
      </c>
      <c r="B2073">
        <v>1405</v>
      </c>
      <c r="C2073" t="s">
        <v>2152</v>
      </c>
      <c r="D2073" s="1">
        <v>44975</v>
      </c>
      <c r="E2073" t="s">
        <v>1483</v>
      </c>
      <c r="F2073" t="s">
        <v>1713</v>
      </c>
      <c r="G2073">
        <v>56.93</v>
      </c>
      <c r="H2073">
        <v>234.07</v>
      </c>
      <c r="I2073">
        <v>13325.61</v>
      </c>
    </row>
    <row r="2074" spans="1:9" x14ac:dyDescent="0.3">
      <c r="A2074">
        <v>6958615</v>
      </c>
      <c r="B2074">
        <v>3504</v>
      </c>
      <c r="C2074" t="s">
        <v>2152</v>
      </c>
      <c r="D2074" s="1">
        <v>45085</v>
      </c>
      <c r="E2074" t="s">
        <v>1483</v>
      </c>
      <c r="F2074" t="s">
        <v>1802</v>
      </c>
      <c r="G2074">
        <v>85.84</v>
      </c>
      <c r="H2074">
        <v>217.14</v>
      </c>
      <c r="I2074">
        <v>18639.3</v>
      </c>
    </row>
    <row r="2075" spans="1:9" x14ac:dyDescent="0.3">
      <c r="A2075">
        <v>2032622</v>
      </c>
      <c r="B2075">
        <v>5136</v>
      </c>
      <c r="C2075" t="s">
        <v>2152</v>
      </c>
      <c r="D2075" s="1">
        <v>45242</v>
      </c>
      <c r="E2075" t="s">
        <v>1483</v>
      </c>
      <c r="F2075" t="s">
        <v>999</v>
      </c>
      <c r="G2075">
        <v>4.43</v>
      </c>
      <c r="H2075">
        <v>176.94</v>
      </c>
      <c r="I2075">
        <v>783.84</v>
      </c>
    </row>
    <row r="2076" spans="1:9" x14ac:dyDescent="0.3">
      <c r="A2076">
        <v>5289988</v>
      </c>
      <c r="B2076">
        <v>5968</v>
      </c>
      <c r="C2076" t="s">
        <v>2152</v>
      </c>
      <c r="D2076" s="1">
        <v>44915</v>
      </c>
      <c r="E2076" t="s">
        <v>1483</v>
      </c>
      <c r="F2076" t="s">
        <v>1852</v>
      </c>
      <c r="G2076">
        <v>19.940000000000001</v>
      </c>
      <c r="H2076">
        <v>804.81</v>
      </c>
      <c r="I2076">
        <v>16047.91</v>
      </c>
    </row>
    <row r="2077" spans="1:9" x14ac:dyDescent="0.3">
      <c r="A2077">
        <v>5261160</v>
      </c>
      <c r="B2077">
        <v>9757</v>
      </c>
      <c r="C2077" t="s">
        <v>2152</v>
      </c>
      <c r="D2077" s="1">
        <v>44934</v>
      </c>
      <c r="E2077" t="s">
        <v>1483</v>
      </c>
      <c r="F2077" t="s">
        <v>1545</v>
      </c>
      <c r="G2077">
        <v>16.77</v>
      </c>
      <c r="H2077">
        <v>377.43</v>
      </c>
      <c r="I2077">
        <v>6329.5</v>
      </c>
    </row>
    <row r="2078" spans="1:9" x14ac:dyDescent="0.3">
      <c r="A2078">
        <v>9238441</v>
      </c>
      <c r="B2078">
        <v>2131</v>
      </c>
      <c r="C2078" t="s">
        <v>2152</v>
      </c>
      <c r="D2078" s="1">
        <v>44929</v>
      </c>
      <c r="E2078" t="s">
        <v>1483</v>
      </c>
      <c r="F2078" t="s">
        <v>1264</v>
      </c>
      <c r="G2078">
        <v>26.96</v>
      </c>
      <c r="H2078">
        <v>815.47</v>
      </c>
      <c r="I2078">
        <v>21985.07</v>
      </c>
    </row>
    <row r="2079" spans="1:9" x14ac:dyDescent="0.3">
      <c r="A2079">
        <v>2561574</v>
      </c>
      <c r="B2079">
        <v>5431</v>
      </c>
      <c r="C2079" t="s">
        <v>2152</v>
      </c>
      <c r="D2079" s="1">
        <v>45248</v>
      </c>
      <c r="E2079" t="s">
        <v>1483</v>
      </c>
      <c r="F2079" t="s">
        <v>1141</v>
      </c>
      <c r="G2079">
        <v>76.91</v>
      </c>
      <c r="H2079">
        <v>535.96</v>
      </c>
      <c r="I2079">
        <v>41220.68</v>
      </c>
    </row>
    <row r="2080" spans="1:9" x14ac:dyDescent="0.3">
      <c r="A2080">
        <v>1673932</v>
      </c>
      <c r="B2080">
        <v>2598</v>
      </c>
      <c r="C2080" t="s">
        <v>2152</v>
      </c>
      <c r="D2080" s="1">
        <v>45058</v>
      </c>
      <c r="E2080" t="s">
        <v>1483</v>
      </c>
      <c r="F2080" t="s">
        <v>1147</v>
      </c>
      <c r="G2080">
        <v>57.25</v>
      </c>
      <c r="H2080">
        <v>256.88</v>
      </c>
      <c r="I2080">
        <v>14706.38</v>
      </c>
    </row>
    <row r="2081" spans="1:9" x14ac:dyDescent="0.3">
      <c r="A2081">
        <v>1699894</v>
      </c>
      <c r="B2081">
        <v>9900</v>
      </c>
      <c r="C2081" t="s">
        <v>2152</v>
      </c>
      <c r="D2081" s="1">
        <v>45120</v>
      </c>
      <c r="E2081" t="s">
        <v>1483</v>
      </c>
      <c r="F2081" t="s">
        <v>1453</v>
      </c>
      <c r="G2081">
        <v>39.5</v>
      </c>
      <c r="H2081">
        <v>934.3</v>
      </c>
      <c r="I2081">
        <v>36904.85</v>
      </c>
    </row>
    <row r="2082" spans="1:9" x14ac:dyDescent="0.3">
      <c r="A2082">
        <v>6221050</v>
      </c>
      <c r="B2082">
        <v>2363</v>
      </c>
      <c r="C2082" t="s">
        <v>2152</v>
      </c>
      <c r="D2082" s="1">
        <v>45482</v>
      </c>
      <c r="E2082" t="s">
        <v>1483</v>
      </c>
      <c r="F2082" t="s">
        <v>1819</v>
      </c>
      <c r="G2082">
        <v>17.63</v>
      </c>
      <c r="H2082">
        <v>611.78</v>
      </c>
      <c r="I2082">
        <v>10785.68</v>
      </c>
    </row>
    <row r="2083" spans="1:9" x14ac:dyDescent="0.3">
      <c r="A2083">
        <v>1960302</v>
      </c>
      <c r="B2083">
        <v>3574</v>
      </c>
      <c r="C2083" t="s">
        <v>2152</v>
      </c>
      <c r="D2083" s="1">
        <v>45056</v>
      </c>
      <c r="E2083" t="s">
        <v>1483</v>
      </c>
      <c r="F2083" t="s">
        <v>1335</v>
      </c>
      <c r="G2083">
        <v>92.63</v>
      </c>
      <c r="H2083">
        <v>486.07</v>
      </c>
      <c r="I2083">
        <v>45024.66</v>
      </c>
    </row>
    <row r="2084" spans="1:9" x14ac:dyDescent="0.3">
      <c r="A2084">
        <v>1854662</v>
      </c>
      <c r="B2084">
        <v>5646</v>
      </c>
      <c r="C2084" t="s">
        <v>2152</v>
      </c>
      <c r="D2084" s="1">
        <v>44911</v>
      </c>
      <c r="E2084" t="s">
        <v>1483</v>
      </c>
      <c r="F2084" t="s">
        <v>1864</v>
      </c>
      <c r="G2084">
        <v>90.18</v>
      </c>
      <c r="H2084">
        <v>124.34</v>
      </c>
      <c r="I2084">
        <v>11212.98</v>
      </c>
    </row>
    <row r="2085" spans="1:9" x14ac:dyDescent="0.3">
      <c r="A2085">
        <v>4760752</v>
      </c>
      <c r="B2085">
        <v>1475</v>
      </c>
      <c r="C2085" t="s">
        <v>2152</v>
      </c>
      <c r="D2085" s="1">
        <v>45016</v>
      </c>
      <c r="E2085" t="s">
        <v>1483</v>
      </c>
      <c r="F2085" t="s">
        <v>1737</v>
      </c>
      <c r="G2085">
        <v>55.41</v>
      </c>
      <c r="H2085">
        <v>251.77</v>
      </c>
      <c r="I2085">
        <v>13950.58</v>
      </c>
    </row>
    <row r="2086" spans="1:9" x14ac:dyDescent="0.3">
      <c r="A2086">
        <v>4296914</v>
      </c>
      <c r="B2086">
        <v>1204</v>
      </c>
      <c r="C2086" t="s">
        <v>2152</v>
      </c>
      <c r="D2086" s="1">
        <v>45256</v>
      </c>
      <c r="E2086" t="s">
        <v>1483</v>
      </c>
      <c r="F2086" t="s">
        <v>1704</v>
      </c>
      <c r="G2086">
        <v>5.23</v>
      </c>
      <c r="H2086">
        <v>471.15</v>
      </c>
      <c r="I2086">
        <v>2464.11</v>
      </c>
    </row>
    <row r="2087" spans="1:9" x14ac:dyDescent="0.3">
      <c r="A2087">
        <v>8494260</v>
      </c>
      <c r="B2087">
        <v>2183</v>
      </c>
      <c r="C2087" t="s">
        <v>2152</v>
      </c>
      <c r="D2087" s="1">
        <v>45534</v>
      </c>
      <c r="E2087" t="s">
        <v>1483</v>
      </c>
      <c r="F2087" t="s">
        <v>1422</v>
      </c>
      <c r="G2087">
        <v>31.31</v>
      </c>
      <c r="H2087">
        <v>326.42</v>
      </c>
      <c r="I2087">
        <v>10220.209999999999</v>
      </c>
    </row>
    <row r="2088" spans="1:9" x14ac:dyDescent="0.3">
      <c r="A2088">
        <v>9243918</v>
      </c>
      <c r="B2088">
        <v>3758</v>
      </c>
      <c r="C2088" t="s">
        <v>2152</v>
      </c>
      <c r="D2088" s="1">
        <v>45362</v>
      </c>
      <c r="E2088" t="s">
        <v>1483</v>
      </c>
      <c r="F2088" t="s">
        <v>1095</v>
      </c>
      <c r="G2088">
        <v>85.81</v>
      </c>
      <c r="H2088">
        <v>335.58</v>
      </c>
      <c r="I2088">
        <v>28796.12</v>
      </c>
    </row>
    <row r="2089" spans="1:9" x14ac:dyDescent="0.3">
      <c r="A2089">
        <v>7780119</v>
      </c>
      <c r="B2089">
        <v>4843</v>
      </c>
      <c r="C2089" t="s">
        <v>2152</v>
      </c>
      <c r="D2089" s="1">
        <v>44967</v>
      </c>
      <c r="E2089" t="s">
        <v>1483</v>
      </c>
      <c r="F2089" t="s">
        <v>1055</v>
      </c>
      <c r="G2089">
        <v>75.040000000000006</v>
      </c>
      <c r="H2089">
        <v>936.77</v>
      </c>
      <c r="I2089">
        <v>70295.22</v>
      </c>
    </row>
    <row r="2090" spans="1:9" x14ac:dyDescent="0.3">
      <c r="A2090">
        <v>6245590</v>
      </c>
      <c r="B2090">
        <v>7234</v>
      </c>
      <c r="C2090" t="s">
        <v>2152</v>
      </c>
      <c r="D2090" s="1">
        <v>45187</v>
      </c>
      <c r="E2090" t="s">
        <v>1483</v>
      </c>
      <c r="F2090" t="s">
        <v>1533</v>
      </c>
      <c r="G2090">
        <v>43.59</v>
      </c>
      <c r="H2090">
        <v>559.94000000000005</v>
      </c>
      <c r="I2090">
        <v>24407.78</v>
      </c>
    </row>
    <row r="2091" spans="1:9" x14ac:dyDescent="0.3">
      <c r="A2091">
        <v>6144029</v>
      </c>
      <c r="B2091">
        <v>2439</v>
      </c>
      <c r="C2091" t="s">
        <v>2152</v>
      </c>
      <c r="D2091" s="1">
        <v>45518</v>
      </c>
      <c r="E2091" t="s">
        <v>1483</v>
      </c>
      <c r="F2091" t="s">
        <v>1769</v>
      </c>
      <c r="G2091">
        <v>24.21</v>
      </c>
      <c r="H2091">
        <v>484.65</v>
      </c>
      <c r="I2091">
        <v>11733.38</v>
      </c>
    </row>
    <row r="2092" spans="1:9" x14ac:dyDescent="0.3">
      <c r="A2092">
        <v>4790892</v>
      </c>
      <c r="B2092">
        <v>2253</v>
      </c>
      <c r="C2092" t="s">
        <v>2152</v>
      </c>
      <c r="D2092" s="1">
        <v>45122</v>
      </c>
      <c r="E2092" t="s">
        <v>1483</v>
      </c>
      <c r="F2092" t="s">
        <v>1368</v>
      </c>
      <c r="G2092">
        <v>8.5</v>
      </c>
      <c r="H2092">
        <v>446.97</v>
      </c>
      <c r="I2092">
        <v>3799.25</v>
      </c>
    </row>
    <row r="2093" spans="1:9" x14ac:dyDescent="0.3">
      <c r="A2093">
        <v>6933746</v>
      </c>
      <c r="B2093">
        <v>8661</v>
      </c>
      <c r="C2093" t="s">
        <v>2152</v>
      </c>
      <c r="D2093" s="1">
        <v>45348</v>
      </c>
      <c r="E2093" t="s">
        <v>1483</v>
      </c>
      <c r="F2093" t="s">
        <v>1219</v>
      </c>
      <c r="G2093">
        <v>11.74</v>
      </c>
      <c r="H2093">
        <v>232.2</v>
      </c>
      <c r="I2093">
        <v>2726.03</v>
      </c>
    </row>
    <row r="2094" spans="1:9" x14ac:dyDescent="0.3">
      <c r="A2094">
        <v>7258434</v>
      </c>
      <c r="B2094">
        <v>8503</v>
      </c>
      <c r="C2094" t="s">
        <v>2152</v>
      </c>
      <c r="D2094" s="1">
        <v>45518</v>
      </c>
      <c r="E2094" t="s">
        <v>1483</v>
      </c>
      <c r="F2094" t="s">
        <v>1591</v>
      </c>
      <c r="G2094">
        <v>4.47</v>
      </c>
      <c r="H2094">
        <v>525.21</v>
      </c>
      <c r="I2094">
        <v>2347.69</v>
      </c>
    </row>
    <row r="2095" spans="1:9" x14ac:dyDescent="0.3">
      <c r="A2095">
        <v>7392808</v>
      </c>
      <c r="B2095">
        <v>8368</v>
      </c>
      <c r="C2095" t="s">
        <v>2152</v>
      </c>
      <c r="D2095" s="1">
        <v>45071</v>
      </c>
      <c r="E2095" t="s">
        <v>1483</v>
      </c>
      <c r="F2095" t="s">
        <v>1331</v>
      </c>
      <c r="G2095">
        <v>9.32</v>
      </c>
      <c r="H2095">
        <v>274.88</v>
      </c>
      <c r="I2095">
        <v>2561.88</v>
      </c>
    </row>
    <row r="2096" spans="1:9" x14ac:dyDescent="0.3">
      <c r="A2096">
        <v>9650290</v>
      </c>
      <c r="B2096">
        <v>5663</v>
      </c>
      <c r="C2096" t="s">
        <v>2152</v>
      </c>
      <c r="D2096" s="1">
        <v>45478</v>
      </c>
      <c r="E2096" t="s">
        <v>1483</v>
      </c>
      <c r="F2096" t="s">
        <v>1173</v>
      </c>
      <c r="G2096">
        <v>91.17</v>
      </c>
      <c r="H2096">
        <v>577.08000000000004</v>
      </c>
      <c r="I2096">
        <v>52612.38</v>
      </c>
    </row>
    <row r="2097" spans="1:9" x14ac:dyDescent="0.3">
      <c r="A2097">
        <v>3131755</v>
      </c>
      <c r="B2097">
        <v>3193</v>
      </c>
      <c r="C2097" t="s">
        <v>2152</v>
      </c>
      <c r="D2097" s="1">
        <v>45246</v>
      </c>
      <c r="E2097" t="s">
        <v>1483</v>
      </c>
      <c r="F2097" t="s">
        <v>1290</v>
      </c>
      <c r="G2097">
        <v>76.11</v>
      </c>
      <c r="H2097">
        <v>360.2</v>
      </c>
      <c r="I2097">
        <v>27414.82</v>
      </c>
    </row>
    <row r="2098" spans="1:9" x14ac:dyDescent="0.3">
      <c r="A2098">
        <v>9446403</v>
      </c>
      <c r="B2098">
        <v>8371</v>
      </c>
      <c r="C2098" t="s">
        <v>2152</v>
      </c>
      <c r="D2098" s="1">
        <v>45157</v>
      </c>
      <c r="E2098" t="s">
        <v>1483</v>
      </c>
      <c r="F2098" t="s">
        <v>1818</v>
      </c>
      <c r="G2098">
        <v>86.54</v>
      </c>
      <c r="H2098">
        <v>591.85</v>
      </c>
      <c r="I2098">
        <v>51218.7</v>
      </c>
    </row>
    <row r="2099" spans="1:9" x14ac:dyDescent="0.3">
      <c r="A2099">
        <v>3212715</v>
      </c>
      <c r="B2099">
        <v>5318</v>
      </c>
      <c r="C2099" t="s">
        <v>2152</v>
      </c>
      <c r="D2099" s="1">
        <v>44873</v>
      </c>
      <c r="E2099" t="s">
        <v>1483</v>
      </c>
      <c r="F2099" t="s">
        <v>1830</v>
      </c>
      <c r="G2099">
        <v>66.28</v>
      </c>
      <c r="H2099">
        <v>514.25</v>
      </c>
      <c r="I2099">
        <v>34084.49</v>
      </c>
    </row>
    <row r="2100" spans="1:9" x14ac:dyDescent="0.3">
      <c r="A2100">
        <v>7066301</v>
      </c>
      <c r="B2100">
        <v>4957</v>
      </c>
      <c r="C2100" t="s">
        <v>2152</v>
      </c>
      <c r="D2100" s="1">
        <v>45487</v>
      </c>
      <c r="E2100" t="s">
        <v>1483</v>
      </c>
      <c r="F2100" t="s">
        <v>1113</v>
      </c>
      <c r="G2100">
        <v>62.11</v>
      </c>
      <c r="H2100">
        <v>587.51</v>
      </c>
      <c r="I2100">
        <v>36490.25</v>
      </c>
    </row>
    <row r="2101" spans="1:9" x14ac:dyDescent="0.3">
      <c r="A2101">
        <v>3944616</v>
      </c>
      <c r="B2101">
        <v>6218</v>
      </c>
      <c r="C2101" t="s">
        <v>2152</v>
      </c>
      <c r="D2101" s="1">
        <v>45041</v>
      </c>
      <c r="E2101" t="s">
        <v>1483</v>
      </c>
      <c r="F2101" t="s">
        <v>1386</v>
      </c>
      <c r="G2101">
        <v>96.48</v>
      </c>
      <c r="H2101">
        <v>659.37</v>
      </c>
      <c r="I2101">
        <v>63616.02</v>
      </c>
    </row>
    <row r="2102" spans="1:9" x14ac:dyDescent="0.3">
      <c r="A2102">
        <v>6417740</v>
      </c>
      <c r="B2102">
        <v>9153</v>
      </c>
      <c r="C2102" t="s">
        <v>2152</v>
      </c>
      <c r="D2102" s="1">
        <v>45504</v>
      </c>
      <c r="E2102" t="s">
        <v>1483</v>
      </c>
      <c r="F2102" t="s">
        <v>1729</v>
      </c>
      <c r="G2102">
        <v>90.88</v>
      </c>
      <c r="H2102">
        <v>837.25</v>
      </c>
      <c r="I2102">
        <v>76089.279999999999</v>
      </c>
    </row>
    <row r="2103" spans="1:9" x14ac:dyDescent="0.3">
      <c r="A2103">
        <v>2397009</v>
      </c>
      <c r="B2103">
        <v>2525</v>
      </c>
      <c r="C2103" t="s">
        <v>2152</v>
      </c>
      <c r="D2103" s="1">
        <v>45524</v>
      </c>
      <c r="E2103" t="s">
        <v>1483</v>
      </c>
      <c r="F2103" t="s">
        <v>1217</v>
      </c>
      <c r="G2103">
        <v>30.51</v>
      </c>
      <c r="H2103">
        <v>207.32</v>
      </c>
      <c r="I2103">
        <v>6325.33</v>
      </c>
    </row>
    <row r="2104" spans="1:9" x14ac:dyDescent="0.3">
      <c r="A2104">
        <v>2951575</v>
      </c>
      <c r="B2104">
        <v>1845</v>
      </c>
      <c r="C2104" t="s">
        <v>2152</v>
      </c>
      <c r="D2104" s="1">
        <v>45428</v>
      </c>
      <c r="E2104" t="s">
        <v>1483</v>
      </c>
      <c r="F2104" t="s">
        <v>1645</v>
      </c>
      <c r="G2104">
        <v>32.869999999999997</v>
      </c>
      <c r="H2104">
        <v>588.24</v>
      </c>
      <c r="I2104">
        <v>19335.45</v>
      </c>
    </row>
    <row r="2105" spans="1:9" x14ac:dyDescent="0.3">
      <c r="A2105">
        <v>2777954</v>
      </c>
      <c r="B2105">
        <v>1858</v>
      </c>
      <c r="C2105" t="s">
        <v>2152</v>
      </c>
      <c r="D2105" s="1">
        <v>44889</v>
      </c>
      <c r="E2105" t="s">
        <v>1483</v>
      </c>
      <c r="F2105" t="s">
        <v>1746</v>
      </c>
      <c r="G2105">
        <v>42.52</v>
      </c>
      <c r="H2105">
        <v>188.94</v>
      </c>
      <c r="I2105">
        <v>8033.73</v>
      </c>
    </row>
    <row r="2106" spans="1:9" x14ac:dyDescent="0.3">
      <c r="A2106">
        <v>2541801</v>
      </c>
      <c r="B2106">
        <v>7634</v>
      </c>
      <c r="C2106" t="s">
        <v>2152</v>
      </c>
      <c r="D2106" s="1">
        <v>45409</v>
      </c>
      <c r="E2106" t="s">
        <v>1483</v>
      </c>
      <c r="F2106" t="s">
        <v>1866</v>
      </c>
      <c r="G2106">
        <v>16.22</v>
      </c>
      <c r="H2106">
        <v>597.02</v>
      </c>
      <c r="I2106">
        <v>9683.66</v>
      </c>
    </row>
    <row r="2107" spans="1:9" x14ac:dyDescent="0.3">
      <c r="A2107">
        <v>6010571</v>
      </c>
      <c r="B2107">
        <v>8156</v>
      </c>
      <c r="C2107" t="s">
        <v>2152</v>
      </c>
      <c r="D2107" s="1">
        <v>45332</v>
      </c>
      <c r="E2107" t="s">
        <v>1483</v>
      </c>
      <c r="F2107" t="s">
        <v>1823</v>
      </c>
      <c r="G2107">
        <v>90.28</v>
      </c>
      <c r="H2107">
        <v>644.01</v>
      </c>
      <c r="I2107">
        <v>58141.22</v>
      </c>
    </row>
    <row r="2108" spans="1:9" x14ac:dyDescent="0.3">
      <c r="A2108">
        <v>3998274</v>
      </c>
      <c r="B2108">
        <v>2461</v>
      </c>
      <c r="C2108" t="s">
        <v>2152</v>
      </c>
      <c r="D2108" s="1">
        <v>44906</v>
      </c>
      <c r="E2108" t="s">
        <v>1483</v>
      </c>
      <c r="F2108" t="s">
        <v>1874</v>
      </c>
      <c r="G2108">
        <v>10.96</v>
      </c>
      <c r="H2108">
        <v>831</v>
      </c>
      <c r="I2108">
        <v>9107.76</v>
      </c>
    </row>
    <row r="2109" spans="1:9" x14ac:dyDescent="0.3">
      <c r="A2109">
        <v>8592333</v>
      </c>
      <c r="B2109">
        <v>9575</v>
      </c>
      <c r="C2109" t="s">
        <v>2152</v>
      </c>
      <c r="D2109" s="1">
        <v>45039</v>
      </c>
      <c r="E2109" t="s">
        <v>1483</v>
      </c>
      <c r="F2109" t="s">
        <v>1821</v>
      </c>
      <c r="G2109">
        <v>99.21</v>
      </c>
      <c r="H2109">
        <v>205.28</v>
      </c>
      <c r="I2109">
        <v>20365.830000000002</v>
      </c>
    </row>
    <row r="2110" spans="1:9" x14ac:dyDescent="0.3">
      <c r="A2110">
        <v>1305614</v>
      </c>
      <c r="B2110">
        <v>2582</v>
      </c>
      <c r="C2110" t="s">
        <v>2152</v>
      </c>
      <c r="D2110" s="1">
        <v>44838</v>
      </c>
      <c r="E2110" t="s">
        <v>1483</v>
      </c>
      <c r="F2110" t="s">
        <v>1212</v>
      </c>
      <c r="G2110">
        <v>32.58</v>
      </c>
      <c r="H2110">
        <v>907.42</v>
      </c>
      <c r="I2110">
        <v>29563.74</v>
      </c>
    </row>
    <row r="2111" spans="1:9" x14ac:dyDescent="0.3">
      <c r="A2111">
        <v>2537348</v>
      </c>
      <c r="B2111">
        <v>5110</v>
      </c>
      <c r="C2111" t="s">
        <v>2152</v>
      </c>
      <c r="D2111" s="1">
        <v>45464</v>
      </c>
      <c r="E2111" t="s">
        <v>1483</v>
      </c>
      <c r="F2111" t="s">
        <v>1627</v>
      </c>
      <c r="G2111">
        <v>18.329999999999998</v>
      </c>
      <c r="H2111">
        <v>657.89</v>
      </c>
      <c r="I2111">
        <v>12059.12</v>
      </c>
    </row>
    <row r="2112" spans="1:9" x14ac:dyDescent="0.3">
      <c r="A2112">
        <v>6105081</v>
      </c>
      <c r="B2112">
        <v>4390</v>
      </c>
      <c r="C2112" t="s">
        <v>2152</v>
      </c>
      <c r="D2112" s="1">
        <v>45057</v>
      </c>
      <c r="E2112" t="s">
        <v>1483</v>
      </c>
      <c r="F2112" t="s">
        <v>1336</v>
      </c>
      <c r="G2112">
        <v>77.36</v>
      </c>
      <c r="H2112">
        <v>113.77</v>
      </c>
      <c r="I2112">
        <v>8801.25</v>
      </c>
    </row>
    <row r="2113" spans="1:9" x14ac:dyDescent="0.3">
      <c r="A2113">
        <v>2405724</v>
      </c>
      <c r="B2113">
        <v>5705</v>
      </c>
      <c r="C2113" t="s">
        <v>2152</v>
      </c>
      <c r="D2113" s="1">
        <v>45124</v>
      </c>
      <c r="E2113" t="s">
        <v>1483</v>
      </c>
      <c r="F2113" t="s">
        <v>1418</v>
      </c>
      <c r="G2113">
        <v>20.92</v>
      </c>
      <c r="H2113">
        <v>732.23</v>
      </c>
      <c r="I2113">
        <v>15318.25</v>
      </c>
    </row>
    <row r="2114" spans="1:9" x14ac:dyDescent="0.3">
      <c r="A2114">
        <v>6852138</v>
      </c>
      <c r="B2114">
        <v>8002</v>
      </c>
      <c r="C2114" t="s">
        <v>2152</v>
      </c>
      <c r="D2114" s="1">
        <v>45035</v>
      </c>
      <c r="E2114" t="s">
        <v>1483</v>
      </c>
      <c r="F2114" t="s">
        <v>1337</v>
      </c>
      <c r="G2114">
        <v>36.090000000000003</v>
      </c>
      <c r="H2114">
        <v>922.22</v>
      </c>
      <c r="I2114">
        <v>33282.92</v>
      </c>
    </row>
    <row r="2115" spans="1:9" x14ac:dyDescent="0.3">
      <c r="A2115">
        <v>1397494</v>
      </c>
      <c r="B2115">
        <v>4919</v>
      </c>
      <c r="C2115" t="s">
        <v>2152</v>
      </c>
      <c r="D2115" s="1">
        <v>45026</v>
      </c>
      <c r="E2115" t="s">
        <v>1483</v>
      </c>
      <c r="F2115" t="s">
        <v>1563</v>
      </c>
      <c r="G2115">
        <v>23.13</v>
      </c>
      <c r="H2115">
        <v>786.89</v>
      </c>
      <c r="I2115">
        <v>18200.77</v>
      </c>
    </row>
    <row r="2116" spans="1:9" x14ac:dyDescent="0.3">
      <c r="A2116">
        <v>6849412</v>
      </c>
      <c r="B2116">
        <v>8550</v>
      </c>
      <c r="C2116" t="s">
        <v>2152</v>
      </c>
      <c r="D2116" s="1">
        <v>45205</v>
      </c>
      <c r="E2116" t="s">
        <v>1483</v>
      </c>
      <c r="F2116" t="s">
        <v>1715</v>
      </c>
      <c r="G2116">
        <v>97.63</v>
      </c>
      <c r="H2116">
        <v>876.42</v>
      </c>
      <c r="I2116">
        <v>85564.88</v>
      </c>
    </row>
    <row r="2117" spans="1:9" x14ac:dyDescent="0.3">
      <c r="A2117">
        <v>4352931</v>
      </c>
      <c r="B2117">
        <v>8313</v>
      </c>
      <c r="C2117" t="s">
        <v>2152</v>
      </c>
      <c r="D2117" s="1">
        <v>45540</v>
      </c>
      <c r="E2117" t="s">
        <v>1483</v>
      </c>
      <c r="F2117" t="s">
        <v>1123</v>
      </c>
      <c r="G2117">
        <v>26.79</v>
      </c>
      <c r="H2117">
        <v>262.64</v>
      </c>
      <c r="I2117">
        <v>7036.13</v>
      </c>
    </row>
    <row r="2118" spans="1:9" x14ac:dyDescent="0.3">
      <c r="A2118">
        <v>6580480</v>
      </c>
      <c r="B2118">
        <v>5044</v>
      </c>
      <c r="C2118" t="s">
        <v>2152</v>
      </c>
      <c r="D2118" s="1">
        <v>45524</v>
      </c>
      <c r="E2118" t="s">
        <v>1483</v>
      </c>
      <c r="F2118" t="s">
        <v>1747</v>
      </c>
      <c r="G2118">
        <v>9.5399999999999991</v>
      </c>
      <c r="H2118">
        <v>88.59</v>
      </c>
      <c r="I2118">
        <v>845.15</v>
      </c>
    </row>
    <row r="2119" spans="1:9" x14ac:dyDescent="0.3">
      <c r="A2119">
        <v>1060830</v>
      </c>
      <c r="B2119">
        <v>1471</v>
      </c>
      <c r="C2119" t="s">
        <v>2152</v>
      </c>
      <c r="D2119" s="1">
        <v>45256</v>
      </c>
      <c r="E2119" t="s">
        <v>1483</v>
      </c>
      <c r="F2119" t="s">
        <v>1420</v>
      </c>
      <c r="G2119">
        <v>72.41</v>
      </c>
      <c r="H2119">
        <v>243.32</v>
      </c>
      <c r="I2119">
        <v>17618.8</v>
      </c>
    </row>
    <row r="2120" spans="1:9" x14ac:dyDescent="0.3">
      <c r="A2120">
        <v>3185049</v>
      </c>
      <c r="B2120">
        <v>9866</v>
      </c>
      <c r="C2120" t="s">
        <v>2152</v>
      </c>
      <c r="D2120" s="1">
        <v>45127</v>
      </c>
      <c r="E2120" t="s">
        <v>1483</v>
      </c>
      <c r="F2120" t="s">
        <v>1514</v>
      </c>
      <c r="G2120">
        <v>85.02</v>
      </c>
      <c r="H2120">
        <v>863.73</v>
      </c>
      <c r="I2120">
        <v>73434.320000000007</v>
      </c>
    </row>
    <row r="2121" spans="1:9" x14ac:dyDescent="0.3">
      <c r="A2121">
        <v>1754845</v>
      </c>
      <c r="B2121">
        <v>2697</v>
      </c>
      <c r="C2121" t="s">
        <v>2152</v>
      </c>
      <c r="D2121" s="1">
        <v>45290</v>
      </c>
      <c r="E2121" t="s">
        <v>1483</v>
      </c>
      <c r="F2121" t="s">
        <v>1578</v>
      </c>
      <c r="G2121">
        <v>24.76</v>
      </c>
      <c r="H2121">
        <v>968.35</v>
      </c>
      <c r="I2121">
        <v>23976.35</v>
      </c>
    </row>
    <row r="2122" spans="1:9" x14ac:dyDescent="0.3">
      <c r="A2122">
        <v>8394627</v>
      </c>
      <c r="B2122">
        <v>9566</v>
      </c>
      <c r="C2122" t="s">
        <v>2152</v>
      </c>
      <c r="D2122" s="1">
        <v>45039</v>
      </c>
      <c r="E2122" t="s">
        <v>1483</v>
      </c>
      <c r="F2122" t="s">
        <v>1146</v>
      </c>
      <c r="G2122">
        <v>3.04</v>
      </c>
      <c r="H2122">
        <v>350.31</v>
      </c>
      <c r="I2122">
        <v>1064.94</v>
      </c>
    </row>
    <row r="2123" spans="1:9" x14ac:dyDescent="0.3">
      <c r="A2123">
        <v>6473122</v>
      </c>
      <c r="B2123">
        <v>4355</v>
      </c>
      <c r="C2123" t="s">
        <v>2152</v>
      </c>
      <c r="D2123" s="1">
        <v>44971</v>
      </c>
      <c r="E2123" t="s">
        <v>1483</v>
      </c>
      <c r="F2123" t="s">
        <v>1803</v>
      </c>
      <c r="G2123">
        <v>89.65</v>
      </c>
      <c r="H2123">
        <v>139.47999999999999</v>
      </c>
      <c r="I2123">
        <v>12504.38</v>
      </c>
    </row>
    <row r="2124" spans="1:9" x14ac:dyDescent="0.3">
      <c r="A2124">
        <v>6681860</v>
      </c>
      <c r="B2124">
        <v>9656</v>
      </c>
      <c r="C2124" t="s">
        <v>2152</v>
      </c>
      <c r="D2124" s="1">
        <v>45110</v>
      </c>
      <c r="E2124" t="s">
        <v>1483</v>
      </c>
      <c r="F2124" t="s">
        <v>1066</v>
      </c>
      <c r="G2124">
        <v>18.64</v>
      </c>
      <c r="H2124">
        <v>152.78</v>
      </c>
      <c r="I2124">
        <v>2847.82</v>
      </c>
    </row>
    <row r="2125" spans="1:9" x14ac:dyDescent="0.3">
      <c r="A2125">
        <v>6490689</v>
      </c>
      <c r="B2125">
        <v>7654</v>
      </c>
      <c r="C2125" t="s">
        <v>2152</v>
      </c>
      <c r="D2125" s="1">
        <v>45022</v>
      </c>
      <c r="E2125" t="s">
        <v>1483</v>
      </c>
      <c r="F2125" t="s">
        <v>1492</v>
      </c>
      <c r="G2125">
        <v>51.66</v>
      </c>
      <c r="H2125">
        <v>677.96</v>
      </c>
      <c r="I2125">
        <v>35023.410000000003</v>
      </c>
    </row>
    <row r="2126" spans="1:9" x14ac:dyDescent="0.3">
      <c r="A2126">
        <v>2587288</v>
      </c>
      <c r="B2126">
        <v>5933</v>
      </c>
      <c r="C2126" t="s">
        <v>2152</v>
      </c>
      <c r="D2126" s="1">
        <v>44996</v>
      </c>
      <c r="E2126" t="s">
        <v>1483</v>
      </c>
      <c r="F2126" t="s">
        <v>1617</v>
      </c>
      <c r="G2126">
        <v>54.44</v>
      </c>
      <c r="H2126">
        <v>889.57</v>
      </c>
      <c r="I2126">
        <v>48428.19</v>
      </c>
    </row>
    <row r="2127" spans="1:9" x14ac:dyDescent="0.3">
      <c r="A2127">
        <v>2410371</v>
      </c>
      <c r="B2127">
        <v>5007</v>
      </c>
      <c r="C2127" t="s">
        <v>2152</v>
      </c>
      <c r="D2127" s="1">
        <v>45156</v>
      </c>
      <c r="E2127" t="s">
        <v>1483</v>
      </c>
      <c r="F2127" t="s">
        <v>1926</v>
      </c>
      <c r="G2127">
        <v>33.619999999999997</v>
      </c>
      <c r="H2127">
        <v>732.79</v>
      </c>
      <c r="I2127">
        <v>24636.400000000001</v>
      </c>
    </row>
    <row r="2128" spans="1:9" x14ac:dyDescent="0.3">
      <c r="A2128">
        <v>4003535</v>
      </c>
      <c r="B2128">
        <v>9834</v>
      </c>
      <c r="C2128" t="s">
        <v>2152</v>
      </c>
      <c r="D2128" s="1">
        <v>45107</v>
      </c>
      <c r="E2128" t="s">
        <v>1483</v>
      </c>
      <c r="F2128" t="s">
        <v>1816</v>
      </c>
      <c r="G2128">
        <v>43.1</v>
      </c>
      <c r="H2128">
        <v>180.97</v>
      </c>
      <c r="I2128">
        <v>7799.81</v>
      </c>
    </row>
    <row r="2129" spans="1:9" x14ac:dyDescent="0.3">
      <c r="A2129">
        <v>5250895</v>
      </c>
      <c r="B2129">
        <v>3504</v>
      </c>
      <c r="C2129" t="s">
        <v>2152</v>
      </c>
      <c r="D2129" s="1">
        <v>45315</v>
      </c>
      <c r="E2129" t="s">
        <v>1483</v>
      </c>
      <c r="F2129" t="s">
        <v>993</v>
      </c>
      <c r="G2129">
        <v>13.68</v>
      </c>
      <c r="H2129">
        <v>664.48</v>
      </c>
      <c r="I2129">
        <v>9090.09</v>
      </c>
    </row>
    <row r="2130" spans="1:9" x14ac:dyDescent="0.3">
      <c r="A2130">
        <v>7735354</v>
      </c>
      <c r="B2130">
        <v>1845</v>
      </c>
      <c r="C2130" t="s">
        <v>2152</v>
      </c>
      <c r="D2130" s="1">
        <v>44954</v>
      </c>
      <c r="E2130" t="s">
        <v>1483</v>
      </c>
      <c r="F2130" t="s">
        <v>1325</v>
      </c>
      <c r="G2130">
        <v>97.62</v>
      </c>
      <c r="H2130">
        <v>277.22000000000003</v>
      </c>
      <c r="I2130">
        <v>27062.22</v>
      </c>
    </row>
    <row r="2131" spans="1:9" x14ac:dyDescent="0.3">
      <c r="A2131">
        <v>9641340</v>
      </c>
      <c r="B2131">
        <v>1069</v>
      </c>
      <c r="C2131" t="s">
        <v>2152</v>
      </c>
      <c r="D2131" s="1">
        <v>45239</v>
      </c>
      <c r="E2131" t="s">
        <v>1483</v>
      </c>
      <c r="F2131" t="s">
        <v>1349</v>
      </c>
      <c r="G2131">
        <v>55.57</v>
      </c>
      <c r="H2131">
        <v>129.69</v>
      </c>
      <c r="I2131">
        <v>7206.87</v>
      </c>
    </row>
    <row r="2132" spans="1:9" x14ac:dyDescent="0.3">
      <c r="A2132">
        <v>8896062</v>
      </c>
      <c r="B2132">
        <v>4321</v>
      </c>
      <c r="C2132" t="s">
        <v>2152</v>
      </c>
      <c r="D2132" s="1">
        <v>44860</v>
      </c>
      <c r="E2132" t="s">
        <v>1483</v>
      </c>
      <c r="F2132" t="s">
        <v>1929</v>
      </c>
      <c r="G2132">
        <v>34.4</v>
      </c>
      <c r="H2132">
        <v>664.01</v>
      </c>
      <c r="I2132">
        <v>22841.94</v>
      </c>
    </row>
    <row r="2133" spans="1:9" x14ac:dyDescent="0.3">
      <c r="A2133">
        <v>9023624</v>
      </c>
      <c r="B2133">
        <v>2304</v>
      </c>
      <c r="C2133" t="s">
        <v>2152</v>
      </c>
      <c r="D2133" s="1">
        <v>45107</v>
      </c>
      <c r="E2133" t="s">
        <v>1483</v>
      </c>
      <c r="F2133" t="s">
        <v>1109</v>
      </c>
      <c r="G2133">
        <v>98.58</v>
      </c>
      <c r="H2133">
        <v>715.93</v>
      </c>
      <c r="I2133">
        <v>70576.38</v>
      </c>
    </row>
    <row r="2134" spans="1:9" x14ac:dyDescent="0.3">
      <c r="A2134">
        <v>6368118</v>
      </c>
      <c r="B2134">
        <v>8032</v>
      </c>
      <c r="C2134" t="s">
        <v>2152</v>
      </c>
      <c r="D2134" s="1">
        <v>45202</v>
      </c>
      <c r="E2134" t="s">
        <v>1483</v>
      </c>
      <c r="F2134" t="s">
        <v>1588</v>
      </c>
      <c r="G2134">
        <v>48.46</v>
      </c>
      <c r="H2134">
        <v>446.56</v>
      </c>
      <c r="I2134">
        <v>21640.3</v>
      </c>
    </row>
    <row r="2135" spans="1:9" x14ac:dyDescent="0.3">
      <c r="A2135">
        <v>1827891</v>
      </c>
      <c r="B2135">
        <v>1280</v>
      </c>
      <c r="C2135" t="s">
        <v>2152</v>
      </c>
      <c r="D2135" s="1">
        <v>45050</v>
      </c>
      <c r="E2135" t="s">
        <v>1483</v>
      </c>
      <c r="F2135" t="s">
        <v>1385</v>
      </c>
      <c r="G2135">
        <v>11.95</v>
      </c>
      <c r="H2135">
        <v>251.27</v>
      </c>
      <c r="I2135">
        <v>3002.68</v>
      </c>
    </row>
    <row r="2136" spans="1:9" x14ac:dyDescent="0.3">
      <c r="A2136">
        <v>4744163</v>
      </c>
      <c r="B2136">
        <v>3877</v>
      </c>
      <c r="C2136" t="s">
        <v>2152</v>
      </c>
      <c r="D2136" s="1">
        <v>45425</v>
      </c>
      <c r="E2136" t="s">
        <v>1483</v>
      </c>
      <c r="F2136" t="s">
        <v>1700</v>
      </c>
      <c r="G2136">
        <v>59.51</v>
      </c>
      <c r="H2136">
        <v>378.03</v>
      </c>
      <c r="I2136">
        <v>22496.57</v>
      </c>
    </row>
    <row r="2137" spans="1:9" x14ac:dyDescent="0.3">
      <c r="A2137">
        <v>6957383</v>
      </c>
      <c r="B2137">
        <v>6655</v>
      </c>
      <c r="C2137" t="s">
        <v>2152</v>
      </c>
      <c r="D2137" s="1">
        <v>45188</v>
      </c>
      <c r="E2137" t="s">
        <v>1483</v>
      </c>
      <c r="F2137" t="s">
        <v>1698</v>
      </c>
      <c r="G2137">
        <v>74.77</v>
      </c>
      <c r="H2137">
        <v>271.22000000000003</v>
      </c>
      <c r="I2137">
        <v>20279.12</v>
      </c>
    </row>
    <row r="2138" spans="1:9" x14ac:dyDescent="0.3">
      <c r="A2138">
        <v>6091989</v>
      </c>
      <c r="B2138">
        <v>8582</v>
      </c>
      <c r="C2138" t="s">
        <v>2152</v>
      </c>
      <c r="D2138" s="1">
        <v>45351</v>
      </c>
      <c r="E2138" t="s">
        <v>1483</v>
      </c>
      <c r="F2138" t="s">
        <v>1838</v>
      </c>
      <c r="G2138">
        <v>6.02</v>
      </c>
      <c r="H2138">
        <v>216.35</v>
      </c>
      <c r="I2138">
        <v>1302.43</v>
      </c>
    </row>
    <row r="2139" spans="1:9" x14ac:dyDescent="0.3">
      <c r="A2139">
        <v>1091207</v>
      </c>
      <c r="B2139">
        <v>4321</v>
      </c>
      <c r="C2139" t="s">
        <v>2152</v>
      </c>
      <c r="D2139" s="1">
        <v>45305</v>
      </c>
      <c r="E2139" t="s">
        <v>1483</v>
      </c>
      <c r="F2139" t="s">
        <v>1212</v>
      </c>
      <c r="G2139">
        <v>72.5</v>
      </c>
      <c r="H2139">
        <v>978.03</v>
      </c>
      <c r="I2139">
        <v>70907.179999999993</v>
      </c>
    </row>
    <row r="2140" spans="1:9" x14ac:dyDescent="0.3">
      <c r="A2140">
        <v>2458418</v>
      </c>
      <c r="B2140">
        <v>2439</v>
      </c>
      <c r="C2140" t="s">
        <v>2152</v>
      </c>
      <c r="D2140" s="1">
        <v>44870</v>
      </c>
      <c r="E2140" t="s">
        <v>1483</v>
      </c>
      <c r="F2140" t="s">
        <v>1715</v>
      </c>
      <c r="G2140">
        <v>8.2100000000000009</v>
      </c>
      <c r="H2140">
        <v>135.86000000000001</v>
      </c>
      <c r="I2140">
        <v>1115.4100000000001</v>
      </c>
    </row>
    <row r="2141" spans="1:9" x14ac:dyDescent="0.3">
      <c r="A2141">
        <v>6825542</v>
      </c>
      <c r="B2141">
        <v>2439</v>
      </c>
      <c r="C2141" t="s">
        <v>2152</v>
      </c>
      <c r="D2141" s="1">
        <v>45024</v>
      </c>
      <c r="E2141" t="s">
        <v>1483</v>
      </c>
      <c r="F2141" t="s">
        <v>1553</v>
      </c>
      <c r="G2141">
        <v>37.31</v>
      </c>
      <c r="H2141">
        <v>341.02</v>
      </c>
      <c r="I2141">
        <v>12723.46</v>
      </c>
    </row>
    <row r="2142" spans="1:9" x14ac:dyDescent="0.3">
      <c r="A2142">
        <v>9148309</v>
      </c>
      <c r="B2142">
        <v>2235</v>
      </c>
      <c r="C2142" t="s">
        <v>2152</v>
      </c>
      <c r="D2142" s="1">
        <v>45110</v>
      </c>
      <c r="E2142" t="s">
        <v>1483</v>
      </c>
      <c r="F2142" t="s">
        <v>1378</v>
      </c>
      <c r="G2142">
        <v>29.37</v>
      </c>
      <c r="H2142">
        <v>731.23</v>
      </c>
      <c r="I2142">
        <v>21476.23</v>
      </c>
    </row>
    <row r="2143" spans="1:9" x14ac:dyDescent="0.3">
      <c r="A2143">
        <v>7060115</v>
      </c>
      <c r="B2143">
        <v>9733</v>
      </c>
      <c r="C2143" t="s">
        <v>2152</v>
      </c>
      <c r="D2143" s="1">
        <v>44976</v>
      </c>
      <c r="E2143" t="s">
        <v>1483</v>
      </c>
      <c r="F2143" t="s">
        <v>1656</v>
      </c>
      <c r="G2143">
        <v>77.150000000000006</v>
      </c>
      <c r="H2143">
        <v>437.78</v>
      </c>
      <c r="I2143">
        <v>33774.730000000003</v>
      </c>
    </row>
    <row r="2144" spans="1:9" x14ac:dyDescent="0.3">
      <c r="A2144">
        <v>7539121</v>
      </c>
      <c r="B2144">
        <v>2382</v>
      </c>
      <c r="C2144" t="s">
        <v>2152</v>
      </c>
      <c r="D2144" s="1">
        <v>45452</v>
      </c>
      <c r="E2144" t="s">
        <v>1483</v>
      </c>
      <c r="F2144" t="s">
        <v>1469</v>
      </c>
      <c r="G2144">
        <v>22.14</v>
      </c>
      <c r="H2144">
        <v>660.44</v>
      </c>
      <c r="I2144">
        <v>14622.14</v>
      </c>
    </row>
    <row r="2145" spans="1:9" x14ac:dyDescent="0.3">
      <c r="A2145">
        <v>8240068</v>
      </c>
      <c r="B2145">
        <v>5968</v>
      </c>
      <c r="C2145" t="s">
        <v>2152</v>
      </c>
      <c r="D2145" s="1">
        <v>45430</v>
      </c>
      <c r="E2145" t="s">
        <v>1483</v>
      </c>
      <c r="F2145" t="s">
        <v>1705</v>
      </c>
      <c r="G2145">
        <v>83.16</v>
      </c>
      <c r="H2145">
        <v>715.02</v>
      </c>
      <c r="I2145">
        <v>59461.06</v>
      </c>
    </row>
    <row r="2146" spans="1:9" x14ac:dyDescent="0.3">
      <c r="A2146">
        <v>3916596</v>
      </c>
      <c r="B2146">
        <v>4355</v>
      </c>
      <c r="C2146" t="s">
        <v>2152</v>
      </c>
      <c r="D2146" s="1">
        <v>45477</v>
      </c>
      <c r="E2146" t="s">
        <v>1483</v>
      </c>
      <c r="F2146" t="s">
        <v>1109</v>
      </c>
      <c r="G2146">
        <v>81.790000000000006</v>
      </c>
      <c r="H2146">
        <v>252.37</v>
      </c>
      <c r="I2146">
        <v>20641.34</v>
      </c>
    </row>
    <row r="2147" spans="1:9" x14ac:dyDescent="0.3">
      <c r="A2147">
        <v>3729898</v>
      </c>
      <c r="B2147">
        <v>1269</v>
      </c>
      <c r="C2147" t="s">
        <v>2152</v>
      </c>
      <c r="D2147" s="1">
        <v>45061</v>
      </c>
      <c r="E2147" t="s">
        <v>1483</v>
      </c>
      <c r="F2147" t="s">
        <v>1928</v>
      </c>
      <c r="G2147">
        <v>93.05</v>
      </c>
      <c r="H2147">
        <v>647.9</v>
      </c>
      <c r="I2147">
        <v>60287.09</v>
      </c>
    </row>
    <row r="2148" spans="1:9" x14ac:dyDescent="0.3">
      <c r="A2148">
        <v>3851912</v>
      </c>
      <c r="B2148">
        <v>1719</v>
      </c>
      <c r="C2148" t="s">
        <v>2152</v>
      </c>
      <c r="D2148" s="1">
        <v>44943</v>
      </c>
      <c r="E2148" t="s">
        <v>1483</v>
      </c>
      <c r="F2148" t="s">
        <v>1601</v>
      </c>
      <c r="G2148">
        <v>43.31</v>
      </c>
      <c r="H2148">
        <v>514.41</v>
      </c>
      <c r="I2148">
        <v>22279.1</v>
      </c>
    </row>
    <row r="2149" spans="1:9" x14ac:dyDescent="0.3">
      <c r="A2149">
        <v>5387826</v>
      </c>
      <c r="B2149">
        <v>2150</v>
      </c>
      <c r="C2149" t="s">
        <v>2152</v>
      </c>
      <c r="D2149" s="1">
        <v>45144</v>
      </c>
      <c r="E2149" t="s">
        <v>1483</v>
      </c>
      <c r="F2149" t="s">
        <v>1134</v>
      </c>
      <c r="G2149">
        <v>6.88</v>
      </c>
      <c r="H2149">
        <v>880.14</v>
      </c>
      <c r="I2149">
        <v>6055.36</v>
      </c>
    </row>
    <row r="2150" spans="1:9" x14ac:dyDescent="0.3">
      <c r="A2150">
        <v>7861077</v>
      </c>
      <c r="B2150">
        <v>2157</v>
      </c>
      <c r="C2150" t="s">
        <v>2152</v>
      </c>
      <c r="D2150" s="1">
        <v>44928</v>
      </c>
      <c r="E2150" t="s">
        <v>1483</v>
      </c>
      <c r="F2150" t="s">
        <v>1871</v>
      </c>
      <c r="G2150">
        <v>23.26</v>
      </c>
      <c r="H2150">
        <v>753.43</v>
      </c>
      <c r="I2150">
        <v>17524.78</v>
      </c>
    </row>
    <row r="2151" spans="1:9" x14ac:dyDescent="0.3">
      <c r="A2151">
        <v>9039238</v>
      </c>
      <c r="B2151">
        <v>3900</v>
      </c>
      <c r="C2151" t="s">
        <v>2152</v>
      </c>
      <c r="D2151" s="1">
        <v>45376</v>
      </c>
      <c r="E2151" t="s">
        <v>1483</v>
      </c>
      <c r="F2151" t="s">
        <v>1417</v>
      </c>
      <c r="G2151">
        <v>71.489999999999995</v>
      </c>
      <c r="H2151">
        <v>187.47</v>
      </c>
      <c r="I2151">
        <v>13402.23</v>
      </c>
    </row>
    <row r="2152" spans="1:9" x14ac:dyDescent="0.3">
      <c r="A2152">
        <v>9156466</v>
      </c>
      <c r="B2152">
        <v>3758</v>
      </c>
      <c r="C2152" t="s">
        <v>2152</v>
      </c>
      <c r="D2152" s="1">
        <v>45034</v>
      </c>
      <c r="E2152" t="s">
        <v>1483</v>
      </c>
      <c r="F2152" t="s">
        <v>1036</v>
      </c>
      <c r="G2152">
        <v>33.99</v>
      </c>
      <c r="H2152">
        <v>116.71</v>
      </c>
      <c r="I2152">
        <v>3966.97</v>
      </c>
    </row>
    <row r="2153" spans="1:9" x14ac:dyDescent="0.3">
      <c r="A2153">
        <v>3545453</v>
      </c>
      <c r="B2153">
        <v>6590</v>
      </c>
      <c r="C2153" t="s">
        <v>2152</v>
      </c>
      <c r="D2153" s="1">
        <v>44892</v>
      </c>
      <c r="E2153" t="s">
        <v>1483</v>
      </c>
      <c r="F2153" t="s">
        <v>1405</v>
      </c>
      <c r="G2153">
        <v>38.54</v>
      </c>
      <c r="H2153">
        <v>817.72</v>
      </c>
      <c r="I2153">
        <v>31514.93</v>
      </c>
    </row>
    <row r="2154" spans="1:9" x14ac:dyDescent="0.3">
      <c r="A2154">
        <v>8369316</v>
      </c>
      <c r="B2154">
        <v>2142</v>
      </c>
      <c r="C2154" t="s">
        <v>2152</v>
      </c>
      <c r="D2154" s="1">
        <v>45135</v>
      </c>
      <c r="E2154" t="s">
        <v>1483</v>
      </c>
      <c r="F2154" t="s">
        <v>1792</v>
      </c>
      <c r="G2154">
        <v>70.94</v>
      </c>
      <c r="H2154">
        <v>136.80000000000001</v>
      </c>
      <c r="I2154">
        <v>9704.59</v>
      </c>
    </row>
    <row r="2155" spans="1:9" x14ac:dyDescent="0.3">
      <c r="A2155">
        <v>6169413</v>
      </c>
      <c r="B2155">
        <v>7582</v>
      </c>
      <c r="C2155" t="s">
        <v>2152</v>
      </c>
      <c r="D2155" s="1">
        <v>45525</v>
      </c>
      <c r="E2155" t="s">
        <v>1483</v>
      </c>
      <c r="F2155" t="s">
        <v>1653</v>
      </c>
      <c r="G2155">
        <v>73.53</v>
      </c>
      <c r="H2155">
        <v>277.04000000000002</v>
      </c>
      <c r="I2155">
        <v>20370.75</v>
      </c>
    </row>
    <row r="2156" spans="1:9" x14ac:dyDescent="0.3">
      <c r="A2156">
        <v>7771980</v>
      </c>
      <c r="B2156">
        <v>6661</v>
      </c>
      <c r="C2156" t="s">
        <v>2152</v>
      </c>
      <c r="D2156" s="1">
        <v>45059</v>
      </c>
      <c r="E2156" t="s">
        <v>1483</v>
      </c>
      <c r="F2156" t="s">
        <v>1949</v>
      </c>
      <c r="G2156">
        <v>22.08</v>
      </c>
      <c r="H2156">
        <v>966.35</v>
      </c>
      <c r="I2156">
        <v>21337.01</v>
      </c>
    </row>
    <row r="2157" spans="1:9" x14ac:dyDescent="0.3">
      <c r="A2157">
        <v>5255212</v>
      </c>
      <c r="B2157">
        <v>7270</v>
      </c>
      <c r="C2157" t="s">
        <v>2152</v>
      </c>
      <c r="D2157" s="1">
        <v>45277</v>
      </c>
      <c r="E2157" t="s">
        <v>1483</v>
      </c>
      <c r="F2157" t="s">
        <v>1128</v>
      </c>
      <c r="G2157">
        <v>32.49</v>
      </c>
      <c r="H2157">
        <v>708.16</v>
      </c>
      <c r="I2157">
        <v>23008.12</v>
      </c>
    </row>
    <row r="2158" spans="1:9" x14ac:dyDescent="0.3">
      <c r="A2158">
        <v>3994185</v>
      </c>
      <c r="B2158">
        <v>8661</v>
      </c>
      <c r="C2158" t="s">
        <v>2152</v>
      </c>
      <c r="D2158" s="1">
        <v>44857</v>
      </c>
      <c r="E2158" t="s">
        <v>1483</v>
      </c>
      <c r="F2158" t="s">
        <v>1265</v>
      </c>
      <c r="G2158">
        <v>47.36</v>
      </c>
      <c r="H2158">
        <v>107.99</v>
      </c>
      <c r="I2158">
        <v>5114.41</v>
      </c>
    </row>
    <row r="2159" spans="1:9" x14ac:dyDescent="0.3">
      <c r="A2159">
        <v>3929237</v>
      </c>
      <c r="B2159">
        <v>4115</v>
      </c>
      <c r="C2159" t="s">
        <v>2152</v>
      </c>
      <c r="D2159" s="1">
        <v>45000</v>
      </c>
      <c r="E2159" t="s">
        <v>1483</v>
      </c>
      <c r="F2159" t="s">
        <v>1791</v>
      </c>
      <c r="G2159">
        <v>95.77</v>
      </c>
      <c r="H2159">
        <v>923.88</v>
      </c>
      <c r="I2159">
        <v>88479.99</v>
      </c>
    </row>
    <row r="2160" spans="1:9" x14ac:dyDescent="0.3">
      <c r="A2160">
        <v>8836201</v>
      </c>
      <c r="B2160">
        <v>8069</v>
      </c>
      <c r="C2160" t="s">
        <v>2152</v>
      </c>
      <c r="D2160" s="1">
        <v>45033</v>
      </c>
      <c r="E2160" t="s">
        <v>1483</v>
      </c>
      <c r="F2160" t="s">
        <v>1129</v>
      </c>
      <c r="G2160">
        <v>13.44</v>
      </c>
      <c r="H2160">
        <v>268.25</v>
      </c>
      <c r="I2160">
        <v>3605.28</v>
      </c>
    </row>
    <row r="2161" spans="1:9" x14ac:dyDescent="0.3">
      <c r="A2161">
        <v>7244768</v>
      </c>
      <c r="B2161">
        <v>3300</v>
      </c>
      <c r="C2161" t="s">
        <v>2152</v>
      </c>
      <c r="D2161" s="1">
        <v>45181</v>
      </c>
      <c r="E2161" t="s">
        <v>1483</v>
      </c>
      <c r="F2161" t="s">
        <v>1012</v>
      </c>
      <c r="G2161">
        <v>57.53</v>
      </c>
      <c r="H2161">
        <v>368.63</v>
      </c>
      <c r="I2161">
        <v>21207.279999999999</v>
      </c>
    </row>
    <row r="2162" spans="1:9" x14ac:dyDescent="0.3">
      <c r="A2162">
        <v>7166824</v>
      </c>
      <c r="B2162">
        <v>9751</v>
      </c>
      <c r="C2162" t="s">
        <v>2152</v>
      </c>
      <c r="D2162" s="1">
        <v>45337</v>
      </c>
      <c r="E2162" t="s">
        <v>1483</v>
      </c>
      <c r="F2162" t="s">
        <v>1195</v>
      </c>
      <c r="G2162">
        <v>28.1</v>
      </c>
      <c r="H2162">
        <v>408.59</v>
      </c>
      <c r="I2162">
        <v>11481.38</v>
      </c>
    </row>
    <row r="2163" spans="1:9" x14ac:dyDescent="0.3">
      <c r="A2163">
        <v>8287415</v>
      </c>
      <c r="B2163">
        <v>5968</v>
      </c>
      <c r="C2163" t="s">
        <v>2152</v>
      </c>
      <c r="D2163" s="1">
        <v>45128</v>
      </c>
      <c r="E2163" t="s">
        <v>1483</v>
      </c>
      <c r="F2163" t="s">
        <v>1083</v>
      </c>
      <c r="G2163">
        <v>79.53</v>
      </c>
      <c r="H2163">
        <v>404.05</v>
      </c>
      <c r="I2163">
        <v>32134.1</v>
      </c>
    </row>
    <row r="2164" spans="1:9" x14ac:dyDescent="0.3">
      <c r="A2164">
        <v>6489979</v>
      </c>
      <c r="B2164">
        <v>8907</v>
      </c>
      <c r="C2164" t="s">
        <v>2152</v>
      </c>
      <c r="D2164" s="1">
        <v>44905</v>
      </c>
      <c r="E2164" t="s">
        <v>1483</v>
      </c>
      <c r="F2164" t="s">
        <v>1561</v>
      </c>
      <c r="G2164">
        <v>91.05</v>
      </c>
      <c r="H2164">
        <v>301.17</v>
      </c>
      <c r="I2164">
        <v>27421.53</v>
      </c>
    </row>
    <row r="2165" spans="1:9" x14ac:dyDescent="0.3">
      <c r="A2165">
        <v>9314245</v>
      </c>
      <c r="B2165">
        <v>8616</v>
      </c>
      <c r="C2165" t="s">
        <v>2152</v>
      </c>
      <c r="D2165" s="1">
        <v>45453</v>
      </c>
      <c r="E2165" t="s">
        <v>1483</v>
      </c>
      <c r="F2165" t="s">
        <v>1504</v>
      </c>
      <c r="G2165">
        <v>85.75</v>
      </c>
      <c r="H2165">
        <v>648.61</v>
      </c>
      <c r="I2165">
        <v>55618.31</v>
      </c>
    </row>
    <row r="2166" spans="1:9" x14ac:dyDescent="0.3">
      <c r="A2166">
        <v>2363914</v>
      </c>
      <c r="B2166">
        <v>5663</v>
      </c>
      <c r="C2166" t="s">
        <v>2152</v>
      </c>
      <c r="D2166" s="1">
        <v>45080</v>
      </c>
      <c r="E2166" t="s">
        <v>1483</v>
      </c>
      <c r="F2166" t="s">
        <v>1709</v>
      </c>
      <c r="G2166">
        <v>40.450000000000003</v>
      </c>
      <c r="H2166">
        <v>847.96</v>
      </c>
      <c r="I2166">
        <v>34299.980000000003</v>
      </c>
    </row>
    <row r="2167" spans="1:9" x14ac:dyDescent="0.3">
      <c r="A2167">
        <v>1334512</v>
      </c>
      <c r="B2167">
        <v>6444</v>
      </c>
      <c r="C2167" t="s">
        <v>2152</v>
      </c>
      <c r="D2167" s="1">
        <v>45302</v>
      </c>
      <c r="E2167" t="s">
        <v>1483</v>
      </c>
      <c r="F2167" t="s">
        <v>1851</v>
      </c>
      <c r="G2167">
        <v>59.99</v>
      </c>
      <c r="H2167">
        <v>865.21</v>
      </c>
      <c r="I2167">
        <v>51903.95</v>
      </c>
    </row>
    <row r="2168" spans="1:9" x14ac:dyDescent="0.3">
      <c r="A2168">
        <v>4173548</v>
      </c>
      <c r="B2168">
        <v>5705</v>
      </c>
      <c r="C2168" t="s">
        <v>2152</v>
      </c>
      <c r="D2168" s="1">
        <v>45293</v>
      </c>
      <c r="E2168" t="s">
        <v>1483</v>
      </c>
      <c r="F2168" t="s">
        <v>1260</v>
      </c>
      <c r="G2168">
        <v>40.86</v>
      </c>
      <c r="H2168">
        <v>990.18</v>
      </c>
      <c r="I2168">
        <v>40458.75</v>
      </c>
    </row>
    <row r="2169" spans="1:9" x14ac:dyDescent="0.3">
      <c r="A2169">
        <v>8388516</v>
      </c>
      <c r="B2169">
        <v>7027</v>
      </c>
      <c r="C2169" t="s">
        <v>2152</v>
      </c>
      <c r="D2169" s="1">
        <v>44869</v>
      </c>
      <c r="E2169" t="s">
        <v>1483</v>
      </c>
      <c r="F2169" t="s">
        <v>1280</v>
      </c>
      <c r="G2169">
        <v>73.62</v>
      </c>
      <c r="H2169">
        <v>934.64</v>
      </c>
      <c r="I2169">
        <v>68808.2</v>
      </c>
    </row>
    <row r="2170" spans="1:9" x14ac:dyDescent="0.3">
      <c r="A2170">
        <v>3355250</v>
      </c>
      <c r="B2170">
        <v>7691</v>
      </c>
      <c r="C2170" t="s">
        <v>2152</v>
      </c>
      <c r="D2170" s="1">
        <v>45395</v>
      </c>
      <c r="E2170" t="s">
        <v>1483</v>
      </c>
      <c r="F2170" t="s">
        <v>1845</v>
      </c>
      <c r="G2170">
        <v>81.17</v>
      </c>
      <c r="H2170">
        <v>437.79</v>
      </c>
      <c r="I2170">
        <v>35535.410000000003</v>
      </c>
    </row>
    <row r="2171" spans="1:9" x14ac:dyDescent="0.3">
      <c r="A2171">
        <v>4161471</v>
      </c>
      <c r="B2171">
        <v>4877</v>
      </c>
      <c r="C2171" t="s">
        <v>2152</v>
      </c>
      <c r="D2171" s="1">
        <v>45382</v>
      </c>
      <c r="E2171" t="s">
        <v>1483</v>
      </c>
      <c r="F2171" t="s">
        <v>1562</v>
      </c>
      <c r="G2171">
        <v>64.09</v>
      </c>
      <c r="H2171">
        <v>776.5</v>
      </c>
      <c r="I2171">
        <v>49765.89</v>
      </c>
    </row>
    <row r="2172" spans="1:9" x14ac:dyDescent="0.3">
      <c r="A2172">
        <v>2798522</v>
      </c>
      <c r="B2172">
        <v>8371</v>
      </c>
      <c r="C2172" t="s">
        <v>2152</v>
      </c>
      <c r="D2172" s="1">
        <v>45138</v>
      </c>
      <c r="E2172" t="s">
        <v>1483</v>
      </c>
      <c r="F2172" t="s">
        <v>1249</v>
      </c>
      <c r="G2172">
        <v>71.540000000000006</v>
      </c>
      <c r="H2172">
        <v>814.96</v>
      </c>
      <c r="I2172">
        <v>58302.239999999998</v>
      </c>
    </row>
    <row r="2173" spans="1:9" x14ac:dyDescent="0.3">
      <c r="A2173">
        <v>7930184</v>
      </c>
      <c r="B2173">
        <v>8582</v>
      </c>
      <c r="C2173" t="s">
        <v>2152</v>
      </c>
      <c r="D2173" s="1">
        <v>45414</v>
      </c>
      <c r="E2173" t="s">
        <v>1483</v>
      </c>
      <c r="F2173" t="s">
        <v>1580</v>
      </c>
      <c r="G2173">
        <v>99.45</v>
      </c>
      <c r="H2173">
        <v>556.19000000000005</v>
      </c>
      <c r="I2173">
        <v>55313.1</v>
      </c>
    </row>
    <row r="2174" spans="1:9" x14ac:dyDescent="0.3">
      <c r="A2174">
        <v>9075461</v>
      </c>
      <c r="B2174">
        <v>9834</v>
      </c>
      <c r="C2174" t="s">
        <v>2152</v>
      </c>
      <c r="D2174" s="1">
        <v>45429</v>
      </c>
      <c r="E2174" t="s">
        <v>1483</v>
      </c>
      <c r="F2174" t="s">
        <v>1541</v>
      </c>
      <c r="G2174">
        <v>42.53</v>
      </c>
      <c r="H2174">
        <v>568.89</v>
      </c>
      <c r="I2174">
        <v>24194.89</v>
      </c>
    </row>
    <row r="2175" spans="1:9" x14ac:dyDescent="0.3">
      <c r="A2175">
        <v>5612057</v>
      </c>
      <c r="B2175">
        <v>4700</v>
      </c>
      <c r="C2175" t="s">
        <v>2152</v>
      </c>
      <c r="D2175" s="1">
        <v>45374</v>
      </c>
      <c r="E2175" t="s">
        <v>1483</v>
      </c>
      <c r="F2175" t="s">
        <v>1686</v>
      </c>
      <c r="G2175">
        <v>79.7</v>
      </c>
      <c r="H2175">
        <v>656.6</v>
      </c>
      <c r="I2175">
        <v>52331.02</v>
      </c>
    </row>
    <row r="2176" spans="1:9" x14ac:dyDescent="0.3">
      <c r="A2176">
        <v>6906643</v>
      </c>
      <c r="B2176">
        <v>1858</v>
      </c>
      <c r="C2176" t="s">
        <v>2152</v>
      </c>
      <c r="D2176" s="1">
        <v>45182</v>
      </c>
      <c r="E2176" t="s">
        <v>1483</v>
      </c>
      <c r="F2176" t="s">
        <v>1565</v>
      </c>
      <c r="G2176">
        <v>72.739999999999995</v>
      </c>
      <c r="H2176">
        <v>650.48</v>
      </c>
      <c r="I2176">
        <v>47315.92</v>
      </c>
    </row>
    <row r="2177" spans="1:9" x14ac:dyDescent="0.3">
      <c r="A2177">
        <v>2558811</v>
      </c>
      <c r="B2177">
        <v>6750</v>
      </c>
      <c r="C2177" t="s">
        <v>2152</v>
      </c>
      <c r="D2177" s="1">
        <v>45557</v>
      </c>
      <c r="E2177" t="s">
        <v>1483</v>
      </c>
      <c r="F2177" t="s">
        <v>981</v>
      </c>
      <c r="G2177">
        <v>79.22</v>
      </c>
      <c r="H2177">
        <v>805.85</v>
      </c>
      <c r="I2177">
        <v>63839.44</v>
      </c>
    </row>
    <row r="2178" spans="1:9" x14ac:dyDescent="0.3">
      <c r="A2178">
        <v>3639361</v>
      </c>
      <c r="B2178">
        <v>8032</v>
      </c>
      <c r="C2178" t="s">
        <v>2152</v>
      </c>
      <c r="D2178" s="1">
        <v>45478</v>
      </c>
      <c r="E2178" t="s">
        <v>1483</v>
      </c>
      <c r="F2178" t="s">
        <v>1254</v>
      </c>
      <c r="G2178">
        <v>75.11</v>
      </c>
      <c r="H2178">
        <v>127.85</v>
      </c>
      <c r="I2178">
        <v>9602.81</v>
      </c>
    </row>
    <row r="2179" spans="1:9" x14ac:dyDescent="0.3">
      <c r="A2179">
        <v>3024730</v>
      </c>
      <c r="B2179">
        <v>9656</v>
      </c>
      <c r="C2179" t="s">
        <v>2152</v>
      </c>
      <c r="D2179" s="1">
        <v>45496</v>
      </c>
      <c r="E2179" t="s">
        <v>1483</v>
      </c>
      <c r="F2179" t="s">
        <v>1437</v>
      </c>
      <c r="G2179">
        <v>91.54</v>
      </c>
      <c r="H2179">
        <v>456.2</v>
      </c>
      <c r="I2179">
        <v>41760.550000000003</v>
      </c>
    </row>
    <row r="2180" spans="1:9" x14ac:dyDescent="0.3">
      <c r="A2180">
        <v>3714843</v>
      </c>
      <c r="B2180">
        <v>6906</v>
      </c>
      <c r="C2180" t="s">
        <v>2152</v>
      </c>
      <c r="D2180" s="1">
        <v>45381</v>
      </c>
      <c r="E2180" t="s">
        <v>1483</v>
      </c>
      <c r="F2180" t="s">
        <v>1444</v>
      </c>
      <c r="G2180">
        <v>90.3</v>
      </c>
      <c r="H2180">
        <v>891.96</v>
      </c>
      <c r="I2180">
        <v>80543.990000000005</v>
      </c>
    </row>
    <row r="2181" spans="1:9" x14ac:dyDescent="0.3">
      <c r="A2181">
        <v>7589195</v>
      </c>
      <c r="B2181">
        <v>2461</v>
      </c>
      <c r="C2181" t="s">
        <v>2152</v>
      </c>
      <c r="D2181" s="1">
        <v>45326</v>
      </c>
      <c r="E2181" t="s">
        <v>1483</v>
      </c>
      <c r="F2181" t="s">
        <v>1696</v>
      </c>
      <c r="G2181">
        <v>12.89</v>
      </c>
      <c r="H2181">
        <v>533.12</v>
      </c>
      <c r="I2181">
        <v>6871.92</v>
      </c>
    </row>
    <row r="2182" spans="1:9" x14ac:dyDescent="0.3">
      <c r="A2182">
        <v>2892875</v>
      </c>
      <c r="B2182">
        <v>2697</v>
      </c>
      <c r="C2182" t="s">
        <v>2152</v>
      </c>
      <c r="D2182" s="1">
        <v>45014</v>
      </c>
      <c r="E2182" t="s">
        <v>1483</v>
      </c>
      <c r="F2182" t="s">
        <v>1468</v>
      </c>
      <c r="G2182">
        <v>18.03</v>
      </c>
      <c r="H2182">
        <v>659.75</v>
      </c>
      <c r="I2182">
        <v>11895.29</v>
      </c>
    </row>
    <row r="2183" spans="1:9" x14ac:dyDescent="0.3">
      <c r="A2183">
        <v>4589279</v>
      </c>
      <c r="B2183">
        <v>6655</v>
      </c>
      <c r="C2183" t="s">
        <v>2152</v>
      </c>
      <c r="D2183" s="1">
        <v>44937</v>
      </c>
      <c r="E2183" t="s">
        <v>1483</v>
      </c>
      <c r="F2183" t="s">
        <v>1726</v>
      </c>
      <c r="G2183">
        <v>21.36</v>
      </c>
      <c r="H2183">
        <v>175.94</v>
      </c>
      <c r="I2183">
        <v>3758.08</v>
      </c>
    </row>
    <row r="2184" spans="1:9" x14ac:dyDescent="0.3">
      <c r="A2184">
        <v>3818498</v>
      </c>
      <c r="B2184">
        <v>2079</v>
      </c>
      <c r="C2184" t="s">
        <v>2152</v>
      </c>
      <c r="D2184" s="1">
        <v>45348</v>
      </c>
      <c r="E2184" t="s">
        <v>1483</v>
      </c>
      <c r="F2184" t="s">
        <v>1515</v>
      </c>
      <c r="G2184">
        <v>93.78</v>
      </c>
      <c r="H2184">
        <v>228.41</v>
      </c>
      <c r="I2184">
        <v>21420.29</v>
      </c>
    </row>
    <row r="2185" spans="1:9" x14ac:dyDescent="0.3">
      <c r="A2185">
        <v>6325657</v>
      </c>
      <c r="B2185">
        <v>8977</v>
      </c>
      <c r="C2185" t="s">
        <v>2152</v>
      </c>
      <c r="D2185" s="1">
        <v>45439</v>
      </c>
      <c r="E2185" t="s">
        <v>1483</v>
      </c>
      <c r="F2185" t="s">
        <v>1529</v>
      </c>
      <c r="G2185">
        <v>23.24</v>
      </c>
      <c r="H2185">
        <v>446.06</v>
      </c>
      <c r="I2185">
        <v>10366.43</v>
      </c>
    </row>
    <row r="2186" spans="1:9" x14ac:dyDescent="0.3">
      <c r="A2186">
        <v>4917710</v>
      </c>
      <c r="B2186">
        <v>8356</v>
      </c>
      <c r="C2186" t="s">
        <v>2152</v>
      </c>
      <c r="D2186" s="1">
        <v>45543</v>
      </c>
      <c r="E2186" t="s">
        <v>1483</v>
      </c>
      <c r="F2186" t="s">
        <v>1207</v>
      </c>
      <c r="G2186">
        <v>72.78</v>
      </c>
      <c r="H2186">
        <v>622.46</v>
      </c>
      <c r="I2186">
        <v>45302.64</v>
      </c>
    </row>
    <row r="2187" spans="1:9" x14ac:dyDescent="0.3">
      <c r="A2187">
        <v>5577935</v>
      </c>
      <c r="B2187">
        <v>4716</v>
      </c>
      <c r="C2187" t="s">
        <v>2152</v>
      </c>
      <c r="D2187" s="1">
        <v>45044</v>
      </c>
      <c r="E2187" t="s">
        <v>1483</v>
      </c>
      <c r="F2187" t="s">
        <v>1039</v>
      </c>
      <c r="G2187">
        <v>17.68</v>
      </c>
      <c r="H2187">
        <v>557.88</v>
      </c>
      <c r="I2187">
        <v>9863.32</v>
      </c>
    </row>
    <row r="2188" spans="1:9" x14ac:dyDescent="0.3">
      <c r="A2188">
        <v>4623699</v>
      </c>
      <c r="B2188">
        <v>7265</v>
      </c>
      <c r="C2188" t="s">
        <v>2152</v>
      </c>
      <c r="D2188" s="1">
        <v>45153</v>
      </c>
      <c r="E2188" t="s">
        <v>1483</v>
      </c>
      <c r="F2188" t="s">
        <v>1840</v>
      </c>
      <c r="G2188">
        <v>87.33</v>
      </c>
      <c r="H2188">
        <v>760.01</v>
      </c>
      <c r="I2188">
        <v>66371.67</v>
      </c>
    </row>
    <row r="2189" spans="1:9" x14ac:dyDescent="0.3">
      <c r="A2189">
        <v>2011038</v>
      </c>
      <c r="B2189">
        <v>1858</v>
      </c>
      <c r="C2189" t="s">
        <v>2152</v>
      </c>
      <c r="D2189" s="1">
        <v>45065</v>
      </c>
      <c r="E2189" t="s">
        <v>1483</v>
      </c>
      <c r="F2189" t="s">
        <v>1749</v>
      </c>
      <c r="G2189">
        <v>11.27</v>
      </c>
      <c r="H2189">
        <v>573.35</v>
      </c>
      <c r="I2189">
        <v>6461.65</v>
      </c>
    </row>
    <row r="2190" spans="1:9" x14ac:dyDescent="0.3">
      <c r="A2190">
        <v>4312417</v>
      </c>
      <c r="B2190">
        <v>3640</v>
      </c>
      <c r="C2190" t="s">
        <v>2152</v>
      </c>
      <c r="D2190" s="1">
        <v>44867</v>
      </c>
      <c r="E2190" t="s">
        <v>1483</v>
      </c>
      <c r="F2190" t="s">
        <v>1891</v>
      </c>
      <c r="G2190">
        <v>13.67</v>
      </c>
      <c r="H2190">
        <v>514.79999999999995</v>
      </c>
      <c r="I2190">
        <v>7037.32</v>
      </c>
    </row>
    <row r="2191" spans="1:9" x14ac:dyDescent="0.3">
      <c r="A2191">
        <v>2858911</v>
      </c>
      <c r="B2191">
        <v>6810</v>
      </c>
      <c r="C2191" t="s">
        <v>2152</v>
      </c>
      <c r="D2191" s="1">
        <v>45236</v>
      </c>
      <c r="E2191" t="s">
        <v>1483</v>
      </c>
      <c r="F2191" t="s">
        <v>1294</v>
      </c>
      <c r="G2191">
        <v>10.95</v>
      </c>
      <c r="H2191">
        <v>685.5</v>
      </c>
      <c r="I2191">
        <v>7506.22</v>
      </c>
    </row>
    <row r="2192" spans="1:9" x14ac:dyDescent="0.3">
      <c r="A2192">
        <v>8574531</v>
      </c>
      <c r="B2192">
        <v>5044</v>
      </c>
      <c r="C2192" t="s">
        <v>2152</v>
      </c>
      <c r="D2192" s="1">
        <v>45161</v>
      </c>
      <c r="E2192" t="s">
        <v>1483</v>
      </c>
      <c r="F2192" t="s">
        <v>1648</v>
      </c>
      <c r="G2192">
        <v>10.15</v>
      </c>
      <c r="H2192">
        <v>250.76</v>
      </c>
      <c r="I2192">
        <v>2545.21</v>
      </c>
    </row>
    <row r="2193" spans="1:9" x14ac:dyDescent="0.3">
      <c r="A2193">
        <v>8088963</v>
      </c>
      <c r="B2193">
        <v>9900</v>
      </c>
      <c r="C2193" t="s">
        <v>2152</v>
      </c>
      <c r="D2193" s="1">
        <v>45162</v>
      </c>
      <c r="E2193" t="s">
        <v>1483</v>
      </c>
      <c r="F2193" t="s">
        <v>1736</v>
      </c>
      <c r="G2193">
        <v>93.68</v>
      </c>
      <c r="H2193">
        <v>155.21</v>
      </c>
      <c r="I2193">
        <v>14540.07</v>
      </c>
    </row>
    <row r="2194" spans="1:9" x14ac:dyDescent="0.3">
      <c r="A2194">
        <v>8105074</v>
      </c>
      <c r="B2194">
        <v>2183</v>
      </c>
      <c r="C2194" t="s">
        <v>2152</v>
      </c>
      <c r="D2194" s="1">
        <v>44960</v>
      </c>
      <c r="E2194" t="s">
        <v>1483</v>
      </c>
      <c r="F2194" t="s">
        <v>1829</v>
      </c>
      <c r="G2194">
        <v>17.16</v>
      </c>
      <c r="H2194">
        <v>429.09</v>
      </c>
      <c r="I2194">
        <v>7363.18</v>
      </c>
    </row>
    <row r="2195" spans="1:9" x14ac:dyDescent="0.3">
      <c r="A2195">
        <v>5290471</v>
      </c>
      <c r="B2195">
        <v>6416</v>
      </c>
      <c r="C2195" t="s">
        <v>2152</v>
      </c>
      <c r="D2195" s="1">
        <v>45332</v>
      </c>
      <c r="E2195" t="s">
        <v>1483</v>
      </c>
      <c r="F2195" t="s">
        <v>1452</v>
      </c>
      <c r="G2195">
        <v>48.37</v>
      </c>
      <c r="H2195">
        <v>824.55</v>
      </c>
      <c r="I2195">
        <v>39883.480000000003</v>
      </c>
    </row>
    <row r="2196" spans="1:9" x14ac:dyDescent="0.3">
      <c r="A2196">
        <v>2670757</v>
      </c>
      <c r="B2196">
        <v>8625</v>
      </c>
      <c r="C2196" t="s">
        <v>2152</v>
      </c>
      <c r="D2196" s="1">
        <v>44856</v>
      </c>
      <c r="E2196" t="s">
        <v>1483</v>
      </c>
      <c r="F2196" t="s">
        <v>1165</v>
      </c>
      <c r="G2196">
        <v>87.54</v>
      </c>
      <c r="H2196">
        <v>808.61</v>
      </c>
      <c r="I2196">
        <v>70785.72</v>
      </c>
    </row>
    <row r="2197" spans="1:9" x14ac:dyDescent="0.3">
      <c r="A2197">
        <v>6579140</v>
      </c>
      <c r="B2197">
        <v>2150</v>
      </c>
      <c r="C2197" t="s">
        <v>2152</v>
      </c>
      <c r="D2197" s="1">
        <v>45176</v>
      </c>
      <c r="E2197" t="s">
        <v>1483</v>
      </c>
      <c r="F2197" t="s">
        <v>1761</v>
      </c>
      <c r="G2197">
        <v>54.66</v>
      </c>
      <c r="H2197">
        <v>488.65</v>
      </c>
      <c r="I2197">
        <v>26709.61</v>
      </c>
    </row>
    <row r="2198" spans="1:9" x14ac:dyDescent="0.3">
      <c r="A2198">
        <v>8586741</v>
      </c>
      <c r="B2198">
        <v>9900</v>
      </c>
      <c r="C2198" t="s">
        <v>2152</v>
      </c>
      <c r="D2198" s="1">
        <v>45311</v>
      </c>
      <c r="E2198" t="s">
        <v>1483</v>
      </c>
      <c r="F2198" t="s">
        <v>1021</v>
      </c>
      <c r="G2198">
        <v>19.38</v>
      </c>
      <c r="H2198">
        <v>60.66</v>
      </c>
      <c r="I2198">
        <v>1175.5899999999999</v>
      </c>
    </row>
    <row r="2199" spans="1:9" x14ac:dyDescent="0.3">
      <c r="A2199">
        <v>1529936</v>
      </c>
      <c r="B2199">
        <v>3193</v>
      </c>
      <c r="C2199" t="s">
        <v>2152</v>
      </c>
      <c r="D2199" s="1">
        <v>45451</v>
      </c>
      <c r="E2199" t="s">
        <v>1483</v>
      </c>
      <c r="F2199" t="s">
        <v>1819</v>
      </c>
      <c r="G2199">
        <v>61.51</v>
      </c>
      <c r="H2199">
        <v>456.55</v>
      </c>
      <c r="I2199">
        <v>28082.39</v>
      </c>
    </row>
    <row r="2200" spans="1:9" x14ac:dyDescent="0.3">
      <c r="A2200">
        <v>8385348</v>
      </c>
      <c r="B2200">
        <v>6070</v>
      </c>
      <c r="C2200" t="s">
        <v>2152</v>
      </c>
      <c r="D2200" s="1">
        <v>45203</v>
      </c>
      <c r="E2200" t="s">
        <v>1483</v>
      </c>
      <c r="F2200" t="s">
        <v>1021</v>
      </c>
      <c r="G2200">
        <v>12.81</v>
      </c>
      <c r="H2200">
        <v>565.69000000000005</v>
      </c>
      <c r="I2200">
        <v>7246.49</v>
      </c>
    </row>
    <row r="2201" spans="1:9" x14ac:dyDescent="0.3">
      <c r="A2201">
        <v>4723301</v>
      </c>
      <c r="B2201">
        <v>2678</v>
      </c>
      <c r="C2201" t="s">
        <v>2152</v>
      </c>
      <c r="D2201" s="1">
        <v>45018</v>
      </c>
      <c r="E2201" t="s">
        <v>1483</v>
      </c>
      <c r="F2201" t="s">
        <v>1604</v>
      </c>
      <c r="G2201">
        <v>25.46</v>
      </c>
      <c r="H2201">
        <v>188.83</v>
      </c>
      <c r="I2201">
        <v>4807.6099999999997</v>
      </c>
    </row>
    <row r="2202" spans="1:9" x14ac:dyDescent="0.3">
      <c r="A2202">
        <v>7470700</v>
      </c>
      <c r="B2202">
        <v>5227</v>
      </c>
      <c r="C2202" t="s">
        <v>2152</v>
      </c>
      <c r="D2202" s="1">
        <v>45052</v>
      </c>
      <c r="E2202" t="s">
        <v>1483</v>
      </c>
      <c r="F2202" t="s">
        <v>1198</v>
      </c>
      <c r="G2202">
        <v>91.62</v>
      </c>
      <c r="H2202">
        <v>277</v>
      </c>
      <c r="I2202">
        <v>25378.74</v>
      </c>
    </row>
    <row r="2203" spans="1:9" x14ac:dyDescent="0.3">
      <c r="A2203">
        <v>5974455</v>
      </c>
      <c r="B2203">
        <v>1405</v>
      </c>
      <c r="C2203" t="s">
        <v>2152</v>
      </c>
      <c r="D2203" s="1">
        <v>45460</v>
      </c>
      <c r="E2203" t="s">
        <v>1483</v>
      </c>
      <c r="F2203" t="s">
        <v>1782</v>
      </c>
      <c r="G2203">
        <v>40.67</v>
      </c>
      <c r="H2203">
        <v>196.65</v>
      </c>
      <c r="I2203">
        <v>7997.76</v>
      </c>
    </row>
    <row r="2204" spans="1:9" x14ac:dyDescent="0.3">
      <c r="A2204">
        <v>1153608</v>
      </c>
      <c r="B2204">
        <v>8371</v>
      </c>
      <c r="C2204" t="s">
        <v>2152</v>
      </c>
      <c r="D2204" s="1">
        <v>45504</v>
      </c>
      <c r="E2204" t="s">
        <v>1483</v>
      </c>
      <c r="F2204" t="s">
        <v>1628</v>
      </c>
      <c r="G2204">
        <v>67.52</v>
      </c>
      <c r="H2204">
        <v>402.03</v>
      </c>
      <c r="I2204">
        <v>27145.07</v>
      </c>
    </row>
    <row r="2205" spans="1:9" x14ac:dyDescent="0.3">
      <c r="A2205">
        <v>8145236</v>
      </c>
      <c r="B2205">
        <v>7691</v>
      </c>
      <c r="C2205" t="s">
        <v>2152</v>
      </c>
      <c r="D2205" s="1">
        <v>45124</v>
      </c>
      <c r="E2205" t="s">
        <v>1483</v>
      </c>
      <c r="F2205" t="s">
        <v>1479</v>
      </c>
      <c r="G2205">
        <v>64.72</v>
      </c>
      <c r="H2205">
        <v>950.3</v>
      </c>
      <c r="I2205">
        <v>61503.42</v>
      </c>
    </row>
    <row r="2206" spans="1:9" x14ac:dyDescent="0.3">
      <c r="A2206">
        <v>4881058</v>
      </c>
      <c r="B2206">
        <v>8625</v>
      </c>
      <c r="C2206" t="s">
        <v>2152</v>
      </c>
      <c r="D2206" s="1">
        <v>45315</v>
      </c>
      <c r="E2206" t="s">
        <v>1483</v>
      </c>
      <c r="F2206" t="s">
        <v>1780</v>
      </c>
      <c r="G2206">
        <v>25.49</v>
      </c>
      <c r="H2206">
        <v>390.23</v>
      </c>
      <c r="I2206">
        <v>9946.9599999999991</v>
      </c>
    </row>
    <row r="2207" spans="1:9" x14ac:dyDescent="0.3">
      <c r="A2207">
        <v>4834539</v>
      </c>
      <c r="B2207">
        <v>3778</v>
      </c>
      <c r="C2207" t="s">
        <v>2152</v>
      </c>
      <c r="D2207" s="1">
        <v>45034</v>
      </c>
      <c r="E2207" t="s">
        <v>1483</v>
      </c>
      <c r="F2207" t="s">
        <v>1400</v>
      </c>
      <c r="G2207">
        <v>56.8</v>
      </c>
      <c r="H2207">
        <v>883.48</v>
      </c>
      <c r="I2207">
        <v>50181.66</v>
      </c>
    </row>
    <row r="2208" spans="1:9" x14ac:dyDescent="0.3">
      <c r="A2208">
        <v>9080069</v>
      </c>
      <c r="B2208">
        <v>4351</v>
      </c>
      <c r="C2208" t="s">
        <v>2152</v>
      </c>
      <c r="D2208" s="1">
        <v>45300</v>
      </c>
      <c r="E2208" t="s">
        <v>1483</v>
      </c>
      <c r="F2208" t="s">
        <v>1130</v>
      </c>
      <c r="G2208">
        <v>84.79</v>
      </c>
      <c r="H2208">
        <v>898.24</v>
      </c>
      <c r="I2208">
        <v>76161.77</v>
      </c>
    </row>
    <row r="2209" spans="1:9" x14ac:dyDescent="0.3">
      <c r="A2209">
        <v>3927050</v>
      </c>
      <c r="B2209">
        <v>1719</v>
      </c>
      <c r="C2209" t="s">
        <v>2152</v>
      </c>
      <c r="D2209" s="1">
        <v>45176</v>
      </c>
      <c r="E2209" t="s">
        <v>1483</v>
      </c>
      <c r="F2209" t="s">
        <v>1192</v>
      </c>
      <c r="G2209">
        <v>65.69</v>
      </c>
      <c r="H2209">
        <v>788.92</v>
      </c>
      <c r="I2209">
        <v>51824.15</v>
      </c>
    </row>
    <row r="2210" spans="1:9" x14ac:dyDescent="0.3">
      <c r="A2210">
        <v>8989255</v>
      </c>
      <c r="B2210">
        <v>4119</v>
      </c>
      <c r="C2210" t="s">
        <v>2152</v>
      </c>
      <c r="D2210" s="1">
        <v>44890</v>
      </c>
      <c r="E2210" t="s">
        <v>1483</v>
      </c>
      <c r="F2210" t="s">
        <v>1039</v>
      </c>
      <c r="G2210">
        <v>93.82</v>
      </c>
      <c r="H2210">
        <v>276.01</v>
      </c>
      <c r="I2210">
        <v>25895.26</v>
      </c>
    </row>
    <row r="2211" spans="1:9" x14ac:dyDescent="0.3">
      <c r="A2211">
        <v>3537216</v>
      </c>
      <c r="B2211">
        <v>5646</v>
      </c>
      <c r="C2211" t="s">
        <v>2152</v>
      </c>
      <c r="D2211" s="1">
        <v>45243</v>
      </c>
      <c r="E2211" t="s">
        <v>1483</v>
      </c>
      <c r="F2211" t="s">
        <v>1039</v>
      </c>
      <c r="G2211">
        <v>92.38</v>
      </c>
      <c r="H2211">
        <v>442</v>
      </c>
      <c r="I2211">
        <v>40831.96</v>
      </c>
    </row>
    <row r="2212" spans="1:9" x14ac:dyDescent="0.3">
      <c r="A2212">
        <v>8567045</v>
      </c>
      <c r="B2212">
        <v>3725</v>
      </c>
      <c r="C2212" t="s">
        <v>2152</v>
      </c>
      <c r="D2212" s="1">
        <v>45211</v>
      </c>
      <c r="E2212" t="s">
        <v>1483</v>
      </c>
      <c r="F2212" t="s">
        <v>1165</v>
      </c>
      <c r="G2212">
        <v>85.63</v>
      </c>
      <c r="H2212">
        <v>866.35</v>
      </c>
      <c r="I2212">
        <v>74185.55</v>
      </c>
    </row>
    <row r="2213" spans="1:9" x14ac:dyDescent="0.3">
      <c r="A2213">
        <v>4135101</v>
      </c>
      <c r="B2213">
        <v>1483</v>
      </c>
      <c r="C2213" t="s">
        <v>2152</v>
      </c>
      <c r="D2213" s="1">
        <v>45407</v>
      </c>
      <c r="E2213" t="s">
        <v>1483</v>
      </c>
      <c r="F2213" t="s">
        <v>1699</v>
      </c>
      <c r="G2213">
        <v>27.24</v>
      </c>
      <c r="H2213">
        <v>411.38</v>
      </c>
      <c r="I2213">
        <v>11205.99</v>
      </c>
    </row>
    <row r="2214" spans="1:9" x14ac:dyDescent="0.3">
      <c r="A2214">
        <v>1637477</v>
      </c>
      <c r="B2214">
        <v>2304</v>
      </c>
      <c r="C2214" t="s">
        <v>2152</v>
      </c>
      <c r="D2214" s="1">
        <v>45124</v>
      </c>
      <c r="E2214" t="s">
        <v>1483</v>
      </c>
      <c r="F2214" t="s">
        <v>1319</v>
      </c>
      <c r="G2214">
        <v>11.3</v>
      </c>
      <c r="H2214">
        <v>914.44</v>
      </c>
      <c r="I2214">
        <v>10333.17</v>
      </c>
    </row>
    <row r="2215" spans="1:9" x14ac:dyDescent="0.3">
      <c r="A2215">
        <v>1951079</v>
      </c>
      <c r="B2215">
        <v>8907</v>
      </c>
      <c r="C2215" t="s">
        <v>2152</v>
      </c>
      <c r="D2215" s="1">
        <v>44831</v>
      </c>
      <c r="E2215" t="s">
        <v>1483</v>
      </c>
      <c r="F2215" t="s">
        <v>1172</v>
      </c>
      <c r="G2215">
        <v>72.209999999999994</v>
      </c>
      <c r="H2215">
        <v>394.61</v>
      </c>
      <c r="I2215">
        <v>28494.79</v>
      </c>
    </row>
    <row r="2216" spans="1:9" x14ac:dyDescent="0.3">
      <c r="A2216">
        <v>6330536</v>
      </c>
      <c r="B2216">
        <v>4700</v>
      </c>
      <c r="C2216" t="s">
        <v>2152</v>
      </c>
      <c r="D2216" s="1">
        <v>44995</v>
      </c>
      <c r="E2216" t="s">
        <v>1483</v>
      </c>
      <c r="F2216" t="s">
        <v>976</v>
      </c>
      <c r="G2216">
        <v>91.99</v>
      </c>
      <c r="H2216">
        <v>566.04999999999995</v>
      </c>
      <c r="I2216">
        <v>52070.94</v>
      </c>
    </row>
    <row r="2217" spans="1:9" x14ac:dyDescent="0.3">
      <c r="A2217">
        <v>1637959</v>
      </c>
      <c r="B2217">
        <v>1770</v>
      </c>
      <c r="C2217" t="s">
        <v>2152</v>
      </c>
      <c r="D2217" s="1">
        <v>44900</v>
      </c>
      <c r="E2217" t="s">
        <v>1483</v>
      </c>
      <c r="F2217" t="s">
        <v>1616</v>
      </c>
      <c r="G2217">
        <v>77.599999999999994</v>
      </c>
      <c r="H2217">
        <v>628.86</v>
      </c>
      <c r="I2217">
        <v>48799.54</v>
      </c>
    </row>
    <row r="2218" spans="1:9" x14ac:dyDescent="0.3">
      <c r="A2218">
        <v>4319695</v>
      </c>
      <c r="B2218">
        <v>2055</v>
      </c>
      <c r="C2218" t="s">
        <v>2152</v>
      </c>
      <c r="D2218" s="1">
        <v>45372</v>
      </c>
      <c r="E2218" t="s">
        <v>1483</v>
      </c>
      <c r="F2218" t="s">
        <v>1750</v>
      </c>
      <c r="G2218">
        <v>93.36</v>
      </c>
      <c r="H2218">
        <v>989.92</v>
      </c>
      <c r="I2218">
        <v>92418.93</v>
      </c>
    </row>
    <row r="2219" spans="1:9" x14ac:dyDescent="0.3">
      <c r="A2219">
        <v>2238136</v>
      </c>
      <c r="B2219">
        <v>9575</v>
      </c>
      <c r="C2219" t="s">
        <v>2152</v>
      </c>
      <c r="D2219" s="1">
        <v>45513</v>
      </c>
      <c r="E2219" t="s">
        <v>1483</v>
      </c>
      <c r="F2219" t="s">
        <v>1819</v>
      </c>
      <c r="G2219">
        <v>98.43</v>
      </c>
      <c r="H2219">
        <v>277.58999999999997</v>
      </c>
      <c r="I2219">
        <v>27323.18</v>
      </c>
    </row>
    <row r="2220" spans="1:9" x14ac:dyDescent="0.3">
      <c r="A2220">
        <v>1250022</v>
      </c>
      <c r="B2220">
        <v>4566</v>
      </c>
      <c r="C2220" t="s">
        <v>2152</v>
      </c>
      <c r="D2220" s="1">
        <v>45082</v>
      </c>
      <c r="E2220" t="s">
        <v>1483</v>
      </c>
      <c r="F2220" t="s">
        <v>1663</v>
      </c>
      <c r="G2220">
        <v>94.93</v>
      </c>
      <c r="H2220">
        <v>130.38</v>
      </c>
      <c r="I2220">
        <v>12376.97</v>
      </c>
    </row>
    <row r="2221" spans="1:9" x14ac:dyDescent="0.3">
      <c r="A2221">
        <v>7846061</v>
      </c>
      <c r="B2221">
        <v>4993</v>
      </c>
      <c r="C2221" t="s">
        <v>2152</v>
      </c>
      <c r="D2221" s="1">
        <v>45039</v>
      </c>
      <c r="E2221" t="s">
        <v>1483</v>
      </c>
      <c r="F2221" t="s">
        <v>1782</v>
      </c>
      <c r="G2221">
        <v>47.09</v>
      </c>
      <c r="H2221">
        <v>418.89</v>
      </c>
      <c r="I2221">
        <v>19725.53</v>
      </c>
    </row>
    <row r="2222" spans="1:9" x14ac:dyDescent="0.3">
      <c r="A2222">
        <v>4590656</v>
      </c>
      <c r="B2222">
        <v>4705</v>
      </c>
      <c r="C2222" t="s">
        <v>2152</v>
      </c>
      <c r="D2222" s="1">
        <v>45204</v>
      </c>
      <c r="E2222" t="s">
        <v>1483</v>
      </c>
      <c r="F2222" t="s">
        <v>1178</v>
      </c>
      <c r="G2222">
        <v>31.68</v>
      </c>
      <c r="H2222">
        <v>557.95000000000005</v>
      </c>
      <c r="I2222">
        <v>17675.86</v>
      </c>
    </row>
    <row r="2223" spans="1:9" x14ac:dyDescent="0.3">
      <c r="A2223">
        <v>9340442</v>
      </c>
      <c r="B2223">
        <v>8996</v>
      </c>
      <c r="C2223" t="s">
        <v>2152</v>
      </c>
      <c r="D2223" s="1">
        <v>44935</v>
      </c>
      <c r="E2223" t="s">
        <v>1483</v>
      </c>
      <c r="F2223" t="s">
        <v>1087</v>
      </c>
      <c r="G2223">
        <v>63.43</v>
      </c>
      <c r="H2223">
        <v>575.08000000000004</v>
      </c>
      <c r="I2223">
        <v>36477.32</v>
      </c>
    </row>
    <row r="2224" spans="1:9" x14ac:dyDescent="0.3">
      <c r="A2224">
        <v>7033129</v>
      </c>
      <c r="B2224">
        <v>5541</v>
      </c>
      <c r="C2224" t="s">
        <v>2152</v>
      </c>
      <c r="D2224" s="1">
        <v>44843</v>
      </c>
      <c r="E2224" t="s">
        <v>1483</v>
      </c>
      <c r="F2224" t="s">
        <v>1010</v>
      </c>
      <c r="G2224">
        <v>44.55</v>
      </c>
      <c r="H2224">
        <v>765.2</v>
      </c>
      <c r="I2224">
        <v>34089.660000000003</v>
      </c>
    </row>
    <row r="2225" spans="1:9" x14ac:dyDescent="0.3">
      <c r="A2225">
        <v>2278309</v>
      </c>
      <c r="B2225">
        <v>5933</v>
      </c>
      <c r="C2225" t="s">
        <v>2152</v>
      </c>
      <c r="D2225" s="1">
        <v>45354</v>
      </c>
      <c r="E2225" t="s">
        <v>1483</v>
      </c>
      <c r="F2225" t="s">
        <v>1599</v>
      </c>
      <c r="G2225">
        <v>6.47</v>
      </c>
      <c r="H2225">
        <v>463.14</v>
      </c>
      <c r="I2225">
        <v>2996.52</v>
      </c>
    </row>
    <row r="2226" spans="1:9" x14ac:dyDescent="0.3">
      <c r="A2226">
        <v>2494757</v>
      </c>
      <c r="B2226">
        <v>6240</v>
      </c>
      <c r="C2226" t="s">
        <v>2152</v>
      </c>
      <c r="D2226" s="1">
        <v>45469</v>
      </c>
      <c r="E2226" t="s">
        <v>1483</v>
      </c>
      <c r="F2226" t="s">
        <v>1812</v>
      </c>
      <c r="G2226">
        <v>77.959999999999994</v>
      </c>
      <c r="H2226">
        <v>798.28</v>
      </c>
      <c r="I2226">
        <v>62233.91</v>
      </c>
    </row>
    <row r="2227" spans="1:9" x14ac:dyDescent="0.3">
      <c r="A2227">
        <v>1707483</v>
      </c>
      <c r="B2227">
        <v>6750</v>
      </c>
      <c r="C2227" t="s">
        <v>2152</v>
      </c>
      <c r="D2227" s="1">
        <v>45344</v>
      </c>
      <c r="E2227" t="s">
        <v>1483</v>
      </c>
      <c r="F2227" t="s">
        <v>1570</v>
      </c>
      <c r="G2227">
        <v>66.77</v>
      </c>
      <c r="H2227">
        <v>803.17</v>
      </c>
      <c r="I2227">
        <v>53627.66</v>
      </c>
    </row>
    <row r="2228" spans="1:9" x14ac:dyDescent="0.3">
      <c r="A2228">
        <v>6130053</v>
      </c>
      <c r="B2228">
        <v>9044</v>
      </c>
      <c r="C2228" t="s">
        <v>2152</v>
      </c>
      <c r="D2228" s="1">
        <v>45099</v>
      </c>
      <c r="E2228" t="s">
        <v>1483</v>
      </c>
      <c r="F2228" t="s">
        <v>1246</v>
      </c>
      <c r="G2228">
        <v>83.41</v>
      </c>
      <c r="H2228">
        <v>932.98</v>
      </c>
      <c r="I2228">
        <v>77819.86</v>
      </c>
    </row>
    <row r="2229" spans="1:9" x14ac:dyDescent="0.3">
      <c r="A2229">
        <v>2275382</v>
      </c>
      <c r="B2229">
        <v>1719</v>
      </c>
      <c r="C2229" t="s">
        <v>2152</v>
      </c>
      <c r="D2229" s="1">
        <v>44981</v>
      </c>
      <c r="E2229" t="s">
        <v>1483</v>
      </c>
      <c r="F2229" t="s">
        <v>1442</v>
      </c>
      <c r="G2229">
        <v>18.850000000000001</v>
      </c>
      <c r="H2229">
        <v>429.16</v>
      </c>
      <c r="I2229">
        <v>8089.67</v>
      </c>
    </row>
    <row r="2230" spans="1:9" x14ac:dyDescent="0.3">
      <c r="A2230">
        <v>2100228</v>
      </c>
      <c r="B2230">
        <v>4993</v>
      </c>
      <c r="C2230" t="s">
        <v>2152</v>
      </c>
      <c r="D2230" s="1">
        <v>45452</v>
      </c>
      <c r="E2230" t="s">
        <v>1483</v>
      </c>
      <c r="F2230" t="s">
        <v>1097</v>
      </c>
      <c r="G2230">
        <v>14.51</v>
      </c>
      <c r="H2230">
        <v>552.62</v>
      </c>
      <c r="I2230">
        <v>8018.52</v>
      </c>
    </row>
    <row r="2231" spans="1:9" x14ac:dyDescent="0.3">
      <c r="A2231">
        <v>4877444</v>
      </c>
      <c r="B2231">
        <v>5559</v>
      </c>
      <c r="C2231" t="s">
        <v>2152</v>
      </c>
      <c r="D2231" s="1">
        <v>45338</v>
      </c>
      <c r="E2231" t="s">
        <v>1483</v>
      </c>
      <c r="F2231" t="s">
        <v>1408</v>
      </c>
      <c r="G2231">
        <v>42.03</v>
      </c>
      <c r="H2231">
        <v>131.05000000000001</v>
      </c>
      <c r="I2231">
        <v>5508.03</v>
      </c>
    </row>
    <row r="2232" spans="1:9" x14ac:dyDescent="0.3">
      <c r="A2232">
        <v>8343509</v>
      </c>
      <c r="B2232">
        <v>8353</v>
      </c>
      <c r="C2232" t="s">
        <v>2152</v>
      </c>
      <c r="D2232" s="1">
        <v>44889</v>
      </c>
      <c r="E2232" t="s">
        <v>1483</v>
      </c>
      <c r="F2232" t="s">
        <v>1826</v>
      </c>
      <c r="G2232">
        <v>60.5</v>
      </c>
      <c r="H2232">
        <v>731.73</v>
      </c>
      <c r="I2232">
        <v>44269.67</v>
      </c>
    </row>
    <row r="2233" spans="1:9" x14ac:dyDescent="0.3">
      <c r="A2233">
        <v>6463075</v>
      </c>
      <c r="B2233">
        <v>7234</v>
      </c>
      <c r="C2233" t="s">
        <v>2152</v>
      </c>
      <c r="D2233" s="1">
        <v>44979</v>
      </c>
      <c r="E2233" t="s">
        <v>1483</v>
      </c>
      <c r="F2233" t="s">
        <v>1036</v>
      </c>
      <c r="G2233">
        <v>8.64</v>
      </c>
      <c r="H2233">
        <v>733.22</v>
      </c>
      <c r="I2233">
        <v>6335.02</v>
      </c>
    </row>
    <row r="2234" spans="1:9" x14ac:dyDescent="0.3">
      <c r="A2234">
        <v>3093621</v>
      </c>
      <c r="B2234">
        <v>9983</v>
      </c>
      <c r="C2234" t="s">
        <v>2152</v>
      </c>
      <c r="D2234" s="1">
        <v>45419</v>
      </c>
      <c r="E2234" t="s">
        <v>1483</v>
      </c>
      <c r="F2234" t="s">
        <v>1353</v>
      </c>
      <c r="G2234">
        <v>33.450000000000003</v>
      </c>
      <c r="H2234">
        <v>82.81</v>
      </c>
      <c r="I2234">
        <v>2769.99</v>
      </c>
    </row>
    <row r="2235" spans="1:9" x14ac:dyDescent="0.3">
      <c r="A2235">
        <v>7726013</v>
      </c>
      <c r="B2235">
        <v>7948</v>
      </c>
      <c r="C2235" t="s">
        <v>2152</v>
      </c>
      <c r="D2235" s="1">
        <v>44874</v>
      </c>
      <c r="E2235" t="s">
        <v>1483</v>
      </c>
      <c r="F2235" t="s">
        <v>1510</v>
      </c>
      <c r="G2235">
        <v>89.59</v>
      </c>
      <c r="H2235">
        <v>521.96</v>
      </c>
      <c r="I2235">
        <v>46762.400000000001</v>
      </c>
    </row>
    <row r="2236" spans="1:9" x14ac:dyDescent="0.3">
      <c r="A2236">
        <v>7795280</v>
      </c>
      <c r="B2236">
        <v>5108</v>
      </c>
      <c r="C2236" t="s">
        <v>2152</v>
      </c>
      <c r="D2236" s="1">
        <v>45175</v>
      </c>
      <c r="E2236" t="s">
        <v>1483</v>
      </c>
      <c r="F2236" t="s">
        <v>1661</v>
      </c>
      <c r="G2236">
        <v>26.29</v>
      </c>
      <c r="H2236">
        <v>800.62</v>
      </c>
      <c r="I2236">
        <v>21048.3</v>
      </c>
    </row>
    <row r="2237" spans="1:9" x14ac:dyDescent="0.3">
      <c r="A2237">
        <v>9042633</v>
      </c>
      <c r="B2237">
        <v>8996</v>
      </c>
      <c r="C2237" t="s">
        <v>2152</v>
      </c>
      <c r="D2237" s="1">
        <v>45206</v>
      </c>
      <c r="E2237" t="s">
        <v>1483</v>
      </c>
      <c r="F2237" t="s">
        <v>1240</v>
      </c>
      <c r="G2237">
        <v>96.04</v>
      </c>
      <c r="H2237">
        <v>270.93</v>
      </c>
      <c r="I2237">
        <v>26020.12</v>
      </c>
    </row>
    <row r="2238" spans="1:9" x14ac:dyDescent="0.3">
      <c r="A2238">
        <v>6134644</v>
      </c>
      <c r="B2238">
        <v>8069</v>
      </c>
      <c r="C2238" t="s">
        <v>2152</v>
      </c>
      <c r="D2238" s="1">
        <v>45526</v>
      </c>
      <c r="E2238" t="s">
        <v>1483</v>
      </c>
      <c r="F2238" t="s">
        <v>1073</v>
      </c>
      <c r="G2238">
        <v>80.709999999999994</v>
      </c>
      <c r="H2238">
        <v>118.26</v>
      </c>
      <c r="I2238">
        <v>9544.76</v>
      </c>
    </row>
    <row r="2239" spans="1:9" x14ac:dyDescent="0.3">
      <c r="A2239">
        <v>3755757</v>
      </c>
      <c r="B2239">
        <v>7602</v>
      </c>
      <c r="C2239" t="s">
        <v>2152</v>
      </c>
      <c r="D2239" s="1">
        <v>44945</v>
      </c>
      <c r="E2239" t="s">
        <v>1483</v>
      </c>
      <c r="F2239" t="s">
        <v>1905</v>
      </c>
      <c r="G2239">
        <v>87.65</v>
      </c>
      <c r="H2239">
        <v>999.13</v>
      </c>
      <c r="I2239">
        <v>87573.74</v>
      </c>
    </row>
    <row r="2240" spans="1:9" x14ac:dyDescent="0.3">
      <c r="A2240">
        <v>8646677</v>
      </c>
      <c r="B2240">
        <v>8002</v>
      </c>
      <c r="C2240" t="s">
        <v>2152</v>
      </c>
      <c r="D2240" s="1">
        <v>45514</v>
      </c>
      <c r="E2240" t="s">
        <v>1483</v>
      </c>
      <c r="F2240" t="s">
        <v>1002</v>
      </c>
      <c r="G2240">
        <v>49.55</v>
      </c>
      <c r="H2240">
        <v>913.12</v>
      </c>
      <c r="I2240">
        <v>45245.1</v>
      </c>
    </row>
    <row r="2241" spans="1:9" x14ac:dyDescent="0.3">
      <c r="A2241">
        <v>4425076</v>
      </c>
      <c r="B2241">
        <v>9031</v>
      </c>
      <c r="C2241" t="s">
        <v>2152</v>
      </c>
      <c r="D2241" s="1">
        <v>45124</v>
      </c>
      <c r="E2241" t="s">
        <v>1483</v>
      </c>
      <c r="F2241" t="s">
        <v>1729</v>
      </c>
      <c r="G2241">
        <v>60.11</v>
      </c>
      <c r="H2241">
        <v>561.01</v>
      </c>
      <c r="I2241">
        <v>33722.31</v>
      </c>
    </row>
    <row r="2242" spans="1:9" x14ac:dyDescent="0.3">
      <c r="A2242">
        <v>4499371</v>
      </c>
      <c r="B2242">
        <v>5136</v>
      </c>
      <c r="C2242" t="s">
        <v>2152</v>
      </c>
      <c r="D2242" s="1">
        <v>44866</v>
      </c>
      <c r="E2242" t="s">
        <v>1483</v>
      </c>
      <c r="F2242" t="s">
        <v>1285</v>
      </c>
      <c r="G2242">
        <v>34.72</v>
      </c>
      <c r="H2242">
        <v>392.93</v>
      </c>
      <c r="I2242">
        <v>13642.53</v>
      </c>
    </row>
    <row r="2243" spans="1:9" x14ac:dyDescent="0.3">
      <c r="A2243">
        <v>7251375</v>
      </c>
      <c r="B2243">
        <v>9427</v>
      </c>
      <c r="C2243" t="s">
        <v>2152</v>
      </c>
      <c r="D2243" s="1">
        <v>45122</v>
      </c>
      <c r="E2243" t="s">
        <v>1483</v>
      </c>
      <c r="F2243" t="s">
        <v>1848</v>
      </c>
      <c r="G2243">
        <v>56.39</v>
      </c>
      <c r="H2243">
        <v>278.85000000000002</v>
      </c>
      <c r="I2243">
        <v>15724.35</v>
      </c>
    </row>
    <row r="2244" spans="1:9" x14ac:dyDescent="0.3">
      <c r="A2244">
        <v>2891231</v>
      </c>
      <c r="B2244">
        <v>1029</v>
      </c>
      <c r="C2244" t="s">
        <v>2152</v>
      </c>
      <c r="D2244" s="1">
        <v>45118</v>
      </c>
      <c r="E2244" t="s">
        <v>1483</v>
      </c>
      <c r="F2244" t="s">
        <v>1232</v>
      </c>
      <c r="G2244">
        <v>48.03</v>
      </c>
      <c r="H2244">
        <v>475.04</v>
      </c>
      <c r="I2244">
        <v>22816.17</v>
      </c>
    </row>
    <row r="2245" spans="1:9" x14ac:dyDescent="0.3">
      <c r="A2245">
        <v>1318624</v>
      </c>
      <c r="B2245">
        <v>5792</v>
      </c>
      <c r="C2245" t="s">
        <v>2152</v>
      </c>
      <c r="D2245" s="1">
        <v>45117</v>
      </c>
      <c r="E2245" t="s">
        <v>1483</v>
      </c>
      <c r="F2245" t="s">
        <v>1691</v>
      </c>
      <c r="G2245">
        <v>63.61</v>
      </c>
      <c r="H2245">
        <v>555.76</v>
      </c>
      <c r="I2245">
        <v>35351.89</v>
      </c>
    </row>
    <row r="2246" spans="1:9" x14ac:dyDescent="0.3">
      <c r="A2246">
        <v>3278331</v>
      </c>
      <c r="B2246">
        <v>9015</v>
      </c>
      <c r="C2246" t="s">
        <v>2152</v>
      </c>
      <c r="D2246" s="1">
        <v>44882</v>
      </c>
      <c r="E2246" t="s">
        <v>1483</v>
      </c>
      <c r="F2246" t="s">
        <v>1321</v>
      </c>
      <c r="G2246">
        <v>97.88</v>
      </c>
      <c r="H2246">
        <v>388.03</v>
      </c>
      <c r="I2246">
        <v>37980.379999999997</v>
      </c>
    </row>
    <row r="2247" spans="1:9" x14ac:dyDescent="0.3">
      <c r="A2247">
        <v>4693430</v>
      </c>
      <c r="B2247">
        <v>6240</v>
      </c>
      <c r="C2247" t="s">
        <v>2152</v>
      </c>
      <c r="D2247" s="1">
        <v>45414</v>
      </c>
      <c r="E2247" t="s">
        <v>1483</v>
      </c>
      <c r="F2247" t="s">
        <v>1582</v>
      </c>
      <c r="G2247">
        <v>93.72</v>
      </c>
      <c r="H2247">
        <v>920.23</v>
      </c>
      <c r="I2247">
        <v>86243.96</v>
      </c>
    </row>
    <row r="2248" spans="1:9" x14ac:dyDescent="0.3">
      <c r="A2248">
        <v>8444584</v>
      </c>
      <c r="B2248">
        <v>9730</v>
      </c>
      <c r="C2248" t="s">
        <v>2152</v>
      </c>
      <c r="D2248" s="1">
        <v>45081</v>
      </c>
      <c r="E2248" t="s">
        <v>1483</v>
      </c>
      <c r="F2248" t="s">
        <v>1210</v>
      </c>
      <c r="G2248">
        <v>68.099999999999994</v>
      </c>
      <c r="H2248">
        <v>396.43</v>
      </c>
      <c r="I2248">
        <v>26996.880000000001</v>
      </c>
    </row>
    <row r="2249" spans="1:9" x14ac:dyDescent="0.3">
      <c r="A2249">
        <v>3729821</v>
      </c>
      <c r="B2249">
        <v>6661</v>
      </c>
      <c r="C2249" t="s">
        <v>2152</v>
      </c>
      <c r="D2249" s="1">
        <v>45554</v>
      </c>
      <c r="E2249" t="s">
        <v>1483</v>
      </c>
      <c r="F2249" t="s">
        <v>1217</v>
      </c>
      <c r="G2249">
        <v>1.26</v>
      </c>
      <c r="H2249">
        <v>863.51</v>
      </c>
      <c r="I2249">
        <v>1088.02</v>
      </c>
    </row>
    <row r="2250" spans="1:9" x14ac:dyDescent="0.3">
      <c r="A2250">
        <v>2479207</v>
      </c>
      <c r="B2250">
        <v>8616</v>
      </c>
      <c r="C2250" t="s">
        <v>2152</v>
      </c>
      <c r="D2250" s="1">
        <v>45011</v>
      </c>
      <c r="E2250" t="s">
        <v>1483</v>
      </c>
      <c r="F2250" t="s">
        <v>1244</v>
      </c>
      <c r="G2250">
        <v>68.8</v>
      </c>
      <c r="H2250">
        <v>324.17</v>
      </c>
      <c r="I2250">
        <v>22302.9</v>
      </c>
    </row>
    <row r="2251" spans="1:9" x14ac:dyDescent="0.3">
      <c r="A2251">
        <v>2416720</v>
      </c>
      <c r="B2251">
        <v>5663</v>
      </c>
      <c r="C2251" t="s">
        <v>2152</v>
      </c>
      <c r="D2251" s="1">
        <v>45550</v>
      </c>
      <c r="E2251" t="s">
        <v>1483</v>
      </c>
      <c r="F2251" t="s">
        <v>1942</v>
      </c>
      <c r="G2251">
        <v>15.02</v>
      </c>
      <c r="H2251">
        <v>379.15</v>
      </c>
      <c r="I2251">
        <v>5694.83</v>
      </c>
    </row>
    <row r="2252" spans="1:9" x14ac:dyDescent="0.3">
      <c r="A2252">
        <v>6704108</v>
      </c>
      <c r="B2252">
        <v>4862</v>
      </c>
      <c r="C2252" t="s">
        <v>2152</v>
      </c>
      <c r="D2252" s="1">
        <v>44869</v>
      </c>
      <c r="E2252" t="s">
        <v>1483</v>
      </c>
      <c r="F2252" t="s">
        <v>1808</v>
      </c>
      <c r="G2252">
        <v>1.76</v>
      </c>
      <c r="H2252">
        <v>115.08</v>
      </c>
      <c r="I2252">
        <v>202.54</v>
      </c>
    </row>
    <row r="2253" spans="1:9" x14ac:dyDescent="0.3">
      <c r="A2253">
        <v>1684073</v>
      </c>
      <c r="B2253">
        <v>7172</v>
      </c>
      <c r="C2253" t="s">
        <v>2152</v>
      </c>
      <c r="D2253" s="1">
        <v>45324</v>
      </c>
      <c r="E2253" t="s">
        <v>1483</v>
      </c>
      <c r="F2253" t="s">
        <v>1846</v>
      </c>
      <c r="G2253">
        <v>48.28</v>
      </c>
      <c r="H2253">
        <v>358</v>
      </c>
      <c r="I2253">
        <v>17284.240000000002</v>
      </c>
    </row>
    <row r="2254" spans="1:9" x14ac:dyDescent="0.3">
      <c r="A2254">
        <v>1761311</v>
      </c>
      <c r="B2254">
        <v>7172</v>
      </c>
      <c r="C2254" t="s">
        <v>2152</v>
      </c>
      <c r="D2254" s="1">
        <v>45292</v>
      </c>
      <c r="E2254" t="s">
        <v>1483</v>
      </c>
      <c r="F2254" t="s">
        <v>1325</v>
      </c>
      <c r="G2254">
        <v>32.72</v>
      </c>
      <c r="H2254">
        <v>105.16</v>
      </c>
      <c r="I2254">
        <v>3440.84</v>
      </c>
    </row>
    <row r="2255" spans="1:9" x14ac:dyDescent="0.3">
      <c r="A2255">
        <v>8351141</v>
      </c>
      <c r="B2255">
        <v>9566</v>
      </c>
      <c r="C2255" t="s">
        <v>2152</v>
      </c>
      <c r="D2255" s="1">
        <v>45007</v>
      </c>
      <c r="E2255" t="s">
        <v>1483</v>
      </c>
      <c r="F2255" t="s">
        <v>1216</v>
      </c>
      <c r="G2255">
        <v>13.57</v>
      </c>
      <c r="H2255">
        <v>931.79</v>
      </c>
      <c r="I2255">
        <v>12644.39</v>
      </c>
    </row>
    <row r="2256" spans="1:9" x14ac:dyDescent="0.3">
      <c r="A2256">
        <v>2619130</v>
      </c>
      <c r="B2256">
        <v>7159</v>
      </c>
      <c r="C2256" t="s">
        <v>2152</v>
      </c>
      <c r="D2256" s="1">
        <v>45287</v>
      </c>
      <c r="E2256" t="s">
        <v>1483</v>
      </c>
      <c r="F2256" t="s">
        <v>1220</v>
      </c>
      <c r="G2256">
        <v>85.56</v>
      </c>
      <c r="H2256">
        <v>74.31</v>
      </c>
      <c r="I2256">
        <v>6357.96</v>
      </c>
    </row>
    <row r="2257" spans="1:9" x14ac:dyDescent="0.3">
      <c r="A2257">
        <v>6707461</v>
      </c>
      <c r="B2257">
        <v>8353</v>
      </c>
      <c r="C2257" t="s">
        <v>2152</v>
      </c>
      <c r="D2257" s="1">
        <v>45505</v>
      </c>
      <c r="E2257" t="s">
        <v>1483</v>
      </c>
      <c r="F2257" t="s">
        <v>1336</v>
      </c>
      <c r="G2257">
        <v>64.2</v>
      </c>
      <c r="H2257">
        <v>773.47</v>
      </c>
      <c r="I2257">
        <v>49656.77</v>
      </c>
    </row>
    <row r="2258" spans="1:9" x14ac:dyDescent="0.3">
      <c r="A2258">
        <v>2353693</v>
      </c>
      <c r="B2258">
        <v>4771</v>
      </c>
      <c r="C2258" t="s">
        <v>2152</v>
      </c>
      <c r="D2258" s="1">
        <v>44879</v>
      </c>
      <c r="E2258" t="s">
        <v>1483</v>
      </c>
      <c r="F2258" t="s">
        <v>1423</v>
      </c>
      <c r="G2258">
        <v>92.86</v>
      </c>
      <c r="H2258">
        <v>746.83</v>
      </c>
      <c r="I2258">
        <v>69350.63</v>
      </c>
    </row>
    <row r="2259" spans="1:9" x14ac:dyDescent="0.3">
      <c r="A2259">
        <v>9903493</v>
      </c>
      <c r="B2259">
        <v>4390</v>
      </c>
      <c r="C2259" t="s">
        <v>2152</v>
      </c>
      <c r="D2259" s="1">
        <v>45210</v>
      </c>
      <c r="E2259" t="s">
        <v>1483</v>
      </c>
      <c r="F2259" t="s">
        <v>1352</v>
      </c>
      <c r="G2259">
        <v>89.62</v>
      </c>
      <c r="H2259">
        <v>104.4</v>
      </c>
      <c r="I2259">
        <v>9356.33</v>
      </c>
    </row>
    <row r="2260" spans="1:9" x14ac:dyDescent="0.3">
      <c r="A2260">
        <v>9401799</v>
      </c>
      <c r="B2260">
        <v>8550</v>
      </c>
      <c r="C2260" t="s">
        <v>2152</v>
      </c>
      <c r="D2260" s="1">
        <v>45520</v>
      </c>
      <c r="E2260" t="s">
        <v>1483</v>
      </c>
      <c r="F2260" t="s">
        <v>1022</v>
      </c>
      <c r="G2260">
        <v>31.14</v>
      </c>
      <c r="H2260">
        <v>833.15</v>
      </c>
      <c r="I2260">
        <v>25944.29</v>
      </c>
    </row>
    <row r="2261" spans="1:9" x14ac:dyDescent="0.3">
      <c r="A2261">
        <v>6004137</v>
      </c>
      <c r="B2261">
        <v>4355</v>
      </c>
      <c r="C2261" t="s">
        <v>2152</v>
      </c>
      <c r="D2261" s="1">
        <v>45280</v>
      </c>
      <c r="E2261" t="s">
        <v>1483</v>
      </c>
      <c r="F2261" t="s">
        <v>971</v>
      </c>
      <c r="G2261">
        <v>39.799999999999997</v>
      </c>
      <c r="H2261">
        <v>759.35</v>
      </c>
      <c r="I2261">
        <v>30222.13</v>
      </c>
    </row>
    <row r="2262" spans="1:9" x14ac:dyDescent="0.3">
      <c r="A2262">
        <v>6556076</v>
      </c>
      <c r="B2262">
        <v>5933</v>
      </c>
      <c r="C2262" t="s">
        <v>2152</v>
      </c>
      <c r="D2262" s="1">
        <v>45114</v>
      </c>
      <c r="E2262" t="s">
        <v>1483</v>
      </c>
      <c r="F2262" t="s">
        <v>1196</v>
      </c>
      <c r="G2262">
        <v>86.6</v>
      </c>
      <c r="H2262">
        <v>534.45000000000005</v>
      </c>
      <c r="I2262">
        <v>46283.37</v>
      </c>
    </row>
    <row r="2263" spans="1:9" x14ac:dyDescent="0.3">
      <c r="A2263">
        <v>9474160</v>
      </c>
      <c r="B2263">
        <v>4430</v>
      </c>
      <c r="C2263" t="s">
        <v>2152</v>
      </c>
      <c r="D2263" s="1">
        <v>45257</v>
      </c>
      <c r="E2263" t="s">
        <v>1483</v>
      </c>
      <c r="F2263" t="s">
        <v>1086</v>
      </c>
      <c r="G2263">
        <v>82.19</v>
      </c>
      <c r="H2263">
        <v>886.81</v>
      </c>
      <c r="I2263">
        <v>72886.91</v>
      </c>
    </row>
    <row r="2264" spans="1:9" x14ac:dyDescent="0.3">
      <c r="A2264">
        <v>9209435</v>
      </c>
      <c r="B2264">
        <v>8977</v>
      </c>
      <c r="C2264" t="s">
        <v>2152</v>
      </c>
      <c r="D2264" s="1">
        <v>45360</v>
      </c>
      <c r="E2264" t="s">
        <v>1483</v>
      </c>
      <c r="F2264" t="s">
        <v>1586</v>
      </c>
      <c r="G2264">
        <v>44.01</v>
      </c>
      <c r="H2264">
        <v>966.9</v>
      </c>
      <c r="I2264">
        <v>42553.27</v>
      </c>
    </row>
    <row r="2265" spans="1:9" x14ac:dyDescent="0.3">
      <c r="A2265">
        <v>1135388</v>
      </c>
      <c r="B2265">
        <v>5431</v>
      </c>
      <c r="C2265" t="s">
        <v>2152</v>
      </c>
      <c r="D2265" s="1">
        <v>44897</v>
      </c>
      <c r="E2265" t="s">
        <v>1483</v>
      </c>
      <c r="F2265" t="s">
        <v>1029</v>
      </c>
      <c r="G2265">
        <v>29.87</v>
      </c>
      <c r="H2265">
        <v>214.94</v>
      </c>
      <c r="I2265">
        <v>6420.26</v>
      </c>
    </row>
    <row r="2266" spans="1:9" x14ac:dyDescent="0.3">
      <c r="A2266">
        <v>5273964</v>
      </c>
      <c r="B2266">
        <v>8661</v>
      </c>
      <c r="C2266" t="s">
        <v>2152</v>
      </c>
      <c r="D2266" s="1">
        <v>45414</v>
      </c>
      <c r="E2266" t="s">
        <v>1483</v>
      </c>
      <c r="F2266" t="s">
        <v>1310</v>
      </c>
      <c r="G2266">
        <v>21.86</v>
      </c>
      <c r="H2266">
        <v>99.65</v>
      </c>
      <c r="I2266">
        <v>2178.35</v>
      </c>
    </row>
    <row r="2267" spans="1:9" x14ac:dyDescent="0.3">
      <c r="A2267">
        <v>8844884</v>
      </c>
      <c r="B2267">
        <v>7270</v>
      </c>
      <c r="C2267" t="s">
        <v>2152</v>
      </c>
      <c r="D2267" s="1">
        <v>45327</v>
      </c>
      <c r="E2267" t="s">
        <v>1483</v>
      </c>
      <c r="F2267" t="s">
        <v>1613</v>
      </c>
      <c r="G2267">
        <v>36.340000000000003</v>
      </c>
      <c r="H2267">
        <v>658.47</v>
      </c>
      <c r="I2267">
        <v>23928.799999999999</v>
      </c>
    </row>
    <row r="2268" spans="1:9" x14ac:dyDescent="0.3">
      <c r="A2268">
        <v>5582861</v>
      </c>
      <c r="B2268">
        <v>6655</v>
      </c>
      <c r="C2268" t="s">
        <v>2152</v>
      </c>
      <c r="D2268" s="1">
        <v>45018</v>
      </c>
      <c r="E2268" t="s">
        <v>1483</v>
      </c>
      <c r="F2268" t="s">
        <v>1588</v>
      </c>
      <c r="G2268">
        <v>1.82</v>
      </c>
      <c r="H2268">
        <v>437.84</v>
      </c>
      <c r="I2268">
        <v>796.87</v>
      </c>
    </row>
    <row r="2269" spans="1:9" x14ac:dyDescent="0.3">
      <c r="A2269">
        <v>7454065</v>
      </c>
      <c r="B2269">
        <v>3725</v>
      </c>
      <c r="C2269" t="s">
        <v>2152</v>
      </c>
      <c r="D2269" s="1">
        <v>44939</v>
      </c>
      <c r="E2269" t="s">
        <v>1483</v>
      </c>
      <c r="F2269" t="s">
        <v>1782</v>
      </c>
      <c r="G2269">
        <v>11.59</v>
      </c>
      <c r="H2269">
        <v>943.38</v>
      </c>
      <c r="I2269">
        <v>10933.77</v>
      </c>
    </row>
    <row r="2270" spans="1:9" x14ac:dyDescent="0.3">
      <c r="A2270">
        <v>2164244</v>
      </c>
      <c r="B2270">
        <v>9525</v>
      </c>
      <c r="C2270" t="s">
        <v>2152</v>
      </c>
      <c r="D2270" s="1">
        <v>44830</v>
      </c>
      <c r="E2270" t="s">
        <v>1483</v>
      </c>
      <c r="F2270" t="s">
        <v>1421</v>
      </c>
      <c r="G2270">
        <v>76.39</v>
      </c>
      <c r="H2270">
        <v>507.26</v>
      </c>
      <c r="I2270">
        <v>38749.589999999997</v>
      </c>
    </row>
    <row r="2271" spans="1:9" x14ac:dyDescent="0.3">
      <c r="A2271">
        <v>3492636</v>
      </c>
      <c r="B2271">
        <v>7948</v>
      </c>
      <c r="C2271" t="s">
        <v>2152</v>
      </c>
      <c r="D2271" s="1">
        <v>45016</v>
      </c>
      <c r="E2271" t="s">
        <v>1483</v>
      </c>
      <c r="F2271" t="s">
        <v>1107</v>
      </c>
      <c r="G2271">
        <v>82.14</v>
      </c>
      <c r="H2271">
        <v>624.39</v>
      </c>
      <c r="I2271">
        <v>51287.39</v>
      </c>
    </row>
    <row r="2272" spans="1:9" x14ac:dyDescent="0.3">
      <c r="A2272">
        <v>5474816</v>
      </c>
      <c r="B2272">
        <v>9575</v>
      </c>
      <c r="C2272" t="s">
        <v>2152</v>
      </c>
      <c r="D2272" s="1">
        <v>45174</v>
      </c>
      <c r="E2272" t="s">
        <v>1483</v>
      </c>
      <c r="F2272" t="s">
        <v>1443</v>
      </c>
      <c r="G2272">
        <v>23.05</v>
      </c>
      <c r="H2272">
        <v>196.23</v>
      </c>
      <c r="I2272">
        <v>4523.1000000000004</v>
      </c>
    </row>
    <row r="2273" spans="1:9" x14ac:dyDescent="0.3">
      <c r="A2273">
        <v>5106454</v>
      </c>
      <c r="B2273">
        <v>1483</v>
      </c>
      <c r="C2273" t="s">
        <v>2152</v>
      </c>
      <c r="D2273" s="1">
        <v>45326</v>
      </c>
      <c r="E2273" t="s">
        <v>1483</v>
      </c>
      <c r="F2273" t="s">
        <v>1166</v>
      </c>
      <c r="G2273">
        <v>51.67</v>
      </c>
      <c r="H2273">
        <v>231.87</v>
      </c>
      <c r="I2273">
        <v>11980.72</v>
      </c>
    </row>
    <row r="2274" spans="1:9" x14ac:dyDescent="0.3">
      <c r="A2274">
        <v>7254086</v>
      </c>
      <c r="B2274">
        <v>6444</v>
      </c>
      <c r="C2274" t="s">
        <v>2152</v>
      </c>
      <c r="D2274" s="1">
        <v>44855</v>
      </c>
      <c r="E2274" t="s">
        <v>1483</v>
      </c>
      <c r="F2274" t="s">
        <v>1137</v>
      </c>
      <c r="G2274">
        <v>19.329999999999998</v>
      </c>
      <c r="H2274">
        <v>850.21</v>
      </c>
      <c r="I2274">
        <v>16434.560000000001</v>
      </c>
    </row>
    <row r="2275" spans="1:9" x14ac:dyDescent="0.3">
      <c r="A2275">
        <v>5751237</v>
      </c>
      <c r="B2275">
        <v>1666</v>
      </c>
      <c r="C2275" t="s">
        <v>2152</v>
      </c>
      <c r="D2275" s="1">
        <v>45277</v>
      </c>
      <c r="E2275" t="s">
        <v>1483</v>
      </c>
      <c r="F2275" t="s">
        <v>1759</v>
      </c>
      <c r="G2275">
        <v>14.93</v>
      </c>
      <c r="H2275">
        <v>897.46</v>
      </c>
      <c r="I2275">
        <v>13399.08</v>
      </c>
    </row>
    <row r="2276" spans="1:9" x14ac:dyDescent="0.3">
      <c r="A2276">
        <v>4855772</v>
      </c>
      <c r="B2276">
        <v>6590</v>
      </c>
      <c r="C2276" t="s">
        <v>2152</v>
      </c>
      <c r="D2276" s="1">
        <v>44883</v>
      </c>
      <c r="E2276" t="s">
        <v>1483</v>
      </c>
      <c r="F2276" t="s">
        <v>1677</v>
      </c>
      <c r="G2276">
        <v>91.78</v>
      </c>
      <c r="H2276">
        <v>854.83</v>
      </c>
      <c r="I2276">
        <v>78456.3</v>
      </c>
    </row>
    <row r="2277" spans="1:9" x14ac:dyDescent="0.3">
      <c r="A2277">
        <v>8640724</v>
      </c>
      <c r="B2277">
        <v>6661</v>
      </c>
      <c r="C2277" t="s">
        <v>2152</v>
      </c>
      <c r="D2277" s="1">
        <v>44846</v>
      </c>
      <c r="E2277" t="s">
        <v>1483</v>
      </c>
      <c r="F2277" t="s">
        <v>1952</v>
      </c>
      <c r="G2277">
        <v>84.22</v>
      </c>
      <c r="H2277">
        <v>647.07000000000005</v>
      </c>
      <c r="I2277">
        <v>54496.24</v>
      </c>
    </row>
    <row r="2278" spans="1:9" x14ac:dyDescent="0.3">
      <c r="A2278">
        <v>6203022</v>
      </c>
      <c r="B2278">
        <v>7983</v>
      </c>
      <c r="C2278" t="s">
        <v>2152</v>
      </c>
      <c r="D2278" s="1">
        <v>45408</v>
      </c>
      <c r="E2278" t="s">
        <v>1483</v>
      </c>
      <c r="F2278" t="s">
        <v>983</v>
      </c>
      <c r="G2278">
        <v>85.65</v>
      </c>
      <c r="H2278">
        <v>489.71</v>
      </c>
      <c r="I2278">
        <v>41943.66</v>
      </c>
    </row>
    <row r="2279" spans="1:9" x14ac:dyDescent="0.3">
      <c r="A2279">
        <v>2089976</v>
      </c>
      <c r="B2279">
        <v>7655</v>
      </c>
      <c r="C2279" t="s">
        <v>2152</v>
      </c>
      <c r="D2279" s="1">
        <v>45327</v>
      </c>
      <c r="E2279" t="s">
        <v>1483</v>
      </c>
      <c r="F2279" t="s">
        <v>1728</v>
      </c>
      <c r="G2279">
        <v>93.35</v>
      </c>
      <c r="H2279">
        <v>947.94</v>
      </c>
      <c r="I2279">
        <v>88490.2</v>
      </c>
    </row>
    <row r="2280" spans="1:9" x14ac:dyDescent="0.3">
      <c r="A2280">
        <v>6982346</v>
      </c>
      <c r="B2280">
        <v>3302</v>
      </c>
      <c r="C2280" t="s">
        <v>2152</v>
      </c>
      <c r="D2280" s="1">
        <v>45194</v>
      </c>
      <c r="E2280" t="s">
        <v>1483</v>
      </c>
      <c r="F2280" t="s">
        <v>1709</v>
      </c>
      <c r="G2280">
        <v>62.39</v>
      </c>
      <c r="H2280">
        <v>353.12</v>
      </c>
      <c r="I2280">
        <v>22031.16</v>
      </c>
    </row>
    <row r="2281" spans="1:9" x14ac:dyDescent="0.3">
      <c r="A2281">
        <v>5225144</v>
      </c>
      <c r="B2281">
        <v>8353</v>
      </c>
      <c r="C2281" t="s">
        <v>2152</v>
      </c>
      <c r="D2281" s="1">
        <v>45441</v>
      </c>
      <c r="E2281" t="s">
        <v>1483</v>
      </c>
      <c r="F2281" t="s">
        <v>1346</v>
      </c>
      <c r="G2281">
        <v>31.62</v>
      </c>
      <c r="H2281">
        <v>736.2</v>
      </c>
      <c r="I2281">
        <v>23278.639999999999</v>
      </c>
    </row>
    <row r="2282" spans="1:9" x14ac:dyDescent="0.3">
      <c r="A2282">
        <v>9016678</v>
      </c>
      <c r="B2282">
        <v>6240</v>
      </c>
      <c r="C2282" t="s">
        <v>2152</v>
      </c>
      <c r="D2282" s="1">
        <v>45069</v>
      </c>
      <c r="E2282" t="s">
        <v>1483</v>
      </c>
      <c r="F2282" t="s">
        <v>1168</v>
      </c>
      <c r="G2282">
        <v>23.83</v>
      </c>
      <c r="H2282">
        <v>593.83000000000004</v>
      </c>
      <c r="I2282">
        <v>14150.97</v>
      </c>
    </row>
    <row r="2283" spans="1:9" x14ac:dyDescent="0.3">
      <c r="A2283">
        <v>7945470</v>
      </c>
      <c r="B2283">
        <v>2131</v>
      </c>
      <c r="C2283" t="s">
        <v>2152</v>
      </c>
      <c r="D2283" s="1">
        <v>45375</v>
      </c>
      <c r="E2283" t="s">
        <v>1483</v>
      </c>
      <c r="F2283" t="s">
        <v>1632</v>
      </c>
      <c r="G2283">
        <v>66.92</v>
      </c>
      <c r="H2283">
        <v>192.26</v>
      </c>
      <c r="I2283">
        <v>12866.04</v>
      </c>
    </row>
    <row r="2284" spans="1:9" x14ac:dyDescent="0.3">
      <c r="A2284">
        <v>9750084</v>
      </c>
      <c r="B2284">
        <v>4430</v>
      </c>
      <c r="C2284" t="s">
        <v>2152</v>
      </c>
      <c r="D2284" s="1">
        <v>45426</v>
      </c>
      <c r="E2284" t="s">
        <v>1483</v>
      </c>
      <c r="F2284" t="s">
        <v>1584</v>
      </c>
      <c r="G2284">
        <v>40.25</v>
      </c>
      <c r="H2284">
        <v>980.73</v>
      </c>
      <c r="I2284">
        <v>39474.379999999997</v>
      </c>
    </row>
    <row r="2285" spans="1:9" x14ac:dyDescent="0.3">
      <c r="A2285">
        <v>5844694</v>
      </c>
      <c r="B2285">
        <v>3558</v>
      </c>
      <c r="C2285" t="s">
        <v>2152</v>
      </c>
      <c r="D2285" s="1">
        <v>45036</v>
      </c>
      <c r="E2285" t="s">
        <v>1228</v>
      </c>
      <c r="F2285" t="s">
        <v>1198</v>
      </c>
      <c r="G2285">
        <v>16.55</v>
      </c>
      <c r="H2285">
        <v>697.14</v>
      </c>
      <c r="I2285">
        <v>11537.67</v>
      </c>
    </row>
    <row r="2286" spans="1:9" x14ac:dyDescent="0.3">
      <c r="A2286">
        <v>5538631</v>
      </c>
      <c r="B2286">
        <v>3302</v>
      </c>
      <c r="C2286" t="s">
        <v>2152</v>
      </c>
      <c r="D2286" s="1">
        <v>45471</v>
      </c>
      <c r="E2286" t="s">
        <v>1228</v>
      </c>
      <c r="F2286" t="s">
        <v>1051</v>
      </c>
      <c r="G2286">
        <v>52.3</v>
      </c>
      <c r="H2286">
        <v>314.92</v>
      </c>
      <c r="I2286">
        <v>16470.32</v>
      </c>
    </row>
    <row r="2287" spans="1:9" x14ac:dyDescent="0.3">
      <c r="A2287">
        <v>4539634</v>
      </c>
      <c r="B2287">
        <v>7602</v>
      </c>
      <c r="C2287" t="s">
        <v>2152</v>
      </c>
      <c r="D2287" s="1">
        <v>44982</v>
      </c>
      <c r="E2287" t="s">
        <v>1228</v>
      </c>
      <c r="F2287" t="s">
        <v>1901</v>
      </c>
      <c r="G2287">
        <v>21.38</v>
      </c>
      <c r="H2287">
        <v>400.15</v>
      </c>
      <c r="I2287">
        <v>8555.2099999999991</v>
      </c>
    </row>
    <row r="2288" spans="1:9" x14ac:dyDescent="0.3">
      <c r="A2288">
        <v>3616580</v>
      </c>
      <c r="B2288">
        <v>5158</v>
      </c>
      <c r="C2288" t="s">
        <v>2152</v>
      </c>
      <c r="D2288" s="1">
        <v>45120</v>
      </c>
      <c r="E2288" t="s">
        <v>1228</v>
      </c>
      <c r="F2288" t="s">
        <v>1474</v>
      </c>
      <c r="G2288">
        <v>29.39</v>
      </c>
      <c r="H2288">
        <v>64.819999999999993</v>
      </c>
      <c r="I2288">
        <v>1905.06</v>
      </c>
    </row>
    <row r="2289" spans="1:9" x14ac:dyDescent="0.3">
      <c r="A2289">
        <v>2001279</v>
      </c>
      <c r="B2289">
        <v>1726</v>
      </c>
      <c r="C2289" t="s">
        <v>2152</v>
      </c>
      <c r="D2289" s="1">
        <v>45285</v>
      </c>
      <c r="E2289" t="s">
        <v>1228</v>
      </c>
      <c r="F2289" t="s">
        <v>1472</v>
      </c>
      <c r="G2289">
        <v>33.380000000000003</v>
      </c>
      <c r="H2289">
        <v>670.28</v>
      </c>
      <c r="I2289">
        <v>22373.95</v>
      </c>
    </row>
    <row r="2290" spans="1:9" x14ac:dyDescent="0.3">
      <c r="A2290">
        <v>5480034</v>
      </c>
      <c r="B2290">
        <v>8368</v>
      </c>
      <c r="C2290" t="s">
        <v>2152</v>
      </c>
      <c r="D2290" s="1">
        <v>45298</v>
      </c>
      <c r="E2290" t="s">
        <v>1228</v>
      </c>
      <c r="F2290" t="s">
        <v>1162</v>
      </c>
      <c r="G2290">
        <v>61.24</v>
      </c>
      <c r="H2290">
        <v>219.12</v>
      </c>
      <c r="I2290">
        <v>13418.91</v>
      </c>
    </row>
    <row r="2291" spans="1:9" x14ac:dyDescent="0.3">
      <c r="A2291">
        <v>2176985</v>
      </c>
      <c r="B2291">
        <v>8355</v>
      </c>
      <c r="C2291" t="s">
        <v>2152</v>
      </c>
      <c r="D2291" s="1">
        <v>45308</v>
      </c>
      <c r="E2291" t="s">
        <v>1228</v>
      </c>
      <c r="F2291" t="s">
        <v>1360</v>
      </c>
      <c r="G2291">
        <v>34.880000000000003</v>
      </c>
      <c r="H2291">
        <v>135.56</v>
      </c>
      <c r="I2291">
        <v>4728.33</v>
      </c>
    </row>
    <row r="2292" spans="1:9" x14ac:dyDescent="0.3">
      <c r="A2292">
        <v>9912307</v>
      </c>
      <c r="B2292">
        <v>1558</v>
      </c>
      <c r="C2292" t="s">
        <v>2152</v>
      </c>
      <c r="D2292" s="1">
        <v>45553</v>
      </c>
      <c r="E2292" t="s">
        <v>1228</v>
      </c>
      <c r="F2292" t="s">
        <v>1527</v>
      </c>
      <c r="G2292">
        <v>45.21</v>
      </c>
      <c r="H2292">
        <v>657.56</v>
      </c>
      <c r="I2292">
        <v>29728.29</v>
      </c>
    </row>
    <row r="2293" spans="1:9" x14ac:dyDescent="0.3">
      <c r="A2293">
        <v>2752267</v>
      </c>
      <c r="B2293">
        <v>6937</v>
      </c>
      <c r="C2293" t="s">
        <v>2152</v>
      </c>
      <c r="D2293" s="1">
        <v>45340</v>
      </c>
      <c r="E2293" t="s">
        <v>1228</v>
      </c>
      <c r="F2293" t="s">
        <v>1074</v>
      </c>
      <c r="G2293">
        <v>52.06</v>
      </c>
      <c r="H2293">
        <v>841.64</v>
      </c>
      <c r="I2293">
        <v>43815.78</v>
      </c>
    </row>
    <row r="2294" spans="1:9" x14ac:dyDescent="0.3">
      <c r="A2294">
        <v>7702553</v>
      </c>
      <c r="B2294">
        <v>9900</v>
      </c>
      <c r="C2294" t="s">
        <v>2152</v>
      </c>
      <c r="D2294" s="1">
        <v>45333</v>
      </c>
      <c r="E2294" t="s">
        <v>1228</v>
      </c>
      <c r="F2294" t="s">
        <v>1801</v>
      </c>
      <c r="G2294">
        <v>33.450000000000003</v>
      </c>
      <c r="H2294">
        <v>421.25</v>
      </c>
      <c r="I2294">
        <v>14090.81</v>
      </c>
    </row>
    <row r="2295" spans="1:9" x14ac:dyDescent="0.3">
      <c r="A2295">
        <v>2242080</v>
      </c>
      <c r="B2295">
        <v>5264</v>
      </c>
      <c r="C2295" t="s">
        <v>2152</v>
      </c>
      <c r="D2295" s="1">
        <v>45429</v>
      </c>
      <c r="E2295" t="s">
        <v>1228</v>
      </c>
      <c r="F2295" t="s">
        <v>1129</v>
      </c>
      <c r="G2295">
        <v>66.11</v>
      </c>
      <c r="H2295">
        <v>607.30999999999995</v>
      </c>
      <c r="I2295">
        <v>40149.26</v>
      </c>
    </row>
    <row r="2296" spans="1:9" x14ac:dyDescent="0.3">
      <c r="A2296">
        <v>3244650</v>
      </c>
      <c r="B2296">
        <v>1719</v>
      </c>
      <c r="C2296" t="s">
        <v>2152</v>
      </c>
      <c r="D2296" s="1">
        <v>45374</v>
      </c>
      <c r="E2296" t="s">
        <v>1228</v>
      </c>
      <c r="F2296" t="s">
        <v>1337</v>
      </c>
      <c r="G2296">
        <v>86.18</v>
      </c>
      <c r="H2296">
        <v>750.97</v>
      </c>
      <c r="I2296">
        <v>64718.59</v>
      </c>
    </row>
    <row r="2297" spans="1:9" x14ac:dyDescent="0.3">
      <c r="A2297">
        <v>2695748</v>
      </c>
      <c r="B2297">
        <v>3193</v>
      </c>
      <c r="C2297" t="s">
        <v>2152</v>
      </c>
      <c r="D2297" s="1">
        <v>44984</v>
      </c>
      <c r="E2297" t="s">
        <v>1228</v>
      </c>
      <c r="F2297" t="s">
        <v>1068</v>
      </c>
      <c r="G2297">
        <v>37.18</v>
      </c>
      <c r="H2297">
        <v>503.9</v>
      </c>
      <c r="I2297">
        <v>18735</v>
      </c>
    </row>
    <row r="2298" spans="1:9" x14ac:dyDescent="0.3">
      <c r="A2298">
        <v>2550111</v>
      </c>
      <c r="B2298">
        <v>4119</v>
      </c>
      <c r="C2298" t="s">
        <v>2152</v>
      </c>
      <c r="D2298" s="1">
        <v>45551</v>
      </c>
      <c r="E2298" t="s">
        <v>1228</v>
      </c>
      <c r="F2298" t="s">
        <v>1645</v>
      </c>
      <c r="G2298">
        <v>5.95</v>
      </c>
      <c r="H2298">
        <v>586.88</v>
      </c>
      <c r="I2298">
        <v>3491.94</v>
      </c>
    </row>
    <row r="2299" spans="1:9" x14ac:dyDescent="0.3">
      <c r="A2299">
        <v>7645486</v>
      </c>
      <c r="B2299">
        <v>6263</v>
      </c>
      <c r="C2299" t="s">
        <v>2152</v>
      </c>
      <c r="D2299" s="1">
        <v>45428</v>
      </c>
      <c r="E2299" t="s">
        <v>1228</v>
      </c>
      <c r="F2299" t="s">
        <v>1250</v>
      </c>
      <c r="G2299">
        <v>64.69</v>
      </c>
      <c r="H2299">
        <v>497.29</v>
      </c>
      <c r="I2299">
        <v>32169.69</v>
      </c>
    </row>
    <row r="2300" spans="1:9" x14ac:dyDescent="0.3">
      <c r="A2300">
        <v>1031056</v>
      </c>
      <c r="B2300">
        <v>7602</v>
      </c>
      <c r="C2300" t="s">
        <v>2152</v>
      </c>
      <c r="D2300" s="1">
        <v>45295</v>
      </c>
      <c r="E2300" t="s">
        <v>1228</v>
      </c>
      <c r="F2300" t="s">
        <v>1829</v>
      </c>
      <c r="G2300">
        <v>71.3</v>
      </c>
      <c r="H2300">
        <v>713.04</v>
      </c>
      <c r="I2300">
        <v>50839.75</v>
      </c>
    </row>
    <row r="2301" spans="1:9" x14ac:dyDescent="0.3">
      <c r="A2301">
        <v>1984684</v>
      </c>
      <c r="B2301">
        <v>1858</v>
      </c>
      <c r="C2301" t="s">
        <v>2152</v>
      </c>
      <c r="D2301" s="1">
        <v>45250</v>
      </c>
      <c r="E2301" t="s">
        <v>1228</v>
      </c>
      <c r="F2301" t="s">
        <v>1806</v>
      </c>
      <c r="G2301">
        <v>90.28</v>
      </c>
      <c r="H2301">
        <v>188.55</v>
      </c>
      <c r="I2301">
        <v>17022.29</v>
      </c>
    </row>
    <row r="2302" spans="1:9" x14ac:dyDescent="0.3">
      <c r="A2302">
        <v>8913665</v>
      </c>
      <c r="B2302">
        <v>6444</v>
      </c>
      <c r="C2302" t="s">
        <v>2152</v>
      </c>
      <c r="D2302" s="1">
        <v>45395</v>
      </c>
      <c r="E2302" t="s">
        <v>1228</v>
      </c>
      <c r="F2302" t="s">
        <v>1456</v>
      </c>
      <c r="G2302">
        <v>17.809999999999999</v>
      </c>
      <c r="H2302">
        <v>890.27</v>
      </c>
      <c r="I2302">
        <v>15855.71</v>
      </c>
    </row>
    <row r="2303" spans="1:9" x14ac:dyDescent="0.3">
      <c r="A2303">
        <v>8155929</v>
      </c>
      <c r="B2303">
        <v>1269</v>
      </c>
      <c r="C2303" t="s">
        <v>2152</v>
      </c>
      <c r="D2303" s="1">
        <v>44964</v>
      </c>
      <c r="E2303" t="s">
        <v>1228</v>
      </c>
      <c r="F2303" t="s">
        <v>1717</v>
      </c>
      <c r="G2303">
        <v>87.25</v>
      </c>
      <c r="H2303">
        <v>497.69</v>
      </c>
      <c r="I2303">
        <v>43423.45</v>
      </c>
    </row>
    <row r="2304" spans="1:9" x14ac:dyDescent="0.3">
      <c r="A2304">
        <v>3348175</v>
      </c>
      <c r="B2304">
        <v>9575</v>
      </c>
      <c r="C2304" t="s">
        <v>2152</v>
      </c>
      <c r="D2304" s="1">
        <v>44963</v>
      </c>
      <c r="E2304" t="s">
        <v>1228</v>
      </c>
      <c r="F2304" t="s">
        <v>1452</v>
      </c>
      <c r="G2304">
        <v>98.52</v>
      </c>
      <c r="H2304">
        <v>459.37</v>
      </c>
      <c r="I2304">
        <v>45257.13</v>
      </c>
    </row>
    <row r="2305" spans="1:9" x14ac:dyDescent="0.3">
      <c r="A2305">
        <v>3308421</v>
      </c>
      <c r="B2305">
        <v>3302</v>
      </c>
      <c r="C2305" t="s">
        <v>2152</v>
      </c>
      <c r="D2305" s="1">
        <v>45367</v>
      </c>
      <c r="E2305" t="s">
        <v>1228</v>
      </c>
      <c r="F2305" t="s">
        <v>976</v>
      </c>
      <c r="G2305">
        <v>85.53</v>
      </c>
      <c r="H2305">
        <v>438.12</v>
      </c>
      <c r="I2305">
        <v>37472.400000000001</v>
      </c>
    </row>
    <row r="2306" spans="1:9" x14ac:dyDescent="0.3">
      <c r="A2306">
        <v>9926877</v>
      </c>
      <c r="B2306">
        <v>8355</v>
      </c>
      <c r="C2306" t="s">
        <v>2152</v>
      </c>
      <c r="D2306" s="1">
        <v>44911</v>
      </c>
      <c r="E2306" t="s">
        <v>1228</v>
      </c>
      <c r="F2306" t="s">
        <v>1621</v>
      </c>
      <c r="G2306">
        <v>97.06</v>
      </c>
      <c r="H2306">
        <v>567.17999999999995</v>
      </c>
      <c r="I2306">
        <v>55050.49</v>
      </c>
    </row>
    <row r="2307" spans="1:9" x14ac:dyDescent="0.3">
      <c r="A2307">
        <v>1431979</v>
      </c>
      <c r="B2307">
        <v>4119</v>
      </c>
      <c r="C2307" t="s">
        <v>2152</v>
      </c>
      <c r="D2307" s="1">
        <v>45180</v>
      </c>
      <c r="E2307" t="s">
        <v>1228</v>
      </c>
      <c r="F2307" t="s">
        <v>989</v>
      </c>
      <c r="G2307">
        <v>22.46</v>
      </c>
      <c r="H2307">
        <v>724.21</v>
      </c>
      <c r="I2307">
        <v>16265.76</v>
      </c>
    </row>
    <row r="2308" spans="1:9" x14ac:dyDescent="0.3">
      <c r="A2308">
        <v>2941882</v>
      </c>
      <c r="B2308">
        <v>6070</v>
      </c>
      <c r="C2308" t="s">
        <v>2152</v>
      </c>
      <c r="D2308" s="1">
        <v>45462</v>
      </c>
      <c r="E2308" t="s">
        <v>1228</v>
      </c>
      <c r="F2308" t="s">
        <v>1384</v>
      </c>
      <c r="G2308">
        <v>48.5</v>
      </c>
      <c r="H2308">
        <v>590</v>
      </c>
      <c r="I2308">
        <v>28615</v>
      </c>
    </row>
    <row r="2309" spans="1:9" x14ac:dyDescent="0.3">
      <c r="A2309">
        <v>9592236</v>
      </c>
      <c r="B2309">
        <v>1138</v>
      </c>
      <c r="C2309" t="s">
        <v>2152</v>
      </c>
      <c r="D2309" s="1">
        <v>45316</v>
      </c>
      <c r="E2309" t="s">
        <v>1228</v>
      </c>
      <c r="F2309" t="s">
        <v>1255</v>
      </c>
      <c r="G2309">
        <v>31.78</v>
      </c>
      <c r="H2309">
        <v>178.94</v>
      </c>
      <c r="I2309">
        <v>5686.71</v>
      </c>
    </row>
    <row r="2310" spans="1:9" x14ac:dyDescent="0.3">
      <c r="A2310">
        <v>6482502</v>
      </c>
      <c r="B2310">
        <v>7747</v>
      </c>
      <c r="C2310" t="s">
        <v>2152</v>
      </c>
      <c r="D2310" s="1">
        <v>45523</v>
      </c>
      <c r="E2310" t="s">
        <v>1228</v>
      </c>
      <c r="F2310" t="s">
        <v>1755</v>
      </c>
      <c r="G2310">
        <v>60.14</v>
      </c>
      <c r="H2310">
        <v>751.96</v>
      </c>
      <c r="I2310">
        <v>45222.87</v>
      </c>
    </row>
    <row r="2311" spans="1:9" x14ac:dyDescent="0.3">
      <c r="A2311">
        <v>6838841</v>
      </c>
      <c r="B2311">
        <v>1483</v>
      </c>
      <c r="C2311" t="s">
        <v>2152</v>
      </c>
      <c r="D2311" s="1">
        <v>45336</v>
      </c>
      <c r="E2311" t="s">
        <v>1228</v>
      </c>
      <c r="F2311" t="s">
        <v>1090</v>
      </c>
      <c r="G2311">
        <v>43.73</v>
      </c>
      <c r="H2311">
        <v>302.20999999999998</v>
      </c>
      <c r="I2311">
        <v>13215.64</v>
      </c>
    </row>
    <row r="2312" spans="1:9" x14ac:dyDescent="0.3">
      <c r="A2312">
        <v>4356643</v>
      </c>
      <c r="B2312">
        <v>5110</v>
      </c>
      <c r="C2312" t="s">
        <v>2152</v>
      </c>
      <c r="D2312" s="1">
        <v>45282</v>
      </c>
      <c r="E2312" t="s">
        <v>1228</v>
      </c>
      <c r="F2312" t="s">
        <v>1443</v>
      </c>
      <c r="G2312">
        <v>71.2</v>
      </c>
      <c r="H2312">
        <v>665.34</v>
      </c>
      <c r="I2312">
        <v>47372.21</v>
      </c>
    </row>
    <row r="2313" spans="1:9" x14ac:dyDescent="0.3">
      <c r="A2313">
        <v>2740115</v>
      </c>
      <c r="B2313">
        <v>9575</v>
      </c>
      <c r="C2313" t="s">
        <v>2152</v>
      </c>
      <c r="D2313" s="1">
        <v>45455</v>
      </c>
      <c r="E2313" t="s">
        <v>1228</v>
      </c>
      <c r="F2313" t="s">
        <v>1735</v>
      </c>
      <c r="G2313">
        <v>26.57</v>
      </c>
      <c r="H2313">
        <v>828.38</v>
      </c>
      <c r="I2313">
        <v>22010.06</v>
      </c>
    </row>
    <row r="2314" spans="1:9" x14ac:dyDescent="0.3">
      <c r="A2314">
        <v>3312418</v>
      </c>
      <c r="B2314">
        <v>2678</v>
      </c>
      <c r="C2314" t="s">
        <v>2152</v>
      </c>
      <c r="D2314" s="1">
        <v>45102</v>
      </c>
      <c r="E2314" t="s">
        <v>1228</v>
      </c>
      <c r="F2314" t="s">
        <v>1372</v>
      </c>
      <c r="G2314">
        <v>67.62</v>
      </c>
      <c r="H2314">
        <v>81.92</v>
      </c>
      <c r="I2314">
        <v>5539.43</v>
      </c>
    </row>
    <row r="2315" spans="1:9" x14ac:dyDescent="0.3">
      <c r="A2315">
        <v>4267095</v>
      </c>
      <c r="B2315">
        <v>2474</v>
      </c>
      <c r="C2315" t="s">
        <v>2152</v>
      </c>
      <c r="D2315" s="1">
        <v>44862</v>
      </c>
      <c r="E2315" t="s">
        <v>1228</v>
      </c>
      <c r="F2315" t="s">
        <v>1870</v>
      </c>
      <c r="G2315">
        <v>36.67</v>
      </c>
      <c r="H2315">
        <v>293.64</v>
      </c>
      <c r="I2315">
        <v>10767.78</v>
      </c>
    </row>
    <row r="2316" spans="1:9" x14ac:dyDescent="0.3">
      <c r="A2316">
        <v>5733787</v>
      </c>
      <c r="B2316">
        <v>9757</v>
      </c>
      <c r="C2316" t="s">
        <v>2152</v>
      </c>
      <c r="D2316" s="1">
        <v>45250</v>
      </c>
      <c r="E2316" t="s">
        <v>1228</v>
      </c>
      <c r="F2316" t="s">
        <v>1536</v>
      </c>
      <c r="G2316">
        <v>73.400000000000006</v>
      </c>
      <c r="H2316">
        <v>741.29</v>
      </c>
      <c r="I2316">
        <v>54410.69</v>
      </c>
    </row>
    <row r="2317" spans="1:9" x14ac:dyDescent="0.3">
      <c r="A2317">
        <v>2860700</v>
      </c>
      <c r="B2317">
        <v>5559</v>
      </c>
      <c r="C2317" t="s">
        <v>2152</v>
      </c>
      <c r="D2317" s="1">
        <v>45460</v>
      </c>
      <c r="E2317" t="s">
        <v>1228</v>
      </c>
      <c r="F2317" t="s">
        <v>1784</v>
      </c>
      <c r="G2317">
        <v>43.55</v>
      </c>
      <c r="H2317">
        <v>467.23</v>
      </c>
      <c r="I2317">
        <v>20347.87</v>
      </c>
    </row>
    <row r="2318" spans="1:9" x14ac:dyDescent="0.3">
      <c r="A2318">
        <v>7419516</v>
      </c>
      <c r="B2318">
        <v>5007</v>
      </c>
      <c r="C2318" t="s">
        <v>2152</v>
      </c>
      <c r="D2318" s="1">
        <v>45086</v>
      </c>
      <c r="E2318" t="s">
        <v>1228</v>
      </c>
      <c r="F2318" t="s">
        <v>1080</v>
      </c>
      <c r="G2318">
        <v>28.31</v>
      </c>
      <c r="H2318">
        <v>826.9</v>
      </c>
      <c r="I2318">
        <v>23409.54</v>
      </c>
    </row>
    <row r="2319" spans="1:9" x14ac:dyDescent="0.3">
      <c r="A2319">
        <v>5635585</v>
      </c>
      <c r="B2319">
        <v>5108</v>
      </c>
      <c r="C2319" t="s">
        <v>2152</v>
      </c>
      <c r="D2319" s="1">
        <v>45510</v>
      </c>
      <c r="E2319" t="s">
        <v>1228</v>
      </c>
      <c r="F2319" t="s">
        <v>1395</v>
      </c>
      <c r="G2319">
        <v>19.71</v>
      </c>
      <c r="H2319">
        <v>901.29</v>
      </c>
      <c r="I2319">
        <v>17764.43</v>
      </c>
    </row>
    <row r="2320" spans="1:9" x14ac:dyDescent="0.3">
      <c r="A2320">
        <v>5582343</v>
      </c>
      <c r="B2320">
        <v>2253</v>
      </c>
      <c r="C2320" t="s">
        <v>2152</v>
      </c>
      <c r="D2320" s="1">
        <v>45353</v>
      </c>
      <c r="E2320" t="s">
        <v>1228</v>
      </c>
      <c r="F2320" t="s">
        <v>1811</v>
      </c>
      <c r="G2320">
        <v>10.35</v>
      </c>
      <c r="H2320">
        <v>190.99</v>
      </c>
      <c r="I2320">
        <v>1976.75</v>
      </c>
    </row>
    <row r="2321" spans="1:9" x14ac:dyDescent="0.3">
      <c r="A2321">
        <v>6504887</v>
      </c>
      <c r="B2321">
        <v>2157</v>
      </c>
      <c r="C2321" t="s">
        <v>2152</v>
      </c>
      <c r="D2321" s="1">
        <v>45309</v>
      </c>
      <c r="E2321" t="s">
        <v>1228</v>
      </c>
      <c r="F2321" t="s">
        <v>1841</v>
      </c>
      <c r="G2321">
        <v>45.8</v>
      </c>
      <c r="H2321">
        <v>139.81</v>
      </c>
      <c r="I2321">
        <v>6403.3</v>
      </c>
    </row>
    <row r="2322" spans="1:9" x14ac:dyDescent="0.3">
      <c r="A2322">
        <v>8520531</v>
      </c>
      <c r="B2322">
        <v>3258</v>
      </c>
      <c r="C2322" t="s">
        <v>2152</v>
      </c>
      <c r="D2322" s="1">
        <v>45313</v>
      </c>
      <c r="E2322" t="s">
        <v>1228</v>
      </c>
      <c r="F2322" t="s">
        <v>1693</v>
      </c>
      <c r="G2322">
        <v>19.79</v>
      </c>
      <c r="H2322">
        <v>111.52</v>
      </c>
      <c r="I2322">
        <v>2206.98</v>
      </c>
    </row>
    <row r="2323" spans="1:9" x14ac:dyDescent="0.3">
      <c r="A2323">
        <v>5915936</v>
      </c>
      <c r="B2323">
        <v>1471</v>
      </c>
      <c r="C2323" t="s">
        <v>2152</v>
      </c>
      <c r="D2323" s="1">
        <v>45167</v>
      </c>
      <c r="E2323" t="s">
        <v>1228</v>
      </c>
      <c r="F2323" t="s">
        <v>1911</v>
      </c>
      <c r="G2323">
        <v>76.62</v>
      </c>
      <c r="H2323">
        <v>839.22</v>
      </c>
      <c r="I2323">
        <v>64301.04</v>
      </c>
    </row>
    <row r="2324" spans="1:9" x14ac:dyDescent="0.3">
      <c r="A2324">
        <v>9796050</v>
      </c>
      <c r="B2324">
        <v>5110</v>
      </c>
      <c r="C2324" t="s">
        <v>2152</v>
      </c>
      <c r="D2324" s="1">
        <v>45097</v>
      </c>
      <c r="E2324" t="s">
        <v>1228</v>
      </c>
      <c r="F2324" t="s">
        <v>1739</v>
      </c>
      <c r="G2324">
        <v>86.21</v>
      </c>
      <c r="H2324">
        <v>276.10000000000002</v>
      </c>
      <c r="I2324">
        <v>23802.58</v>
      </c>
    </row>
    <row r="2325" spans="1:9" x14ac:dyDescent="0.3">
      <c r="A2325">
        <v>5283300</v>
      </c>
      <c r="B2325">
        <v>8280</v>
      </c>
      <c r="C2325" t="s">
        <v>2152</v>
      </c>
      <c r="D2325" s="1">
        <v>45233</v>
      </c>
      <c r="E2325" t="s">
        <v>1228</v>
      </c>
      <c r="F2325" t="s">
        <v>1669</v>
      </c>
      <c r="G2325">
        <v>90.61</v>
      </c>
      <c r="H2325">
        <v>568.85</v>
      </c>
      <c r="I2325">
        <v>51543.5</v>
      </c>
    </row>
    <row r="2326" spans="1:9" x14ac:dyDescent="0.3">
      <c r="A2326">
        <v>5579492</v>
      </c>
      <c r="B2326">
        <v>5792</v>
      </c>
      <c r="C2326" t="s">
        <v>2152</v>
      </c>
      <c r="D2326" s="1">
        <v>45483</v>
      </c>
      <c r="E2326" t="s">
        <v>1228</v>
      </c>
      <c r="F2326" t="s">
        <v>1624</v>
      </c>
      <c r="G2326">
        <v>81.400000000000006</v>
      </c>
      <c r="H2326">
        <v>921.99</v>
      </c>
      <c r="I2326">
        <v>75049.990000000005</v>
      </c>
    </row>
    <row r="2327" spans="1:9" x14ac:dyDescent="0.3">
      <c r="A2327">
        <v>8201980</v>
      </c>
      <c r="B2327">
        <v>6444</v>
      </c>
      <c r="C2327" t="s">
        <v>2152</v>
      </c>
      <c r="D2327" s="1">
        <v>45200</v>
      </c>
      <c r="E2327" t="s">
        <v>1228</v>
      </c>
      <c r="F2327" t="s">
        <v>1295</v>
      </c>
      <c r="G2327">
        <v>70.180000000000007</v>
      </c>
      <c r="H2327">
        <v>128.99</v>
      </c>
      <c r="I2327">
        <v>9052.52</v>
      </c>
    </row>
    <row r="2328" spans="1:9" x14ac:dyDescent="0.3">
      <c r="A2328">
        <v>2537767</v>
      </c>
      <c r="B2328">
        <v>3120</v>
      </c>
      <c r="C2328" t="s">
        <v>2152</v>
      </c>
      <c r="D2328" s="1">
        <v>44839</v>
      </c>
      <c r="E2328" t="s">
        <v>1228</v>
      </c>
      <c r="F2328" t="s">
        <v>1276</v>
      </c>
      <c r="G2328">
        <v>71.83</v>
      </c>
      <c r="H2328">
        <v>405.65</v>
      </c>
      <c r="I2328">
        <v>29137.84</v>
      </c>
    </row>
    <row r="2329" spans="1:9" x14ac:dyDescent="0.3">
      <c r="A2329">
        <v>9216803</v>
      </c>
      <c r="B2329">
        <v>8994</v>
      </c>
      <c r="C2329" t="s">
        <v>2152</v>
      </c>
      <c r="D2329" s="1">
        <v>45145</v>
      </c>
      <c r="E2329" t="s">
        <v>1228</v>
      </c>
      <c r="F2329" t="s">
        <v>1283</v>
      </c>
      <c r="G2329">
        <v>22.4</v>
      </c>
      <c r="H2329">
        <v>659.65</v>
      </c>
      <c r="I2329">
        <v>14776.16</v>
      </c>
    </row>
    <row r="2330" spans="1:9" x14ac:dyDescent="0.3">
      <c r="A2330">
        <v>1494278</v>
      </c>
      <c r="B2330">
        <v>3574</v>
      </c>
      <c r="C2330" t="s">
        <v>2152</v>
      </c>
      <c r="D2330" s="1">
        <v>44912</v>
      </c>
      <c r="E2330" t="s">
        <v>1228</v>
      </c>
      <c r="F2330" t="s">
        <v>1216</v>
      </c>
      <c r="G2330">
        <v>77.14</v>
      </c>
      <c r="H2330">
        <v>418.28</v>
      </c>
      <c r="I2330">
        <v>32266.12</v>
      </c>
    </row>
    <row r="2331" spans="1:9" x14ac:dyDescent="0.3">
      <c r="A2331">
        <v>9750717</v>
      </c>
      <c r="B2331">
        <v>8353</v>
      </c>
      <c r="C2331" t="s">
        <v>2152</v>
      </c>
      <c r="D2331" s="1">
        <v>44938</v>
      </c>
      <c r="E2331" t="s">
        <v>1228</v>
      </c>
      <c r="F2331" t="s">
        <v>1807</v>
      </c>
      <c r="G2331">
        <v>51.86</v>
      </c>
      <c r="H2331">
        <v>565.85</v>
      </c>
      <c r="I2331">
        <v>29344.98</v>
      </c>
    </row>
    <row r="2332" spans="1:9" x14ac:dyDescent="0.3">
      <c r="A2332">
        <v>3717243</v>
      </c>
      <c r="B2332">
        <v>9116</v>
      </c>
      <c r="C2332" t="s">
        <v>2152</v>
      </c>
      <c r="D2332" s="1">
        <v>45515</v>
      </c>
      <c r="E2332" t="s">
        <v>1228</v>
      </c>
      <c r="F2332" t="s">
        <v>1216</v>
      </c>
      <c r="G2332">
        <v>87.63</v>
      </c>
      <c r="H2332">
        <v>689.03</v>
      </c>
      <c r="I2332">
        <v>60379.7</v>
      </c>
    </row>
    <row r="2333" spans="1:9" x14ac:dyDescent="0.3">
      <c r="A2333">
        <v>3095950</v>
      </c>
      <c r="B2333">
        <v>9015</v>
      </c>
      <c r="C2333" t="s">
        <v>2152</v>
      </c>
      <c r="D2333" s="1">
        <v>45069</v>
      </c>
      <c r="E2333" t="s">
        <v>1228</v>
      </c>
      <c r="F2333" t="s">
        <v>1774</v>
      </c>
      <c r="G2333">
        <v>80.27</v>
      </c>
      <c r="H2333">
        <v>595.24</v>
      </c>
      <c r="I2333">
        <v>47779.91</v>
      </c>
    </row>
    <row r="2334" spans="1:9" x14ac:dyDescent="0.3">
      <c r="A2334">
        <v>9941139</v>
      </c>
      <c r="B2334">
        <v>9834</v>
      </c>
      <c r="C2334" t="s">
        <v>2152</v>
      </c>
      <c r="D2334" s="1">
        <v>45379</v>
      </c>
      <c r="E2334" t="s">
        <v>1228</v>
      </c>
      <c r="F2334" t="s">
        <v>1325</v>
      </c>
      <c r="G2334">
        <v>20.190000000000001</v>
      </c>
      <c r="H2334">
        <v>849.55</v>
      </c>
      <c r="I2334">
        <v>17152.41</v>
      </c>
    </row>
    <row r="2335" spans="1:9" x14ac:dyDescent="0.3">
      <c r="A2335">
        <v>2338739</v>
      </c>
      <c r="B2335">
        <v>1204</v>
      </c>
      <c r="C2335" t="s">
        <v>2152</v>
      </c>
      <c r="D2335" s="1">
        <v>45387</v>
      </c>
      <c r="E2335" t="s">
        <v>1228</v>
      </c>
      <c r="F2335" t="s">
        <v>1448</v>
      </c>
      <c r="G2335">
        <v>61.37</v>
      </c>
      <c r="H2335">
        <v>116.25</v>
      </c>
      <c r="I2335">
        <v>7134.26</v>
      </c>
    </row>
    <row r="2336" spans="1:9" x14ac:dyDescent="0.3">
      <c r="A2336">
        <v>7872085</v>
      </c>
      <c r="B2336">
        <v>9900</v>
      </c>
      <c r="C2336" t="s">
        <v>2152</v>
      </c>
      <c r="D2336" s="1">
        <v>45157</v>
      </c>
      <c r="E2336" t="s">
        <v>1228</v>
      </c>
      <c r="F2336" t="s">
        <v>1138</v>
      </c>
      <c r="G2336">
        <v>55.04</v>
      </c>
      <c r="H2336">
        <v>658.26</v>
      </c>
      <c r="I2336">
        <v>36230.629999999997</v>
      </c>
    </row>
    <row r="2337" spans="1:9" x14ac:dyDescent="0.3">
      <c r="A2337">
        <v>4827017</v>
      </c>
      <c r="B2337">
        <v>9983</v>
      </c>
      <c r="C2337" t="s">
        <v>2152</v>
      </c>
      <c r="D2337" s="1">
        <v>45105</v>
      </c>
      <c r="E2337" t="s">
        <v>1228</v>
      </c>
      <c r="F2337" t="s">
        <v>1043</v>
      </c>
      <c r="G2337">
        <v>21.41</v>
      </c>
      <c r="H2337">
        <v>792.93</v>
      </c>
      <c r="I2337">
        <v>16976.63</v>
      </c>
    </row>
    <row r="2338" spans="1:9" x14ac:dyDescent="0.3">
      <c r="A2338">
        <v>2357412</v>
      </c>
      <c r="B2338">
        <v>7234</v>
      </c>
      <c r="C2338" t="s">
        <v>2152</v>
      </c>
      <c r="D2338" s="1">
        <v>45381</v>
      </c>
      <c r="E2338" t="s">
        <v>1228</v>
      </c>
      <c r="F2338" t="s">
        <v>1318</v>
      </c>
      <c r="G2338">
        <v>40.31</v>
      </c>
      <c r="H2338">
        <v>286.94</v>
      </c>
      <c r="I2338">
        <v>11566.55</v>
      </c>
    </row>
    <row r="2339" spans="1:9" x14ac:dyDescent="0.3">
      <c r="A2339">
        <v>4914209</v>
      </c>
      <c r="B2339">
        <v>6297</v>
      </c>
      <c r="C2339" t="s">
        <v>2152</v>
      </c>
      <c r="D2339" s="1">
        <v>45350</v>
      </c>
      <c r="E2339" t="s">
        <v>1228</v>
      </c>
      <c r="F2339" t="s">
        <v>1797</v>
      </c>
      <c r="G2339">
        <v>60.87</v>
      </c>
      <c r="H2339">
        <v>153.19</v>
      </c>
      <c r="I2339">
        <v>9324.68</v>
      </c>
    </row>
    <row r="2340" spans="1:9" x14ac:dyDescent="0.3">
      <c r="A2340">
        <v>8052625</v>
      </c>
      <c r="B2340">
        <v>7270</v>
      </c>
      <c r="C2340" t="s">
        <v>2152</v>
      </c>
      <c r="D2340" s="1">
        <v>45406</v>
      </c>
      <c r="E2340" t="s">
        <v>1228</v>
      </c>
      <c r="F2340" t="s">
        <v>1014</v>
      </c>
      <c r="G2340">
        <v>95.32</v>
      </c>
      <c r="H2340">
        <v>412.58</v>
      </c>
      <c r="I2340">
        <v>39327.129999999997</v>
      </c>
    </row>
    <row r="2341" spans="1:9" x14ac:dyDescent="0.3">
      <c r="A2341">
        <v>6677144</v>
      </c>
      <c r="B2341">
        <v>8371</v>
      </c>
      <c r="C2341" t="s">
        <v>2152</v>
      </c>
      <c r="D2341" s="1">
        <v>44987</v>
      </c>
      <c r="E2341" t="s">
        <v>1228</v>
      </c>
      <c r="F2341" t="s">
        <v>1648</v>
      </c>
      <c r="G2341">
        <v>95.04</v>
      </c>
      <c r="H2341">
        <v>757.92</v>
      </c>
      <c r="I2341">
        <v>72032.72</v>
      </c>
    </row>
    <row r="2342" spans="1:9" x14ac:dyDescent="0.3">
      <c r="A2342">
        <v>5755951</v>
      </c>
      <c r="B2342">
        <v>7270</v>
      </c>
      <c r="C2342" t="s">
        <v>2152</v>
      </c>
      <c r="D2342" s="1">
        <v>45096</v>
      </c>
      <c r="E2342" t="s">
        <v>1228</v>
      </c>
      <c r="F2342" t="s">
        <v>1366</v>
      </c>
      <c r="G2342">
        <v>83.3</v>
      </c>
      <c r="H2342">
        <v>492.05</v>
      </c>
      <c r="I2342">
        <v>40987.760000000002</v>
      </c>
    </row>
    <row r="2343" spans="1:9" x14ac:dyDescent="0.3">
      <c r="A2343">
        <v>2674494</v>
      </c>
      <c r="B2343">
        <v>7265</v>
      </c>
      <c r="C2343" t="s">
        <v>2152</v>
      </c>
      <c r="D2343" s="1">
        <v>45515</v>
      </c>
      <c r="E2343" t="s">
        <v>1228</v>
      </c>
      <c r="F2343" t="s">
        <v>1398</v>
      </c>
      <c r="G2343">
        <v>80.7</v>
      </c>
      <c r="H2343">
        <v>324.99</v>
      </c>
      <c r="I2343">
        <v>26226.69</v>
      </c>
    </row>
    <row r="2344" spans="1:9" x14ac:dyDescent="0.3">
      <c r="A2344">
        <v>3463150</v>
      </c>
      <c r="B2344">
        <v>1269</v>
      </c>
      <c r="C2344" t="s">
        <v>2152</v>
      </c>
      <c r="D2344" s="1">
        <v>45172</v>
      </c>
      <c r="E2344" t="s">
        <v>1228</v>
      </c>
      <c r="F2344" t="s">
        <v>1658</v>
      </c>
      <c r="G2344">
        <v>70.48</v>
      </c>
      <c r="H2344">
        <v>328.95</v>
      </c>
      <c r="I2344">
        <v>23184.400000000001</v>
      </c>
    </row>
    <row r="2345" spans="1:9" x14ac:dyDescent="0.3">
      <c r="A2345">
        <v>4726069</v>
      </c>
      <c r="B2345">
        <v>2461</v>
      </c>
      <c r="C2345" t="s">
        <v>2152</v>
      </c>
      <c r="D2345" s="1">
        <v>45281</v>
      </c>
      <c r="E2345" t="s">
        <v>1228</v>
      </c>
      <c r="F2345" t="s">
        <v>1249</v>
      </c>
      <c r="G2345">
        <v>74.8</v>
      </c>
      <c r="H2345">
        <v>210.69</v>
      </c>
      <c r="I2345">
        <v>15759.61</v>
      </c>
    </row>
    <row r="2346" spans="1:9" x14ac:dyDescent="0.3">
      <c r="A2346">
        <v>5080846</v>
      </c>
      <c r="B2346">
        <v>3862</v>
      </c>
      <c r="C2346" t="s">
        <v>2152</v>
      </c>
      <c r="D2346" s="1">
        <v>45272</v>
      </c>
      <c r="E2346" t="s">
        <v>1228</v>
      </c>
      <c r="F2346" t="s">
        <v>1812</v>
      </c>
      <c r="G2346">
        <v>60.97</v>
      </c>
      <c r="H2346">
        <v>121.3</v>
      </c>
      <c r="I2346">
        <v>7395.66</v>
      </c>
    </row>
    <row r="2347" spans="1:9" x14ac:dyDescent="0.3">
      <c r="A2347">
        <v>6447196</v>
      </c>
      <c r="B2347">
        <v>2253</v>
      </c>
      <c r="C2347" t="s">
        <v>2152</v>
      </c>
      <c r="D2347" s="1">
        <v>45333</v>
      </c>
      <c r="E2347" t="s">
        <v>1228</v>
      </c>
      <c r="F2347" t="s">
        <v>1386</v>
      </c>
      <c r="G2347">
        <v>51.7</v>
      </c>
      <c r="H2347">
        <v>297.69</v>
      </c>
      <c r="I2347">
        <v>15390.57</v>
      </c>
    </row>
    <row r="2348" spans="1:9" x14ac:dyDescent="0.3">
      <c r="A2348">
        <v>8385250</v>
      </c>
      <c r="B2348">
        <v>6444</v>
      </c>
      <c r="C2348" t="s">
        <v>2152</v>
      </c>
      <c r="D2348" s="1">
        <v>44917</v>
      </c>
      <c r="E2348" t="s">
        <v>1228</v>
      </c>
      <c r="F2348" t="s">
        <v>997</v>
      </c>
      <c r="G2348">
        <v>50.33</v>
      </c>
      <c r="H2348">
        <v>705.46</v>
      </c>
      <c r="I2348">
        <v>35505.800000000003</v>
      </c>
    </row>
    <row r="2349" spans="1:9" x14ac:dyDescent="0.3">
      <c r="A2349">
        <v>4383278</v>
      </c>
      <c r="B2349">
        <v>6661</v>
      </c>
      <c r="C2349" t="s">
        <v>2152</v>
      </c>
      <c r="D2349" s="1">
        <v>45124</v>
      </c>
      <c r="E2349" t="s">
        <v>1228</v>
      </c>
      <c r="F2349" t="s">
        <v>1467</v>
      </c>
      <c r="G2349">
        <v>36.85</v>
      </c>
      <c r="H2349">
        <v>852.44</v>
      </c>
      <c r="I2349">
        <v>31412.41</v>
      </c>
    </row>
    <row r="2350" spans="1:9" x14ac:dyDescent="0.3">
      <c r="A2350">
        <v>9481000</v>
      </c>
      <c r="B2350">
        <v>1770</v>
      </c>
      <c r="C2350" t="s">
        <v>2152</v>
      </c>
      <c r="D2350" s="1">
        <v>45192</v>
      </c>
      <c r="E2350" t="s">
        <v>1228</v>
      </c>
      <c r="F2350" t="s">
        <v>1783</v>
      </c>
      <c r="G2350">
        <v>17.3</v>
      </c>
      <c r="H2350">
        <v>802.24</v>
      </c>
      <c r="I2350">
        <v>13878.75</v>
      </c>
    </row>
    <row r="2351" spans="1:9" x14ac:dyDescent="0.3">
      <c r="A2351">
        <v>4168280</v>
      </c>
      <c r="B2351">
        <v>1932</v>
      </c>
      <c r="C2351" t="s">
        <v>2152</v>
      </c>
      <c r="D2351" s="1">
        <v>45248</v>
      </c>
      <c r="E2351" t="s">
        <v>1228</v>
      </c>
      <c r="F2351" t="s">
        <v>1441</v>
      </c>
      <c r="G2351">
        <v>11.6</v>
      </c>
      <c r="H2351">
        <v>191.38</v>
      </c>
      <c r="I2351">
        <v>2220.0100000000002</v>
      </c>
    </row>
    <row r="2352" spans="1:9" x14ac:dyDescent="0.3">
      <c r="A2352">
        <v>5343077</v>
      </c>
      <c r="B2352">
        <v>4957</v>
      </c>
      <c r="C2352" t="s">
        <v>2152</v>
      </c>
      <c r="D2352" s="1">
        <v>45380</v>
      </c>
      <c r="E2352" t="s">
        <v>1228</v>
      </c>
      <c r="F2352" t="s">
        <v>1871</v>
      </c>
      <c r="G2352">
        <v>42.68</v>
      </c>
      <c r="H2352">
        <v>359.85</v>
      </c>
      <c r="I2352">
        <v>15358.4</v>
      </c>
    </row>
    <row r="2353" spans="1:9" x14ac:dyDescent="0.3">
      <c r="A2353">
        <v>2291682</v>
      </c>
      <c r="B2353">
        <v>5933</v>
      </c>
      <c r="C2353" t="s">
        <v>2152</v>
      </c>
      <c r="D2353" s="1">
        <v>45220</v>
      </c>
      <c r="E2353" t="s">
        <v>1228</v>
      </c>
      <c r="F2353" t="s">
        <v>975</v>
      </c>
      <c r="G2353">
        <v>4.3499999999999996</v>
      </c>
      <c r="H2353">
        <v>732.54</v>
      </c>
      <c r="I2353">
        <v>3186.55</v>
      </c>
    </row>
    <row r="2354" spans="1:9" x14ac:dyDescent="0.3">
      <c r="A2354">
        <v>5440637</v>
      </c>
      <c r="B2354">
        <v>9353</v>
      </c>
      <c r="C2354" t="s">
        <v>2152</v>
      </c>
      <c r="D2354" s="1">
        <v>45298</v>
      </c>
      <c r="E2354" t="s">
        <v>1228</v>
      </c>
      <c r="F2354" t="s">
        <v>1285</v>
      </c>
      <c r="G2354">
        <v>51.86</v>
      </c>
      <c r="H2354">
        <v>889</v>
      </c>
      <c r="I2354">
        <v>46103.54</v>
      </c>
    </row>
    <row r="2355" spans="1:9" x14ac:dyDescent="0.3">
      <c r="A2355">
        <v>5072452</v>
      </c>
      <c r="B2355">
        <v>4948</v>
      </c>
      <c r="C2355" t="s">
        <v>2152</v>
      </c>
      <c r="D2355" s="1">
        <v>44919</v>
      </c>
      <c r="E2355" t="s">
        <v>1228</v>
      </c>
      <c r="F2355" t="s">
        <v>1672</v>
      </c>
      <c r="G2355">
        <v>13.43</v>
      </c>
      <c r="H2355">
        <v>730.66</v>
      </c>
      <c r="I2355">
        <v>9812.76</v>
      </c>
    </row>
    <row r="2356" spans="1:9" x14ac:dyDescent="0.3">
      <c r="A2356">
        <v>9240432</v>
      </c>
      <c r="B2356">
        <v>5108</v>
      </c>
      <c r="C2356" t="s">
        <v>2152</v>
      </c>
      <c r="D2356" s="1">
        <v>44994</v>
      </c>
      <c r="E2356" t="s">
        <v>1228</v>
      </c>
      <c r="F2356" t="s">
        <v>1043</v>
      </c>
      <c r="G2356">
        <v>17.61</v>
      </c>
      <c r="H2356">
        <v>494.35</v>
      </c>
      <c r="I2356">
        <v>8705.5</v>
      </c>
    </row>
    <row r="2357" spans="1:9" x14ac:dyDescent="0.3">
      <c r="A2357">
        <v>7444537</v>
      </c>
      <c r="B2357">
        <v>4957</v>
      </c>
      <c r="C2357" t="s">
        <v>2152</v>
      </c>
      <c r="D2357" s="1">
        <v>45243</v>
      </c>
      <c r="E2357" t="s">
        <v>1228</v>
      </c>
      <c r="F2357" t="s">
        <v>1066</v>
      </c>
      <c r="G2357">
        <v>81.09</v>
      </c>
      <c r="H2357">
        <v>92.71</v>
      </c>
      <c r="I2357">
        <v>7517.85</v>
      </c>
    </row>
    <row r="2358" spans="1:9" x14ac:dyDescent="0.3">
      <c r="A2358">
        <v>6915783</v>
      </c>
      <c r="B2358">
        <v>7581</v>
      </c>
      <c r="C2358" t="s">
        <v>2152</v>
      </c>
      <c r="D2358" s="1">
        <v>45415</v>
      </c>
      <c r="E2358" t="s">
        <v>1228</v>
      </c>
      <c r="F2358" t="s">
        <v>1225</v>
      </c>
      <c r="G2358">
        <v>24.49</v>
      </c>
      <c r="H2358">
        <v>63.36</v>
      </c>
      <c r="I2358">
        <v>1551.69</v>
      </c>
    </row>
    <row r="2359" spans="1:9" x14ac:dyDescent="0.3">
      <c r="A2359">
        <v>1353144</v>
      </c>
      <c r="B2359">
        <v>1483</v>
      </c>
      <c r="C2359" t="s">
        <v>2152</v>
      </c>
      <c r="D2359" s="1">
        <v>44901</v>
      </c>
      <c r="E2359" t="s">
        <v>1228</v>
      </c>
      <c r="F2359" t="s">
        <v>1589</v>
      </c>
      <c r="G2359">
        <v>52.6</v>
      </c>
      <c r="H2359">
        <v>107</v>
      </c>
      <c r="I2359">
        <v>5628.2</v>
      </c>
    </row>
    <row r="2360" spans="1:9" x14ac:dyDescent="0.3">
      <c r="A2360">
        <v>3054164</v>
      </c>
      <c r="B2360">
        <v>3938</v>
      </c>
      <c r="C2360" t="s">
        <v>2152</v>
      </c>
      <c r="D2360" s="1">
        <v>45487</v>
      </c>
      <c r="E2360" t="s">
        <v>1228</v>
      </c>
      <c r="F2360" t="s">
        <v>1548</v>
      </c>
      <c r="G2360">
        <v>55.4</v>
      </c>
      <c r="H2360">
        <v>179.95</v>
      </c>
      <c r="I2360">
        <v>9969.23</v>
      </c>
    </row>
    <row r="2361" spans="1:9" x14ac:dyDescent="0.3">
      <c r="A2361">
        <v>7321789</v>
      </c>
      <c r="B2361">
        <v>6263</v>
      </c>
      <c r="C2361" t="s">
        <v>2152</v>
      </c>
      <c r="D2361" s="1">
        <v>45505</v>
      </c>
      <c r="E2361" t="s">
        <v>1228</v>
      </c>
      <c r="F2361" t="s">
        <v>1888</v>
      </c>
      <c r="G2361">
        <v>54.17</v>
      </c>
      <c r="H2361">
        <v>226.76</v>
      </c>
      <c r="I2361">
        <v>12283.59</v>
      </c>
    </row>
    <row r="2362" spans="1:9" x14ac:dyDescent="0.3">
      <c r="A2362">
        <v>9276874</v>
      </c>
      <c r="B2362">
        <v>2131</v>
      </c>
      <c r="C2362" t="s">
        <v>2152</v>
      </c>
      <c r="D2362" s="1">
        <v>45355</v>
      </c>
      <c r="E2362" t="s">
        <v>1228</v>
      </c>
      <c r="F2362" t="s">
        <v>1406</v>
      </c>
      <c r="G2362">
        <v>14.97</v>
      </c>
      <c r="H2362">
        <v>995.43</v>
      </c>
      <c r="I2362">
        <v>14901.59</v>
      </c>
    </row>
    <row r="2363" spans="1:9" x14ac:dyDescent="0.3">
      <c r="A2363">
        <v>1683515</v>
      </c>
      <c r="B2363">
        <v>1069</v>
      </c>
      <c r="C2363" t="s">
        <v>2152</v>
      </c>
      <c r="D2363" s="1">
        <v>45421</v>
      </c>
      <c r="E2363" t="s">
        <v>1228</v>
      </c>
      <c r="F2363" t="s">
        <v>1822</v>
      </c>
      <c r="G2363">
        <v>71.81</v>
      </c>
      <c r="H2363">
        <v>750.69</v>
      </c>
      <c r="I2363">
        <v>53907.05</v>
      </c>
    </row>
    <row r="2364" spans="1:9" x14ac:dyDescent="0.3">
      <c r="A2364">
        <v>5544598</v>
      </c>
      <c r="B2364">
        <v>7983</v>
      </c>
      <c r="C2364" t="s">
        <v>2152</v>
      </c>
      <c r="D2364" s="1">
        <v>45497</v>
      </c>
      <c r="E2364" t="s">
        <v>1228</v>
      </c>
      <c r="F2364" t="s">
        <v>1892</v>
      </c>
      <c r="G2364">
        <v>60.64</v>
      </c>
      <c r="H2364">
        <v>752.89</v>
      </c>
      <c r="I2364">
        <v>45655.25</v>
      </c>
    </row>
    <row r="2365" spans="1:9" x14ac:dyDescent="0.3">
      <c r="A2365">
        <v>4916414</v>
      </c>
      <c r="B2365">
        <v>9044</v>
      </c>
      <c r="C2365" t="s">
        <v>2152</v>
      </c>
      <c r="D2365" s="1">
        <v>45297</v>
      </c>
      <c r="E2365" t="s">
        <v>1228</v>
      </c>
      <c r="F2365" t="s">
        <v>1242</v>
      </c>
      <c r="G2365">
        <v>76.12</v>
      </c>
      <c r="H2365">
        <v>62.7</v>
      </c>
      <c r="I2365">
        <v>4772.72</v>
      </c>
    </row>
    <row r="2366" spans="1:9" x14ac:dyDescent="0.3">
      <c r="A2366">
        <v>9225827</v>
      </c>
      <c r="B2366">
        <v>2461</v>
      </c>
      <c r="C2366" t="s">
        <v>2152</v>
      </c>
      <c r="D2366" s="1">
        <v>45058</v>
      </c>
      <c r="E2366" t="s">
        <v>1228</v>
      </c>
      <c r="F2366" t="s">
        <v>1246</v>
      </c>
      <c r="G2366">
        <v>72.64</v>
      </c>
      <c r="H2366">
        <v>293.20999999999998</v>
      </c>
      <c r="I2366">
        <v>21298.77</v>
      </c>
    </row>
    <row r="2367" spans="1:9" x14ac:dyDescent="0.3">
      <c r="A2367">
        <v>8671002</v>
      </c>
      <c r="B2367">
        <v>2448</v>
      </c>
      <c r="C2367" t="s">
        <v>2152</v>
      </c>
      <c r="D2367" s="1">
        <v>44878</v>
      </c>
      <c r="E2367" t="s">
        <v>1228</v>
      </c>
      <c r="F2367" t="s">
        <v>1448</v>
      </c>
      <c r="G2367">
        <v>38.380000000000003</v>
      </c>
      <c r="H2367">
        <v>367.1</v>
      </c>
      <c r="I2367">
        <v>14089.3</v>
      </c>
    </row>
    <row r="2368" spans="1:9" x14ac:dyDescent="0.3">
      <c r="A2368">
        <v>5627157</v>
      </c>
      <c r="B2368">
        <v>5541</v>
      </c>
      <c r="C2368" t="s">
        <v>2152</v>
      </c>
      <c r="D2368" s="1">
        <v>45476</v>
      </c>
      <c r="E2368" t="s">
        <v>1228</v>
      </c>
      <c r="F2368" t="s">
        <v>1665</v>
      </c>
      <c r="G2368">
        <v>85.97</v>
      </c>
      <c r="H2368">
        <v>493.1</v>
      </c>
      <c r="I2368">
        <v>42391.81</v>
      </c>
    </row>
    <row r="2369" spans="1:9" x14ac:dyDescent="0.3">
      <c r="A2369">
        <v>1189695</v>
      </c>
      <c r="B2369">
        <v>1845</v>
      </c>
      <c r="C2369" t="s">
        <v>2152</v>
      </c>
      <c r="D2369" s="1">
        <v>45163</v>
      </c>
      <c r="E2369" t="s">
        <v>1228</v>
      </c>
      <c r="F2369" t="s">
        <v>1402</v>
      </c>
      <c r="G2369">
        <v>5.56</v>
      </c>
      <c r="H2369">
        <v>474.66</v>
      </c>
      <c r="I2369">
        <v>2639.11</v>
      </c>
    </row>
    <row r="2370" spans="1:9" x14ac:dyDescent="0.3">
      <c r="A2370">
        <v>6205893</v>
      </c>
      <c r="B2370">
        <v>7983</v>
      </c>
      <c r="C2370" t="s">
        <v>2152</v>
      </c>
      <c r="D2370" s="1">
        <v>44847</v>
      </c>
      <c r="E2370" t="s">
        <v>1228</v>
      </c>
      <c r="F2370" t="s">
        <v>1103</v>
      </c>
      <c r="G2370">
        <v>81.489999999999995</v>
      </c>
      <c r="H2370">
        <v>433.11</v>
      </c>
      <c r="I2370">
        <v>35294.129999999997</v>
      </c>
    </row>
    <row r="2371" spans="1:9" x14ac:dyDescent="0.3">
      <c r="A2371">
        <v>3842166</v>
      </c>
      <c r="B2371">
        <v>3302</v>
      </c>
      <c r="C2371" t="s">
        <v>2152</v>
      </c>
      <c r="D2371" s="1">
        <v>45460</v>
      </c>
      <c r="E2371" t="s">
        <v>1228</v>
      </c>
      <c r="F2371" t="s">
        <v>1269</v>
      </c>
      <c r="G2371">
        <v>68.849999999999994</v>
      </c>
      <c r="H2371">
        <v>82.95</v>
      </c>
      <c r="I2371">
        <v>5711.11</v>
      </c>
    </row>
    <row r="2372" spans="1:9" x14ac:dyDescent="0.3">
      <c r="A2372">
        <v>5914935</v>
      </c>
      <c r="B2372">
        <v>2235</v>
      </c>
      <c r="C2372" t="s">
        <v>2152</v>
      </c>
      <c r="D2372" s="1">
        <v>45518</v>
      </c>
      <c r="E2372" t="s">
        <v>1228</v>
      </c>
      <c r="F2372" t="s">
        <v>1798</v>
      </c>
      <c r="G2372">
        <v>10.63</v>
      </c>
      <c r="H2372">
        <v>354.79</v>
      </c>
      <c r="I2372">
        <v>3771.42</v>
      </c>
    </row>
    <row r="2373" spans="1:9" x14ac:dyDescent="0.3">
      <c r="A2373">
        <v>3570524</v>
      </c>
      <c r="B2373">
        <v>7046</v>
      </c>
      <c r="C2373" t="s">
        <v>2152</v>
      </c>
      <c r="D2373" s="1">
        <v>45152</v>
      </c>
      <c r="E2373" t="s">
        <v>1228</v>
      </c>
      <c r="F2373" t="s">
        <v>1558</v>
      </c>
      <c r="G2373">
        <v>52.92</v>
      </c>
      <c r="H2373">
        <v>963.4</v>
      </c>
      <c r="I2373">
        <v>50983.13</v>
      </c>
    </row>
    <row r="2374" spans="1:9" x14ac:dyDescent="0.3">
      <c r="A2374">
        <v>5711805</v>
      </c>
      <c r="B2374">
        <v>2382</v>
      </c>
      <c r="C2374" t="s">
        <v>2152</v>
      </c>
      <c r="D2374" s="1">
        <v>45269</v>
      </c>
      <c r="E2374" t="s">
        <v>1228</v>
      </c>
      <c r="F2374" t="s">
        <v>1645</v>
      </c>
      <c r="G2374">
        <v>31.05</v>
      </c>
      <c r="H2374">
        <v>153.53</v>
      </c>
      <c r="I2374">
        <v>4767.1099999999997</v>
      </c>
    </row>
    <row r="2375" spans="1:9" x14ac:dyDescent="0.3">
      <c r="A2375">
        <v>5213594</v>
      </c>
      <c r="B2375">
        <v>7654</v>
      </c>
      <c r="C2375" t="s">
        <v>2152</v>
      </c>
      <c r="D2375" s="1">
        <v>45269</v>
      </c>
      <c r="E2375" t="s">
        <v>1228</v>
      </c>
      <c r="F2375" t="s">
        <v>1777</v>
      </c>
      <c r="G2375">
        <v>95.27</v>
      </c>
      <c r="H2375">
        <v>120.36</v>
      </c>
      <c r="I2375">
        <v>11466.7</v>
      </c>
    </row>
    <row r="2376" spans="1:9" x14ac:dyDescent="0.3">
      <c r="A2376">
        <v>5966976</v>
      </c>
      <c r="B2376">
        <v>2159</v>
      </c>
      <c r="C2376" t="s">
        <v>2152</v>
      </c>
      <c r="D2376" s="1">
        <v>45182</v>
      </c>
      <c r="E2376" t="s">
        <v>1228</v>
      </c>
      <c r="F2376" t="s">
        <v>1046</v>
      </c>
      <c r="G2376">
        <v>96.11</v>
      </c>
      <c r="H2376">
        <v>574.58000000000004</v>
      </c>
      <c r="I2376">
        <v>55222.879999999997</v>
      </c>
    </row>
    <row r="2377" spans="1:9" x14ac:dyDescent="0.3">
      <c r="A2377">
        <v>9707662</v>
      </c>
      <c r="B2377">
        <v>3109</v>
      </c>
      <c r="C2377" t="s">
        <v>2152</v>
      </c>
      <c r="D2377" s="1">
        <v>44896</v>
      </c>
      <c r="E2377" t="s">
        <v>1228</v>
      </c>
      <c r="F2377" t="s">
        <v>1508</v>
      </c>
      <c r="G2377">
        <v>20.75</v>
      </c>
      <c r="H2377">
        <v>503.57</v>
      </c>
      <c r="I2377">
        <v>10449.08</v>
      </c>
    </row>
    <row r="2378" spans="1:9" x14ac:dyDescent="0.3">
      <c r="A2378">
        <v>3459563</v>
      </c>
      <c r="B2378">
        <v>3109</v>
      </c>
      <c r="C2378" t="s">
        <v>2152</v>
      </c>
      <c r="D2378" s="1">
        <v>45160</v>
      </c>
      <c r="E2378" t="s">
        <v>1228</v>
      </c>
      <c r="F2378" t="s">
        <v>1121</v>
      </c>
      <c r="G2378">
        <v>37.840000000000003</v>
      </c>
      <c r="H2378">
        <v>340.17</v>
      </c>
      <c r="I2378">
        <v>12872.03</v>
      </c>
    </row>
    <row r="2379" spans="1:9" x14ac:dyDescent="0.3">
      <c r="A2379">
        <v>5645412</v>
      </c>
      <c r="B2379">
        <v>7756</v>
      </c>
      <c r="C2379" t="s">
        <v>2152</v>
      </c>
      <c r="D2379" s="1">
        <v>45341</v>
      </c>
      <c r="E2379" t="s">
        <v>1228</v>
      </c>
      <c r="F2379" t="s">
        <v>1070</v>
      </c>
      <c r="G2379">
        <v>24.75</v>
      </c>
      <c r="H2379">
        <v>581.97</v>
      </c>
      <c r="I2379">
        <v>14403.76</v>
      </c>
    </row>
    <row r="2380" spans="1:9" x14ac:dyDescent="0.3">
      <c r="A2380">
        <v>9536302</v>
      </c>
      <c r="B2380">
        <v>1069</v>
      </c>
      <c r="C2380" t="s">
        <v>2152</v>
      </c>
      <c r="D2380" s="1">
        <v>45405</v>
      </c>
      <c r="E2380" t="s">
        <v>1228</v>
      </c>
      <c r="F2380" t="s">
        <v>974</v>
      </c>
      <c r="G2380">
        <v>80.150000000000006</v>
      </c>
      <c r="H2380">
        <v>609.33000000000004</v>
      </c>
      <c r="I2380">
        <v>48837.8</v>
      </c>
    </row>
    <row r="2381" spans="1:9" x14ac:dyDescent="0.3">
      <c r="A2381">
        <v>4564140</v>
      </c>
      <c r="B2381">
        <v>7265</v>
      </c>
      <c r="C2381" t="s">
        <v>2152</v>
      </c>
      <c r="D2381" s="1">
        <v>45151</v>
      </c>
      <c r="E2381" t="s">
        <v>1228</v>
      </c>
      <c r="F2381" t="s">
        <v>1207</v>
      </c>
      <c r="G2381">
        <v>71.22</v>
      </c>
      <c r="H2381">
        <v>479.75</v>
      </c>
      <c r="I2381">
        <v>34167.79</v>
      </c>
    </row>
    <row r="2382" spans="1:9" x14ac:dyDescent="0.3">
      <c r="A2382">
        <v>4924204</v>
      </c>
      <c r="B2382">
        <v>3640</v>
      </c>
      <c r="C2382" t="s">
        <v>2152</v>
      </c>
      <c r="D2382" s="1">
        <v>45369</v>
      </c>
      <c r="E2382" t="s">
        <v>1228</v>
      </c>
      <c r="F2382" t="s">
        <v>1516</v>
      </c>
      <c r="G2382">
        <v>50.07</v>
      </c>
      <c r="H2382">
        <v>374.89</v>
      </c>
      <c r="I2382">
        <v>18770.740000000002</v>
      </c>
    </row>
    <row r="2383" spans="1:9" x14ac:dyDescent="0.3">
      <c r="A2383">
        <v>7902163</v>
      </c>
      <c r="B2383">
        <v>6258</v>
      </c>
      <c r="C2383" t="s">
        <v>2152</v>
      </c>
      <c r="D2383" s="1">
        <v>45406</v>
      </c>
      <c r="E2383" t="s">
        <v>1228</v>
      </c>
      <c r="F2383" t="s">
        <v>1226</v>
      </c>
      <c r="G2383">
        <v>96.15</v>
      </c>
      <c r="H2383">
        <v>799.58</v>
      </c>
      <c r="I2383">
        <v>76879.62</v>
      </c>
    </row>
    <row r="2384" spans="1:9" x14ac:dyDescent="0.3">
      <c r="A2384">
        <v>1685582</v>
      </c>
      <c r="B2384">
        <v>8996</v>
      </c>
      <c r="C2384" t="s">
        <v>2152</v>
      </c>
      <c r="D2384" s="1">
        <v>44976</v>
      </c>
      <c r="E2384" t="s">
        <v>1228</v>
      </c>
      <c r="F2384" t="s">
        <v>1893</v>
      </c>
      <c r="G2384">
        <v>42.9</v>
      </c>
      <c r="H2384">
        <v>616.64</v>
      </c>
      <c r="I2384">
        <v>26453.86</v>
      </c>
    </row>
    <row r="2385" spans="1:9" x14ac:dyDescent="0.3">
      <c r="A2385">
        <v>5465027</v>
      </c>
      <c r="B2385">
        <v>5705</v>
      </c>
      <c r="C2385" t="s">
        <v>2152</v>
      </c>
      <c r="D2385" s="1">
        <v>45216</v>
      </c>
      <c r="E2385" t="s">
        <v>1228</v>
      </c>
      <c r="F2385" t="s">
        <v>1298</v>
      </c>
      <c r="G2385">
        <v>28.55</v>
      </c>
      <c r="H2385">
        <v>320.37</v>
      </c>
      <c r="I2385">
        <v>9146.56</v>
      </c>
    </row>
    <row r="2386" spans="1:9" x14ac:dyDescent="0.3">
      <c r="A2386">
        <v>6149064</v>
      </c>
      <c r="B2386">
        <v>1069</v>
      </c>
      <c r="C2386" t="s">
        <v>2152</v>
      </c>
      <c r="D2386" s="1">
        <v>45443</v>
      </c>
      <c r="E2386" t="s">
        <v>1228</v>
      </c>
      <c r="F2386" t="s">
        <v>1917</v>
      </c>
      <c r="G2386">
        <v>67.02</v>
      </c>
      <c r="H2386">
        <v>387.12</v>
      </c>
      <c r="I2386">
        <v>25944.78</v>
      </c>
    </row>
    <row r="2387" spans="1:9" x14ac:dyDescent="0.3">
      <c r="A2387">
        <v>7511644</v>
      </c>
      <c r="B2387">
        <v>2823</v>
      </c>
      <c r="C2387" t="s">
        <v>2152</v>
      </c>
      <c r="D2387" s="1">
        <v>45219</v>
      </c>
      <c r="E2387" t="s">
        <v>1228</v>
      </c>
      <c r="F2387" t="s">
        <v>1920</v>
      </c>
      <c r="G2387">
        <v>92.01</v>
      </c>
      <c r="H2387">
        <v>473.08</v>
      </c>
      <c r="I2387">
        <v>43528.09</v>
      </c>
    </row>
    <row r="2388" spans="1:9" x14ac:dyDescent="0.3">
      <c r="A2388">
        <v>5105924</v>
      </c>
      <c r="B2388">
        <v>4355</v>
      </c>
      <c r="C2388" t="s">
        <v>2152</v>
      </c>
      <c r="D2388" s="1">
        <v>45249</v>
      </c>
      <c r="E2388" t="s">
        <v>1228</v>
      </c>
      <c r="F2388" t="s">
        <v>1616</v>
      </c>
      <c r="G2388">
        <v>7.59</v>
      </c>
      <c r="H2388">
        <v>904.03</v>
      </c>
      <c r="I2388">
        <v>6861.59</v>
      </c>
    </row>
    <row r="2389" spans="1:9" x14ac:dyDescent="0.3">
      <c r="A2389">
        <v>7247883</v>
      </c>
      <c r="B2389">
        <v>4862</v>
      </c>
      <c r="C2389" t="s">
        <v>2152</v>
      </c>
      <c r="D2389" s="1">
        <v>45408</v>
      </c>
      <c r="E2389" t="s">
        <v>1228</v>
      </c>
      <c r="F2389" t="s">
        <v>1384</v>
      </c>
      <c r="G2389">
        <v>12.92</v>
      </c>
      <c r="H2389">
        <v>227.25</v>
      </c>
      <c r="I2389">
        <v>2936.07</v>
      </c>
    </row>
    <row r="2390" spans="1:9" x14ac:dyDescent="0.3">
      <c r="A2390">
        <v>4989506</v>
      </c>
      <c r="B2390">
        <v>5158</v>
      </c>
      <c r="C2390" t="s">
        <v>2152</v>
      </c>
      <c r="D2390" s="1">
        <v>45159</v>
      </c>
      <c r="E2390" t="s">
        <v>1228</v>
      </c>
      <c r="F2390" t="s">
        <v>1796</v>
      </c>
      <c r="G2390">
        <v>47.13</v>
      </c>
      <c r="H2390">
        <v>95.97</v>
      </c>
      <c r="I2390">
        <v>4523.07</v>
      </c>
    </row>
    <row r="2391" spans="1:9" x14ac:dyDescent="0.3">
      <c r="A2391">
        <v>5880734</v>
      </c>
      <c r="B2391">
        <v>2582</v>
      </c>
      <c r="C2391" t="s">
        <v>2152</v>
      </c>
      <c r="D2391" s="1">
        <v>45361</v>
      </c>
      <c r="E2391" t="s">
        <v>1228</v>
      </c>
      <c r="F2391" t="s">
        <v>1076</v>
      </c>
      <c r="G2391">
        <v>5.46</v>
      </c>
      <c r="H2391">
        <v>675.81</v>
      </c>
      <c r="I2391">
        <v>3689.92</v>
      </c>
    </row>
    <row r="2392" spans="1:9" x14ac:dyDescent="0.3">
      <c r="A2392">
        <v>7965829</v>
      </c>
      <c r="B2392">
        <v>7983</v>
      </c>
      <c r="C2392" t="s">
        <v>2152</v>
      </c>
      <c r="D2392" s="1">
        <v>45507</v>
      </c>
      <c r="E2392" t="s">
        <v>1228</v>
      </c>
      <c r="F2392" t="s">
        <v>1322</v>
      </c>
      <c r="G2392">
        <v>17.170000000000002</v>
      </c>
      <c r="H2392">
        <v>617.52</v>
      </c>
      <c r="I2392">
        <v>10602.82</v>
      </c>
    </row>
    <row r="2393" spans="1:9" x14ac:dyDescent="0.3">
      <c r="A2393">
        <v>9867393</v>
      </c>
      <c r="B2393">
        <v>3258</v>
      </c>
      <c r="C2393" t="s">
        <v>2152</v>
      </c>
      <c r="D2393" s="1">
        <v>45303</v>
      </c>
      <c r="E2393" t="s">
        <v>1228</v>
      </c>
      <c r="F2393" t="s">
        <v>1878</v>
      </c>
      <c r="G2393">
        <v>63.2</v>
      </c>
      <c r="H2393">
        <v>622.49</v>
      </c>
      <c r="I2393">
        <v>39341.370000000003</v>
      </c>
    </row>
    <row r="2394" spans="1:9" x14ac:dyDescent="0.3">
      <c r="A2394">
        <v>6897408</v>
      </c>
      <c r="B2394">
        <v>8975</v>
      </c>
      <c r="C2394" t="s">
        <v>2152</v>
      </c>
      <c r="D2394" s="1">
        <v>44881</v>
      </c>
      <c r="E2394" t="s">
        <v>1228</v>
      </c>
      <c r="F2394" t="s">
        <v>1883</v>
      </c>
      <c r="G2394">
        <v>90.55</v>
      </c>
      <c r="H2394">
        <v>251.55</v>
      </c>
      <c r="I2394">
        <v>22777.85</v>
      </c>
    </row>
    <row r="2395" spans="1:9" x14ac:dyDescent="0.3">
      <c r="A2395">
        <v>2794231</v>
      </c>
      <c r="B2395">
        <v>6070</v>
      </c>
      <c r="C2395" t="s">
        <v>2152</v>
      </c>
      <c r="D2395" s="1">
        <v>45004</v>
      </c>
      <c r="E2395" t="s">
        <v>1228</v>
      </c>
      <c r="F2395" t="s">
        <v>1559</v>
      </c>
      <c r="G2395">
        <v>3.01</v>
      </c>
      <c r="H2395">
        <v>456.45</v>
      </c>
      <c r="I2395">
        <v>1373.91</v>
      </c>
    </row>
    <row r="2396" spans="1:9" x14ac:dyDescent="0.3">
      <c r="A2396">
        <v>3912451</v>
      </c>
      <c r="B2396">
        <v>3877</v>
      </c>
      <c r="C2396" t="s">
        <v>2152</v>
      </c>
      <c r="D2396" s="1">
        <v>45096</v>
      </c>
      <c r="E2396" t="s">
        <v>1228</v>
      </c>
      <c r="F2396" t="s">
        <v>1415</v>
      </c>
      <c r="G2396">
        <v>30.64</v>
      </c>
      <c r="H2396">
        <v>713.15</v>
      </c>
      <c r="I2396">
        <v>21850.92</v>
      </c>
    </row>
    <row r="2397" spans="1:9" x14ac:dyDescent="0.3">
      <c r="A2397">
        <v>7211845</v>
      </c>
      <c r="B2397">
        <v>1269</v>
      </c>
      <c r="C2397" t="s">
        <v>2152</v>
      </c>
      <c r="D2397" s="1">
        <v>44956</v>
      </c>
      <c r="E2397" t="s">
        <v>1228</v>
      </c>
      <c r="F2397" t="s">
        <v>1067</v>
      </c>
      <c r="G2397">
        <v>35.65</v>
      </c>
      <c r="H2397">
        <v>341.24</v>
      </c>
      <c r="I2397">
        <v>12165.21</v>
      </c>
    </row>
    <row r="2398" spans="1:9" x14ac:dyDescent="0.3">
      <c r="A2398">
        <v>2311705</v>
      </c>
      <c r="B2398">
        <v>2344</v>
      </c>
      <c r="C2398" t="s">
        <v>2152</v>
      </c>
      <c r="D2398" s="1">
        <v>44843</v>
      </c>
      <c r="E2398" t="s">
        <v>1228</v>
      </c>
      <c r="F2398" t="s">
        <v>1019</v>
      </c>
      <c r="G2398">
        <v>20.95</v>
      </c>
      <c r="H2398">
        <v>259.91000000000003</v>
      </c>
      <c r="I2398">
        <v>5445.11</v>
      </c>
    </row>
    <row r="2399" spans="1:9" x14ac:dyDescent="0.3">
      <c r="A2399">
        <v>7235056</v>
      </c>
      <c r="B2399">
        <v>8371</v>
      </c>
      <c r="C2399" t="s">
        <v>2152</v>
      </c>
      <c r="D2399" s="1">
        <v>45303</v>
      </c>
      <c r="E2399" t="s">
        <v>1228</v>
      </c>
      <c r="F2399" t="s">
        <v>1653</v>
      </c>
      <c r="G2399">
        <v>98.77</v>
      </c>
      <c r="H2399">
        <v>912.07</v>
      </c>
      <c r="I2399">
        <v>90085.15</v>
      </c>
    </row>
    <row r="2400" spans="1:9" x14ac:dyDescent="0.3">
      <c r="A2400">
        <v>5459511</v>
      </c>
      <c r="B2400">
        <v>3900</v>
      </c>
      <c r="C2400" t="s">
        <v>2152</v>
      </c>
      <c r="D2400" s="1">
        <v>45460</v>
      </c>
      <c r="E2400" t="s">
        <v>1228</v>
      </c>
      <c r="F2400" t="s">
        <v>1193</v>
      </c>
      <c r="G2400">
        <v>46.78</v>
      </c>
      <c r="H2400">
        <v>257.44</v>
      </c>
      <c r="I2400">
        <v>12043.04</v>
      </c>
    </row>
    <row r="2401" spans="1:9" x14ac:dyDescent="0.3">
      <c r="A2401">
        <v>9872675</v>
      </c>
      <c r="B2401">
        <v>6297</v>
      </c>
      <c r="C2401" t="s">
        <v>2152</v>
      </c>
      <c r="D2401" s="1">
        <v>45351</v>
      </c>
      <c r="E2401" t="s">
        <v>1228</v>
      </c>
      <c r="F2401" t="s">
        <v>1742</v>
      </c>
      <c r="G2401">
        <v>35.19</v>
      </c>
      <c r="H2401">
        <v>368.15</v>
      </c>
      <c r="I2401">
        <v>12955.2</v>
      </c>
    </row>
    <row r="2402" spans="1:9" x14ac:dyDescent="0.3">
      <c r="A2402">
        <v>4178898</v>
      </c>
      <c r="B2402">
        <v>7582</v>
      </c>
      <c r="C2402" t="s">
        <v>2152</v>
      </c>
      <c r="D2402" s="1">
        <v>45167</v>
      </c>
      <c r="E2402" t="s">
        <v>1228</v>
      </c>
      <c r="F2402" t="s">
        <v>1231</v>
      </c>
      <c r="G2402">
        <v>33.76</v>
      </c>
      <c r="H2402">
        <v>151.84</v>
      </c>
      <c r="I2402">
        <v>5126.12</v>
      </c>
    </row>
    <row r="2403" spans="1:9" x14ac:dyDescent="0.3">
      <c r="A2403">
        <v>7200416</v>
      </c>
      <c r="B2403">
        <v>6906</v>
      </c>
      <c r="C2403" t="s">
        <v>2152</v>
      </c>
      <c r="D2403" s="1">
        <v>44831</v>
      </c>
      <c r="E2403" t="s">
        <v>1228</v>
      </c>
      <c r="F2403" t="s">
        <v>1854</v>
      </c>
      <c r="G2403">
        <v>67.91</v>
      </c>
      <c r="H2403">
        <v>693.54</v>
      </c>
      <c r="I2403">
        <v>47098.3</v>
      </c>
    </row>
    <row r="2404" spans="1:9" x14ac:dyDescent="0.3">
      <c r="A2404">
        <v>2942507</v>
      </c>
      <c r="B2404">
        <v>7655</v>
      </c>
      <c r="C2404" t="s">
        <v>2152</v>
      </c>
      <c r="D2404" s="1">
        <v>44943</v>
      </c>
      <c r="E2404" t="s">
        <v>1228</v>
      </c>
      <c r="F2404" t="s">
        <v>1753</v>
      </c>
      <c r="G2404">
        <v>82.58</v>
      </c>
      <c r="H2404">
        <v>179.31</v>
      </c>
      <c r="I2404">
        <v>14807.42</v>
      </c>
    </row>
    <row r="2405" spans="1:9" x14ac:dyDescent="0.3">
      <c r="A2405">
        <v>9559594</v>
      </c>
      <c r="B2405">
        <v>6937</v>
      </c>
      <c r="C2405" t="s">
        <v>2152</v>
      </c>
      <c r="D2405" s="1">
        <v>45104</v>
      </c>
      <c r="E2405" t="s">
        <v>1228</v>
      </c>
      <c r="F2405" t="s">
        <v>1072</v>
      </c>
      <c r="G2405">
        <v>68.459999999999994</v>
      </c>
      <c r="H2405">
        <v>537.16</v>
      </c>
      <c r="I2405">
        <v>36773.97</v>
      </c>
    </row>
    <row r="2406" spans="1:9" x14ac:dyDescent="0.3">
      <c r="A2406">
        <v>9409431</v>
      </c>
      <c r="B2406">
        <v>2582</v>
      </c>
      <c r="C2406" t="s">
        <v>2152</v>
      </c>
      <c r="D2406" s="1">
        <v>45182</v>
      </c>
      <c r="E2406" t="s">
        <v>1228</v>
      </c>
      <c r="F2406" t="s">
        <v>1729</v>
      </c>
      <c r="G2406">
        <v>76.52</v>
      </c>
      <c r="H2406">
        <v>592.94000000000005</v>
      </c>
      <c r="I2406">
        <v>45371.77</v>
      </c>
    </row>
    <row r="2407" spans="1:9" x14ac:dyDescent="0.3">
      <c r="A2407">
        <v>8862923</v>
      </c>
      <c r="B2407">
        <v>5264</v>
      </c>
      <c r="C2407" t="s">
        <v>2152</v>
      </c>
      <c r="D2407" s="1">
        <v>45229</v>
      </c>
      <c r="E2407" t="s">
        <v>1228</v>
      </c>
      <c r="F2407" t="s">
        <v>1380</v>
      </c>
      <c r="G2407">
        <v>97.4</v>
      </c>
      <c r="H2407">
        <v>422.81</v>
      </c>
      <c r="I2407">
        <v>41181.69</v>
      </c>
    </row>
    <row r="2408" spans="1:9" x14ac:dyDescent="0.3">
      <c r="A2408">
        <v>3110651</v>
      </c>
      <c r="B2408">
        <v>7654</v>
      </c>
      <c r="C2408" t="s">
        <v>2152</v>
      </c>
      <c r="D2408" s="1">
        <v>45248</v>
      </c>
      <c r="E2408" t="s">
        <v>1228</v>
      </c>
      <c r="F2408" t="s">
        <v>1019</v>
      </c>
      <c r="G2408">
        <v>11.39</v>
      </c>
      <c r="H2408">
        <v>144.19</v>
      </c>
      <c r="I2408">
        <v>1642.32</v>
      </c>
    </row>
    <row r="2409" spans="1:9" x14ac:dyDescent="0.3">
      <c r="A2409">
        <v>2593208</v>
      </c>
      <c r="B2409">
        <v>9866</v>
      </c>
      <c r="C2409" t="s">
        <v>2152</v>
      </c>
      <c r="D2409" s="1">
        <v>44859</v>
      </c>
      <c r="E2409" t="s">
        <v>1228</v>
      </c>
      <c r="F2409" t="s">
        <v>1508</v>
      </c>
      <c r="G2409">
        <v>47.43</v>
      </c>
      <c r="H2409">
        <v>806.59</v>
      </c>
      <c r="I2409">
        <v>38256.559999999998</v>
      </c>
    </row>
    <row r="2410" spans="1:9" x14ac:dyDescent="0.3">
      <c r="A2410">
        <v>6539337</v>
      </c>
      <c r="B2410">
        <v>7985</v>
      </c>
      <c r="C2410" t="s">
        <v>2152</v>
      </c>
      <c r="D2410" s="1">
        <v>45228</v>
      </c>
      <c r="E2410" t="s">
        <v>1228</v>
      </c>
      <c r="F2410" t="s">
        <v>1938</v>
      </c>
      <c r="G2410">
        <v>4.04</v>
      </c>
      <c r="H2410">
        <v>660.28</v>
      </c>
      <c r="I2410">
        <v>2667.53</v>
      </c>
    </row>
    <row r="2411" spans="1:9" x14ac:dyDescent="0.3">
      <c r="A2411">
        <v>2777102</v>
      </c>
      <c r="B2411">
        <v>2183</v>
      </c>
      <c r="C2411" t="s">
        <v>2152</v>
      </c>
      <c r="D2411" s="1">
        <v>44942</v>
      </c>
      <c r="E2411" t="s">
        <v>1228</v>
      </c>
      <c r="F2411" t="s">
        <v>1257</v>
      </c>
      <c r="G2411">
        <v>54.68</v>
      </c>
      <c r="H2411">
        <v>216.39</v>
      </c>
      <c r="I2411">
        <v>11832.21</v>
      </c>
    </row>
    <row r="2412" spans="1:9" x14ac:dyDescent="0.3">
      <c r="A2412">
        <v>4562477</v>
      </c>
      <c r="B2412">
        <v>6416</v>
      </c>
      <c r="C2412" t="s">
        <v>2152</v>
      </c>
      <c r="D2412" s="1">
        <v>45037</v>
      </c>
      <c r="E2412" t="s">
        <v>1228</v>
      </c>
      <c r="F2412" t="s">
        <v>1262</v>
      </c>
      <c r="G2412">
        <v>34.39</v>
      </c>
      <c r="H2412">
        <v>400.4</v>
      </c>
      <c r="I2412">
        <v>13769.76</v>
      </c>
    </row>
    <row r="2413" spans="1:9" x14ac:dyDescent="0.3">
      <c r="A2413">
        <v>9534612</v>
      </c>
      <c r="B2413">
        <v>2363</v>
      </c>
      <c r="C2413" t="s">
        <v>2152</v>
      </c>
      <c r="D2413" s="1">
        <v>44963</v>
      </c>
      <c r="E2413" t="s">
        <v>1228</v>
      </c>
      <c r="F2413" t="s">
        <v>1272</v>
      </c>
      <c r="G2413">
        <v>26.28</v>
      </c>
      <c r="H2413">
        <v>275.22000000000003</v>
      </c>
      <c r="I2413">
        <v>7232.78</v>
      </c>
    </row>
    <row r="2414" spans="1:9" x14ac:dyDescent="0.3">
      <c r="A2414">
        <v>8610926</v>
      </c>
      <c r="B2414">
        <v>6750</v>
      </c>
      <c r="C2414" t="s">
        <v>2152</v>
      </c>
      <c r="D2414" s="1">
        <v>45526</v>
      </c>
      <c r="E2414" t="s">
        <v>1228</v>
      </c>
      <c r="F2414" t="s">
        <v>1676</v>
      </c>
      <c r="G2414">
        <v>51.6</v>
      </c>
      <c r="H2414">
        <v>160.49</v>
      </c>
      <c r="I2414">
        <v>8281.2800000000007</v>
      </c>
    </row>
    <row r="2415" spans="1:9" x14ac:dyDescent="0.3">
      <c r="A2415">
        <v>5066963</v>
      </c>
      <c r="B2415">
        <v>4566</v>
      </c>
      <c r="C2415" t="s">
        <v>2152</v>
      </c>
      <c r="D2415" s="1">
        <v>45114</v>
      </c>
      <c r="E2415" t="s">
        <v>1228</v>
      </c>
      <c r="F2415" t="s">
        <v>1516</v>
      </c>
      <c r="G2415">
        <v>55.26</v>
      </c>
      <c r="H2415">
        <v>395.81</v>
      </c>
      <c r="I2415">
        <v>21872.46</v>
      </c>
    </row>
    <row r="2416" spans="1:9" x14ac:dyDescent="0.3">
      <c r="A2416">
        <v>1779575</v>
      </c>
      <c r="B2416">
        <v>2382</v>
      </c>
      <c r="C2416" t="s">
        <v>2152</v>
      </c>
      <c r="D2416" s="1">
        <v>45280</v>
      </c>
      <c r="E2416" t="s">
        <v>1228</v>
      </c>
      <c r="F2416" t="s">
        <v>1371</v>
      </c>
      <c r="G2416">
        <v>66.23</v>
      </c>
      <c r="H2416">
        <v>92.83</v>
      </c>
      <c r="I2416">
        <v>6148.13</v>
      </c>
    </row>
    <row r="2417" spans="1:9" x14ac:dyDescent="0.3">
      <c r="A2417">
        <v>9127526</v>
      </c>
      <c r="B2417">
        <v>2150</v>
      </c>
      <c r="C2417" t="s">
        <v>2152</v>
      </c>
      <c r="D2417" s="1">
        <v>45180</v>
      </c>
      <c r="E2417" t="s">
        <v>1228</v>
      </c>
      <c r="F2417" t="s">
        <v>1343</v>
      </c>
      <c r="G2417">
        <v>7.01</v>
      </c>
      <c r="H2417">
        <v>174.71</v>
      </c>
      <c r="I2417">
        <v>1224.72</v>
      </c>
    </row>
    <row r="2418" spans="1:9" x14ac:dyDescent="0.3">
      <c r="A2418">
        <v>9496530</v>
      </c>
      <c r="B2418">
        <v>7270</v>
      </c>
      <c r="C2418" t="s">
        <v>2152</v>
      </c>
      <c r="D2418" s="1">
        <v>45492</v>
      </c>
      <c r="E2418" t="s">
        <v>1228</v>
      </c>
      <c r="F2418" t="s">
        <v>1701</v>
      </c>
      <c r="G2418">
        <v>92.41</v>
      </c>
      <c r="H2418">
        <v>942.84</v>
      </c>
      <c r="I2418">
        <v>87127.84</v>
      </c>
    </row>
    <row r="2419" spans="1:9" x14ac:dyDescent="0.3">
      <c r="A2419">
        <v>2198575</v>
      </c>
      <c r="B2419">
        <v>4157</v>
      </c>
      <c r="C2419" t="s">
        <v>2152</v>
      </c>
      <c r="D2419" s="1">
        <v>45303</v>
      </c>
      <c r="E2419" t="s">
        <v>1228</v>
      </c>
      <c r="F2419" t="s">
        <v>1558</v>
      </c>
      <c r="G2419">
        <v>11.46</v>
      </c>
      <c r="H2419">
        <v>690.89</v>
      </c>
      <c r="I2419">
        <v>7917.6</v>
      </c>
    </row>
    <row r="2420" spans="1:9" x14ac:dyDescent="0.3">
      <c r="A2420">
        <v>5952909</v>
      </c>
      <c r="B2420">
        <v>7258</v>
      </c>
      <c r="C2420" t="s">
        <v>2152</v>
      </c>
      <c r="D2420" s="1">
        <v>45259</v>
      </c>
      <c r="E2420" t="s">
        <v>1228</v>
      </c>
      <c r="F2420" t="s">
        <v>1668</v>
      </c>
      <c r="G2420">
        <v>30.57</v>
      </c>
      <c r="H2420">
        <v>927</v>
      </c>
      <c r="I2420">
        <v>28338.39</v>
      </c>
    </row>
    <row r="2421" spans="1:9" x14ac:dyDescent="0.3">
      <c r="A2421">
        <v>6316744</v>
      </c>
      <c r="B2421">
        <v>9525</v>
      </c>
      <c r="C2421" t="s">
        <v>2152</v>
      </c>
      <c r="D2421" s="1">
        <v>45458</v>
      </c>
      <c r="E2421" t="s">
        <v>1228</v>
      </c>
      <c r="F2421" t="s">
        <v>1140</v>
      </c>
      <c r="G2421">
        <v>60.08</v>
      </c>
      <c r="H2421">
        <v>163.88</v>
      </c>
      <c r="I2421">
        <v>9845.91</v>
      </c>
    </row>
    <row r="2422" spans="1:9" x14ac:dyDescent="0.3">
      <c r="A2422">
        <v>2159210</v>
      </c>
      <c r="B2422">
        <v>6369</v>
      </c>
      <c r="C2422" t="s">
        <v>2152</v>
      </c>
      <c r="D2422" s="1">
        <v>45009</v>
      </c>
      <c r="E2422" t="s">
        <v>1228</v>
      </c>
      <c r="F2422" t="s">
        <v>1767</v>
      </c>
      <c r="G2422">
        <v>61.78</v>
      </c>
      <c r="H2422">
        <v>842.77</v>
      </c>
      <c r="I2422">
        <v>52066.33</v>
      </c>
    </row>
    <row r="2423" spans="1:9" x14ac:dyDescent="0.3">
      <c r="A2423">
        <v>2486676</v>
      </c>
      <c r="B2423">
        <v>3112</v>
      </c>
      <c r="C2423" t="s">
        <v>2152</v>
      </c>
      <c r="D2423" s="1">
        <v>45475</v>
      </c>
      <c r="E2423" t="s">
        <v>1228</v>
      </c>
      <c r="F2423" t="s">
        <v>1332</v>
      </c>
      <c r="G2423">
        <v>60</v>
      </c>
      <c r="H2423">
        <v>654.85</v>
      </c>
      <c r="I2423">
        <v>39291</v>
      </c>
    </row>
    <row r="2424" spans="1:9" x14ac:dyDescent="0.3">
      <c r="A2424">
        <v>8961928</v>
      </c>
      <c r="B2424">
        <v>1029</v>
      </c>
      <c r="C2424" t="s">
        <v>2152</v>
      </c>
      <c r="D2424" s="1">
        <v>44980</v>
      </c>
      <c r="E2424" t="s">
        <v>1228</v>
      </c>
      <c r="F2424" t="s">
        <v>1577</v>
      </c>
      <c r="G2424">
        <v>61.69</v>
      </c>
      <c r="H2424">
        <v>298.62</v>
      </c>
      <c r="I2424">
        <v>18421.87</v>
      </c>
    </row>
    <row r="2425" spans="1:9" x14ac:dyDescent="0.3">
      <c r="A2425">
        <v>4140661</v>
      </c>
      <c r="B2425">
        <v>7265</v>
      </c>
      <c r="C2425" t="s">
        <v>2152</v>
      </c>
      <c r="D2425" s="1">
        <v>45534</v>
      </c>
      <c r="E2425" t="s">
        <v>1228</v>
      </c>
      <c r="F2425" t="s">
        <v>1579</v>
      </c>
      <c r="G2425">
        <v>35.99</v>
      </c>
      <c r="H2425">
        <v>505.88</v>
      </c>
      <c r="I2425">
        <v>18206.62</v>
      </c>
    </row>
    <row r="2426" spans="1:9" x14ac:dyDescent="0.3">
      <c r="A2426">
        <v>3202897</v>
      </c>
      <c r="B2426">
        <v>2235</v>
      </c>
      <c r="C2426" t="s">
        <v>2152</v>
      </c>
      <c r="D2426" s="1">
        <v>45227</v>
      </c>
      <c r="E2426" t="s">
        <v>1228</v>
      </c>
      <c r="F2426" t="s">
        <v>1860</v>
      </c>
      <c r="G2426">
        <v>86.2</v>
      </c>
      <c r="H2426">
        <v>537.17999999999995</v>
      </c>
      <c r="I2426">
        <v>46304.92</v>
      </c>
    </row>
    <row r="2427" spans="1:9" x14ac:dyDescent="0.3">
      <c r="A2427">
        <v>9909990</v>
      </c>
      <c r="B2427">
        <v>6070</v>
      </c>
      <c r="C2427" t="s">
        <v>2152</v>
      </c>
      <c r="D2427" s="1">
        <v>45074</v>
      </c>
      <c r="E2427" t="s">
        <v>1228</v>
      </c>
      <c r="F2427" t="s">
        <v>1065</v>
      </c>
      <c r="G2427">
        <v>62.59</v>
      </c>
      <c r="H2427">
        <v>502.26</v>
      </c>
      <c r="I2427">
        <v>31436.45</v>
      </c>
    </row>
    <row r="2428" spans="1:9" x14ac:dyDescent="0.3">
      <c r="A2428">
        <v>8170173</v>
      </c>
      <c r="B2428">
        <v>5007</v>
      </c>
      <c r="C2428" t="s">
        <v>2152</v>
      </c>
      <c r="D2428" s="1">
        <v>45088</v>
      </c>
      <c r="E2428" t="s">
        <v>1228</v>
      </c>
      <c r="F2428" t="s">
        <v>1953</v>
      </c>
      <c r="G2428">
        <v>43.07</v>
      </c>
      <c r="H2428">
        <v>73.98</v>
      </c>
      <c r="I2428">
        <v>3186.32</v>
      </c>
    </row>
    <row r="2429" spans="1:9" x14ac:dyDescent="0.3">
      <c r="A2429">
        <v>9061475</v>
      </c>
      <c r="B2429">
        <v>7858</v>
      </c>
      <c r="C2429" t="s">
        <v>2152</v>
      </c>
      <c r="D2429" s="1">
        <v>45557</v>
      </c>
      <c r="E2429" t="s">
        <v>1228</v>
      </c>
      <c r="F2429" t="s">
        <v>1180</v>
      </c>
      <c r="G2429">
        <v>56.11</v>
      </c>
      <c r="H2429">
        <v>381.94</v>
      </c>
      <c r="I2429">
        <v>21430.65</v>
      </c>
    </row>
    <row r="2430" spans="1:9" x14ac:dyDescent="0.3">
      <c r="A2430">
        <v>9325384</v>
      </c>
      <c r="B2430">
        <v>4919</v>
      </c>
      <c r="C2430" t="s">
        <v>2152</v>
      </c>
      <c r="D2430" s="1">
        <v>44987</v>
      </c>
      <c r="E2430" t="s">
        <v>1228</v>
      </c>
      <c r="F2430" t="s">
        <v>1464</v>
      </c>
      <c r="G2430">
        <v>27.56</v>
      </c>
      <c r="H2430">
        <v>926.4</v>
      </c>
      <c r="I2430">
        <v>25531.58</v>
      </c>
    </row>
    <row r="2431" spans="1:9" x14ac:dyDescent="0.3">
      <c r="A2431">
        <v>7502898</v>
      </c>
      <c r="B2431">
        <v>1475</v>
      </c>
      <c r="C2431" t="s">
        <v>2152</v>
      </c>
      <c r="D2431" s="1">
        <v>45461</v>
      </c>
      <c r="E2431" t="s">
        <v>1228</v>
      </c>
      <c r="F2431" t="s">
        <v>1412</v>
      </c>
      <c r="G2431">
        <v>62.4</v>
      </c>
      <c r="H2431">
        <v>269.83999999999997</v>
      </c>
      <c r="I2431">
        <v>16838.02</v>
      </c>
    </row>
    <row r="2432" spans="1:9" x14ac:dyDescent="0.3">
      <c r="A2432">
        <v>1606610</v>
      </c>
      <c r="B2432">
        <v>8368</v>
      </c>
      <c r="C2432" t="s">
        <v>2152</v>
      </c>
      <c r="D2432" s="1">
        <v>44835</v>
      </c>
      <c r="E2432" t="s">
        <v>1228</v>
      </c>
      <c r="F2432" t="s">
        <v>1935</v>
      </c>
      <c r="G2432">
        <v>77.72</v>
      </c>
      <c r="H2432">
        <v>705.95</v>
      </c>
      <c r="I2432">
        <v>54866.43</v>
      </c>
    </row>
    <row r="2433" spans="1:9" x14ac:dyDescent="0.3">
      <c r="A2433">
        <v>3814272</v>
      </c>
      <c r="B2433">
        <v>4700</v>
      </c>
      <c r="C2433" t="s">
        <v>2152</v>
      </c>
      <c r="D2433" s="1">
        <v>45085</v>
      </c>
      <c r="E2433" t="s">
        <v>1228</v>
      </c>
      <c r="F2433" t="s">
        <v>1034</v>
      </c>
      <c r="G2433">
        <v>36.659999999999997</v>
      </c>
      <c r="H2433">
        <v>429.56</v>
      </c>
      <c r="I2433">
        <v>15747.67</v>
      </c>
    </row>
    <row r="2434" spans="1:9" x14ac:dyDescent="0.3">
      <c r="A2434">
        <v>6876064</v>
      </c>
      <c r="B2434">
        <v>4007</v>
      </c>
      <c r="C2434" t="s">
        <v>2152</v>
      </c>
      <c r="D2434" s="1">
        <v>45524</v>
      </c>
      <c r="E2434" t="s">
        <v>1228</v>
      </c>
      <c r="F2434" t="s">
        <v>1811</v>
      </c>
      <c r="G2434">
        <v>51.31</v>
      </c>
      <c r="H2434">
        <v>239.74</v>
      </c>
      <c r="I2434">
        <v>12301.06</v>
      </c>
    </row>
    <row r="2435" spans="1:9" x14ac:dyDescent="0.3">
      <c r="A2435">
        <v>5461139</v>
      </c>
      <c r="B2435">
        <v>1280</v>
      </c>
      <c r="C2435" t="s">
        <v>2152</v>
      </c>
      <c r="D2435" s="1">
        <v>45247</v>
      </c>
      <c r="E2435" t="s">
        <v>1228</v>
      </c>
      <c r="F2435" t="s">
        <v>1347</v>
      </c>
      <c r="G2435">
        <v>57.64</v>
      </c>
      <c r="H2435">
        <v>124.94</v>
      </c>
      <c r="I2435">
        <v>7201.54</v>
      </c>
    </row>
    <row r="2436" spans="1:9" x14ac:dyDescent="0.3">
      <c r="A2436">
        <v>5014688</v>
      </c>
      <c r="B2436">
        <v>5396</v>
      </c>
      <c r="C2436" t="s">
        <v>2152</v>
      </c>
      <c r="D2436" s="1">
        <v>45549</v>
      </c>
      <c r="E2436" t="s">
        <v>1228</v>
      </c>
      <c r="F2436" t="s">
        <v>1726</v>
      </c>
      <c r="G2436">
        <v>37.06</v>
      </c>
      <c r="H2436">
        <v>634.98</v>
      </c>
      <c r="I2436">
        <v>23532.36</v>
      </c>
    </row>
    <row r="2437" spans="1:9" x14ac:dyDescent="0.3">
      <c r="A2437">
        <v>3993661</v>
      </c>
      <c r="B2437">
        <v>1280</v>
      </c>
      <c r="C2437" t="s">
        <v>2152</v>
      </c>
      <c r="D2437" s="1">
        <v>44872</v>
      </c>
      <c r="E2437" t="s">
        <v>1228</v>
      </c>
      <c r="F2437" t="s">
        <v>1938</v>
      </c>
      <c r="G2437">
        <v>40.67</v>
      </c>
      <c r="H2437">
        <v>865.68</v>
      </c>
      <c r="I2437">
        <v>35207.21</v>
      </c>
    </row>
    <row r="2438" spans="1:9" x14ac:dyDescent="0.3">
      <c r="A2438">
        <v>7383899</v>
      </c>
      <c r="B2438">
        <v>4716</v>
      </c>
      <c r="C2438" t="s">
        <v>2152</v>
      </c>
      <c r="D2438" s="1">
        <v>45482</v>
      </c>
      <c r="E2438" t="s">
        <v>1228</v>
      </c>
      <c r="F2438" t="s">
        <v>1723</v>
      </c>
      <c r="G2438">
        <v>10.23</v>
      </c>
      <c r="H2438">
        <v>549.97</v>
      </c>
      <c r="I2438">
        <v>5626.19</v>
      </c>
    </row>
    <row r="2439" spans="1:9" x14ac:dyDescent="0.3">
      <c r="A2439">
        <v>5392603</v>
      </c>
      <c r="B2439">
        <v>6937</v>
      </c>
      <c r="C2439" t="s">
        <v>2152</v>
      </c>
      <c r="D2439" s="1">
        <v>45334</v>
      </c>
      <c r="E2439" t="s">
        <v>1228</v>
      </c>
      <c r="F2439" t="s">
        <v>1151</v>
      </c>
      <c r="G2439">
        <v>52.63</v>
      </c>
      <c r="H2439">
        <v>150.29</v>
      </c>
      <c r="I2439">
        <v>7909.76</v>
      </c>
    </row>
    <row r="2440" spans="1:9" x14ac:dyDescent="0.3">
      <c r="A2440">
        <v>8585051</v>
      </c>
      <c r="B2440">
        <v>6240</v>
      </c>
      <c r="C2440" t="s">
        <v>2152</v>
      </c>
      <c r="D2440" s="1">
        <v>45506</v>
      </c>
      <c r="E2440" t="s">
        <v>1228</v>
      </c>
      <c r="F2440" t="s">
        <v>1154</v>
      </c>
      <c r="G2440">
        <v>95.53</v>
      </c>
      <c r="H2440">
        <v>245.82</v>
      </c>
      <c r="I2440">
        <v>23483.18</v>
      </c>
    </row>
    <row r="2441" spans="1:9" x14ac:dyDescent="0.3">
      <c r="A2441">
        <v>8694350</v>
      </c>
      <c r="B2441">
        <v>2696</v>
      </c>
      <c r="C2441" t="s">
        <v>2152</v>
      </c>
      <c r="D2441" s="1">
        <v>45042</v>
      </c>
      <c r="E2441" t="s">
        <v>1228</v>
      </c>
      <c r="F2441" t="s">
        <v>1661</v>
      </c>
      <c r="G2441">
        <v>32.21</v>
      </c>
      <c r="H2441">
        <v>352.04</v>
      </c>
      <c r="I2441">
        <v>11339.21</v>
      </c>
    </row>
    <row r="2442" spans="1:9" x14ac:dyDescent="0.3">
      <c r="A2442">
        <v>2005577</v>
      </c>
      <c r="B2442">
        <v>4115</v>
      </c>
      <c r="C2442" t="s">
        <v>2152</v>
      </c>
      <c r="D2442" s="1">
        <v>45340</v>
      </c>
      <c r="E2442" t="s">
        <v>1228</v>
      </c>
      <c r="F2442" t="s">
        <v>1521</v>
      </c>
      <c r="G2442">
        <v>63.12</v>
      </c>
      <c r="H2442">
        <v>579.02</v>
      </c>
      <c r="I2442">
        <v>36547.74</v>
      </c>
    </row>
    <row r="2443" spans="1:9" x14ac:dyDescent="0.3">
      <c r="A2443">
        <v>3141841</v>
      </c>
      <c r="B2443">
        <v>4716</v>
      </c>
      <c r="C2443" t="s">
        <v>2152</v>
      </c>
      <c r="D2443" s="1">
        <v>45000</v>
      </c>
      <c r="E2443" t="s">
        <v>1228</v>
      </c>
      <c r="F2443" t="s">
        <v>1756</v>
      </c>
      <c r="G2443">
        <v>20.170000000000002</v>
      </c>
      <c r="H2443">
        <v>902.98</v>
      </c>
      <c r="I2443">
        <v>18213.11</v>
      </c>
    </row>
    <row r="2444" spans="1:9" x14ac:dyDescent="0.3">
      <c r="A2444">
        <v>7923981</v>
      </c>
      <c r="B2444">
        <v>3109</v>
      </c>
      <c r="C2444" t="s">
        <v>2152</v>
      </c>
      <c r="D2444" s="1">
        <v>45104</v>
      </c>
      <c r="E2444" t="s">
        <v>1228</v>
      </c>
      <c r="F2444" t="s">
        <v>1149</v>
      </c>
      <c r="G2444">
        <v>95.29</v>
      </c>
      <c r="H2444">
        <v>446.14</v>
      </c>
      <c r="I2444">
        <v>42512.68</v>
      </c>
    </row>
    <row r="2445" spans="1:9" x14ac:dyDescent="0.3">
      <c r="A2445">
        <v>5369401</v>
      </c>
      <c r="B2445">
        <v>1029</v>
      </c>
      <c r="C2445" t="s">
        <v>2152</v>
      </c>
      <c r="D2445" s="1">
        <v>45004</v>
      </c>
      <c r="E2445" t="s">
        <v>1228</v>
      </c>
      <c r="F2445" t="s">
        <v>1589</v>
      </c>
      <c r="G2445">
        <v>77.39</v>
      </c>
      <c r="H2445">
        <v>688.59</v>
      </c>
      <c r="I2445">
        <v>53289.98</v>
      </c>
    </row>
    <row r="2446" spans="1:9" x14ac:dyDescent="0.3">
      <c r="A2446">
        <v>5549861</v>
      </c>
      <c r="B2446">
        <v>9900</v>
      </c>
      <c r="C2446" t="s">
        <v>2152</v>
      </c>
      <c r="D2446" s="1">
        <v>45242</v>
      </c>
      <c r="E2446" t="s">
        <v>1228</v>
      </c>
      <c r="F2446" t="s">
        <v>1439</v>
      </c>
      <c r="G2446">
        <v>60.03</v>
      </c>
      <c r="H2446">
        <v>783.7</v>
      </c>
      <c r="I2446">
        <v>47045.51</v>
      </c>
    </row>
    <row r="2447" spans="1:9" x14ac:dyDescent="0.3">
      <c r="A2447">
        <v>3170407</v>
      </c>
      <c r="B2447">
        <v>5390</v>
      </c>
      <c r="C2447" t="s">
        <v>2152</v>
      </c>
      <c r="D2447" s="1">
        <v>45076</v>
      </c>
      <c r="E2447" t="s">
        <v>1228</v>
      </c>
      <c r="F2447" t="s">
        <v>1787</v>
      </c>
      <c r="G2447">
        <v>76.599999999999994</v>
      </c>
      <c r="H2447">
        <v>906.76</v>
      </c>
      <c r="I2447">
        <v>69457.820000000007</v>
      </c>
    </row>
    <row r="2448" spans="1:9" x14ac:dyDescent="0.3">
      <c r="A2448">
        <v>4658702</v>
      </c>
      <c r="B2448">
        <v>9525</v>
      </c>
      <c r="C2448" t="s">
        <v>2152</v>
      </c>
      <c r="D2448" s="1">
        <v>45249</v>
      </c>
      <c r="E2448" t="s">
        <v>1228</v>
      </c>
      <c r="F2448" t="s">
        <v>1410</v>
      </c>
      <c r="G2448">
        <v>96.15</v>
      </c>
      <c r="H2448">
        <v>590.72</v>
      </c>
      <c r="I2448">
        <v>56797.73</v>
      </c>
    </row>
    <row r="2449" spans="1:9" x14ac:dyDescent="0.3">
      <c r="A2449">
        <v>7453397</v>
      </c>
      <c r="B2449">
        <v>7581</v>
      </c>
      <c r="C2449" t="s">
        <v>2152</v>
      </c>
      <c r="D2449" s="1">
        <v>45193</v>
      </c>
      <c r="E2449" t="s">
        <v>1228</v>
      </c>
      <c r="F2449" t="s">
        <v>1293</v>
      </c>
      <c r="G2449">
        <v>74.89</v>
      </c>
      <c r="H2449">
        <v>734.34</v>
      </c>
      <c r="I2449">
        <v>54994.720000000001</v>
      </c>
    </row>
    <row r="2450" spans="1:9" x14ac:dyDescent="0.3">
      <c r="A2450">
        <v>1903243</v>
      </c>
      <c r="B2450">
        <v>3112</v>
      </c>
      <c r="C2450" t="s">
        <v>2152</v>
      </c>
      <c r="D2450" s="1">
        <v>45252</v>
      </c>
      <c r="E2450" t="s">
        <v>1228</v>
      </c>
      <c r="F2450" t="s">
        <v>1846</v>
      </c>
      <c r="G2450">
        <v>35.46</v>
      </c>
      <c r="H2450">
        <v>986.71</v>
      </c>
      <c r="I2450">
        <v>34988.74</v>
      </c>
    </row>
    <row r="2451" spans="1:9" x14ac:dyDescent="0.3">
      <c r="A2451">
        <v>5827850</v>
      </c>
      <c r="B2451">
        <v>7234</v>
      </c>
      <c r="C2451" t="s">
        <v>2152</v>
      </c>
      <c r="D2451" s="1">
        <v>45062</v>
      </c>
      <c r="E2451" t="s">
        <v>1228</v>
      </c>
      <c r="F2451" t="s">
        <v>1730</v>
      </c>
      <c r="G2451">
        <v>42.56</v>
      </c>
      <c r="H2451">
        <v>411.31</v>
      </c>
      <c r="I2451">
        <v>17505.349999999999</v>
      </c>
    </row>
    <row r="2452" spans="1:9" x14ac:dyDescent="0.3">
      <c r="A2452">
        <v>6977212</v>
      </c>
      <c r="B2452">
        <v>8907</v>
      </c>
      <c r="C2452" t="s">
        <v>2152</v>
      </c>
      <c r="D2452" s="1">
        <v>45389</v>
      </c>
      <c r="E2452" t="s">
        <v>1228</v>
      </c>
      <c r="F2452" t="s">
        <v>1026</v>
      </c>
      <c r="G2452">
        <v>85.28</v>
      </c>
      <c r="H2452">
        <v>869.74</v>
      </c>
      <c r="I2452">
        <v>74171.429999999993</v>
      </c>
    </row>
    <row r="2453" spans="1:9" x14ac:dyDescent="0.3">
      <c r="A2453">
        <v>8457391</v>
      </c>
      <c r="B2453">
        <v>2157</v>
      </c>
      <c r="C2453" t="s">
        <v>2152</v>
      </c>
      <c r="D2453" s="1">
        <v>45402</v>
      </c>
      <c r="E2453" t="s">
        <v>1228</v>
      </c>
      <c r="F2453" t="s">
        <v>1906</v>
      </c>
      <c r="G2453">
        <v>37.14</v>
      </c>
      <c r="H2453">
        <v>520.09</v>
      </c>
      <c r="I2453">
        <v>19316.14</v>
      </c>
    </row>
    <row r="2454" spans="1:9" x14ac:dyDescent="0.3">
      <c r="A2454">
        <v>8153090</v>
      </c>
      <c r="B2454">
        <v>2079</v>
      </c>
      <c r="C2454" t="s">
        <v>2152</v>
      </c>
      <c r="D2454" s="1">
        <v>44835</v>
      </c>
      <c r="E2454" t="s">
        <v>1228</v>
      </c>
      <c r="F2454" t="s">
        <v>1538</v>
      </c>
      <c r="G2454">
        <v>17.73</v>
      </c>
      <c r="H2454">
        <v>572.34</v>
      </c>
      <c r="I2454">
        <v>10147.59</v>
      </c>
    </row>
    <row r="2455" spans="1:9" x14ac:dyDescent="0.3">
      <c r="A2455">
        <v>3943698</v>
      </c>
      <c r="B2455">
        <v>9236</v>
      </c>
      <c r="C2455" t="s">
        <v>2152</v>
      </c>
      <c r="D2455" s="1">
        <v>45094</v>
      </c>
      <c r="E2455" t="s">
        <v>1228</v>
      </c>
      <c r="F2455" t="s">
        <v>1076</v>
      </c>
      <c r="G2455">
        <v>34.270000000000003</v>
      </c>
      <c r="H2455">
        <v>50.83</v>
      </c>
      <c r="I2455">
        <v>1741.94</v>
      </c>
    </row>
    <row r="2456" spans="1:9" x14ac:dyDescent="0.3">
      <c r="A2456">
        <v>8710028</v>
      </c>
      <c r="B2456">
        <v>1280</v>
      </c>
      <c r="C2456" t="s">
        <v>2152</v>
      </c>
      <c r="D2456" s="1">
        <v>45011</v>
      </c>
      <c r="E2456" t="s">
        <v>1228</v>
      </c>
      <c r="F2456" t="s">
        <v>1411</v>
      </c>
      <c r="G2456">
        <v>58.42</v>
      </c>
      <c r="H2456">
        <v>165.06</v>
      </c>
      <c r="I2456">
        <v>9642.81</v>
      </c>
    </row>
    <row r="2457" spans="1:9" x14ac:dyDescent="0.3">
      <c r="A2457">
        <v>5267873</v>
      </c>
      <c r="B2457">
        <v>9733</v>
      </c>
      <c r="C2457" t="s">
        <v>2152</v>
      </c>
      <c r="D2457" s="1">
        <v>44847</v>
      </c>
      <c r="E2457" t="s">
        <v>1228</v>
      </c>
      <c r="F2457" t="s">
        <v>1879</v>
      </c>
      <c r="G2457">
        <v>51.4</v>
      </c>
      <c r="H2457">
        <v>925.52</v>
      </c>
      <c r="I2457">
        <v>47571.73</v>
      </c>
    </row>
    <row r="2458" spans="1:9" x14ac:dyDescent="0.3">
      <c r="A2458">
        <v>4153146</v>
      </c>
      <c r="B2458">
        <v>5044</v>
      </c>
      <c r="C2458" t="s">
        <v>2152</v>
      </c>
      <c r="D2458" s="1">
        <v>45300</v>
      </c>
      <c r="E2458" t="s">
        <v>1228</v>
      </c>
      <c r="F2458" t="s">
        <v>1650</v>
      </c>
      <c r="G2458">
        <v>3.63</v>
      </c>
      <c r="H2458">
        <v>613.6</v>
      </c>
      <c r="I2458">
        <v>2227.37</v>
      </c>
    </row>
    <row r="2459" spans="1:9" x14ac:dyDescent="0.3">
      <c r="A2459">
        <v>9844667</v>
      </c>
      <c r="B2459">
        <v>8550</v>
      </c>
      <c r="C2459" t="s">
        <v>2152</v>
      </c>
      <c r="D2459" s="1">
        <v>45145</v>
      </c>
      <c r="E2459" t="s">
        <v>1228</v>
      </c>
      <c r="F2459" t="s">
        <v>967</v>
      </c>
      <c r="G2459">
        <v>19.93</v>
      </c>
      <c r="H2459">
        <v>343.53</v>
      </c>
      <c r="I2459">
        <v>6846.55</v>
      </c>
    </row>
    <row r="2460" spans="1:9" x14ac:dyDescent="0.3">
      <c r="A2460">
        <v>3521077</v>
      </c>
      <c r="B2460">
        <v>5541</v>
      </c>
      <c r="C2460" t="s">
        <v>2152</v>
      </c>
      <c r="D2460" s="1">
        <v>45259</v>
      </c>
      <c r="E2460" t="s">
        <v>1228</v>
      </c>
      <c r="F2460" t="s">
        <v>1224</v>
      </c>
      <c r="G2460">
        <v>49.04</v>
      </c>
      <c r="H2460">
        <v>694.71</v>
      </c>
      <c r="I2460">
        <v>34068.58</v>
      </c>
    </row>
    <row r="2461" spans="1:9" x14ac:dyDescent="0.3">
      <c r="A2461">
        <v>2698499</v>
      </c>
      <c r="B2461">
        <v>2131</v>
      </c>
      <c r="C2461" t="s">
        <v>2152</v>
      </c>
      <c r="D2461" s="1">
        <v>45167</v>
      </c>
      <c r="E2461" t="s">
        <v>1228</v>
      </c>
      <c r="F2461" t="s">
        <v>1112</v>
      </c>
      <c r="G2461">
        <v>34.65</v>
      </c>
      <c r="H2461">
        <v>590.30999999999995</v>
      </c>
      <c r="I2461">
        <v>20454.240000000002</v>
      </c>
    </row>
    <row r="2462" spans="1:9" x14ac:dyDescent="0.3">
      <c r="A2462">
        <v>8045077</v>
      </c>
      <c r="B2462">
        <v>7265</v>
      </c>
      <c r="C2462" t="s">
        <v>2152</v>
      </c>
      <c r="D2462" s="1">
        <v>45551</v>
      </c>
      <c r="E2462" t="s">
        <v>1228</v>
      </c>
      <c r="F2462" t="s">
        <v>1738</v>
      </c>
      <c r="G2462">
        <v>56.63</v>
      </c>
      <c r="H2462">
        <v>639.11</v>
      </c>
      <c r="I2462">
        <v>36192.800000000003</v>
      </c>
    </row>
    <row r="2463" spans="1:9" x14ac:dyDescent="0.3">
      <c r="A2463">
        <v>2130820</v>
      </c>
      <c r="B2463">
        <v>3258</v>
      </c>
      <c r="C2463" t="s">
        <v>2152</v>
      </c>
      <c r="D2463" s="1">
        <v>45383</v>
      </c>
      <c r="E2463" t="s">
        <v>1228</v>
      </c>
      <c r="F2463" t="s">
        <v>1673</v>
      </c>
      <c r="G2463">
        <v>83.7</v>
      </c>
      <c r="H2463">
        <v>451.31</v>
      </c>
      <c r="I2463">
        <v>37774.65</v>
      </c>
    </row>
    <row r="2464" spans="1:9" x14ac:dyDescent="0.3">
      <c r="A2464">
        <v>2949569</v>
      </c>
      <c r="B2464">
        <v>4430</v>
      </c>
      <c r="C2464" t="s">
        <v>2152</v>
      </c>
      <c r="D2464" s="1">
        <v>45169</v>
      </c>
      <c r="E2464" t="s">
        <v>1228</v>
      </c>
      <c r="F2464" t="s">
        <v>1853</v>
      </c>
      <c r="G2464">
        <v>44.54</v>
      </c>
      <c r="H2464">
        <v>895.98</v>
      </c>
      <c r="I2464">
        <v>39906.949999999997</v>
      </c>
    </row>
    <row r="2465" spans="1:9" x14ac:dyDescent="0.3">
      <c r="A2465">
        <v>6029998</v>
      </c>
      <c r="B2465">
        <v>2823</v>
      </c>
      <c r="C2465" t="s">
        <v>2152</v>
      </c>
      <c r="D2465" s="1">
        <v>45065</v>
      </c>
      <c r="E2465" t="s">
        <v>1228</v>
      </c>
      <c r="F2465" t="s">
        <v>1812</v>
      </c>
      <c r="G2465">
        <v>12.38</v>
      </c>
      <c r="H2465">
        <v>489.66</v>
      </c>
      <c r="I2465">
        <v>6061.99</v>
      </c>
    </row>
    <row r="2466" spans="1:9" x14ac:dyDescent="0.3">
      <c r="A2466">
        <v>3823622</v>
      </c>
      <c r="B2466">
        <v>1726</v>
      </c>
      <c r="C2466" t="s">
        <v>2152</v>
      </c>
      <c r="D2466" s="1">
        <v>44846</v>
      </c>
      <c r="E2466" t="s">
        <v>1228</v>
      </c>
      <c r="F2466" t="s">
        <v>997</v>
      </c>
      <c r="G2466">
        <v>68.900000000000006</v>
      </c>
      <c r="H2466">
        <v>913.83</v>
      </c>
      <c r="I2466">
        <v>62962.89</v>
      </c>
    </row>
    <row r="2467" spans="1:9" x14ac:dyDescent="0.3">
      <c r="A2467">
        <v>6779699</v>
      </c>
      <c r="B2467">
        <v>8977</v>
      </c>
      <c r="C2467" t="s">
        <v>2152</v>
      </c>
      <c r="D2467" s="1">
        <v>45105</v>
      </c>
      <c r="E2467" t="s">
        <v>1228</v>
      </c>
      <c r="F2467" t="s">
        <v>1147</v>
      </c>
      <c r="G2467">
        <v>98.89</v>
      </c>
      <c r="H2467">
        <v>219.52</v>
      </c>
      <c r="I2467">
        <v>21708.33</v>
      </c>
    </row>
    <row r="2468" spans="1:9" x14ac:dyDescent="0.3">
      <c r="A2468">
        <v>5746836</v>
      </c>
      <c r="B2468">
        <v>6218</v>
      </c>
      <c r="C2468" t="s">
        <v>2152</v>
      </c>
      <c r="D2468" s="1">
        <v>45440</v>
      </c>
      <c r="E2468" t="s">
        <v>1228</v>
      </c>
      <c r="F2468" t="s">
        <v>1590</v>
      </c>
      <c r="G2468">
        <v>71.66</v>
      </c>
      <c r="H2468">
        <v>203.47</v>
      </c>
      <c r="I2468">
        <v>14580.66</v>
      </c>
    </row>
    <row r="2469" spans="1:9" x14ac:dyDescent="0.3">
      <c r="A2469">
        <v>5388521</v>
      </c>
      <c r="B2469">
        <v>1845</v>
      </c>
      <c r="C2469" t="s">
        <v>2152</v>
      </c>
      <c r="D2469" s="1">
        <v>44890</v>
      </c>
      <c r="E2469" t="s">
        <v>1228</v>
      </c>
      <c r="F2469" t="s">
        <v>1386</v>
      </c>
      <c r="G2469">
        <v>29.43</v>
      </c>
      <c r="H2469">
        <v>276.45999999999998</v>
      </c>
      <c r="I2469">
        <v>8136.22</v>
      </c>
    </row>
    <row r="2470" spans="1:9" x14ac:dyDescent="0.3">
      <c r="A2470">
        <v>7627393</v>
      </c>
      <c r="B2470">
        <v>4321</v>
      </c>
      <c r="C2470" t="s">
        <v>2152</v>
      </c>
      <c r="D2470" s="1">
        <v>45204</v>
      </c>
      <c r="E2470" t="s">
        <v>1228</v>
      </c>
      <c r="F2470" t="s">
        <v>1811</v>
      </c>
      <c r="G2470">
        <v>99.32</v>
      </c>
      <c r="H2470">
        <v>404.45</v>
      </c>
      <c r="I2470">
        <v>40169.97</v>
      </c>
    </row>
    <row r="2471" spans="1:9" x14ac:dyDescent="0.3">
      <c r="A2471">
        <v>5264148</v>
      </c>
      <c r="B2471">
        <v>5136</v>
      </c>
      <c r="C2471" t="s">
        <v>2152</v>
      </c>
      <c r="D2471" s="1">
        <v>45468</v>
      </c>
      <c r="E2471" t="s">
        <v>1228</v>
      </c>
      <c r="F2471" t="s">
        <v>1836</v>
      </c>
      <c r="G2471">
        <v>27.52</v>
      </c>
      <c r="H2471">
        <v>705.82</v>
      </c>
      <c r="I2471">
        <v>19424.169999999998</v>
      </c>
    </row>
    <row r="2472" spans="1:9" x14ac:dyDescent="0.3">
      <c r="A2472">
        <v>8551052</v>
      </c>
      <c r="B2472">
        <v>3574</v>
      </c>
      <c r="C2472" t="s">
        <v>2152</v>
      </c>
      <c r="D2472" s="1">
        <v>44885</v>
      </c>
      <c r="E2472" t="s">
        <v>1228</v>
      </c>
      <c r="F2472" t="s">
        <v>1009</v>
      </c>
      <c r="G2472">
        <v>42.18</v>
      </c>
      <c r="H2472">
        <v>737.38</v>
      </c>
      <c r="I2472">
        <v>31102.69</v>
      </c>
    </row>
    <row r="2473" spans="1:9" x14ac:dyDescent="0.3">
      <c r="A2473">
        <v>6028965</v>
      </c>
      <c r="B2473">
        <v>9153</v>
      </c>
      <c r="C2473" t="s">
        <v>2152</v>
      </c>
      <c r="D2473" s="1">
        <v>45279</v>
      </c>
      <c r="E2473" t="s">
        <v>1228</v>
      </c>
      <c r="F2473" t="s">
        <v>1320</v>
      </c>
      <c r="G2473">
        <v>22.38</v>
      </c>
      <c r="H2473">
        <v>396.26</v>
      </c>
      <c r="I2473">
        <v>8868.2999999999993</v>
      </c>
    </row>
    <row r="2474" spans="1:9" x14ac:dyDescent="0.3">
      <c r="A2474">
        <v>4079494</v>
      </c>
      <c r="B2474">
        <v>3758</v>
      </c>
      <c r="C2474" t="s">
        <v>2152</v>
      </c>
      <c r="D2474" s="1">
        <v>45558</v>
      </c>
      <c r="E2474" t="s">
        <v>1228</v>
      </c>
      <c r="F2474" t="s">
        <v>1280</v>
      </c>
      <c r="G2474">
        <v>81.239999999999995</v>
      </c>
      <c r="H2474">
        <v>977.59</v>
      </c>
      <c r="I2474">
        <v>79419.41</v>
      </c>
    </row>
    <row r="2475" spans="1:9" x14ac:dyDescent="0.3">
      <c r="A2475">
        <v>7736424</v>
      </c>
      <c r="B2475">
        <v>6218</v>
      </c>
      <c r="C2475" t="s">
        <v>2152</v>
      </c>
      <c r="D2475" s="1">
        <v>45435</v>
      </c>
      <c r="E2475" t="s">
        <v>1228</v>
      </c>
      <c r="F2475" t="s">
        <v>1422</v>
      </c>
      <c r="G2475">
        <v>73.91</v>
      </c>
      <c r="H2475">
        <v>959.29</v>
      </c>
      <c r="I2475">
        <v>70901.119999999995</v>
      </c>
    </row>
    <row r="2476" spans="1:9" x14ac:dyDescent="0.3">
      <c r="A2476">
        <v>7231560</v>
      </c>
      <c r="B2476">
        <v>4957</v>
      </c>
      <c r="C2476" t="s">
        <v>2152</v>
      </c>
      <c r="D2476" s="1">
        <v>44989</v>
      </c>
      <c r="E2476" t="s">
        <v>1228</v>
      </c>
      <c r="F2476" t="s">
        <v>1116</v>
      </c>
      <c r="G2476">
        <v>25.01</v>
      </c>
      <c r="H2476">
        <v>641.73</v>
      </c>
      <c r="I2476">
        <v>16049.67</v>
      </c>
    </row>
    <row r="2477" spans="1:9" x14ac:dyDescent="0.3">
      <c r="A2477">
        <v>5118221</v>
      </c>
      <c r="B2477">
        <v>7976</v>
      </c>
      <c r="C2477" t="s">
        <v>2152</v>
      </c>
      <c r="D2477" s="1">
        <v>45048</v>
      </c>
      <c r="E2477" t="s">
        <v>1228</v>
      </c>
      <c r="F2477" t="s">
        <v>1829</v>
      </c>
      <c r="G2477">
        <v>77.86</v>
      </c>
      <c r="H2477">
        <v>610.64</v>
      </c>
      <c r="I2477">
        <v>47544.43</v>
      </c>
    </row>
    <row r="2478" spans="1:9" x14ac:dyDescent="0.3">
      <c r="A2478">
        <v>6118873</v>
      </c>
      <c r="B2478">
        <v>1069</v>
      </c>
      <c r="C2478" t="s">
        <v>2152</v>
      </c>
      <c r="D2478" s="1">
        <v>44888</v>
      </c>
      <c r="E2478" t="s">
        <v>1228</v>
      </c>
      <c r="F2478" t="s">
        <v>1643</v>
      </c>
      <c r="G2478">
        <v>5.23</v>
      </c>
      <c r="H2478">
        <v>300.5</v>
      </c>
      <c r="I2478">
        <v>1571.62</v>
      </c>
    </row>
    <row r="2479" spans="1:9" x14ac:dyDescent="0.3">
      <c r="A2479">
        <v>7480084</v>
      </c>
      <c r="B2479">
        <v>7747</v>
      </c>
      <c r="C2479" t="s">
        <v>2152</v>
      </c>
      <c r="D2479" s="1">
        <v>44886</v>
      </c>
      <c r="E2479" t="s">
        <v>1228</v>
      </c>
      <c r="F2479" t="s">
        <v>975</v>
      </c>
      <c r="G2479">
        <v>88.97</v>
      </c>
      <c r="H2479">
        <v>829.98</v>
      </c>
      <c r="I2479">
        <v>73843.320000000007</v>
      </c>
    </row>
    <row r="2480" spans="1:9" x14ac:dyDescent="0.3">
      <c r="A2480">
        <v>2341724</v>
      </c>
      <c r="B2480">
        <v>8371</v>
      </c>
      <c r="C2480" t="s">
        <v>2152</v>
      </c>
      <c r="D2480" s="1">
        <v>45202</v>
      </c>
      <c r="E2480" t="s">
        <v>1228</v>
      </c>
      <c r="F2480" t="s">
        <v>1334</v>
      </c>
      <c r="G2480">
        <v>55.82</v>
      </c>
      <c r="H2480">
        <v>727.45</v>
      </c>
      <c r="I2480">
        <v>40606.26</v>
      </c>
    </row>
    <row r="2481" spans="1:9" x14ac:dyDescent="0.3">
      <c r="A2481">
        <v>9227665</v>
      </c>
      <c r="B2481">
        <v>8002</v>
      </c>
      <c r="C2481" t="s">
        <v>2152</v>
      </c>
      <c r="D2481" s="1">
        <v>45238</v>
      </c>
      <c r="E2481" t="s">
        <v>1228</v>
      </c>
      <c r="F2481" t="s">
        <v>1869</v>
      </c>
      <c r="G2481">
        <v>14.71</v>
      </c>
      <c r="H2481">
        <v>748.22</v>
      </c>
      <c r="I2481">
        <v>11006.32</v>
      </c>
    </row>
    <row r="2482" spans="1:9" x14ac:dyDescent="0.3">
      <c r="A2482">
        <v>9109173</v>
      </c>
      <c r="B2482">
        <v>2598</v>
      </c>
      <c r="C2482" t="s">
        <v>2152</v>
      </c>
      <c r="D2482" s="1">
        <v>45122</v>
      </c>
      <c r="E2482" t="s">
        <v>1228</v>
      </c>
      <c r="F2482" t="s">
        <v>1510</v>
      </c>
      <c r="G2482">
        <v>90.14</v>
      </c>
      <c r="H2482">
        <v>706.26</v>
      </c>
      <c r="I2482">
        <v>63662.28</v>
      </c>
    </row>
    <row r="2483" spans="1:9" x14ac:dyDescent="0.3">
      <c r="A2483">
        <v>4043833</v>
      </c>
      <c r="B2483">
        <v>8996</v>
      </c>
      <c r="C2483" t="s">
        <v>2152</v>
      </c>
      <c r="D2483" s="1">
        <v>45347</v>
      </c>
      <c r="E2483" t="s">
        <v>1228</v>
      </c>
      <c r="F2483" t="s">
        <v>1513</v>
      </c>
      <c r="G2483">
        <v>55.38</v>
      </c>
      <c r="H2483">
        <v>70.91</v>
      </c>
      <c r="I2483">
        <v>3927</v>
      </c>
    </row>
    <row r="2484" spans="1:9" x14ac:dyDescent="0.3">
      <c r="A2484">
        <v>2875249</v>
      </c>
      <c r="B2484">
        <v>9983</v>
      </c>
      <c r="C2484" t="s">
        <v>2152</v>
      </c>
      <c r="D2484" s="1">
        <v>45533</v>
      </c>
      <c r="E2484" t="s">
        <v>1228</v>
      </c>
      <c r="F2484" t="s">
        <v>1253</v>
      </c>
      <c r="G2484">
        <v>42.52</v>
      </c>
      <c r="H2484">
        <v>653.57000000000005</v>
      </c>
      <c r="I2484">
        <v>27789.8</v>
      </c>
    </row>
    <row r="2485" spans="1:9" x14ac:dyDescent="0.3">
      <c r="A2485">
        <v>4840298</v>
      </c>
      <c r="B2485">
        <v>6070</v>
      </c>
      <c r="C2485" t="s">
        <v>2152</v>
      </c>
      <c r="D2485" s="1">
        <v>45509</v>
      </c>
      <c r="E2485" t="s">
        <v>1228</v>
      </c>
      <c r="F2485" t="s">
        <v>1357</v>
      </c>
      <c r="G2485">
        <v>69.900000000000006</v>
      </c>
      <c r="H2485">
        <v>231.84</v>
      </c>
      <c r="I2485">
        <v>16205.62</v>
      </c>
    </row>
    <row r="2486" spans="1:9" x14ac:dyDescent="0.3">
      <c r="A2486">
        <v>7214872</v>
      </c>
      <c r="B2486">
        <v>9866</v>
      </c>
      <c r="C2486" t="s">
        <v>2152</v>
      </c>
      <c r="D2486" s="1">
        <v>44871</v>
      </c>
      <c r="E2486" t="s">
        <v>1228</v>
      </c>
      <c r="F2486" t="s">
        <v>1791</v>
      </c>
      <c r="G2486">
        <v>22.28</v>
      </c>
      <c r="H2486">
        <v>781.06</v>
      </c>
      <c r="I2486">
        <v>17402.02</v>
      </c>
    </row>
    <row r="2487" spans="1:9" x14ac:dyDescent="0.3">
      <c r="A2487">
        <v>9484821</v>
      </c>
      <c r="B2487">
        <v>8994</v>
      </c>
      <c r="C2487" t="s">
        <v>2152</v>
      </c>
      <c r="D2487" s="1">
        <v>45299</v>
      </c>
      <c r="E2487" t="s">
        <v>1228</v>
      </c>
      <c r="F2487" t="s">
        <v>1716</v>
      </c>
      <c r="G2487">
        <v>97.67</v>
      </c>
      <c r="H2487">
        <v>808.64</v>
      </c>
      <c r="I2487">
        <v>78979.87</v>
      </c>
    </row>
    <row r="2488" spans="1:9" x14ac:dyDescent="0.3">
      <c r="A2488">
        <v>8707307</v>
      </c>
      <c r="B2488">
        <v>9575</v>
      </c>
      <c r="C2488" t="s">
        <v>2152</v>
      </c>
      <c r="D2488" s="1">
        <v>45346</v>
      </c>
      <c r="E2488" t="s">
        <v>1228</v>
      </c>
      <c r="F2488" t="s">
        <v>1392</v>
      </c>
      <c r="G2488">
        <v>42.11</v>
      </c>
      <c r="H2488">
        <v>643.01</v>
      </c>
      <c r="I2488">
        <v>27077.15</v>
      </c>
    </row>
    <row r="2489" spans="1:9" x14ac:dyDescent="0.3">
      <c r="A2489">
        <v>6047944</v>
      </c>
      <c r="B2489">
        <v>4007</v>
      </c>
      <c r="C2489" t="s">
        <v>2152</v>
      </c>
      <c r="D2489" s="1">
        <v>44887</v>
      </c>
      <c r="E2489" t="s">
        <v>1228</v>
      </c>
      <c r="F2489" t="s">
        <v>1433</v>
      </c>
      <c r="G2489">
        <v>95.6</v>
      </c>
      <c r="H2489">
        <v>675.64</v>
      </c>
      <c r="I2489">
        <v>64591.18</v>
      </c>
    </row>
    <row r="2490" spans="1:9" x14ac:dyDescent="0.3">
      <c r="A2490">
        <v>5888274</v>
      </c>
      <c r="B2490">
        <v>5227</v>
      </c>
      <c r="C2490" t="s">
        <v>2152</v>
      </c>
      <c r="D2490" s="1">
        <v>45267</v>
      </c>
      <c r="E2490" t="s">
        <v>1228</v>
      </c>
      <c r="F2490" t="s">
        <v>1481</v>
      </c>
      <c r="G2490">
        <v>51.82</v>
      </c>
      <c r="H2490">
        <v>602.28</v>
      </c>
      <c r="I2490">
        <v>31210.15</v>
      </c>
    </row>
    <row r="2491" spans="1:9" x14ac:dyDescent="0.3">
      <c r="A2491">
        <v>6300085</v>
      </c>
      <c r="B2491">
        <v>5108</v>
      </c>
      <c r="C2491" t="s">
        <v>2152</v>
      </c>
      <c r="D2491" s="1">
        <v>45554</v>
      </c>
      <c r="E2491" t="s">
        <v>1228</v>
      </c>
      <c r="F2491" t="s">
        <v>1263</v>
      </c>
      <c r="G2491">
        <v>54.75</v>
      </c>
      <c r="H2491">
        <v>615.26</v>
      </c>
      <c r="I2491">
        <v>33685.49</v>
      </c>
    </row>
    <row r="2492" spans="1:9" x14ac:dyDescent="0.3">
      <c r="A2492">
        <v>8734790</v>
      </c>
      <c r="B2492">
        <v>6369</v>
      </c>
      <c r="C2492" t="s">
        <v>2152</v>
      </c>
      <c r="D2492" s="1">
        <v>44975</v>
      </c>
      <c r="E2492" t="s">
        <v>1228</v>
      </c>
      <c r="F2492" t="s">
        <v>1606</v>
      </c>
      <c r="G2492">
        <v>59.37</v>
      </c>
      <c r="H2492">
        <v>609.45000000000005</v>
      </c>
      <c r="I2492">
        <v>36183.050000000003</v>
      </c>
    </row>
    <row r="2493" spans="1:9" x14ac:dyDescent="0.3">
      <c r="A2493">
        <v>6971503</v>
      </c>
      <c r="B2493">
        <v>7756</v>
      </c>
      <c r="C2493" t="s">
        <v>2152</v>
      </c>
      <c r="D2493" s="1">
        <v>44989</v>
      </c>
      <c r="E2493" t="s">
        <v>1228</v>
      </c>
      <c r="F2493" t="s">
        <v>1135</v>
      </c>
      <c r="G2493">
        <v>61.04</v>
      </c>
      <c r="H2493">
        <v>269.99</v>
      </c>
      <c r="I2493">
        <v>16480.189999999999</v>
      </c>
    </row>
    <row r="2494" spans="1:9" x14ac:dyDescent="0.3">
      <c r="A2494">
        <v>8250720</v>
      </c>
      <c r="B2494">
        <v>3302</v>
      </c>
      <c r="C2494" t="s">
        <v>2152</v>
      </c>
      <c r="D2494" s="1">
        <v>45213</v>
      </c>
      <c r="E2494" t="s">
        <v>1228</v>
      </c>
      <c r="F2494" t="s">
        <v>1924</v>
      </c>
      <c r="G2494">
        <v>84.86</v>
      </c>
      <c r="H2494">
        <v>332.93</v>
      </c>
      <c r="I2494">
        <v>28252.44</v>
      </c>
    </row>
    <row r="2495" spans="1:9" x14ac:dyDescent="0.3">
      <c r="A2495">
        <v>8336090</v>
      </c>
      <c r="B2495">
        <v>1845</v>
      </c>
      <c r="C2495" t="s">
        <v>2152</v>
      </c>
      <c r="D2495" s="1">
        <v>45170</v>
      </c>
      <c r="E2495" t="s">
        <v>1228</v>
      </c>
      <c r="F2495" t="s">
        <v>1303</v>
      </c>
      <c r="G2495">
        <v>90.99</v>
      </c>
      <c r="H2495">
        <v>733.3</v>
      </c>
      <c r="I2495">
        <v>66722.97</v>
      </c>
    </row>
    <row r="2496" spans="1:9" x14ac:dyDescent="0.3">
      <c r="A2496">
        <v>2203540</v>
      </c>
      <c r="B2496">
        <v>2697</v>
      </c>
      <c r="C2496" t="s">
        <v>2152</v>
      </c>
      <c r="D2496" s="1">
        <v>45357</v>
      </c>
      <c r="E2496" t="s">
        <v>1228</v>
      </c>
      <c r="F2496" t="s">
        <v>1291</v>
      </c>
      <c r="G2496">
        <v>73.22</v>
      </c>
      <c r="H2496">
        <v>913.15</v>
      </c>
      <c r="I2496">
        <v>66860.84</v>
      </c>
    </row>
    <row r="2497" spans="1:9" x14ac:dyDescent="0.3">
      <c r="A2497">
        <v>3513524</v>
      </c>
      <c r="B2497">
        <v>4390</v>
      </c>
      <c r="C2497" t="s">
        <v>2152</v>
      </c>
      <c r="D2497" s="1">
        <v>44918</v>
      </c>
      <c r="E2497" t="s">
        <v>1228</v>
      </c>
      <c r="F2497" t="s">
        <v>976</v>
      </c>
      <c r="G2497">
        <v>63.55</v>
      </c>
      <c r="H2497">
        <v>717.99</v>
      </c>
      <c r="I2497">
        <v>45628.26</v>
      </c>
    </row>
    <row r="2498" spans="1:9" x14ac:dyDescent="0.3">
      <c r="A2498">
        <v>7233790</v>
      </c>
      <c r="B2498">
        <v>9733</v>
      </c>
      <c r="C2498" t="s">
        <v>2152</v>
      </c>
      <c r="D2498" s="1">
        <v>45313</v>
      </c>
      <c r="E2498" t="s">
        <v>1228</v>
      </c>
      <c r="F2498" t="s">
        <v>1359</v>
      </c>
      <c r="G2498">
        <v>90.44</v>
      </c>
      <c r="H2498">
        <v>103.14</v>
      </c>
      <c r="I2498">
        <v>9327.98</v>
      </c>
    </row>
    <row r="2499" spans="1:9" x14ac:dyDescent="0.3">
      <c r="A2499">
        <v>3594143</v>
      </c>
      <c r="B2499">
        <v>4390</v>
      </c>
      <c r="C2499" t="s">
        <v>2152</v>
      </c>
      <c r="D2499" s="1">
        <v>44841</v>
      </c>
      <c r="E2499" t="s">
        <v>1228</v>
      </c>
      <c r="F2499" t="s">
        <v>1933</v>
      </c>
      <c r="G2499">
        <v>55.67</v>
      </c>
      <c r="H2499">
        <v>802.07</v>
      </c>
      <c r="I2499">
        <v>44651.24</v>
      </c>
    </row>
    <row r="2500" spans="1:9" x14ac:dyDescent="0.3">
      <c r="A2500">
        <v>5705648</v>
      </c>
      <c r="B2500">
        <v>1558</v>
      </c>
      <c r="C2500" t="s">
        <v>2152</v>
      </c>
      <c r="D2500" s="1">
        <v>45067</v>
      </c>
      <c r="E2500" t="s">
        <v>1228</v>
      </c>
      <c r="F2500" t="s">
        <v>1889</v>
      </c>
      <c r="G2500">
        <v>59.2</v>
      </c>
      <c r="H2500">
        <v>881.95</v>
      </c>
      <c r="I2500">
        <v>52211.44</v>
      </c>
    </row>
    <row r="2501" spans="1:9" x14ac:dyDescent="0.3">
      <c r="A2501">
        <v>6154670</v>
      </c>
      <c r="B2501">
        <v>5227</v>
      </c>
      <c r="C2501" t="s">
        <v>2152</v>
      </c>
      <c r="D2501" s="1">
        <v>44857</v>
      </c>
      <c r="E2501" t="s">
        <v>1228</v>
      </c>
      <c r="F2501" t="s">
        <v>1955</v>
      </c>
      <c r="G2501">
        <v>14.58</v>
      </c>
      <c r="H2501">
        <v>929.42</v>
      </c>
      <c r="I2501">
        <v>13550.94</v>
      </c>
    </row>
    <row r="2502" spans="1:9" x14ac:dyDescent="0.3">
      <c r="A2502">
        <v>1380487</v>
      </c>
      <c r="B2502">
        <v>9525</v>
      </c>
      <c r="C2502" t="s">
        <v>2152</v>
      </c>
      <c r="D2502" s="1">
        <v>44970</v>
      </c>
      <c r="E2502" t="s">
        <v>1228</v>
      </c>
      <c r="F2502" t="s">
        <v>1941</v>
      </c>
      <c r="G2502">
        <v>50.69</v>
      </c>
      <c r="H2502">
        <v>921.63</v>
      </c>
      <c r="I2502">
        <v>46717.42</v>
      </c>
    </row>
    <row r="2503" spans="1:9" x14ac:dyDescent="0.3">
      <c r="A2503">
        <v>5279566</v>
      </c>
      <c r="B2503">
        <v>9900</v>
      </c>
      <c r="C2503" t="s">
        <v>2152</v>
      </c>
      <c r="D2503" s="1">
        <v>45137</v>
      </c>
      <c r="E2503" t="s">
        <v>1228</v>
      </c>
      <c r="F2503" t="s">
        <v>1181</v>
      </c>
      <c r="G2503">
        <v>75.42</v>
      </c>
      <c r="H2503">
        <v>781.41</v>
      </c>
      <c r="I2503">
        <v>58933.94</v>
      </c>
    </row>
    <row r="2504" spans="1:9" x14ac:dyDescent="0.3">
      <c r="A2504">
        <v>5503606</v>
      </c>
      <c r="B2504">
        <v>6661</v>
      </c>
      <c r="C2504" t="s">
        <v>2152</v>
      </c>
      <c r="D2504" s="1">
        <v>45166</v>
      </c>
      <c r="E2504" t="s">
        <v>1228</v>
      </c>
      <c r="F2504" t="s">
        <v>1265</v>
      </c>
      <c r="G2504">
        <v>40.96</v>
      </c>
      <c r="H2504">
        <v>686.34</v>
      </c>
      <c r="I2504">
        <v>28112.49</v>
      </c>
    </row>
    <row r="2505" spans="1:9" x14ac:dyDescent="0.3">
      <c r="A2505">
        <v>1171427</v>
      </c>
      <c r="B2505">
        <v>5541</v>
      </c>
      <c r="C2505" t="s">
        <v>2152</v>
      </c>
      <c r="D2505" s="1">
        <v>44980</v>
      </c>
      <c r="E2505" t="s">
        <v>1228</v>
      </c>
      <c r="F2505" t="s">
        <v>1389</v>
      </c>
      <c r="G2505">
        <v>79.540000000000006</v>
      </c>
      <c r="H2505">
        <v>379.66</v>
      </c>
      <c r="I2505">
        <v>30198.16</v>
      </c>
    </row>
    <row r="2506" spans="1:9" x14ac:dyDescent="0.3">
      <c r="A2506">
        <v>6675695</v>
      </c>
      <c r="B2506">
        <v>6937</v>
      </c>
      <c r="C2506" t="s">
        <v>2152</v>
      </c>
      <c r="D2506" s="1">
        <v>45016</v>
      </c>
      <c r="E2506" t="s">
        <v>1228</v>
      </c>
      <c r="F2506" t="s">
        <v>1764</v>
      </c>
      <c r="G2506">
        <v>48.86</v>
      </c>
      <c r="H2506">
        <v>85.7</v>
      </c>
      <c r="I2506">
        <v>4187.3</v>
      </c>
    </row>
    <row r="2507" spans="1:9" x14ac:dyDescent="0.3">
      <c r="A2507">
        <v>5353970</v>
      </c>
      <c r="B2507">
        <v>6661</v>
      </c>
      <c r="C2507" t="s">
        <v>2152</v>
      </c>
      <c r="D2507" s="1">
        <v>45040</v>
      </c>
      <c r="E2507" t="s">
        <v>1228</v>
      </c>
      <c r="F2507" t="s">
        <v>1185</v>
      </c>
      <c r="G2507">
        <v>4.47</v>
      </c>
      <c r="H2507">
        <v>801.12</v>
      </c>
      <c r="I2507">
        <v>3581.01</v>
      </c>
    </row>
    <row r="2508" spans="1:9" x14ac:dyDescent="0.3">
      <c r="A2508">
        <v>7922518</v>
      </c>
      <c r="B2508">
        <v>4157</v>
      </c>
      <c r="C2508" t="s">
        <v>2152</v>
      </c>
      <c r="D2508" s="1">
        <v>45161</v>
      </c>
      <c r="E2508" t="s">
        <v>1228</v>
      </c>
      <c r="F2508" t="s">
        <v>1265</v>
      </c>
      <c r="G2508">
        <v>72.02</v>
      </c>
      <c r="H2508">
        <v>89.29</v>
      </c>
      <c r="I2508">
        <v>6430.67</v>
      </c>
    </row>
    <row r="2509" spans="1:9" x14ac:dyDescent="0.3">
      <c r="A2509">
        <v>3538991</v>
      </c>
      <c r="B2509">
        <v>2055</v>
      </c>
      <c r="C2509" t="s">
        <v>2152</v>
      </c>
      <c r="D2509" s="1">
        <v>44934</v>
      </c>
      <c r="E2509" t="s">
        <v>1228</v>
      </c>
      <c r="F2509" t="s">
        <v>1554</v>
      </c>
      <c r="G2509">
        <v>12.47</v>
      </c>
      <c r="H2509">
        <v>501.55</v>
      </c>
      <c r="I2509">
        <v>6254.33</v>
      </c>
    </row>
    <row r="2510" spans="1:9" x14ac:dyDescent="0.3">
      <c r="A2510">
        <v>2087450</v>
      </c>
      <c r="B2510">
        <v>3778</v>
      </c>
      <c r="C2510" t="s">
        <v>2152</v>
      </c>
      <c r="D2510" s="1">
        <v>45133</v>
      </c>
      <c r="E2510" t="s">
        <v>1228</v>
      </c>
      <c r="F2510" t="s">
        <v>1146</v>
      </c>
      <c r="G2510">
        <v>22.69</v>
      </c>
      <c r="H2510">
        <v>498.68</v>
      </c>
      <c r="I2510">
        <v>11315.05</v>
      </c>
    </row>
    <row r="2511" spans="1:9" x14ac:dyDescent="0.3">
      <c r="A2511">
        <v>2708540</v>
      </c>
      <c r="B2511">
        <v>2678</v>
      </c>
      <c r="C2511" t="s">
        <v>2152</v>
      </c>
      <c r="D2511" s="1">
        <v>44950</v>
      </c>
      <c r="E2511" t="s">
        <v>1228</v>
      </c>
      <c r="F2511" t="s">
        <v>1112</v>
      </c>
      <c r="G2511">
        <v>67.459999999999994</v>
      </c>
      <c r="H2511">
        <v>964.21</v>
      </c>
      <c r="I2511">
        <v>65045.61</v>
      </c>
    </row>
    <row r="2512" spans="1:9" x14ac:dyDescent="0.3">
      <c r="A2512">
        <v>5007054</v>
      </c>
      <c r="B2512">
        <v>4716</v>
      </c>
      <c r="C2512" t="s">
        <v>2152</v>
      </c>
      <c r="D2512" s="1">
        <v>45136</v>
      </c>
      <c r="E2512" t="s">
        <v>1228</v>
      </c>
      <c r="F2512" t="s">
        <v>1869</v>
      </c>
      <c r="G2512">
        <v>86.1</v>
      </c>
      <c r="H2512">
        <v>232.14</v>
      </c>
      <c r="I2512">
        <v>19987.25</v>
      </c>
    </row>
    <row r="2513" spans="1:9" x14ac:dyDescent="0.3">
      <c r="A2513">
        <v>5660650</v>
      </c>
      <c r="B2513">
        <v>8853</v>
      </c>
      <c r="C2513" t="s">
        <v>2152</v>
      </c>
      <c r="D2513" s="1">
        <v>44949</v>
      </c>
      <c r="E2513" t="s">
        <v>1228</v>
      </c>
      <c r="F2513" t="s">
        <v>1223</v>
      </c>
      <c r="G2513">
        <v>44.96</v>
      </c>
      <c r="H2513">
        <v>872.73</v>
      </c>
      <c r="I2513">
        <v>39237.94</v>
      </c>
    </row>
    <row r="2514" spans="1:9" x14ac:dyDescent="0.3">
      <c r="A2514">
        <v>1204809</v>
      </c>
      <c r="B2514">
        <v>9757</v>
      </c>
      <c r="C2514" t="s">
        <v>2152</v>
      </c>
      <c r="D2514" s="1">
        <v>45256</v>
      </c>
      <c r="E2514" t="s">
        <v>1228</v>
      </c>
      <c r="F2514" t="s">
        <v>1750</v>
      </c>
      <c r="G2514">
        <v>21.22</v>
      </c>
      <c r="H2514">
        <v>277.7</v>
      </c>
      <c r="I2514">
        <v>5892.79</v>
      </c>
    </row>
    <row r="2515" spans="1:9" x14ac:dyDescent="0.3">
      <c r="A2515">
        <v>8617886</v>
      </c>
      <c r="B2515">
        <v>1858</v>
      </c>
      <c r="C2515" t="s">
        <v>2152</v>
      </c>
      <c r="D2515" s="1">
        <v>45038</v>
      </c>
      <c r="E2515" t="s">
        <v>1228</v>
      </c>
      <c r="F2515" t="s">
        <v>1462</v>
      </c>
      <c r="G2515">
        <v>92.92</v>
      </c>
      <c r="H2515">
        <v>431.96</v>
      </c>
      <c r="I2515">
        <v>40137.72</v>
      </c>
    </row>
    <row r="2516" spans="1:9" x14ac:dyDescent="0.3">
      <c r="A2516">
        <v>9599284</v>
      </c>
      <c r="B2516">
        <v>7747</v>
      </c>
      <c r="C2516" t="s">
        <v>2152</v>
      </c>
      <c r="D2516" s="1">
        <v>44953</v>
      </c>
      <c r="E2516" t="s">
        <v>1228</v>
      </c>
      <c r="F2516" t="s">
        <v>1812</v>
      </c>
      <c r="G2516">
        <v>91.06</v>
      </c>
      <c r="H2516">
        <v>480.39</v>
      </c>
      <c r="I2516">
        <v>43744.31</v>
      </c>
    </row>
    <row r="2517" spans="1:9" x14ac:dyDescent="0.3">
      <c r="A2517">
        <v>7551308</v>
      </c>
      <c r="B2517">
        <v>4351</v>
      </c>
      <c r="C2517" t="s">
        <v>2152</v>
      </c>
      <c r="D2517" s="1">
        <v>45445</v>
      </c>
      <c r="E2517" t="s">
        <v>1228</v>
      </c>
      <c r="F2517" t="s">
        <v>1707</v>
      </c>
      <c r="G2517">
        <v>76.12</v>
      </c>
      <c r="H2517">
        <v>216.26</v>
      </c>
      <c r="I2517">
        <v>16461.71</v>
      </c>
    </row>
    <row r="2518" spans="1:9" x14ac:dyDescent="0.3">
      <c r="A2518">
        <v>8064622</v>
      </c>
      <c r="B2518">
        <v>7046</v>
      </c>
      <c r="C2518" t="s">
        <v>2152</v>
      </c>
      <c r="D2518" s="1">
        <v>45336</v>
      </c>
      <c r="E2518" t="s">
        <v>1228</v>
      </c>
      <c r="F2518" t="s">
        <v>1876</v>
      </c>
      <c r="G2518">
        <v>19.59</v>
      </c>
      <c r="H2518">
        <v>572.44000000000005</v>
      </c>
      <c r="I2518">
        <v>11214.1</v>
      </c>
    </row>
    <row r="2519" spans="1:9" x14ac:dyDescent="0.3">
      <c r="A2519">
        <v>1983991</v>
      </c>
      <c r="B2519">
        <v>6240</v>
      </c>
      <c r="C2519" t="s">
        <v>2152</v>
      </c>
      <c r="D2519" s="1">
        <v>45529</v>
      </c>
      <c r="E2519" t="s">
        <v>1228</v>
      </c>
      <c r="F2519" t="s">
        <v>1698</v>
      </c>
      <c r="G2519">
        <v>20.93</v>
      </c>
      <c r="H2519">
        <v>996.91</v>
      </c>
      <c r="I2519">
        <v>20865.330000000002</v>
      </c>
    </row>
    <row r="2520" spans="1:9" x14ac:dyDescent="0.3">
      <c r="A2520">
        <v>1082957</v>
      </c>
      <c r="B2520">
        <v>2582</v>
      </c>
      <c r="C2520" t="s">
        <v>2152</v>
      </c>
      <c r="D2520" s="1">
        <v>45270</v>
      </c>
      <c r="E2520" t="s">
        <v>1228</v>
      </c>
      <c r="F2520" t="s">
        <v>1786</v>
      </c>
      <c r="G2520">
        <v>76.08</v>
      </c>
      <c r="H2520">
        <v>399.86</v>
      </c>
      <c r="I2520">
        <v>30421.35</v>
      </c>
    </row>
    <row r="2521" spans="1:9" x14ac:dyDescent="0.3">
      <c r="A2521">
        <v>1369057</v>
      </c>
      <c r="B2521">
        <v>1029</v>
      </c>
      <c r="C2521" t="s">
        <v>2152</v>
      </c>
      <c r="D2521" s="1">
        <v>45246</v>
      </c>
      <c r="E2521" t="s">
        <v>1228</v>
      </c>
      <c r="F2521" t="s">
        <v>1099</v>
      </c>
      <c r="G2521">
        <v>74.13</v>
      </c>
      <c r="H2521">
        <v>320.3</v>
      </c>
      <c r="I2521">
        <v>23743.84</v>
      </c>
    </row>
    <row r="2522" spans="1:9" x14ac:dyDescent="0.3">
      <c r="A2522">
        <v>8507087</v>
      </c>
      <c r="B2522">
        <v>7234</v>
      </c>
      <c r="C2522" t="s">
        <v>2152</v>
      </c>
      <c r="D2522" s="1">
        <v>45046</v>
      </c>
      <c r="E2522" t="s">
        <v>1228</v>
      </c>
      <c r="F2522" t="s">
        <v>1888</v>
      </c>
      <c r="G2522">
        <v>65.52</v>
      </c>
      <c r="H2522">
        <v>633.48</v>
      </c>
      <c r="I2522">
        <v>41505.61</v>
      </c>
    </row>
    <row r="2523" spans="1:9" x14ac:dyDescent="0.3">
      <c r="A2523">
        <v>9756829</v>
      </c>
      <c r="B2523">
        <v>5136</v>
      </c>
      <c r="C2523" t="s">
        <v>2152</v>
      </c>
      <c r="D2523" s="1">
        <v>45006</v>
      </c>
      <c r="E2523" t="s">
        <v>1228</v>
      </c>
      <c r="F2523" t="s">
        <v>1605</v>
      </c>
      <c r="G2523">
        <v>36.369999999999997</v>
      </c>
      <c r="H2523">
        <v>446.74</v>
      </c>
      <c r="I2523">
        <v>16247.93</v>
      </c>
    </row>
    <row r="2524" spans="1:9" x14ac:dyDescent="0.3">
      <c r="A2524">
        <v>8800791</v>
      </c>
      <c r="B2524">
        <v>1138</v>
      </c>
      <c r="C2524" t="s">
        <v>2152</v>
      </c>
      <c r="D2524" s="1">
        <v>45477</v>
      </c>
      <c r="E2524" t="s">
        <v>1228</v>
      </c>
      <c r="F2524" t="s">
        <v>1864</v>
      </c>
      <c r="G2524">
        <v>57.14</v>
      </c>
      <c r="H2524">
        <v>728.51</v>
      </c>
      <c r="I2524">
        <v>41627.06</v>
      </c>
    </row>
    <row r="2525" spans="1:9" x14ac:dyDescent="0.3">
      <c r="A2525">
        <v>9370945</v>
      </c>
      <c r="B2525">
        <v>9236</v>
      </c>
      <c r="C2525" t="s">
        <v>2152</v>
      </c>
      <c r="D2525" s="1">
        <v>45081</v>
      </c>
      <c r="E2525" t="s">
        <v>1228</v>
      </c>
      <c r="F2525" t="s">
        <v>1863</v>
      </c>
      <c r="G2525">
        <v>25.58</v>
      </c>
      <c r="H2525">
        <v>261.77999999999997</v>
      </c>
      <c r="I2525">
        <v>6696.33</v>
      </c>
    </row>
    <row r="2526" spans="1:9" x14ac:dyDescent="0.3">
      <c r="A2526">
        <v>4269671</v>
      </c>
      <c r="B2526">
        <v>8994</v>
      </c>
      <c r="C2526" t="s">
        <v>2152</v>
      </c>
      <c r="D2526" s="1">
        <v>45397</v>
      </c>
      <c r="E2526" t="s">
        <v>1228</v>
      </c>
      <c r="F2526" t="s">
        <v>1428</v>
      </c>
      <c r="G2526">
        <v>81.75</v>
      </c>
      <c r="H2526">
        <v>144.25</v>
      </c>
      <c r="I2526">
        <v>11792.44</v>
      </c>
    </row>
    <row r="2527" spans="1:9" x14ac:dyDescent="0.3">
      <c r="A2527">
        <v>7629365</v>
      </c>
      <c r="B2527">
        <v>5541</v>
      </c>
      <c r="C2527" t="s">
        <v>2152</v>
      </c>
      <c r="D2527" s="1">
        <v>45207</v>
      </c>
      <c r="E2527" t="s">
        <v>1228</v>
      </c>
      <c r="F2527" t="s">
        <v>1607</v>
      </c>
      <c r="G2527">
        <v>35.119999999999997</v>
      </c>
      <c r="H2527">
        <v>699.22</v>
      </c>
      <c r="I2527">
        <v>24556.61</v>
      </c>
    </row>
    <row r="2528" spans="1:9" x14ac:dyDescent="0.3">
      <c r="A2528">
        <v>3588050</v>
      </c>
      <c r="B2528">
        <v>3778</v>
      </c>
      <c r="C2528" t="s">
        <v>2152</v>
      </c>
      <c r="D2528" s="1">
        <v>44928</v>
      </c>
      <c r="E2528" t="s">
        <v>1228</v>
      </c>
      <c r="F2528" t="s">
        <v>1900</v>
      </c>
      <c r="G2528">
        <v>76.06</v>
      </c>
      <c r="H2528">
        <v>350.14</v>
      </c>
      <c r="I2528">
        <v>26631.65</v>
      </c>
    </row>
    <row r="2529" spans="1:9" x14ac:dyDescent="0.3">
      <c r="A2529">
        <v>6053336</v>
      </c>
      <c r="B2529">
        <v>8582</v>
      </c>
      <c r="C2529" t="s">
        <v>2152</v>
      </c>
      <c r="D2529" s="1">
        <v>45348</v>
      </c>
      <c r="E2529" t="s">
        <v>1228</v>
      </c>
      <c r="F2529" t="s">
        <v>1122</v>
      </c>
      <c r="G2529">
        <v>76.349999999999994</v>
      </c>
      <c r="H2529">
        <v>534.27</v>
      </c>
      <c r="I2529">
        <v>40791.51</v>
      </c>
    </row>
    <row r="2530" spans="1:9" x14ac:dyDescent="0.3">
      <c r="A2530">
        <v>1923610</v>
      </c>
      <c r="B2530">
        <v>3778</v>
      </c>
      <c r="C2530" t="s">
        <v>2152</v>
      </c>
      <c r="D2530" s="1">
        <v>45423</v>
      </c>
      <c r="E2530" t="s">
        <v>1228</v>
      </c>
      <c r="F2530" t="s">
        <v>1123</v>
      </c>
      <c r="G2530">
        <v>89.53</v>
      </c>
      <c r="H2530">
        <v>560.39</v>
      </c>
      <c r="I2530">
        <v>50171.72</v>
      </c>
    </row>
    <row r="2531" spans="1:9" x14ac:dyDescent="0.3">
      <c r="A2531">
        <v>4031603</v>
      </c>
      <c r="B2531">
        <v>1666</v>
      </c>
      <c r="C2531" t="s">
        <v>2152</v>
      </c>
      <c r="D2531" s="1">
        <v>44908</v>
      </c>
      <c r="E2531" t="s">
        <v>1724</v>
      </c>
      <c r="F2531" t="s">
        <v>1493</v>
      </c>
      <c r="G2531">
        <v>3.19</v>
      </c>
      <c r="H2531">
        <v>197.48</v>
      </c>
      <c r="I2531">
        <v>629.96</v>
      </c>
    </row>
    <row r="2532" spans="1:9" x14ac:dyDescent="0.3">
      <c r="A2532">
        <v>8030677</v>
      </c>
      <c r="B2532">
        <v>7858</v>
      </c>
      <c r="C2532" t="s">
        <v>2152</v>
      </c>
      <c r="D2532" s="1">
        <v>45237</v>
      </c>
      <c r="E2532" t="s">
        <v>1724</v>
      </c>
      <c r="F2532" t="s">
        <v>1690</v>
      </c>
      <c r="G2532">
        <v>88.29</v>
      </c>
      <c r="H2532">
        <v>844.72</v>
      </c>
      <c r="I2532">
        <v>74580.33</v>
      </c>
    </row>
    <row r="2533" spans="1:9" x14ac:dyDescent="0.3">
      <c r="A2533">
        <v>7550814</v>
      </c>
      <c r="B2533">
        <v>1410</v>
      </c>
      <c r="C2533" t="s">
        <v>2152</v>
      </c>
      <c r="D2533" s="1">
        <v>44959</v>
      </c>
      <c r="E2533" t="s">
        <v>1724</v>
      </c>
      <c r="F2533" t="s">
        <v>1321</v>
      </c>
      <c r="G2533">
        <v>29.26</v>
      </c>
      <c r="H2533">
        <v>882.14</v>
      </c>
      <c r="I2533">
        <v>25811.42</v>
      </c>
    </row>
    <row r="2534" spans="1:9" x14ac:dyDescent="0.3">
      <c r="A2534">
        <v>8144115</v>
      </c>
      <c r="B2534">
        <v>8156</v>
      </c>
      <c r="C2534" t="s">
        <v>2152</v>
      </c>
      <c r="D2534" s="1">
        <v>45530</v>
      </c>
      <c r="E2534" t="s">
        <v>1724</v>
      </c>
      <c r="F2534" t="s">
        <v>1710</v>
      </c>
      <c r="G2534">
        <v>15.97</v>
      </c>
      <c r="H2534">
        <v>977.67</v>
      </c>
      <c r="I2534">
        <v>15613.39</v>
      </c>
    </row>
    <row r="2535" spans="1:9" x14ac:dyDescent="0.3">
      <c r="A2535">
        <v>8237710</v>
      </c>
      <c r="B2535">
        <v>3558</v>
      </c>
      <c r="C2535" t="s">
        <v>2152</v>
      </c>
      <c r="D2535" s="1">
        <v>45283</v>
      </c>
      <c r="E2535" t="s">
        <v>1724</v>
      </c>
      <c r="F2535" t="s">
        <v>1826</v>
      </c>
      <c r="G2535">
        <v>97.12</v>
      </c>
      <c r="H2535">
        <v>788.75</v>
      </c>
      <c r="I2535">
        <v>76603.399999999994</v>
      </c>
    </row>
    <row r="2536" spans="1:9" x14ac:dyDescent="0.3">
      <c r="A2536">
        <v>9443477</v>
      </c>
      <c r="B2536">
        <v>6070</v>
      </c>
      <c r="C2536" t="s">
        <v>2152</v>
      </c>
      <c r="D2536" s="1">
        <v>44929</v>
      </c>
      <c r="E2536" t="s">
        <v>1724</v>
      </c>
      <c r="F2536" t="s">
        <v>1032</v>
      </c>
      <c r="G2536">
        <v>31.15</v>
      </c>
      <c r="H2536">
        <v>366.09</v>
      </c>
      <c r="I2536">
        <v>11403.7</v>
      </c>
    </row>
    <row r="2537" spans="1:9" x14ac:dyDescent="0.3">
      <c r="A2537">
        <v>1331889</v>
      </c>
      <c r="B2537">
        <v>9566</v>
      </c>
      <c r="C2537" t="s">
        <v>2152</v>
      </c>
      <c r="D2537" s="1">
        <v>45129</v>
      </c>
      <c r="E2537" t="s">
        <v>1724</v>
      </c>
      <c r="F2537" t="s">
        <v>1523</v>
      </c>
      <c r="G2537">
        <v>65.540000000000006</v>
      </c>
      <c r="H2537">
        <v>706.92</v>
      </c>
      <c r="I2537">
        <v>46331.54</v>
      </c>
    </row>
    <row r="2538" spans="1:9" x14ac:dyDescent="0.3">
      <c r="A2538">
        <v>4843314</v>
      </c>
      <c r="B2538">
        <v>2142</v>
      </c>
      <c r="C2538" t="s">
        <v>2152</v>
      </c>
      <c r="D2538" s="1">
        <v>44833</v>
      </c>
      <c r="E2538" t="s">
        <v>1724</v>
      </c>
      <c r="F2538" t="s">
        <v>1123</v>
      </c>
      <c r="G2538">
        <v>40.119999999999997</v>
      </c>
      <c r="H2538">
        <v>288.73</v>
      </c>
      <c r="I2538">
        <v>11583.85</v>
      </c>
    </row>
    <row r="2539" spans="1:9" x14ac:dyDescent="0.3">
      <c r="A2539">
        <v>1424661</v>
      </c>
      <c r="B2539">
        <v>2363</v>
      </c>
      <c r="C2539" t="s">
        <v>2152</v>
      </c>
      <c r="D2539" s="1">
        <v>44833</v>
      </c>
      <c r="E2539" t="s">
        <v>1724</v>
      </c>
      <c r="F2539" t="s">
        <v>1497</v>
      </c>
      <c r="G2539">
        <v>84.88</v>
      </c>
      <c r="H2539">
        <v>386.57</v>
      </c>
      <c r="I2539">
        <v>32812.06</v>
      </c>
    </row>
    <row r="2540" spans="1:9" x14ac:dyDescent="0.3">
      <c r="A2540">
        <v>1216249</v>
      </c>
      <c r="B2540">
        <v>2363</v>
      </c>
      <c r="C2540" t="s">
        <v>2152</v>
      </c>
      <c r="D2540" s="1">
        <v>45305</v>
      </c>
      <c r="E2540" t="s">
        <v>1724</v>
      </c>
      <c r="F2540" t="s">
        <v>1581</v>
      </c>
      <c r="G2540">
        <v>31.16</v>
      </c>
      <c r="H2540">
        <v>921</v>
      </c>
      <c r="I2540">
        <v>28698.36</v>
      </c>
    </row>
    <row r="2541" spans="1:9" x14ac:dyDescent="0.3">
      <c r="A2541">
        <v>5571371</v>
      </c>
      <c r="B2541">
        <v>3574</v>
      </c>
      <c r="C2541" t="s">
        <v>2152</v>
      </c>
      <c r="D2541" s="1">
        <v>45202</v>
      </c>
      <c r="E2541" t="s">
        <v>1724</v>
      </c>
      <c r="F2541" t="s">
        <v>1290</v>
      </c>
      <c r="G2541">
        <v>47.65</v>
      </c>
      <c r="H2541">
        <v>971.68</v>
      </c>
      <c r="I2541">
        <v>46300.55</v>
      </c>
    </row>
    <row r="2542" spans="1:9" x14ac:dyDescent="0.3">
      <c r="A2542">
        <v>6766384</v>
      </c>
      <c r="B2542">
        <v>2598</v>
      </c>
      <c r="C2542" t="s">
        <v>2152</v>
      </c>
      <c r="D2542" s="1">
        <v>44834</v>
      </c>
      <c r="E2542" t="s">
        <v>1724</v>
      </c>
      <c r="F2542" t="s">
        <v>1399</v>
      </c>
      <c r="G2542">
        <v>76.31</v>
      </c>
      <c r="H2542">
        <v>109.15</v>
      </c>
      <c r="I2542">
        <v>8329.24</v>
      </c>
    </row>
    <row r="2543" spans="1:9" x14ac:dyDescent="0.3">
      <c r="A2543">
        <v>9608487</v>
      </c>
      <c r="B2543">
        <v>3112</v>
      </c>
      <c r="C2543" t="s">
        <v>2152</v>
      </c>
      <c r="D2543" s="1">
        <v>45281</v>
      </c>
      <c r="E2543" t="s">
        <v>1724</v>
      </c>
      <c r="F2543" t="s">
        <v>1386</v>
      </c>
      <c r="G2543">
        <v>86.74</v>
      </c>
      <c r="H2543">
        <v>525.66999999999996</v>
      </c>
      <c r="I2543">
        <v>45596.62</v>
      </c>
    </row>
    <row r="2544" spans="1:9" x14ac:dyDescent="0.3">
      <c r="A2544">
        <v>7994116</v>
      </c>
      <c r="B2544">
        <v>7046</v>
      </c>
      <c r="C2544" t="s">
        <v>2152</v>
      </c>
      <c r="D2544" s="1">
        <v>45252</v>
      </c>
      <c r="E2544" t="s">
        <v>1724</v>
      </c>
      <c r="F2544" t="s">
        <v>1267</v>
      </c>
      <c r="G2544">
        <v>31.1</v>
      </c>
      <c r="H2544">
        <v>114.47</v>
      </c>
      <c r="I2544">
        <v>3560.02</v>
      </c>
    </row>
    <row r="2545" spans="1:9" x14ac:dyDescent="0.3">
      <c r="A2545">
        <v>1350014</v>
      </c>
      <c r="B2545">
        <v>2235</v>
      </c>
      <c r="C2545" t="s">
        <v>2152</v>
      </c>
      <c r="D2545" s="1">
        <v>45080</v>
      </c>
      <c r="E2545" t="s">
        <v>1724</v>
      </c>
      <c r="F2545" t="s">
        <v>1845</v>
      </c>
      <c r="G2545">
        <v>8.9</v>
      </c>
      <c r="H2545">
        <v>874.78</v>
      </c>
      <c r="I2545">
        <v>7785.54</v>
      </c>
    </row>
    <row r="2546" spans="1:9" x14ac:dyDescent="0.3">
      <c r="A2546">
        <v>4507036</v>
      </c>
      <c r="B2546">
        <v>1719</v>
      </c>
      <c r="C2546" t="s">
        <v>2152</v>
      </c>
      <c r="D2546" s="1">
        <v>45307</v>
      </c>
      <c r="E2546" t="s">
        <v>1724</v>
      </c>
      <c r="F2546" t="s">
        <v>1945</v>
      </c>
      <c r="G2546">
        <v>77.98</v>
      </c>
      <c r="H2546">
        <v>799.22</v>
      </c>
      <c r="I2546">
        <v>62323.18</v>
      </c>
    </row>
    <row r="2547" spans="1:9" x14ac:dyDescent="0.3">
      <c r="A2547">
        <v>8408403</v>
      </c>
      <c r="B2547">
        <v>4705</v>
      </c>
      <c r="C2547" t="s">
        <v>2152</v>
      </c>
      <c r="D2547" s="1">
        <v>45412</v>
      </c>
      <c r="E2547" t="s">
        <v>1724</v>
      </c>
      <c r="F2547" t="s">
        <v>1509</v>
      </c>
      <c r="G2547">
        <v>39.43</v>
      </c>
      <c r="H2547">
        <v>391.66</v>
      </c>
      <c r="I2547">
        <v>15443.15</v>
      </c>
    </row>
    <row r="2548" spans="1:9" x14ac:dyDescent="0.3">
      <c r="A2548">
        <v>6617331</v>
      </c>
      <c r="B2548">
        <v>9353</v>
      </c>
      <c r="C2548" t="s">
        <v>2152</v>
      </c>
      <c r="D2548" s="1">
        <v>44927</v>
      </c>
      <c r="E2548" t="s">
        <v>1724</v>
      </c>
      <c r="F2548" t="s">
        <v>1696</v>
      </c>
      <c r="G2548">
        <v>82.33</v>
      </c>
      <c r="H2548">
        <v>859.18</v>
      </c>
      <c r="I2548">
        <v>70736.289999999994</v>
      </c>
    </row>
    <row r="2549" spans="1:9" x14ac:dyDescent="0.3">
      <c r="A2549">
        <v>6588097</v>
      </c>
      <c r="B2549">
        <v>1932</v>
      </c>
      <c r="C2549" t="s">
        <v>2152</v>
      </c>
      <c r="D2549" s="1">
        <v>45145</v>
      </c>
      <c r="E2549" t="s">
        <v>1724</v>
      </c>
      <c r="F2549" t="s">
        <v>1617</v>
      </c>
      <c r="G2549">
        <v>48.36</v>
      </c>
      <c r="H2549">
        <v>511.39</v>
      </c>
      <c r="I2549">
        <v>24730.82</v>
      </c>
    </row>
    <row r="2550" spans="1:9" x14ac:dyDescent="0.3">
      <c r="A2550">
        <v>3034859</v>
      </c>
      <c r="B2550">
        <v>8853</v>
      </c>
      <c r="C2550" t="s">
        <v>2152</v>
      </c>
      <c r="D2550" s="1">
        <v>45322</v>
      </c>
      <c r="E2550" t="s">
        <v>1724</v>
      </c>
      <c r="F2550" t="s">
        <v>1265</v>
      </c>
      <c r="G2550">
        <v>7.01</v>
      </c>
      <c r="H2550">
        <v>134.01</v>
      </c>
      <c r="I2550">
        <v>939.41</v>
      </c>
    </row>
    <row r="2551" spans="1:9" x14ac:dyDescent="0.3">
      <c r="A2551">
        <v>8138909</v>
      </c>
      <c r="B2551">
        <v>7234</v>
      </c>
      <c r="C2551" t="s">
        <v>2152</v>
      </c>
      <c r="D2551" s="1">
        <v>45174</v>
      </c>
      <c r="E2551" t="s">
        <v>1724</v>
      </c>
      <c r="F2551" t="s">
        <v>1504</v>
      </c>
      <c r="G2551">
        <v>29.06</v>
      </c>
      <c r="H2551">
        <v>853.05</v>
      </c>
      <c r="I2551">
        <v>24789.63</v>
      </c>
    </row>
    <row r="2552" spans="1:9" x14ac:dyDescent="0.3">
      <c r="A2552">
        <v>2751224</v>
      </c>
      <c r="B2552">
        <v>9044</v>
      </c>
      <c r="C2552" t="s">
        <v>2152</v>
      </c>
      <c r="D2552" s="1">
        <v>45228</v>
      </c>
      <c r="E2552" t="s">
        <v>1724</v>
      </c>
      <c r="F2552" t="s">
        <v>1149</v>
      </c>
      <c r="G2552">
        <v>58.27</v>
      </c>
      <c r="H2552">
        <v>976.02</v>
      </c>
      <c r="I2552">
        <v>56872.69</v>
      </c>
    </row>
    <row r="2553" spans="1:9" x14ac:dyDescent="0.3">
      <c r="A2553">
        <v>8684526</v>
      </c>
      <c r="B2553">
        <v>1719</v>
      </c>
      <c r="C2553" t="s">
        <v>2152</v>
      </c>
      <c r="D2553" s="1">
        <v>45282</v>
      </c>
      <c r="E2553" t="s">
        <v>1724</v>
      </c>
      <c r="F2553" t="s">
        <v>1537</v>
      </c>
      <c r="G2553">
        <v>83.3</v>
      </c>
      <c r="H2553">
        <v>367.23</v>
      </c>
      <c r="I2553">
        <v>30590.26</v>
      </c>
    </row>
    <row r="2554" spans="1:9" x14ac:dyDescent="0.3">
      <c r="A2554">
        <v>1324916</v>
      </c>
      <c r="B2554">
        <v>7258</v>
      </c>
      <c r="C2554" t="s">
        <v>2152</v>
      </c>
      <c r="D2554" s="1">
        <v>45274</v>
      </c>
      <c r="E2554" t="s">
        <v>1724</v>
      </c>
      <c r="F2554" t="s">
        <v>1354</v>
      </c>
      <c r="G2554">
        <v>31.05</v>
      </c>
      <c r="H2554">
        <v>58.02</v>
      </c>
      <c r="I2554">
        <v>1801.52</v>
      </c>
    </row>
    <row r="2555" spans="1:9" x14ac:dyDescent="0.3">
      <c r="A2555">
        <v>8386062</v>
      </c>
      <c r="B2555">
        <v>7049</v>
      </c>
      <c r="C2555" t="s">
        <v>2152</v>
      </c>
      <c r="D2555" s="1">
        <v>44926</v>
      </c>
      <c r="E2555" t="s">
        <v>1724</v>
      </c>
      <c r="F2555" t="s">
        <v>1690</v>
      </c>
      <c r="G2555">
        <v>8.7200000000000006</v>
      </c>
      <c r="H2555">
        <v>578.91</v>
      </c>
      <c r="I2555">
        <v>5048.1000000000004</v>
      </c>
    </row>
    <row r="2556" spans="1:9" x14ac:dyDescent="0.3">
      <c r="A2556">
        <v>2694920</v>
      </c>
      <c r="B2556">
        <v>1558</v>
      </c>
      <c r="C2556" t="s">
        <v>2152</v>
      </c>
      <c r="D2556" s="1">
        <v>45107</v>
      </c>
      <c r="E2556" t="s">
        <v>1724</v>
      </c>
      <c r="F2556" t="s">
        <v>1579</v>
      </c>
      <c r="G2556">
        <v>23.44</v>
      </c>
      <c r="H2556">
        <v>555.05999999999995</v>
      </c>
      <c r="I2556">
        <v>13010.61</v>
      </c>
    </row>
    <row r="2557" spans="1:9" x14ac:dyDescent="0.3">
      <c r="A2557">
        <v>1802318</v>
      </c>
      <c r="B2557">
        <v>9866</v>
      </c>
      <c r="C2557" t="s">
        <v>2152</v>
      </c>
      <c r="D2557" s="1">
        <v>45008</v>
      </c>
      <c r="E2557" t="s">
        <v>1724</v>
      </c>
      <c r="F2557" t="s">
        <v>1706</v>
      </c>
      <c r="G2557">
        <v>9.4</v>
      </c>
      <c r="H2557">
        <v>661.82</v>
      </c>
      <c r="I2557">
        <v>6221.11</v>
      </c>
    </row>
    <row r="2558" spans="1:9" x14ac:dyDescent="0.3">
      <c r="A2558">
        <v>1158105</v>
      </c>
      <c r="B2558">
        <v>3574</v>
      </c>
      <c r="C2558" t="s">
        <v>2152</v>
      </c>
      <c r="D2558" s="1">
        <v>45393</v>
      </c>
      <c r="E2558" t="s">
        <v>1724</v>
      </c>
      <c r="F2558" t="s">
        <v>1084</v>
      </c>
      <c r="G2558">
        <v>50.34</v>
      </c>
      <c r="H2558">
        <v>567.45000000000005</v>
      </c>
      <c r="I2558">
        <v>28565.43</v>
      </c>
    </row>
    <row r="2559" spans="1:9" x14ac:dyDescent="0.3">
      <c r="A2559">
        <v>2323133</v>
      </c>
      <c r="B2559">
        <v>8355</v>
      </c>
      <c r="C2559" t="s">
        <v>2152</v>
      </c>
      <c r="D2559" s="1">
        <v>45241</v>
      </c>
      <c r="E2559" t="s">
        <v>1724</v>
      </c>
      <c r="F2559" t="s">
        <v>1590</v>
      </c>
      <c r="G2559">
        <v>15.52</v>
      </c>
      <c r="H2559">
        <v>323.97000000000003</v>
      </c>
      <c r="I2559">
        <v>5028.01</v>
      </c>
    </row>
    <row r="2560" spans="1:9" x14ac:dyDescent="0.3">
      <c r="A2560">
        <v>9640258</v>
      </c>
      <c r="B2560">
        <v>3558</v>
      </c>
      <c r="C2560" t="s">
        <v>2152</v>
      </c>
      <c r="D2560" s="1">
        <v>45342</v>
      </c>
      <c r="E2560" t="s">
        <v>1724</v>
      </c>
      <c r="F2560" t="s">
        <v>1824</v>
      </c>
      <c r="G2560">
        <v>61.91</v>
      </c>
      <c r="H2560">
        <v>599.67999999999995</v>
      </c>
      <c r="I2560">
        <v>37126.19</v>
      </c>
    </row>
    <row r="2561" spans="1:9" x14ac:dyDescent="0.3">
      <c r="A2561">
        <v>6807300</v>
      </c>
      <c r="B2561">
        <v>7234</v>
      </c>
      <c r="C2561" t="s">
        <v>2152</v>
      </c>
      <c r="D2561" s="1">
        <v>45456</v>
      </c>
      <c r="E2561" t="s">
        <v>1724</v>
      </c>
      <c r="F2561" t="s">
        <v>1312</v>
      </c>
      <c r="G2561">
        <v>18.12</v>
      </c>
      <c r="H2561">
        <v>478.28</v>
      </c>
      <c r="I2561">
        <v>8666.43</v>
      </c>
    </row>
    <row r="2562" spans="1:9" x14ac:dyDescent="0.3">
      <c r="A2562">
        <v>9846146</v>
      </c>
      <c r="B2562">
        <v>8994</v>
      </c>
      <c r="C2562" t="s">
        <v>2152</v>
      </c>
      <c r="D2562" s="1">
        <v>45124</v>
      </c>
      <c r="E2562" t="s">
        <v>1724</v>
      </c>
      <c r="F2562" t="s">
        <v>1154</v>
      </c>
      <c r="G2562">
        <v>94.18</v>
      </c>
      <c r="H2562">
        <v>162.30000000000001</v>
      </c>
      <c r="I2562">
        <v>15285.41</v>
      </c>
    </row>
    <row r="2563" spans="1:9" x14ac:dyDescent="0.3">
      <c r="A2563">
        <v>2159489</v>
      </c>
      <c r="B2563">
        <v>8032</v>
      </c>
      <c r="C2563" t="s">
        <v>2152</v>
      </c>
      <c r="D2563" s="1">
        <v>45303</v>
      </c>
      <c r="E2563" t="s">
        <v>1724</v>
      </c>
      <c r="F2563" t="s">
        <v>1899</v>
      </c>
      <c r="G2563">
        <v>30.9</v>
      </c>
      <c r="H2563">
        <v>422.5</v>
      </c>
      <c r="I2563">
        <v>13055.25</v>
      </c>
    </row>
    <row r="2564" spans="1:9" x14ac:dyDescent="0.3">
      <c r="A2564">
        <v>6421791</v>
      </c>
      <c r="B2564">
        <v>8996</v>
      </c>
      <c r="C2564" t="s">
        <v>2152</v>
      </c>
      <c r="D2564" s="1">
        <v>45517</v>
      </c>
      <c r="E2564" t="s">
        <v>1724</v>
      </c>
      <c r="F2564" t="s">
        <v>1217</v>
      </c>
      <c r="G2564">
        <v>82.27</v>
      </c>
      <c r="H2564">
        <v>920.09</v>
      </c>
      <c r="I2564">
        <v>75695.8</v>
      </c>
    </row>
    <row r="2565" spans="1:9" x14ac:dyDescent="0.3">
      <c r="A2565">
        <v>8358104</v>
      </c>
      <c r="B2565">
        <v>1787</v>
      </c>
      <c r="C2565" t="s">
        <v>2152</v>
      </c>
      <c r="D2565" s="1">
        <v>44977</v>
      </c>
      <c r="E2565" t="s">
        <v>1724</v>
      </c>
      <c r="F2565" t="s">
        <v>1622</v>
      </c>
      <c r="G2565">
        <v>12.32</v>
      </c>
      <c r="H2565">
        <v>260.47000000000003</v>
      </c>
      <c r="I2565">
        <v>3208.99</v>
      </c>
    </row>
    <row r="2566" spans="1:9" x14ac:dyDescent="0.3">
      <c r="A2566">
        <v>5632800</v>
      </c>
      <c r="B2566">
        <v>6258</v>
      </c>
      <c r="C2566" t="s">
        <v>2152</v>
      </c>
      <c r="D2566" s="1">
        <v>45200</v>
      </c>
      <c r="E2566" t="s">
        <v>1724</v>
      </c>
      <c r="F2566" t="s">
        <v>1284</v>
      </c>
      <c r="G2566">
        <v>15.49</v>
      </c>
      <c r="H2566">
        <v>867.66</v>
      </c>
      <c r="I2566">
        <v>13440.05</v>
      </c>
    </row>
    <row r="2567" spans="1:9" x14ac:dyDescent="0.3">
      <c r="A2567">
        <v>2493514</v>
      </c>
      <c r="B2567">
        <v>8996</v>
      </c>
      <c r="C2567" t="s">
        <v>2152</v>
      </c>
      <c r="D2567" s="1">
        <v>44849</v>
      </c>
      <c r="E2567" t="s">
        <v>1724</v>
      </c>
      <c r="F2567" t="s">
        <v>1886</v>
      </c>
      <c r="G2567">
        <v>93.37</v>
      </c>
      <c r="H2567">
        <v>840.24</v>
      </c>
      <c r="I2567">
        <v>78453.210000000006</v>
      </c>
    </row>
    <row r="2568" spans="1:9" x14ac:dyDescent="0.3">
      <c r="A2568">
        <v>2669417</v>
      </c>
      <c r="B2568">
        <v>7983</v>
      </c>
      <c r="C2568" t="s">
        <v>2152</v>
      </c>
      <c r="D2568" s="1">
        <v>45407</v>
      </c>
      <c r="E2568" t="s">
        <v>1724</v>
      </c>
      <c r="F2568" t="s">
        <v>1355</v>
      </c>
      <c r="G2568">
        <v>69.08</v>
      </c>
      <c r="H2568">
        <v>514.6</v>
      </c>
      <c r="I2568">
        <v>35548.57</v>
      </c>
    </row>
    <row r="2569" spans="1:9" x14ac:dyDescent="0.3">
      <c r="A2569">
        <v>9245605</v>
      </c>
      <c r="B2569">
        <v>7976</v>
      </c>
      <c r="C2569" t="s">
        <v>2152</v>
      </c>
      <c r="D2569" s="1">
        <v>45116</v>
      </c>
      <c r="E2569" t="s">
        <v>1724</v>
      </c>
      <c r="F2569" t="s">
        <v>1288</v>
      </c>
      <c r="G2569">
        <v>9.7799999999999994</v>
      </c>
      <c r="H2569">
        <v>140.19</v>
      </c>
      <c r="I2569">
        <v>1371.06</v>
      </c>
    </row>
    <row r="2570" spans="1:9" x14ac:dyDescent="0.3">
      <c r="A2570">
        <v>9644496</v>
      </c>
      <c r="B2570">
        <v>3877</v>
      </c>
      <c r="C2570" t="s">
        <v>2152</v>
      </c>
      <c r="D2570" s="1">
        <v>44967</v>
      </c>
      <c r="E2570" t="s">
        <v>1724</v>
      </c>
      <c r="F2570" t="s">
        <v>1142</v>
      </c>
      <c r="G2570">
        <v>35.64</v>
      </c>
      <c r="H2570">
        <v>136.41999999999999</v>
      </c>
      <c r="I2570">
        <v>4862.01</v>
      </c>
    </row>
    <row r="2571" spans="1:9" x14ac:dyDescent="0.3">
      <c r="A2571">
        <v>6775030</v>
      </c>
      <c r="B2571">
        <v>2055</v>
      </c>
      <c r="C2571" t="s">
        <v>2152</v>
      </c>
      <c r="D2571" s="1">
        <v>45184</v>
      </c>
      <c r="E2571" t="s">
        <v>1724</v>
      </c>
      <c r="F2571" t="s">
        <v>1928</v>
      </c>
      <c r="G2571">
        <v>8.14</v>
      </c>
      <c r="H2571">
        <v>329.15</v>
      </c>
      <c r="I2571">
        <v>2679.28</v>
      </c>
    </row>
    <row r="2572" spans="1:9" x14ac:dyDescent="0.3">
      <c r="A2572">
        <v>9803302</v>
      </c>
      <c r="B2572">
        <v>2159</v>
      </c>
      <c r="C2572" t="s">
        <v>2152</v>
      </c>
      <c r="D2572" s="1">
        <v>44921</v>
      </c>
      <c r="E2572" t="s">
        <v>1724</v>
      </c>
      <c r="F2572" t="s">
        <v>1691</v>
      </c>
      <c r="G2572">
        <v>58.06</v>
      </c>
      <c r="H2572">
        <v>732.59</v>
      </c>
      <c r="I2572">
        <v>42534.18</v>
      </c>
    </row>
    <row r="2573" spans="1:9" x14ac:dyDescent="0.3">
      <c r="A2573">
        <v>8707982</v>
      </c>
      <c r="B2573">
        <v>8156</v>
      </c>
      <c r="C2573" t="s">
        <v>2152</v>
      </c>
      <c r="D2573" s="1">
        <v>45018</v>
      </c>
      <c r="E2573" t="s">
        <v>1724</v>
      </c>
      <c r="F2573" t="s">
        <v>1910</v>
      </c>
      <c r="G2573">
        <v>79.89</v>
      </c>
      <c r="H2573">
        <v>780.6</v>
      </c>
      <c r="I2573">
        <v>62362.13</v>
      </c>
    </row>
    <row r="2574" spans="1:9" x14ac:dyDescent="0.3">
      <c r="A2574">
        <v>5776928</v>
      </c>
      <c r="B2574">
        <v>4771</v>
      </c>
      <c r="C2574" t="s">
        <v>2152</v>
      </c>
      <c r="D2574" s="1">
        <v>44923</v>
      </c>
      <c r="E2574" t="s">
        <v>1724</v>
      </c>
      <c r="F2574" t="s">
        <v>1633</v>
      </c>
      <c r="G2574">
        <v>55.02</v>
      </c>
      <c r="H2574">
        <v>950.25</v>
      </c>
      <c r="I2574">
        <v>52282.76</v>
      </c>
    </row>
    <row r="2575" spans="1:9" x14ac:dyDescent="0.3">
      <c r="A2575">
        <v>5169357</v>
      </c>
      <c r="B2575">
        <v>6810</v>
      </c>
      <c r="C2575" t="s">
        <v>2152</v>
      </c>
      <c r="D2575" s="1">
        <v>45221</v>
      </c>
      <c r="E2575" t="s">
        <v>1724</v>
      </c>
      <c r="F2575" t="s">
        <v>1388</v>
      </c>
      <c r="G2575">
        <v>96.23</v>
      </c>
      <c r="H2575">
        <v>119.26</v>
      </c>
      <c r="I2575">
        <v>11476.39</v>
      </c>
    </row>
    <row r="2576" spans="1:9" x14ac:dyDescent="0.3">
      <c r="A2576">
        <v>4632619</v>
      </c>
      <c r="B2576">
        <v>7172</v>
      </c>
      <c r="C2576" t="s">
        <v>2152</v>
      </c>
      <c r="D2576" s="1">
        <v>45489</v>
      </c>
      <c r="E2576" t="s">
        <v>1724</v>
      </c>
      <c r="F2576" t="s">
        <v>1369</v>
      </c>
      <c r="G2576">
        <v>22.77</v>
      </c>
      <c r="H2576">
        <v>588.20000000000005</v>
      </c>
      <c r="I2576">
        <v>13393.31</v>
      </c>
    </row>
    <row r="2577" spans="1:9" x14ac:dyDescent="0.3">
      <c r="A2577">
        <v>3889051</v>
      </c>
      <c r="B2577">
        <v>1204</v>
      </c>
      <c r="C2577" t="s">
        <v>2152</v>
      </c>
      <c r="D2577" s="1">
        <v>45071</v>
      </c>
      <c r="E2577" t="s">
        <v>1724</v>
      </c>
      <c r="F2577" t="s">
        <v>1570</v>
      </c>
      <c r="G2577">
        <v>62.81</v>
      </c>
      <c r="H2577">
        <v>579.44000000000005</v>
      </c>
      <c r="I2577">
        <v>36394.629999999997</v>
      </c>
    </row>
    <row r="2578" spans="1:9" x14ac:dyDescent="0.3">
      <c r="A2578">
        <v>4279608</v>
      </c>
      <c r="B2578">
        <v>2159</v>
      </c>
      <c r="C2578" t="s">
        <v>2152</v>
      </c>
      <c r="D2578" s="1">
        <v>45256</v>
      </c>
      <c r="E2578" t="s">
        <v>1724</v>
      </c>
      <c r="F2578" t="s">
        <v>1766</v>
      </c>
      <c r="G2578">
        <v>53.51</v>
      </c>
      <c r="H2578">
        <v>418.35</v>
      </c>
      <c r="I2578">
        <v>22385.91</v>
      </c>
    </row>
    <row r="2579" spans="1:9" x14ac:dyDescent="0.3">
      <c r="A2579">
        <v>7942841</v>
      </c>
      <c r="B2579">
        <v>2363</v>
      </c>
      <c r="C2579" t="s">
        <v>2152</v>
      </c>
      <c r="D2579" s="1">
        <v>45242</v>
      </c>
      <c r="E2579" t="s">
        <v>1724</v>
      </c>
      <c r="F2579" t="s">
        <v>1247</v>
      </c>
      <c r="G2579">
        <v>35.46</v>
      </c>
      <c r="H2579">
        <v>326.64999999999998</v>
      </c>
      <c r="I2579">
        <v>11583.01</v>
      </c>
    </row>
    <row r="2580" spans="1:9" x14ac:dyDescent="0.3">
      <c r="A2580">
        <v>8643914</v>
      </c>
      <c r="B2580">
        <v>3120</v>
      </c>
      <c r="C2580" t="s">
        <v>2152</v>
      </c>
      <c r="D2580" s="1">
        <v>45220</v>
      </c>
      <c r="E2580" t="s">
        <v>1724</v>
      </c>
      <c r="F2580" t="s">
        <v>1955</v>
      </c>
      <c r="G2580">
        <v>17.21</v>
      </c>
      <c r="H2580">
        <v>560.14</v>
      </c>
      <c r="I2580">
        <v>9640.01</v>
      </c>
    </row>
    <row r="2581" spans="1:9" x14ac:dyDescent="0.3">
      <c r="A2581">
        <v>2524975</v>
      </c>
      <c r="B2581">
        <v>7976</v>
      </c>
      <c r="C2581" t="s">
        <v>2152</v>
      </c>
      <c r="D2581" s="1">
        <v>45038</v>
      </c>
      <c r="E2581" t="s">
        <v>1724</v>
      </c>
      <c r="F2581" t="s">
        <v>1466</v>
      </c>
      <c r="G2581">
        <v>55.55</v>
      </c>
      <c r="H2581">
        <v>281.02999999999997</v>
      </c>
      <c r="I2581">
        <v>15611.22</v>
      </c>
    </row>
    <row r="2582" spans="1:9" x14ac:dyDescent="0.3">
      <c r="A2582">
        <v>1027213</v>
      </c>
      <c r="B2582">
        <v>8907</v>
      </c>
      <c r="C2582" t="s">
        <v>2152</v>
      </c>
      <c r="D2582" s="1">
        <v>45306</v>
      </c>
      <c r="E2582" t="s">
        <v>1724</v>
      </c>
      <c r="F2582" t="s">
        <v>1279</v>
      </c>
      <c r="G2582">
        <v>4.03</v>
      </c>
      <c r="H2582">
        <v>960.21</v>
      </c>
      <c r="I2582">
        <v>3869.65</v>
      </c>
    </row>
    <row r="2583" spans="1:9" x14ac:dyDescent="0.3">
      <c r="A2583">
        <v>9963955</v>
      </c>
      <c r="B2583">
        <v>7747</v>
      </c>
      <c r="C2583" t="s">
        <v>2152</v>
      </c>
      <c r="D2583" s="1">
        <v>44874</v>
      </c>
      <c r="E2583" t="s">
        <v>1724</v>
      </c>
      <c r="F2583" t="s">
        <v>1082</v>
      </c>
      <c r="G2583">
        <v>68.52</v>
      </c>
      <c r="H2583">
        <v>510.47</v>
      </c>
      <c r="I2583">
        <v>34977.4</v>
      </c>
    </row>
    <row r="2584" spans="1:9" x14ac:dyDescent="0.3">
      <c r="A2584">
        <v>5922390</v>
      </c>
      <c r="B2584">
        <v>1029</v>
      </c>
      <c r="C2584" t="s">
        <v>2152</v>
      </c>
      <c r="D2584" s="1">
        <v>45377</v>
      </c>
      <c r="E2584" t="s">
        <v>1724</v>
      </c>
      <c r="F2584" t="s">
        <v>1488</v>
      </c>
      <c r="G2584">
        <v>68.069999999999993</v>
      </c>
      <c r="H2584">
        <v>576.84</v>
      </c>
      <c r="I2584">
        <v>39265.5</v>
      </c>
    </row>
    <row r="2585" spans="1:9" x14ac:dyDescent="0.3">
      <c r="A2585">
        <v>8837014</v>
      </c>
      <c r="B2585">
        <v>9116</v>
      </c>
      <c r="C2585" t="s">
        <v>2152</v>
      </c>
      <c r="D2585" s="1">
        <v>45398</v>
      </c>
      <c r="E2585" t="s">
        <v>1724</v>
      </c>
      <c r="F2585" t="s">
        <v>1251</v>
      </c>
      <c r="G2585">
        <v>11.85</v>
      </c>
      <c r="H2585">
        <v>764.06</v>
      </c>
      <c r="I2585">
        <v>9054.11</v>
      </c>
    </row>
    <row r="2586" spans="1:9" x14ac:dyDescent="0.3">
      <c r="A2586">
        <v>6846946</v>
      </c>
      <c r="B2586">
        <v>9015</v>
      </c>
      <c r="C2586" t="s">
        <v>2152</v>
      </c>
      <c r="D2586" s="1">
        <v>45413</v>
      </c>
      <c r="E2586" t="s">
        <v>1724</v>
      </c>
      <c r="F2586" t="s">
        <v>1235</v>
      </c>
      <c r="G2586">
        <v>53.56</v>
      </c>
      <c r="H2586">
        <v>86.46</v>
      </c>
      <c r="I2586">
        <v>4630.8</v>
      </c>
    </row>
    <row r="2587" spans="1:9" x14ac:dyDescent="0.3">
      <c r="A2587">
        <v>8090587</v>
      </c>
      <c r="B2587">
        <v>9751</v>
      </c>
      <c r="C2587" t="s">
        <v>2152</v>
      </c>
      <c r="D2587" s="1">
        <v>45025</v>
      </c>
      <c r="E2587" t="s">
        <v>1724</v>
      </c>
      <c r="F2587" t="s">
        <v>1814</v>
      </c>
      <c r="G2587">
        <v>53.73</v>
      </c>
      <c r="H2587">
        <v>942.17</v>
      </c>
      <c r="I2587">
        <v>50622.79</v>
      </c>
    </row>
    <row r="2588" spans="1:9" x14ac:dyDescent="0.3">
      <c r="A2588">
        <v>5134711</v>
      </c>
      <c r="B2588">
        <v>9733</v>
      </c>
      <c r="C2588" t="s">
        <v>2152</v>
      </c>
      <c r="D2588" s="1">
        <v>44900</v>
      </c>
      <c r="E2588" t="s">
        <v>1724</v>
      </c>
      <c r="F2588" t="s">
        <v>1269</v>
      </c>
      <c r="G2588">
        <v>92.01</v>
      </c>
      <c r="H2588">
        <v>272.97000000000003</v>
      </c>
      <c r="I2588">
        <v>25115.97</v>
      </c>
    </row>
    <row r="2589" spans="1:9" x14ac:dyDescent="0.3">
      <c r="A2589">
        <v>8078552</v>
      </c>
      <c r="B2589">
        <v>7172</v>
      </c>
      <c r="C2589" t="s">
        <v>2152</v>
      </c>
      <c r="D2589" s="1">
        <v>45453</v>
      </c>
      <c r="E2589" t="s">
        <v>1724</v>
      </c>
      <c r="F2589" t="s">
        <v>1889</v>
      </c>
      <c r="G2589">
        <v>32.5</v>
      </c>
      <c r="H2589">
        <v>136.97999999999999</v>
      </c>
      <c r="I2589">
        <v>4451.8500000000004</v>
      </c>
    </row>
    <row r="2590" spans="1:9" x14ac:dyDescent="0.3">
      <c r="A2590">
        <v>4895263</v>
      </c>
      <c r="B2590">
        <v>7985</v>
      </c>
      <c r="C2590" t="s">
        <v>2152</v>
      </c>
      <c r="D2590" s="1">
        <v>45195</v>
      </c>
      <c r="E2590" t="s">
        <v>1724</v>
      </c>
      <c r="F2590" t="s">
        <v>1089</v>
      </c>
      <c r="G2590">
        <v>57.47</v>
      </c>
      <c r="H2590">
        <v>261.95999999999998</v>
      </c>
      <c r="I2590">
        <v>15054.84</v>
      </c>
    </row>
    <row r="2591" spans="1:9" x14ac:dyDescent="0.3">
      <c r="A2591">
        <v>2884800</v>
      </c>
      <c r="B2591">
        <v>5663</v>
      </c>
      <c r="C2591" t="s">
        <v>2152</v>
      </c>
      <c r="D2591" s="1">
        <v>45149</v>
      </c>
      <c r="E2591" t="s">
        <v>1724</v>
      </c>
      <c r="F2591" t="s">
        <v>1544</v>
      </c>
      <c r="G2591">
        <v>56.69</v>
      </c>
      <c r="H2591">
        <v>536.28</v>
      </c>
      <c r="I2591">
        <v>30401.71</v>
      </c>
    </row>
    <row r="2592" spans="1:9" x14ac:dyDescent="0.3">
      <c r="A2592">
        <v>4529201</v>
      </c>
      <c r="B2592">
        <v>1138</v>
      </c>
      <c r="C2592" t="s">
        <v>2152</v>
      </c>
      <c r="D2592" s="1">
        <v>45353</v>
      </c>
      <c r="E2592" t="s">
        <v>1724</v>
      </c>
      <c r="F2592" t="s">
        <v>1753</v>
      </c>
      <c r="G2592">
        <v>56.05</v>
      </c>
      <c r="H2592">
        <v>485.27</v>
      </c>
      <c r="I2592">
        <v>27199.38</v>
      </c>
    </row>
    <row r="2593" spans="1:9" x14ac:dyDescent="0.3">
      <c r="A2593">
        <v>7835393</v>
      </c>
      <c r="B2593">
        <v>1410</v>
      </c>
      <c r="C2593" t="s">
        <v>2152</v>
      </c>
      <c r="D2593" s="1">
        <v>44890</v>
      </c>
      <c r="E2593" t="s">
        <v>1724</v>
      </c>
      <c r="F2593" t="s">
        <v>1001</v>
      </c>
      <c r="G2593">
        <v>37.17</v>
      </c>
      <c r="H2593">
        <v>711.3</v>
      </c>
      <c r="I2593">
        <v>26439.02</v>
      </c>
    </row>
    <row r="2594" spans="1:9" x14ac:dyDescent="0.3">
      <c r="A2594">
        <v>7462821</v>
      </c>
      <c r="B2594">
        <v>7756</v>
      </c>
      <c r="C2594" t="s">
        <v>2152</v>
      </c>
      <c r="D2594" s="1">
        <v>45328</v>
      </c>
      <c r="E2594" t="s">
        <v>1724</v>
      </c>
      <c r="F2594" t="s">
        <v>1035</v>
      </c>
      <c r="G2594">
        <v>20.32</v>
      </c>
      <c r="H2594">
        <v>283.49</v>
      </c>
      <c r="I2594">
        <v>5760.52</v>
      </c>
    </row>
    <row r="2595" spans="1:9" x14ac:dyDescent="0.3">
      <c r="A2595">
        <v>6722657</v>
      </c>
      <c r="B2595">
        <v>5431</v>
      </c>
      <c r="C2595" t="s">
        <v>2152</v>
      </c>
      <c r="D2595" s="1">
        <v>45364</v>
      </c>
      <c r="E2595" t="s">
        <v>1724</v>
      </c>
      <c r="F2595" t="s">
        <v>1439</v>
      </c>
      <c r="G2595">
        <v>63.02</v>
      </c>
      <c r="H2595">
        <v>501.87</v>
      </c>
      <c r="I2595">
        <v>31627.85</v>
      </c>
    </row>
    <row r="2596" spans="1:9" x14ac:dyDescent="0.3">
      <c r="A2596">
        <v>2994729</v>
      </c>
      <c r="B2596">
        <v>3258</v>
      </c>
      <c r="C2596" t="s">
        <v>2152</v>
      </c>
      <c r="D2596" s="1">
        <v>45007</v>
      </c>
      <c r="E2596" t="s">
        <v>1724</v>
      </c>
      <c r="F2596" t="s">
        <v>1576</v>
      </c>
      <c r="G2596">
        <v>56.58</v>
      </c>
      <c r="H2596">
        <v>237.57</v>
      </c>
      <c r="I2596">
        <v>13441.71</v>
      </c>
    </row>
    <row r="2597" spans="1:9" x14ac:dyDescent="0.3">
      <c r="A2597">
        <v>6700819</v>
      </c>
      <c r="B2597">
        <v>6655</v>
      </c>
      <c r="C2597" t="s">
        <v>2152</v>
      </c>
      <c r="D2597" s="1">
        <v>45021</v>
      </c>
      <c r="E2597" t="s">
        <v>1724</v>
      </c>
      <c r="F2597" t="s">
        <v>1148</v>
      </c>
      <c r="G2597">
        <v>12.45</v>
      </c>
      <c r="H2597">
        <v>771.47</v>
      </c>
      <c r="I2597">
        <v>9604.7999999999993</v>
      </c>
    </row>
    <row r="2598" spans="1:9" x14ac:dyDescent="0.3">
      <c r="A2598">
        <v>1096611</v>
      </c>
      <c r="B2598">
        <v>5705</v>
      </c>
      <c r="C2598" t="s">
        <v>2152</v>
      </c>
      <c r="D2598" s="1">
        <v>45199</v>
      </c>
      <c r="E2598" t="s">
        <v>1724</v>
      </c>
      <c r="F2598" t="s">
        <v>1877</v>
      </c>
      <c r="G2598">
        <v>8.0299999999999994</v>
      </c>
      <c r="H2598">
        <v>141.80000000000001</v>
      </c>
      <c r="I2598">
        <v>1138.6500000000001</v>
      </c>
    </row>
    <row r="2599" spans="1:9" x14ac:dyDescent="0.3">
      <c r="A2599">
        <v>2794381</v>
      </c>
      <c r="B2599">
        <v>4119</v>
      </c>
      <c r="C2599" t="s">
        <v>2152</v>
      </c>
      <c r="D2599" s="1">
        <v>45513</v>
      </c>
      <c r="E2599" t="s">
        <v>1724</v>
      </c>
      <c r="F2599" t="s">
        <v>1593</v>
      </c>
      <c r="G2599">
        <v>85.32</v>
      </c>
      <c r="H2599">
        <v>162.41</v>
      </c>
      <c r="I2599">
        <v>13856.82</v>
      </c>
    </row>
    <row r="2600" spans="1:9" x14ac:dyDescent="0.3">
      <c r="A2600">
        <v>8901651</v>
      </c>
      <c r="B2600">
        <v>4919</v>
      </c>
      <c r="C2600" t="s">
        <v>2152</v>
      </c>
      <c r="D2600" s="1">
        <v>45553</v>
      </c>
      <c r="E2600" t="s">
        <v>1724</v>
      </c>
      <c r="F2600" t="s">
        <v>1256</v>
      </c>
      <c r="G2600">
        <v>30.2</v>
      </c>
      <c r="H2600">
        <v>149.28</v>
      </c>
      <c r="I2600">
        <v>4508.26</v>
      </c>
    </row>
    <row r="2601" spans="1:9" x14ac:dyDescent="0.3">
      <c r="A2601">
        <v>8248439</v>
      </c>
      <c r="B2601">
        <v>7858</v>
      </c>
      <c r="C2601" t="s">
        <v>2152</v>
      </c>
      <c r="D2601" s="1">
        <v>45475</v>
      </c>
      <c r="E2601" t="s">
        <v>1724</v>
      </c>
      <c r="F2601" t="s">
        <v>1913</v>
      </c>
      <c r="G2601">
        <v>72.599999999999994</v>
      </c>
      <c r="H2601">
        <v>351.16</v>
      </c>
      <c r="I2601">
        <v>25494.22</v>
      </c>
    </row>
    <row r="2602" spans="1:9" x14ac:dyDescent="0.3">
      <c r="A2602">
        <v>6617127</v>
      </c>
      <c r="B2602">
        <v>9525</v>
      </c>
      <c r="C2602" t="s">
        <v>2152</v>
      </c>
      <c r="D2602" s="1">
        <v>45182</v>
      </c>
      <c r="E2602" t="s">
        <v>1724</v>
      </c>
      <c r="F2602" t="s">
        <v>1271</v>
      </c>
      <c r="G2602">
        <v>25.94</v>
      </c>
      <c r="H2602">
        <v>972.25</v>
      </c>
      <c r="I2602">
        <v>25220.17</v>
      </c>
    </row>
    <row r="2603" spans="1:9" x14ac:dyDescent="0.3">
      <c r="A2603">
        <v>4299606</v>
      </c>
      <c r="B2603">
        <v>9063</v>
      </c>
      <c r="C2603" t="s">
        <v>2152</v>
      </c>
      <c r="D2603" s="1">
        <v>44831</v>
      </c>
      <c r="E2603" t="s">
        <v>1724</v>
      </c>
      <c r="F2603" t="s">
        <v>1432</v>
      </c>
      <c r="G2603">
        <v>66.03</v>
      </c>
      <c r="H2603">
        <v>674.08</v>
      </c>
      <c r="I2603">
        <v>44509.5</v>
      </c>
    </row>
    <row r="2604" spans="1:9" x14ac:dyDescent="0.3">
      <c r="A2604">
        <v>6132675</v>
      </c>
      <c r="B2604">
        <v>2461</v>
      </c>
      <c r="C2604" t="s">
        <v>2152</v>
      </c>
      <c r="D2604" s="1">
        <v>45223</v>
      </c>
      <c r="E2604" t="s">
        <v>1724</v>
      </c>
      <c r="F2604" t="s">
        <v>1260</v>
      </c>
      <c r="G2604">
        <v>39.14</v>
      </c>
      <c r="H2604">
        <v>154.97</v>
      </c>
      <c r="I2604">
        <v>6065.53</v>
      </c>
    </row>
    <row r="2605" spans="1:9" x14ac:dyDescent="0.3">
      <c r="A2605">
        <v>9556679</v>
      </c>
      <c r="B2605">
        <v>6661</v>
      </c>
      <c r="C2605" t="s">
        <v>2152</v>
      </c>
      <c r="D2605" s="1">
        <v>45437</v>
      </c>
      <c r="E2605" t="s">
        <v>1724</v>
      </c>
      <c r="F2605" t="s">
        <v>1499</v>
      </c>
      <c r="G2605">
        <v>21.85</v>
      </c>
      <c r="H2605">
        <v>274.04000000000002</v>
      </c>
      <c r="I2605">
        <v>5987.77</v>
      </c>
    </row>
    <row r="2606" spans="1:9" x14ac:dyDescent="0.3">
      <c r="A2606">
        <v>6547981</v>
      </c>
      <c r="B2606">
        <v>1475</v>
      </c>
      <c r="C2606" t="s">
        <v>2152</v>
      </c>
      <c r="D2606" s="1">
        <v>45177</v>
      </c>
      <c r="E2606" t="s">
        <v>1724</v>
      </c>
      <c r="F2606" t="s">
        <v>1841</v>
      </c>
      <c r="G2606">
        <v>19.850000000000001</v>
      </c>
      <c r="H2606">
        <v>965.75</v>
      </c>
      <c r="I2606">
        <v>19170.14</v>
      </c>
    </row>
    <row r="2607" spans="1:9" x14ac:dyDescent="0.3">
      <c r="A2607">
        <v>4104329</v>
      </c>
      <c r="B2607">
        <v>3938</v>
      </c>
      <c r="C2607" t="s">
        <v>2152</v>
      </c>
      <c r="D2607" s="1">
        <v>45148</v>
      </c>
      <c r="E2607" t="s">
        <v>1724</v>
      </c>
      <c r="F2607" t="s">
        <v>982</v>
      </c>
      <c r="G2607">
        <v>74.36</v>
      </c>
      <c r="H2607">
        <v>655.52</v>
      </c>
      <c r="I2607">
        <v>48744.47</v>
      </c>
    </row>
    <row r="2608" spans="1:9" x14ac:dyDescent="0.3">
      <c r="A2608">
        <v>3013519</v>
      </c>
      <c r="B2608">
        <v>9656</v>
      </c>
      <c r="C2608" t="s">
        <v>2152</v>
      </c>
      <c r="D2608" s="1">
        <v>45524</v>
      </c>
      <c r="E2608" t="s">
        <v>1724</v>
      </c>
      <c r="F2608" t="s">
        <v>1650</v>
      </c>
      <c r="G2608">
        <v>13.92</v>
      </c>
      <c r="H2608">
        <v>844.77</v>
      </c>
      <c r="I2608">
        <v>11759.2</v>
      </c>
    </row>
    <row r="2609" spans="1:9" x14ac:dyDescent="0.3">
      <c r="A2609">
        <v>7255003</v>
      </c>
      <c r="B2609">
        <v>4957</v>
      </c>
      <c r="C2609" t="s">
        <v>2152</v>
      </c>
      <c r="D2609" s="1">
        <v>45355</v>
      </c>
      <c r="E2609" t="s">
        <v>1724</v>
      </c>
      <c r="F2609" t="s">
        <v>969</v>
      </c>
      <c r="G2609">
        <v>51.62</v>
      </c>
      <c r="H2609">
        <v>109.27</v>
      </c>
      <c r="I2609">
        <v>5640.52</v>
      </c>
    </row>
    <row r="2610" spans="1:9" x14ac:dyDescent="0.3">
      <c r="A2610">
        <v>2974210</v>
      </c>
      <c r="B2610">
        <v>6937</v>
      </c>
      <c r="C2610" t="s">
        <v>2152</v>
      </c>
      <c r="D2610" s="1">
        <v>45292</v>
      </c>
      <c r="E2610" t="s">
        <v>1724</v>
      </c>
      <c r="F2610" t="s">
        <v>1488</v>
      </c>
      <c r="G2610">
        <v>21.26</v>
      </c>
      <c r="H2610">
        <v>374.66</v>
      </c>
      <c r="I2610">
        <v>7965.27</v>
      </c>
    </row>
    <row r="2611" spans="1:9" x14ac:dyDescent="0.3">
      <c r="A2611">
        <v>7789790</v>
      </c>
      <c r="B2611">
        <v>8503</v>
      </c>
      <c r="C2611" t="s">
        <v>2152</v>
      </c>
      <c r="D2611" s="1">
        <v>44926</v>
      </c>
      <c r="E2611" t="s">
        <v>1724</v>
      </c>
      <c r="F2611" t="s">
        <v>1257</v>
      </c>
      <c r="G2611">
        <v>39.36</v>
      </c>
      <c r="H2611">
        <v>343.73</v>
      </c>
      <c r="I2611">
        <v>13529.21</v>
      </c>
    </row>
    <row r="2612" spans="1:9" x14ac:dyDescent="0.3">
      <c r="A2612">
        <v>8262829</v>
      </c>
      <c r="B2612">
        <v>4877</v>
      </c>
      <c r="C2612" t="s">
        <v>2152</v>
      </c>
      <c r="D2612" s="1">
        <v>45439</v>
      </c>
      <c r="E2612" t="s">
        <v>1724</v>
      </c>
      <c r="F2612" t="s">
        <v>1383</v>
      </c>
      <c r="G2612">
        <v>54.97</v>
      </c>
      <c r="H2612">
        <v>567.25</v>
      </c>
      <c r="I2612">
        <v>31181.73</v>
      </c>
    </row>
    <row r="2613" spans="1:9" x14ac:dyDescent="0.3">
      <c r="A2613">
        <v>4108892</v>
      </c>
      <c r="B2613">
        <v>5110</v>
      </c>
      <c r="C2613" t="s">
        <v>2152</v>
      </c>
      <c r="D2613" s="1">
        <v>45106</v>
      </c>
      <c r="E2613" t="s">
        <v>1724</v>
      </c>
      <c r="F2613" t="s">
        <v>981</v>
      </c>
      <c r="G2613">
        <v>41.8</v>
      </c>
      <c r="H2613">
        <v>865.61</v>
      </c>
      <c r="I2613">
        <v>36182.5</v>
      </c>
    </row>
    <row r="2614" spans="1:9" x14ac:dyDescent="0.3">
      <c r="A2614">
        <v>3492955</v>
      </c>
      <c r="B2614">
        <v>5431</v>
      </c>
      <c r="C2614" t="s">
        <v>2152</v>
      </c>
      <c r="D2614" s="1">
        <v>44849</v>
      </c>
      <c r="E2614" t="s">
        <v>1724</v>
      </c>
      <c r="F2614" t="s">
        <v>1830</v>
      </c>
      <c r="G2614">
        <v>85.66</v>
      </c>
      <c r="H2614">
        <v>205.27</v>
      </c>
      <c r="I2614">
        <v>17583.43</v>
      </c>
    </row>
    <row r="2615" spans="1:9" x14ac:dyDescent="0.3">
      <c r="A2615">
        <v>5699274</v>
      </c>
      <c r="B2615">
        <v>8994</v>
      </c>
      <c r="C2615" t="s">
        <v>2152</v>
      </c>
      <c r="D2615" s="1">
        <v>45085</v>
      </c>
      <c r="E2615" t="s">
        <v>1724</v>
      </c>
      <c r="F2615" t="s">
        <v>1667</v>
      </c>
      <c r="G2615">
        <v>72.86</v>
      </c>
      <c r="H2615">
        <v>446.51</v>
      </c>
      <c r="I2615">
        <v>32532.720000000001</v>
      </c>
    </row>
    <row r="2616" spans="1:9" x14ac:dyDescent="0.3">
      <c r="A2616">
        <v>9635914</v>
      </c>
      <c r="B2616">
        <v>7172</v>
      </c>
      <c r="C2616" t="s">
        <v>2152</v>
      </c>
      <c r="D2616" s="1">
        <v>44912</v>
      </c>
      <c r="E2616" t="s">
        <v>1724</v>
      </c>
      <c r="F2616" t="s">
        <v>992</v>
      </c>
      <c r="G2616">
        <v>76.12</v>
      </c>
      <c r="H2616">
        <v>969.28</v>
      </c>
      <c r="I2616">
        <v>73781.59</v>
      </c>
    </row>
    <row r="2617" spans="1:9" x14ac:dyDescent="0.3">
      <c r="A2617">
        <v>7057220</v>
      </c>
      <c r="B2617">
        <v>9900</v>
      </c>
      <c r="C2617" t="s">
        <v>2152</v>
      </c>
      <c r="D2617" s="1">
        <v>45323</v>
      </c>
      <c r="E2617" t="s">
        <v>1724</v>
      </c>
      <c r="F2617" t="s">
        <v>1368</v>
      </c>
      <c r="G2617">
        <v>1.87</v>
      </c>
      <c r="H2617">
        <v>595.99</v>
      </c>
      <c r="I2617">
        <v>1114.5</v>
      </c>
    </row>
    <row r="2618" spans="1:9" x14ac:dyDescent="0.3">
      <c r="A2618">
        <v>9041750</v>
      </c>
      <c r="B2618">
        <v>4321</v>
      </c>
      <c r="C2618" t="s">
        <v>2152</v>
      </c>
      <c r="D2618" s="1">
        <v>45285</v>
      </c>
      <c r="E2618" t="s">
        <v>1724</v>
      </c>
      <c r="F2618" t="s">
        <v>1095</v>
      </c>
      <c r="G2618">
        <v>35.799999999999997</v>
      </c>
      <c r="H2618">
        <v>662.59</v>
      </c>
      <c r="I2618">
        <v>23720.720000000001</v>
      </c>
    </row>
    <row r="2619" spans="1:9" x14ac:dyDescent="0.3">
      <c r="A2619">
        <v>2370386</v>
      </c>
      <c r="B2619">
        <v>8353</v>
      </c>
      <c r="C2619" t="s">
        <v>2152</v>
      </c>
      <c r="D2619" s="1">
        <v>44843</v>
      </c>
      <c r="E2619" t="s">
        <v>1724</v>
      </c>
      <c r="F2619" t="s">
        <v>1128</v>
      </c>
      <c r="G2619">
        <v>97.69</v>
      </c>
      <c r="H2619">
        <v>196.87</v>
      </c>
      <c r="I2619">
        <v>19232.23</v>
      </c>
    </row>
    <row r="2620" spans="1:9" x14ac:dyDescent="0.3">
      <c r="A2620">
        <v>1044859</v>
      </c>
      <c r="B2620">
        <v>9566</v>
      </c>
      <c r="C2620" t="s">
        <v>2152</v>
      </c>
      <c r="D2620" s="1">
        <v>45481</v>
      </c>
      <c r="E2620" t="s">
        <v>1724</v>
      </c>
      <c r="F2620" t="s">
        <v>1754</v>
      </c>
      <c r="G2620">
        <v>98.91</v>
      </c>
      <c r="H2620">
        <v>324.33</v>
      </c>
      <c r="I2620">
        <v>32079.48</v>
      </c>
    </row>
    <row r="2621" spans="1:9" x14ac:dyDescent="0.3">
      <c r="A2621">
        <v>4300604</v>
      </c>
      <c r="B2621">
        <v>6590</v>
      </c>
      <c r="C2621" t="s">
        <v>2152</v>
      </c>
      <c r="D2621" s="1">
        <v>45198</v>
      </c>
      <c r="E2621" t="s">
        <v>1724</v>
      </c>
      <c r="F2621" t="s">
        <v>1233</v>
      </c>
      <c r="G2621">
        <v>37.83</v>
      </c>
      <c r="H2621">
        <v>903.14</v>
      </c>
      <c r="I2621">
        <v>34165.79</v>
      </c>
    </row>
    <row r="2622" spans="1:9" x14ac:dyDescent="0.3">
      <c r="A2622">
        <v>5003777</v>
      </c>
      <c r="B2622">
        <v>9236</v>
      </c>
      <c r="C2622" t="s">
        <v>2152</v>
      </c>
      <c r="D2622" s="1">
        <v>44865</v>
      </c>
      <c r="E2622" t="s">
        <v>1724</v>
      </c>
      <c r="F2622" t="s">
        <v>1736</v>
      </c>
      <c r="G2622">
        <v>21.63</v>
      </c>
      <c r="H2622">
        <v>612.41</v>
      </c>
      <c r="I2622">
        <v>13246.43</v>
      </c>
    </row>
    <row r="2623" spans="1:9" x14ac:dyDescent="0.3">
      <c r="A2623">
        <v>1113713</v>
      </c>
      <c r="B2623">
        <v>9427</v>
      </c>
      <c r="C2623" t="s">
        <v>2152</v>
      </c>
      <c r="D2623" s="1">
        <v>45429</v>
      </c>
      <c r="E2623" t="s">
        <v>1724</v>
      </c>
      <c r="F2623" t="s">
        <v>1893</v>
      </c>
      <c r="G2623">
        <v>72.58</v>
      </c>
      <c r="H2623">
        <v>633.54</v>
      </c>
      <c r="I2623">
        <v>45982.33</v>
      </c>
    </row>
    <row r="2624" spans="1:9" x14ac:dyDescent="0.3">
      <c r="A2624">
        <v>7421221</v>
      </c>
      <c r="B2624">
        <v>3900</v>
      </c>
      <c r="C2624" t="s">
        <v>2152</v>
      </c>
      <c r="D2624" s="1">
        <v>44843</v>
      </c>
      <c r="E2624" t="s">
        <v>1724</v>
      </c>
      <c r="F2624" t="s">
        <v>1330</v>
      </c>
      <c r="G2624">
        <v>54.31</v>
      </c>
      <c r="H2624">
        <v>765.5</v>
      </c>
      <c r="I2624">
        <v>41574.31</v>
      </c>
    </row>
    <row r="2625" spans="1:9" x14ac:dyDescent="0.3">
      <c r="A2625">
        <v>8679363</v>
      </c>
      <c r="B2625">
        <v>2448</v>
      </c>
      <c r="C2625" t="s">
        <v>2152</v>
      </c>
      <c r="D2625" s="1">
        <v>44897</v>
      </c>
      <c r="E2625" t="s">
        <v>1724</v>
      </c>
      <c r="F2625" t="s">
        <v>1606</v>
      </c>
      <c r="G2625">
        <v>1.95</v>
      </c>
      <c r="H2625">
        <v>701.4</v>
      </c>
      <c r="I2625">
        <v>1367.73</v>
      </c>
    </row>
    <row r="2626" spans="1:9" x14ac:dyDescent="0.3">
      <c r="A2626">
        <v>1241015</v>
      </c>
      <c r="B2626">
        <v>5631</v>
      </c>
      <c r="C2626" t="s">
        <v>2152</v>
      </c>
      <c r="D2626" s="1">
        <v>45558</v>
      </c>
      <c r="E2626" t="s">
        <v>1724</v>
      </c>
      <c r="F2626" t="s">
        <v>1243</v>
      </c>
      <c r="G2626">
        <v>3.87</v>
      </c>
      <c r="H2626">
        <v>270.33</v>
      </c>
      <c r="I2626">
        <v>1046.18</v>
      </c>
    </row>
    <row r="2627" spans="1:9" x14ac:dyDescent="0.3">
      <c r="A2627">
        <v>4111371</v>
      </c>
      <c r="B2627">
        <v>7747</v>
      </c>
      <c r="C2627" t="s">
        <v>2152</v>
      </c>
      <c r="D2627" s="1">
        <v>44834</v>
      </c>
      <c r="E2627" t="s">
        <v>1724</v>
      </c>
      <c r="F2627" t="s">
        <v>1388</v>
      </c>
      <c r="G2627">
        <v>61.8</v>
      </c>
      <c r="H2627">
        <v>331.1</v>
      </c>
      <c r="I2627">
        <v>20461.98</v>
      </c>
    </row>
    <row r="2628" spans="1:9" x14ac:dyDescent="0.3">
      <c r="A2628">
        <v>2042399</v>
      </c>
      <c r="B2628">
        <v>8853</v>
      </c>
      <c r="C2628" t="s">
        <v>2152</v>
      </c>
      <c r="D2628" s="1">
        <v>45364</v>
      </c>
      <c r="E2628" t="s">
        <v>1724</v>
      </c>
      <c r="F2628" t="s">
        <v>1641</v>
      </c>
      <c r="G2628">
        <v>56.42</v>
      </c>
      <c r="H2628">
        <v>466.29</v>
      </c>
      <c r="I2628">
        <v>26308.080000000002</v>
      </c>
    </row>
    <row r="2629" spans="1:9" x14ac:dyDescent="0.3">
      <c r="A2629">
        <v>1441913</v>
      </c>
      <c r="B2629">
        <v>2720</v>
      </c>
      <c r="C2629" t="s">
        <v>2152</v>
      </c>
      <c r="D2629" s="1">
        <v>45099</v>
      </c>
      <c r="E2629" t="s">
        <v>1724</v>
      </c>
      <c r="F2629" t="s">
        <v>1479</v>
      </c>
      <c r="G2629">
        <v>74.760000000000005</v>
      </c>
      <c r="H2629">
        <v>496.32</v>
      </c>
      <c r="I2629">
        <v>37104.879999999997</v>
      </c>
    </row>
    <row r="2630" spans="1:9" x14ac:dyDescent="0.3">
      <c r="A2630">
        <v>8577034</v>
      </c>
      <c r="B2630">
        <v>7172</v>
      </c>
      <c r="C2630" t="s">
        <v>2152</v>
      </c>
      <c r="D2630" s="1">
        <v>45129</v>
      </c>
      <c r="E2630" t="s">
        <v>1724</v>
      </c>
      <c r="F2630" t="s">
        <v>1264</v>
      </c>
      <c r="G2630">
        <v>32.4</v>
      </c>
      <c r="H2630">
        <v>890.05</v>
      </c>
      <c r="I2630">
        <v>28837.62</v>
      </c>
    </row>
    <row r="2631" spans="1:9" x14ac:dyDescent="0.3">
      <c r="A2631">
        <v>8481038</v>
      </c>
      <c r="B2631">
        <v>1471</v>
      </c>
      <c r="C2631" t="s">
        <v>2152</v>
      </c>
      <c r="D2631" s="1">
        <v>45523</v>
      </c>
      <c r="E2631" t="s">
        <v>1724</v>
      </c>
      <c r="F2631" t="s">
        <v>1040</v>
      </c>
      <c r="G2631">
        <v>4.4800000000000004</v>
      </c>
      <c r="H2631">
        <v>944.92</v>
      </c>
      <c r="I2631">
        <v>4233.24</v>
      </c>
    </row>
    <row r="2632" spans="1:9" x14ac:dyDescent="0.3">
      <c r="A2632">
        <v>9139526</v>
      </c>
      <c r="B2632">
        <v>1280</v>
      </c>
      <c r="C2632" t="s">
        <v>2152</v>
      </c>
      <c r="D2632" s="1">
        <v>45296</v>
      </c>
      <c r="E2632" t="s">
        <v>1724</v>
      </c>
      <c r="F2632" t="s">
        <v>1620</v>
      </c>
      <c r="G2632">
        <v>27.11</v>
      </c>
      <c r="H2632">
        <v>56.42</v>
      </c>
      <c r="I2632">
        <v>1529.55</v>
      </c>
    </row>
    <row r="2633" spans="1:9" x14ac:dyDescent="0.3">
      <c r="A2633">
        <v>6933855</v>
      </c>
      <c r="B2633">
        <v>6655</v>
      </c>
      <c r="C2633" t="s">
        <v>2152</v>
      </c>
      <c r="D2633" s="1">
        <v>44902</v>
      </c>
      <c r="E2633" t="s">
        <v>1724</v>
      </c>
      <c r="F2633" t="s">
        <v>1469</v>
      </c>
      <c r="G2633">
        <v>37.04</v>
      </c>
      <c r="H2633">
        <v>751.45</v>
      </c>
      <c r="I2633">
        <v>27833.71</v>
      </c>
    </row>
    <row r="2634" spans="1:9" x14ac:dyDescent="0.3">
      <c r="A2634">
        <v>2888860</v>
      </c>
      <c r="B2634">
        <v>8371</v>
      </c>
      <c r="C2634" t="s">
        <v>2152</v>
      </c>
      <c r="D2634" s="1">
        <v>45157</v>
      </c>
      <c r="E2634" t="s">
        <v>1724</v>
      </c>
      <c r="F2634" t="s">
        <v>1708</v>
      </c>
      <c r="G2634">
        <v>29.51</v>
      </c>
      <c r="H2634">
        <v>52.23</v>
      </c>
      <c r="I2634">
        <v>1541.31</v>
      </c>
    </row>
    <row r="2635" spans="1:9" x14ac:dyDescent="0.3">
      <c r="A2635">
        <v>6485857</v>
      </c>
      <c r="B2635">
        <v>4119</v>
      </c>
      <c r="C2635" t="s">
        <v>2152</v>
      </c>
      <c r="D2635" s="1">
        <v>45141</v>
      </c>
      <c r="E2635" t="s">
        <v>1724</v>
      </c>
      <c r="F2635" t="s">
        <v>1598</v>
      </c>
      <c r="G2635">
        <v>53.96</v>
      </c>
      <c r="H2635">
        <v>686.61</v>
      </c>
      <c r="I2635">
        <v>37049.480000000003</v>
      </c>
    </row>
    <row r="2636" spans="1:9" x14ac:dyDescent="0.3">
      <c r="A2636">
        <v>8573810</v>
      </c>
      <c r="B2636">
        <v>1204</v>
      </c>
      <c r="C2636" t="s">
        <v>2152</v>
      </c>
      <c r="D2636" s="1">
        <v>45520</v>
      </c>
      <c r="E2636" t="s">
        <v>1724</v>
      </c>
      <c r="F2636" t="s">
        <v>1651</v>
      </c>
      <c r="G2636">
        <v>16.29</v>
      </c>
      <c r="H2636">
        <v>776.44</v>
      </c>
      <c r="I2636">
        <v>12648.21</v>
      </c>
    </row>
    <row r="2637" spans="1:9" x14ac:dyDescent="0.3">
      <c r="A2637">
        <v>4090733</v>
      </c>
      <c r="B2637">
        <v>5007</v>
      </c>
      <c r="C2637" t="s">
        <v>2152</v>
      </c>
      <c r="D2637" s="1">
        <v>45209</v>
      </c>
      <c r="E2637" t="s">
        <v>1724</v>
      </c>
      <c r="F2637" t="s">
        <v>1098</v>
      </c>
      <c r="G2637">
        <v>31.17</v>
      </c>
      <c r="H2637">
        <v>139.05000000000001</v>
      </c>
      <c r="I2637">
        <v>4334.1899999999996</v>
      </c>
    </row>
    <row r="2638" spans="1:9" x14ac:dyDescent="0.3">
      <c r="A2638">
        <v>8635928</v>
      </c>
      <c r="B2638">
        <v>9153</v>
      </c>
      <c r="C2638" t="s">
        <v>2152</v>
      </c>
      <c r="D2638" s="1">
        <v>45001</v>
      </c>
      <c r="E2638" t="s">
        <v>1724</v>
      </c>
      <c r="F2638" t="s">
        <v>1485</v>
      </c>
      <c r="G2638">
        <v>2.36</v>
      </c>
      <c r="H2638">
        <v>389.73</v>
      </c>
      <c r="I2638">
        <v>919.76</v>
      </c>
    </row>
    <row r="2639" spans="1:9" x14ac:dyDescent="0.3">
      <c r="A2639">
        <v>1680915</v>
      </c>
      <c r="B2639">
        <v>6258</v>
      </c>
      <c r="C2639" t="s">
        <v>2152</v>
      </c>
      <c r="D2639" s="1">
        <v>44999</v>
      </c>
      <c r="E2639" t="s">
        <v>1724</v>
      </c>
      <c r="F2639" t="s">
        <v>1209</v>
      </c>
      <c r="G2639">
        <v>48.55</v>
      </c>
      <c r="H2639">
        <v>306.98</v>
      </c>
      <c r="I2639">
        <v>14903.88</v>
      </c>
    </row>
    <row r="2640" spans="1:9" x14ac:dyDescent="0.3">
      <c r="A2640">
        <v>8688674</v>
      </c>
      <c r="B2640">
        <v>7265</v>
      </c>
      <c r="C2640" t="s">
        <v>2152</v>
      </c>
      <c r="D2640" s="1">
        <v>45424</v>
      </c>
      <c r="E2640" t="s">
        <v>1724</v>
      </c>
      <c r="F2640" t="s">
        <v>1725</v>
      </c>
      <c r="G2640">
        <v>77.83</v>
      </c>
      <c r="H2640">
        <v>405.29</v>
      </c>
      <c r="I2640">
        <v>31543.72</v>
      </c>
    </row>
    <row r="2641" spans="1:9" x14ac:dyDescent="0.3">
      <c r="A2641">
        <v>9254601</v>
      </c>
      <c r="B2641">
        <v>2235</v>
      </c>
      <c r="C2641" t="s">
        <v>2152</v>
      </c>
      <c r="D2641" s="1">
        <v>44975</v>
      </c>
      <c r="E2641" t="s">
        <v>1724</v>
      </c>
      <c r="F2641" t="s">
        <v>1931</v>
      </c>
      <c r="G2641">
        <v>12.22</v>
      </c>
      <c r="H2641">
        <v>262.08999999999997</v>
      </c>
      <c r="I2641">
        <v>3202.74</v>
      </c>
    </row>
    <row r="2642" spans="1:9" x14ac:dyDescent="0.3">
      <c r="A2642">
        <v>3643350</v>
      </c>
      <c r="B2642">
        <v>4566</v>
      </c>
      <c r="C2642" t="s">
        <v>2152</v>
      </c>
      <c r="D2642" s="1">
        <v>45498</v>
      </c>
      <c r="E2642" t="s">
        <v>1724</v>
      </c>
      <c r="F2642" t="s">
        <v>1597</v>
      </c>
      <c r="G2642">
        <v>57.32</v>
      </c>
      <c r="H2642">
        <v>226.22</v>
      </c>
      <c r="I2642">
        <v>12966.93</v>
      </c>
    </row>
    <row r="2643" spans="1:9" x14ac:dyDescent="0.3">
      <c r="A2643">
        <v>4412684</v>
      </c>
      <c r="B2643">
        <v>4843</v>
      </c>
      <c r="C2643" t="s">
        <v>2152</v>
      </c>
      <c r="D2643" s="1">
        <v>45150</v>
      </c>
      <c r="E2643" t="s">
        <v>1724</v>
      </c>
      <c r="F2643" t="s">
        <v>1714</v>
      </c>
      <c r="G2643">
        <v>33.36</v>
      </c>
      <c r="H2643">
        <v>305.13</v>
      </c>
      <c r="I2643">
        <v>10179.14</v>
      </c>
    </row>
    <row r="2644" spans="1:9" x14ac:dyDescent="0.3">
      <c r="A2644">
        <v>7020829</v>
      </c>
      <c r="B2644">
        <v>3877</v>
      </c>
      <c r="C2644" t="s">
        <v>2152</v>
      </c>
      <c r="D2644" s="1">
        <v>45122</v>
      </c>
      <c r="E2644" t="s">
        <v>1724</v>
      </c>
      <c r="F2644" t="s">
        <v>1675</v>
      </c>
      <c r="G2644">
        <v>34.47</v>
      </c>
      <c r="H2644">
        <v>98.8</v>
      </c>
      <c r="I2644">
        <v>3405.64</v>
      </c>
    </row>
    <row r="2645" spans="1:9" x14ac:dyDescent="0.3">
      <c r="A2645">
        <v>2613258</v>
      </c>
      <c r="B2645">
        <v>8977</v>
      </c>
      <c r="C2645" t="s">
        <v>2152</v>
      </c>
      <c r="D2645" s="1">
        <v>45295</v>
      </c>
      <c r="E2645" t="s">
        <v>1724</v>
      </c>
      <c r="F2645" t="s">
        <v>1589</v>
      </c>
      <c r="G2645">
        <v>78.44</v>
      </c>
      <c r="H2645">
        <v>552.23</v>
      </c>
      <c r="I2645">
        <v>43316.92</v>
      </c>
    </row>
    <row r="2646" spans="1:9" x14ac:dyDescent="0.3">
      <c r="A2646">
        <v>3727423</v>
      </c>
      <c r="B2646">
        <v>4355</v>
      </c>
      <c r="C2646" t="s">
        <v>2152</v>
      </c>
      <c r="D2646" s="1">
        <v>45011</v>
      </c>
      <c r="E2646" t="s">
        <v>1724</v>
      </c>
      <c r="F2646" t="s">
        <v>1644</v>
      </c>
      <c r="G2646">
        <v>31.28</v>
      </c>
      <c r="H2646">
        <v>765.34</v>
      </c>
      <c r="I2646">
        <v>23939.84</v>
      </c>
    </row>
    <row r="2647" spans="1:9" x14ac:dyDescent="0.3">
      <c r="A2647">
        <v>4958126</v>
      </c>
      <c r="B2647">
        <v>6750</v>
      </c>
      <c r="C2647" t="s">
        <v>2152</v>
      </c>
      <c r="D2647" s="1">
        <v>45091</v>
      </c>
      <c r="E2647" t="s">
        <v>1724</v>
      </c>
      <c r="F2647" t="s">
        <v>1317</v>
      </c>
      <c r="G2647">
        <v>77.150000000000006</v>
      </c>
      <c r="H2647">
        <v>211.21</v>
      </c>
      <c r="I2647">
        <v>16294.85</v>
      </c>
    </row>
    <row r="2648" spans="1:9" x14ac:dyDescent="0.3">
      <c r="A2648">
        <v>2696241</v>
      </c>
      <c r="B2648">
        <v>4157</v>
      </c>
      <c r="C2648" t="s">
        <v>2152</v>
      </c>
      <c r="D2648" s="1">
        <v>45442</v>
      </c>
      <c r="E2648" t="s">
        <v>1724</v>
      </c>
      <c r="F2648" t="s">
        <v>1164</v>
      </c>
      <c r="G2648">
        <v>52.91</v>
      </c>
      <c r="H2648">
        <v>618.05999999999995</v>
      </c>
      <c r="I2648">
        <v>32701.55</v>
      </c>
    </row>
    <row r="2649" spans="1:9" x14ac:dyDescent="0.3">
      <c r="A2649">
        <v>3595671</v>
      </c>
      <c r="B2649">
        <v>1471</v>
      </c>
      <c r="C2649" t="s">
        <v>2152</v>
      </c>
      <c r="D2649" s="1">
        <v>44832</v>
      </c>
      <c r="E2649" t="s">
        <v>1724</v>
      </c>
      <c r="F2649" t="s">
        <v>1909</v>
      </c>
      <c r="G2649">
        <v>26.9</v>
      </c>
      <c r="H2649">
        <v>454.93</v>
      </c>
      <c r="I2649">
        <v>12237.62</v>
      </c>
    </row>
    <row r="2650" spans="1:9" x14ac:dyDescent="0.3">
      <c r="A2650">
        <v>7400266</v>
      </c>
      <c r="B2650">
        <v>4115</v>
      </c>
      <c r="C2650" t="s">
        <v>2152</v>
      </c>
      <c r="D2650" s="1">
        <v>45552</v>
      </c>
      <c r="E2650" t="s">
        <v>1724</v>
      </c>
      <c r="F2650" t="s">
        <v>1296</v>
      </c>
      <c r="G2650">
        <v>9.92</v>
      </c>
      <c r="H2650">
        <v>465.84</v>
      </c>
      <c r="I2650">
        <v>4621.13</v>
      </c>
    </row>
    <row r="2651" spans="1:9" x14ac:dyDescent="0.3">
      <c r="A2651">
        <v>7871468</v>
      </c>
      <c r="B2651">
        <v>6369</v>
      </c>
      <c r="C2651" t="s">
        <v>2152</v>
      </c>
      <c r="D2651" s="1">
        <v>45485</v>
      </c>
      <c r="E2651" t="s">
        <v>1724</v>
      </c>
      <c r="F2651" t="s">
        <v>1269</v>
      </c>
      <c r="G2651">
        <v>68.84</v>
      </c>
      <c r="H2651">
        <v>593.51</v>
      </c>
      <c r="I2651">
        <v>40857.230000000003</v>
      </c>
    </row>
    <row r="2652" spans="1:9" x14ac:dyDescent="0.3">
      <c r="A2652">
        <v>4227785</v>
      </c>
      <c r="B2652">
        <v>1726</v>
      </c>
      <c r="C2652" t="s">
        <v>2152</v>
      </c>
      <c r="D2652" s="1">
        <v>45073</v>
      </c>
      <c r="E2652" t="s">
        <v>1724</v>
      </c>
      <c r="F2652" t="s">
        <v>1044</v>
      </c>
      <c r="G2652">
        <v>51.62</v>
      </c>
      <c r="H2652">
        <v>939.72</v>
      </c>
      <c r="I2652">
        <v>48508.35</v>
      </c>
    </row>
    <row r="2653" spans="1:9" x14ac:dyDescent="0.3">
      <c r="A2653">
        <v>7896913</v>
      </c>
      <c r="B2653">
        <v>1787</v>
      </c>
      <c r="C2653" t="s">
        <v>2152</v>
      </c>
      <c r="D2653" s="1">
        <v>44970</v>
      </c>
      <c r="E2653" t="s">
        <v>1724</v>
      </c>
      <c r="F2653" t="s">
        <v>1140</v>
      </c>
      <c r="G2653">
        <v>47.59</v>
      </c>
      <c r="H2653">
        <v>214.22</v>
      </c>
      <c r="I2653">
        <v>10194.73</v>
      </c>
    </row>
    <row r="2654" spans="1:9" x14ac:dyDescent="0.3">
      <c r="A2654">
        <v>3439982</v>
      </c>
      <c r="B2654">
        <v>1784</v>
      </c>
      <c r="C2654" t="s">
        <v>2152</v>
      </c>
      <c r="D2654" s="1">
        <v>44882</v>
      </c>
      <c r="E2654" t="s">
        <v>1724</v>
      </c>
      <c r="F2654" t="s">
        <v>1770</v>
      </c>
      <c r="G2654">
        <v>77.31</v>
      </c>
      <c r="H2654">
        <v>84.43</v>
      </c>
      <c r="I2654">
        <v>6527.28</v>
      </c>
    </row>
    <row r="2655" spans="1:9" x14ac:dyDescent="0.3">
      <c r="A2655">
        <v>5281814</v>
      </c>
      <c r="B2655">
        <v>1471</v>
      </c>
      <c r="C2655" t="s">
        <v>2152</v>
      </c>
      <c r="D2655" s="1">
        <v>45012</v>
      </c>
      <c r="E2655" t="s">
        <v>1724</v>
      </c>
      <c r="F2655" t="s">
        <v>1409</v>
      </c>
      <c r="G2655">
        <v>60.78</v>
      </c>
      <c r="H2655">
        <v>347.36</v>
      </c>
      <c r="I2655">
        <v>21112.54</v>
      </c>
    </row>
    <row r="2656" spans="1:9" x14ac:dyDescent="0.3">
      <c r="A2656">
        <v>8784701</v>
      </c>
      <c r="B2656">
        <v>7172</v>
      </c>
      <c r="C2656" t="s">
        <v>2152</v>
      </c>
      <c r="D2656" s="1">
        <v>44868</v>
      </c>
      <c r="E2656" t="s">
        <v>1724</v>
      </c>
      <c r="F2656" t="s">
        <v>1165</v>
      </c>
      <c r="G2656">
        <v>36.11</v>
      </c>
      <c r="H2656">
        <v>679.54</v>
      </c>
      <c r="I2656">
        <v>24538.19</v>
      </c>
    </row>
    <row r="2657" spans="1:9" x14ac:dyDescent="0.3">
      <c r="A2657">
        <v>2002072</v>
      </c>
      <c r="B2657">
        <v>5318</v>
      </c>
      <c r="C2657" t="s">
        <v>2152</v>
      </c>
      <c r="D2657" s="1">
        <v>45539</v>
      </c>
      <c r="E2657" t="s">
        <v>1724</v>
      </c>
      <c r="F2657" t="s">
        <v>1560</v>
      </c>
      <c r="G2657">
        <v>43.26</v>
      </c>
      <c r="H2657">
        <v>140.81</v>
      </c>
      <c r="I2657">
        <v>6091.44</v>
      </c>
    </row>
    <row r="2658" spans="1:9" x14ac:dyDescent="0.3">
      <c r="A2658">
        <v>3528427</v>
      </c>
      <c r="B2658">
        <v>5705</v>
      </c>
      <c r="C2658" t="s">
        <v>2152</v>
      </c>
      <c r="D2658" s="1">
        <v>45451</v>
      </c>
      <c r="E2658" t="s">
        <v>1724</v>
      </c>
      <c r="F2658" t="s">
        <v>1214</v>
      </c>
      <c r="G2658">
        <v>87.26</v>
      </c>
      <c r="H2658">
        <v>611.89</v>
      </c>
      <c r="I2658">
        <v>53393.52</v>
      </c>
    </row>
    <row r="2659" spans="1:9" x14ac:dyDescent="0.3">
      <c r="A2659">
        <v>3595365</v>
      </c>
      <c r="B2659">
        <v>8625</v>
      </c>
      <c r="C2659" t="s">
        <v>2152</v>
      </c>
      <c r="D2659" s="1">
        <v>45292</v>
      </c>
      <c r="E2659" t="s">
        <v>1724</v>
      </c>
      <c r="F2659" t="s">
        <v>1937</v>
      </c>
      <c r="G2659">
        <v>88.7</v>
      </c>
      <c r="H2659">
        <v>299.10000000000002</v>
      </c>
      <c r="I2659">
        <v>26530.17</v>
      </c>
    </row>
    <row r="2660" spans="1:9" x14ac:dyDescent="0.3">
      <c r="A2660">
        <v>2429324</v>
      </c>
      <c r="B2660">
        <v>7172</v>
      </c>
      <c r="C2660" t="s">
        <v>2152</v>
      </c>
      <c r="D2660" s="1">
        <v>45531</v>
      </c>
      <c r="E2660" t="s">
        <v>1724</v>
      </c>
      <c r="F2660" t="s">
        <v>1664</v>
      </c>
      <c r="G2660">
        <v>67.45</v>
      </c>
      <c r="H2660">
        <v>232.55</v>
      </c>
      <c r="I2660">
        <v>15685.5</v>
      </c>
    </row>
    <row r="2661" spans="1:9" x14ac:dyDescent="0.3">
      <c r="A2661">
        <v>2250973</v>
      </c>
      <c r="B2661">
        <v>4771</v>
      </c>
      <c r="C2661" t="s">
        <v>2152</v>
      </c>
      <c r="D2661" s="1">
        <v>45507</v>
      </c>
      <c r="E2661" t="s">
        <v>1724</v>
      </c>
      <c r="F2661" t="s">
        <v>1458</v>
      </c>
      <c r="G2661">
        <v>81.86</v>
      </c>
      <c r="H2661">
        <v>461.07</v>
      </c>
      <c r="I2661">
        <v>37743.19</v>
      </c>
    </row>
    <row r="2662" spans="1:9" x14ac:dyDescent="0.3">
      <c r="A2662">
        <v>8099656</v>
      </c>
      <c r="B2662">
        <v>1558</v>
      </c>
      <c r="C2662" t="s">
        <v>2152</v>
      </c>
      <c r="D2662" s="1">
        <v>45308</v>
      </c>
      <c r="E2662" t="s">
        <v>1724</v>
      </c>
      <c r="F2662" t="s">
        <v>1582</v>
      </c>
      <c r="G2662">
        <v>63.6</v>
      </c>
      <c r="H2662">
        <v>363.42</v>
      </c>
      <c r="I2662">
        <v>23113.51</v>
      </c>
    </row>
    <row r="2663" spans="1:9" x14ac:dyDescent="0.3">
      <c r="A2663">
        <v>3806652</v>
      </c>
      <c r="B2663">
        <v>4948</v>
      </c>
      <c r="C2663" t="s">
        <v>2152</v>
      </c>
      <c r="D2663" s="1">
        <v>45262</v>
      </c>
      <c r="E2663" t="s">
        <v>1724</v>
      </c>
      <c r="F2663" t="s">
        <v>967</v>
      </c>
      <c r="G2663">
        <v>68.17</v>
      </c>
      <c r="H2663">
        <v>872.25</v>
      </c>
      <c r="I2663">
        <v>59461.279999999999</v>
      </c>
    </row>
    <row r="2664" spans="1:9" x14ac:dyDescent="0.3">
      <c r="A2664">
        <v>7964033</v>
      </c>
      <c r="B2664">
        <v>1763</v>
      </c>
      <c r="C2664" t="s">
        <v>2152</v>
      </c>
      <c r="D2664" s="1">
        <v>45490</v>
      </c>
      <c r="E2664" t="s">
        <v>1724</v>
      </c>
      <c r="F2664" t="s">
        <v>1148</v>
      </c>
      <c r="G2664">
        <v>55.57</v>
      </c>
      <c r="H2664">
        <v>526.94000000000005</v>
      </c>
      <c r="I2664">
        <v>29282.06</v>
      </c>
    </row>
    <row r="2665" spans="1:9" x14ac:dyDescent="0.3">
      <c r="A2665">
        <v>4159289</v>
      </c>
      <c r="B2665">
        <v>3193</v>
      </c>
      <c r="C2665" t="s">
        <v>2152</v>
      </c>
      <c r="D2665" s="1">
        <v>45452</v>
      </c>
      <c r="E2665" t="s">
        <v>1724</v>
      </c>
      <c r="F2665" t="s">
        <v>979</v>
      </c>
      <c r="G2665">
        <v>90.61</v>
      </c>
      <c r="H2665">
        <v>169.4</v>
      </c>
      <c r="I2665">
        <v>15349.33</v>
      </c>
    </row>
    <row r="2666" spans="1:9" x14ac:dyDescent="0.3">
      <c r="A2666">
        <v>3042639</v>
      </c>
      <c r="B2666">
        <v>7581</v>
      </c>
      <c r="C2666" t="s">
        <v>2152</v>
      </c>
      <c r="D2666" s="1">
        <v>45199</v>
      </c>
      <c r="E2666" t="s">
        <v>1724</v>
      </c>
      <c r="F2666" t="s">
        <v>1268</v>
      </c>
      <c r="G2666">
        <v>67.05</v>
      </c>
      <c r="H2666">
        <v>155.4</v>
      </c>
      <c r="I2666">
        <v>10419.57</v>
      </c>
    </row>
    <row r="2667" spans="1:9" x14ac:dyDescent="0.3">
      <c r="A2667">
        <v>7341276</v>
      </c>
      <c r="B2667">
        <v>2055</v>
      </c>
      <c r="C2667" t="s">
        <v>2152</v>
      </c>
      <c r="D2667" s="1">
        <v>44871</v>
      </c>
      <c r="E2667" t="s">
        <v>1724</v>
      </c>
      <c r="F2667" t="s">
        <v>1417</v>
      </c>
      <c r="G2667">
        <v>16.09</v>
      </c>
      <c r="H2667">
        <v>935.92</v>
      </c>
      <c r="I2667">
        <v>15058.95</v>
      </c>
    </row>
    <row r="2668" spans="1:9" x14ac:dyDescent="0.3">
      <c r="A2668">
        <v>9225111</v>
      </c>
      <c r="B2668">
        <v>2823</v>
      </c>
      <c r="C2668" t="s">
        <v>2152</v>
      </c>
      <c r="D2668" s="1">
        <v>45336</v>
      </c>
      <c r="E2668" t="s">
        <v>1724</v>
      </c>
      <c r="F2668" t="s">
        <v>1544</v>
      </c>
      <c r="G2668">
        <v>39.81</v>
      </c>
      <c r="H2668">
        <v>900.86</v>
      </c>
      <c r="I2668">
        <v>35863.24</v>
      </c>
    </row>
    <row r="2669" spans="1:9" x14ac:dyDescent="0.3">
      <c r="A2669">
        <v>9102300</v>
      </c>
      <c r="B2669">
        <v>4705</v>
      </c>
      <c r="C2669" t="s">
        <v>2152</v>
      </c>
      <c r="D2669" s="1">
        <v>45466</v>
      </c>
      <c r="E2669" t="s">
        <v>1724</v>
      </c>
      <c r="F2669" t="s">
        <v>1730</v>
      </c>
      <c r="G2669">
        <v>30.25</v>
      </c>
      <c r="H2669">
        <v>913.18</v>
      </c>
      <c r="I2669">
        <v>27623.69</v>
      </c>
    </row>
    <row r="2670" spans="1:9" x14ac:dyDescent="0.3">
      <c r="A2670">
        <v>4156544</v>
      </c>
      <c r="B2670">
        <v>5264</v>
      </c>
      <c r="C2670" t="s">
        <v>2152</v>
      </c>
      <c r="D2670" s="1">
        <v>45383</v>
      </c>
      <c r="E2670" t="s">
        <v>1724</v>
      </c>
      <c r="F2670" t="s">
        <v>1013</v>
      </c>
      <c r="G2670">
        <v>13.14</v>
      </c>
      <c r="H2670">
        <v>942.23</v>
      </c>
      <c r="I2670">
        <v>12380.9</v>
      </c>
    </row>
    <row r="2671" spans="1:9" x14ac:dyDescent="0.3">
      <c r="A2671">
        <v>5437789</v>
      </c>
      <c r="B2671">
        <v>4862</v>
      </c>
      <c r="C2671" t="s">
        <v>2152</v>
      </c>
      <c r="D2671" s="1">
        <v>45190</v>
      </c>
      <c r="E2671" t="s">
        <v>1724</v>
      </c>
      <c r="F2671" t="s">
        <v>1382</v>
      </c>
      <c r="G2671">
        <v>69.42</v>
      </c>
      <c r="H2671">
        <v>339.93</v>
      </c>
      <c r="I2671">
        <v>23597.94</v>
      </c>
    </row>
    <row r="2672" spans="1:9" x14ac:dyDescent="0.3">
      <c r="A2672">
        <v>8705456</v>
      </c>
      <c r="B2672">
        <v>1029</v>
      </c>
      <c r="C2672" t="s">
        <v>2152</v>
      </c>
      <c r="D2672" s="1">
        <v>45162</v>
      </c>
      <c r="E2672" t="s">
        <v>1724</v>
      </c>
      <c r="F2672" t="s">
        <v>1678</v>
      </c>
      <c r="G2672">
        <v>64.47</v>
      </c>
      <c r="H2672">
        <v>118.32</v>
      </c>
      <c r="I2672">
        <v>7628.09</v>
      </c>
    </row>
    <row r="2673" spans="1:9" x14ac:dyDescent="0.3">
      <c r="A2673">
        <v>9725995</v>
      </c>
      <c r="B2673">
        <v>8550</v>
      </c>
      <c r="C2673" t="s">
        <v>2152</v>
      </c>
      <c r="D2673" s="1">
        <v>45527</v>
      </c>
      <c r="E2673" t="s">
        <v>1724</v>
      </c>
      <c r="F2673" t="s">
        <v>1239</v>
      </c>
      <c r="G2673">
        <v>6.97</v>
      </c>
      <c r="H2673">
        <v>921.02</v>
      </c>
      <c r="I2673">
        <v>6419.51</v>
      </c>
    </row>
    <row r="2674" spans="1:9" x14ac:dyDescent="0.3">
      <c r="A2674">
        <v>5847863</v>
      </c>
      <c r="B2674">
        <v>8368</v>
      </c>
      <c r="C2674" t="s">
        <v>2152</v>
      </c>
      <c r="D2674" s="1">
        <v>44873</v>
      </c>
      <c r="E2674" t="s">
        <v>1724</v>
      </c>
      <c r="F2674" t="s">
        <v>1290</v>
      </c>
      <c r="G2674">
        <v>17.940000000000001</v>
      </c>
      <c r="H2674">
        <v>473.19</v>
      </c>
      <c r="I2674">
        <v>8489.0300000000007</v>
      </c>
    </row>
    <row r="2675" spans="1:9" x14ac:dyDescent="0.3">
      <c r="A2675">
        <v>2086643</v>
      </c>
      <c r="B2675">
        <v>9575</v>
      </c>
      <c r="C2675" t="s">
        <v>2152</v>
      </c>
      <c r="D2675" s="1">
        <v>44848</v>
      </c>
      <c r="E2675" t="s">
        <v>1724</v>
      </c>
      <c r="F2675" t="s">
        <v>1856</v>
      </c>
      <c r="G2675">
        <v>31.42</v>
      </c>
      <c r="H2675">
        <v>681.6</v>
      </c>
      <c r="I2675">
        <v>21415.87</v>
      </c>
    </row>
    <row r="2676" spans="1:9" x14ac:dyDescent="0.3">
      <c r="A2676">
        <v>6722805</v>
      </c>
      <c r="B2676">
        <v>7985</v>
      </c>
      <c r="C2676" t="s">
        <v>2152</v>
      </c>
      <c r="D2676" s="1">
        <v>45120</v>
      </c>
      <c r="E2676" t="s">
        <v>1724</v>
      </c>
      <c r="F2676" t="s">
        <v>1835</v>
      </c>
      <c r="G2676">
        <v>29</v>
      </c>
      <c r="H2676">
        <v>537.25</v>
      </c>
      <c r="I2676">
        <v>15580.25</v>
      </c>
    </row>
    <row r="2677" spans="1:9" x14ac:dyDescent="0.3">
      <c r="A2677">
        <v>4117849</v>
      </c>
      <c r="B2677">
        <v>6655</v>
      </c>
      <c r="C2677" t="s">
        <v>2152</v>
      </c>
      <c r="D2677" s="1">
        <v>45328</v>
      </c>
      <c r="E2677" t="s">
        <v>1724</v>
      </c>
      <c r="F2677" t="s">
        <v>1710</v>
      </c>
      <c r="G2677">
        <v>46.37</v>
      </c>
      <c r="H2677">
        <v>447.77</v>
      </c>
      <c r="I2677">
        <v>20763.09</v>
      </c>
    </row>
    <row r="2678" spans="1:9" x14ac:dyDescent="0.3">
      <c r="A2678">
        <v>8400420</v>
      </c>
      <c r="B2678">
        <v>2235</v>
      </c>
      <c r="C2678" t="s">
        <v>2152</v>
      </c>
      <c r="D2678" s="1">
        <v>45141</v>
      </c>
      <c r="E2678" t="s">
        <v>1724</v>
      </c>
      <c r="F2678" t="s">
        <v>1241</v>
      </c>
      <c r="G2678">
        <v>58.47</v>
      </c>
      <c r="H2678">
        <v>188.89</v>
      </c>
      <c r="I2678">
        <v>11044.4</v>
      </c>
    </row>
    <row r="2679" spans="1:9" x14ac:dyDescent="0.3">
      <c r="A2679">
        <v>8182394</v>
      </c>
      <c r="B2679">
        <v>9116</v>
      </c>
      <c r="C2679" t="s">
        <v>2152</v>
      </c>
      <c r="D2679" s="1">
        <v>45143</v>
      </c>
      <c r="E2679" t="s">
        <v>1724</v>
      </c>
      <c r="F2679" t="s">
        <v>1059</v>
      </c>
      <c r="G2679">
        <v>96.79</v>
      </c>
      <c r="H2679">
        <v>133.06</v>
      </c>
      <c r="I2679">
        <v>12878.88</v>
      </c>
    </row>
    <row r="2680" spans="1:9" x14ac:dyDescent="0.3">
      <c r="A2680">
        <v>6719459</v>
      </c>
      <c r="B2680">
        <v>7756</v>
      </c>
      <c r="C2680" t="s">
        <v>2152</v>
      </c>
      <c r="D2680" s="1">
        <v>45332</v>
      </c>
      <c r="E2680" t="s">
        <v>1724</v>
      </c>
      <c r="F2680" t="s">
        <v>1042</v>
      </c>
      <c r="G2680">
        <v>1.58</v>
      </c>
      <c r="H2680">
        <v>550.57000000000005</v>
      </c>
      <c r="I2680">
        <v>869.9</v>
      </c>
    </row>
    <row r="2681" spans="1:9" x14ac:dyDescent="0.3">
      <c r="A2681">
        <v>8212626</v>
      </c>
      <c r="B2681">
        <v>7265</v>
      </c>
      <c r="C2681" t="s">
        <v>2152</v>
      </c>
      <c r="D2681" s="1">
        <v>45110</v>
      </c>
      <c r="E2681" t="s">
        <v>1724</v>
      </c>
      <c r="F2681" t="s">
        <v>1762</v>
      </c>
      <c r="G2681">
        <v>16.14</v>
      </c>
      <c r="H2681">
        <v>295.62</v>
      </c>
      <c r="I2681">
        <v>4771.3100000000004</v>
      </c>
    </row>
    <row r="2682" spans="1:9" x14ac:dyDescent="0.3">
      <c r="A2682">
        <v>3607668</v>
      </c>
      <c r="B2682">
        <v>5110</v>
      </c>
      <c r="C2682" t="s">
        <v>2152</v>
      </c>
      <c r="D2682" s="1">
        <v>45209</v>
      </c>
      <c r="E2682" t="s">
        <v>1724</v>
      </c>
      <c r="F2682" t="s">
        <v>1794</v>
      </c>
      <c r="G2682">
        <v>49.88</v>
      </c>
      <c r="H2682">
        <v>448.35</v>
      </c>
      <c r="I2682">
        <v>22363.7</v>
      </c>
    </row>
    <row r="2683" spans="1:9" x14ac:dyDescent="0.3">
      <c r="A2683">
        <v>2055777</v>
      </c>
      <c r="B2683">
        <v>1471</v>
      </c>
      <c r="C2683" t="s">
        <v>2152</v>
      </c>
      <c r="D2683" s="1">
        <v>45137</v>
      </c>
      <c r="E2683" t="s">
        <v>1724</v>
      </c>
      <c r="F2683" t="s">
        <v>1420</v>
      </c>
      <c r="G2683">
        <v>43.49</v>
      </c>
      <c r="H2683">
        <v>96.47</v>
      </c>
      <c r="I2683">
        <v>4195.4799999999996</v>
      </c>
    </row>
    <row r="2684" spans="1:9" x14ac:dyDescent="0.3">
      <c r="A2684">
        <v>1216792</v>
      </c>
      <c r="B2684">
        <v>3193</v>
      </c>
      <c r="C2684" t="s">
        <v>2152</v>
      </c>
      <c r="D2684" s="1">
        <v>45024</v>
      </c>
      <c r="E2684" t="s">
        <v>1724</v>
      </c>
      <c r="F2684" t="s">
        <v>1057</v>
      </c>
      <c r="G2684">
        <v>23.49</v>
      </c>
      <c r="H2684">
        <v>80.959999999999994</v>
      </c>
      <c r="I2684">
        <v>1901.75</v>
      </c>
    </row>
    <row r="2685" spans="1:9" x14ac:dyDescent="0.3">
      <c r="A2685">
        <v>6988876</v>
      </c>
      <c r="B2685">
        <v>6906</v>
      </c>
      <c r="C2685" t="s">
        <v>2152</v>
      </c>
      <c r="D2685" s="1">
        <v>45247</v>
      </c>
      <c r="E2685" t="s">
        <v>1724</v>
      </c>
      <c r="F2685" t="s">
        <v>1722</v>
      </c>
      <c r="G2685">
        <v>26.19</v>
      </c>
      <c r="H2685">
        <v>620.04</v>
      </c>
      <c r="I2685">
        <v>16238.85</v>
      </c>
    </row>
    <row r="2686" spans="1:9" x14ac:dyDescent="0.3">
      <c r="A2686">
        <v>3858658</v>
      </c>
      <c r="B2686">
        <v>1858</v>
      </c>
      <c r="C2686" t="s">
        <v>2152</v>
      </c>
      <c r="D2686" s="1">
        <v>45251</v>
      </c>
      <c r="E2686" t="s">
        <v>1724</v>
      </c>
      <c r="F2686" t="s">
        <v>1372</v>
      </c>
      <c r="G2686">
        <v>1.72</v>
      </c>
      <c r="H2686">
        <v>205.66</v>
      </c>
      <c r="I2686">
        <v>353.74</v>
      </c>
    </row>
    <row r="2687" spans="1:9" x14ac:dyDescent="0.3">
      <c r="A2687">
        <v>7304816</v>
      </c>
      <c r="B2687">
        <v>3938</v>
      </c>
      <c r="C2687" t="s">
        <v>2152</v>
      </c>
      <c r="D2687" s="1">
        <v>45221</v>
      </c>
      <c r="E2687" t="s">
        <v>1724</v>
      </c>
      <c r="F2687" t="s">
        <v>1391</v>
      </c>
      <c r="G2687">
        <v>53.04</v>
      </c>
      <c r="H2687">
        <v>717.87</v>
      </c>
      <c r="I2687">
        <v>38075.82</v>
      </c>
    </row>
    <row r="2688" spans="1:9" x14ac:dyDescent="0.3">
      <c r="A2688">
        <v>9349131</v>
      </c>
      <c r="B2688">
        <v>7071</v>
      </c>
      <c r="C2688" t="s">
        <v>2152</v>
      </c>
      <c r="D2688" s="1">
        <v>45527</v>
      </c>
      <c r="E2688" t="s">
        <v>1724</v>
      </c>
      <c r="F2688" t="s">
        <v>1937</v>
      </c>
      <c r="G2688">
        <v>57.39</v>
      </c>
      <c r="H2688">
        <v>759.27</v>
      </c>
      <c r="I2688">
        <v>43574.51</v>
      </c>
    </row>
    <row r="2689" spans="1:9" x14ac:dyDescent="0.3">
      <c r="A2689">
        <v>6450182</v>
      </c>
      <c r="B2689">
        <v>7270</v>
      </c>
      <c r="C2689" t="s">
        <v>2152</v>
      </c>
      <c r="D2689" s="1">
        <v>44898</v>
      </c>
      <c r="E2689" t="s">
        <v>1724</v>
      </c>
      <c r="F2689" t="s">
        <v>1429</v>
      </c>
      <c r="G2689">
        <v>14.72</v>
      </c>
      <c r="H2689">
        <v>868.49</v>
      </c>
      <c r="I2689">
        <v>12784.17</v>
      </c>
    </row>
    <row r="2690" spans="1:9" x14ac:dyDescent="0.3">
      <c r="A2690">
        <v>5630272</v>
      </c>
      <c r="B2690">
        <v>1787</v>
      </c>
      <c r="C2690" t="s">
        <v>2152</v>
      </c>
      <c r="D2690" s="1">
        <v>45040</v>
      </c>
      <c r="E2690" t="s">
        <v>1724</v>
      </c>
      <c r="F2690" t="s">
        <v>1875</v>
      </c>
      <c r="G2690">
        <v>2.73</v>
      </c>
      <c r="H2690">
        <v>112.87</v>
      </c>
      <c r="I2690">
        <v>308.14</v>
      </c>
    </row>
    <row r="2691" spans="1:9" x14ac:dyDescent="0.3">
      <c r="A2691">
        <v>4213715</v>
      </c>
      <c r="B2691">
        <v>2720</v>
      </c>
      <c r="C2691" t="s">
        <v>2152</v>
      </c>
      <c r="D2691" s="1">
        <v>45075</v>
      </c>
      <c r="E2691" t="s">
        <v>1724</v>
      </c>
      <c r="F2691" t="s">
        <v>1734</v>
      </c>
      <c r="G2691">
        <v>40.520000000000003</v>
      </c>
      <c r="H2691">
        <v>447.26</v>
      </c>
      <c r="I2691">
        <v>18122.98</v>
      </c>
    </row>
    <row r="2692" spans="1:9" x14ac:dyDescent="0.3">
      <c r="A2692">
        <v>7720484</v>
      </c>
      <c r="B2692">
        <v>5136</v>
      </c>
      <c r="C2692" t="s">
        <v>2152</v>
      </c>
      <c r="D2692" s="1">
        <v>45143</v>
      </c>
      <c r="E2692" t="s">
        <v>1724</v>
      </c>
      <c r="F2692" t="s">
        <v>1395</v>
      </c>
      <c r="G2692">
        <v>45.18</v>
      </c>
      <c r="H2692">
        <v>117.73</v>
      </c>
      <c r="I2692">
        <v>5319.04</v>
      </c>
    </row>
    <row r="2693" spans="1:9" x14ac:dyDescent="0.3">
      <c r="A2693">
        <v>5093945</v>
      </c>
      <c r="B2693">
        <v>1784</v>
      </c>
      <c r="C2693" t="s">
        <v>2152</v>
      </c>
      <c r="D2693" s="1">
        <v>45058</v>
      </c>
      <c r="E2693" t="s">
        <v>1724</v>
      </c>
      <c r="F2693" t="s">
        <v>1895</v>
      </c>
      <c r="G2693">
        <v>77.430000000000007</v>
      </c>
      <c r="H2693">
        <v>116.26</v>
      </c>
      <c r="I2693">
        <v>9002.01</v>
      </c>
    </row>
    <row r="2694" spans="1:9" x14ac:dyDescent="0.3">
      <c r="A2694">
        <v>5714773</v>
      </c>
      <c r="B2694">
        <v>4919</v>
      </c>
      <c r="C2694" t="s">
        <v>2152</v>
      </c>
      <c r="D2694" s="1">
        <v>45415</v>
      </c>
      <c r="E2694" t="s">
        <v>1724</v>
      </c>
      <c r="F2694" t="s">
        <v>1133</v>
      </c>
      <c r="G2694">
        <v>12.26</v>
      </c>
      <c r="H2694">
        <v>260.72000000000003</v>
      </c>
      <c r="I2694">
        <v>3196.43</v>
      </c>
    </row>
    <row r="2695" spans="1:9" x14ac:dyDescent="0.3">
      <c r="A2695">
        <v>6776839</v>
      </c>
      <c r="B2695">
        <v>4993</v>
      </c>
      <c r="C2695" t="s">
        <v>2152</v>
      </c>
      <c r="D2695" s="1">
        <v>44912</v>
      </c>
      <c r="E2695" t="s">
        <v>1724</v>
      </c>
      <c r="F2695" t="s">
        <v>1329</v>
      </c>
      <c r="G2695">
        <v>95.37</v>
      </c>
      <c r="H2695">
        <v>686.91</v>
      </c>
      <c r="I2695">
        <v>65510.61</v>
      </c>
    </row>
    <row r="2696" spans="1:9" x14ac:dyDescent="0.3">
      <c r="A2696">
        <v>7875707</v>
      </c>
      <c r="B2696">
        <v>5631</v>
      </c>
      <c r="C2696" t="s">
        <v>2152</v>
      </c>
      <c r="D2696" s="1">
        <v>45004</v>
      </c>
      <c r="E2696" t="s">
        <v>1724</v>
      </c>
      <c r="F2696" t="s">
        <v>1116</v>
      </c>
      <c r="G2696">
        <v>70</v>
      </c>
      <c r="H2696">
        <v>900.08</v>
      </c>
      <c r="I2696">
        <v>63005.599999999999</v>
      </c>
    </row>
    <row r="2697" spans="1:9" x14ac:dyDescent="0.3">
      <c r="A2697">
        <v>5894262</v>
      </c>
      <c r="B2697">
        <v>7983</v>
      </c>
      <c r="C2697" t="s">
        <v>2152</v>
      </c>
      <c r="D2697" s="1">
        <v>44831</v>
      </c>
      <c r="E2697" t="s">
        <v>1724</v>
      </c>
      <c r="F2697" t="s">
        <v>1225</v>
      </c>
      <c r="G2697">
        <v>62.68</v>
      </c>
      <c r="H2697">
        <v>390.02</v>
      </c>
      <c r="I2697">
        <v>24446.45</v>
      </c>
    </row>
    <row r="2698" spans="1:9" x14ac:dyDescent="0.3">
      <c r="A2698">
        <v>8693344</v>
      </c>
      <c r="B2698">
        <v>8355</v>
      </c>
      <c r="C2698" t="s">
        <v>2152</v>
      </c>
      <c r="D2698" s="1">
        <v>45288</v>
      </c>
      <c r="E2698" t="s">
        <v>1724</v>
      </c>
      <c r="F2698" t="s">
        <v>1677</v>
      </c>
      <c r="G2698">
        <v>30.1</v>
      </c>
      <c r="H2698">
        <v>591.37</v>
      </c>
      <c r="I2698">
        <v>17800.240000000002</v>
      </c>
    </row>
    <row r="2699" spans="1:9" x14ac:dyDescent="0.3">
      <c r="A2699">
        <v>8119221</v>
      </c>
      <c r="B2699">
        <v>7581</v>
      </c>
      <c r="C2699" t="s">
        <v>2152</v>
      </c>
      <c r="D2699" s="1">
        <v>45177</v>
      </c>
      <c r="E2699" t="s">
        <v>1724</v>
      </c>
      <c r="F2699" t="s">
        <v>1536</v>
      </c>
      <c r="G2699">
        <v>61.1</v>
      </c>
      <c r="H2699">
        <v>923.41</v>
      </c>
      <c r="I2699">
        <v>56420.35</v>
      </c>
    </row>
    <row r="2700" spans="1:9" x14ac:dyDescent="0.3">
      <c r="A2700">
        <v>5905029</v>
      </c>
      <c r="B2700">
        <v>2253</v>
      </c>
      <c r="C2700" t="s">
        <v>2152</v>
      </c>
      <c r="D2700" s="1">
        <v>45064</v>
      </c>
      <c r="E2700" t="s">
        <v>1724</v>
      </c>
      <c r="F2700" t="s">
        <v>1680</v>
      </c>
      <c r="G2700">
        <v>83.4</v>
      </c>
      <c r="H2700">
        <v>605.41999999999996</v>
      </c>
      <c r="I2700">
        <v>50492.03</v>
      </c>
    </row>
    <row r="2701" spans="1:9" x14ac:dyDescent="0.3">
      <c r="A2701">
        <v>9559999</v>
      </c>
      <c r="B2701">
        <v>9920</v>
      </c>
      <c r="C2701" t="s">
        <v>2152</v>
      </c>
      <c r="D2701" s="1">
        <v>45526</v>
      </c>
      <c r="E2701" t="s">
        <v>1724</v>
      </c>
      <c r="F2701" t="s">
        <v>1121</v>
      </c>
      <c r="G2701">
        <v>92.37</v>
      </c>
      <c r="H2701">
        <v>579.66999999999996</v>
      </c>
      <c r="I2701">
        <v>53544.12</v>
      </c>
    </row>
    <row r="2702" spans="1:9" x14ac:dyDescent="0.3">
      <c r="A2702">
        <v>6371293</v>
      </c>
      <c r="B2702">
        <v>4390</v>
      </c>
      <c r="C2702" t="s">
        <v>2152</v>
      </c>
      <c r="D2702" s="1">
        <v>45374</v>
      </c>
      <c r="E2702" t="s">
        <v>1724</v>
      </c>
      <c r="F2702" t="s">
        <v>1727</v>
      </c>
      <c r="G2702">
        <v>37.17</v>
      </c>
      <c r="H2702">
        <v>242.36</v>
      </c>
      <c r="I2702">
        <v>9008.52</v>
      </c>
    </row>
    <row r="2703" spans="1:9" x14ac:dyDescent="0.3">
      <c r="A2703">
        <v>7580930</v>
      </c>
      <c r="B2703">
        <v>8661</v>
      </c>
      <c r="C2703" t="s">
        <v>2152</v>
      </c>
      <c r="D2703" s="1">
        <v>45206</v>
      </c>
      <c r="E2703" t="s">
        <v>1724</v>
      </c>
      <c r="F2703" t="s">
        <v>1254</v>
      </c>
      <c r="G2703">
        <v>51.62</v>
      </c>
      <c r="H2703">
        <v>939.46</v>
      </c>
      <c r="I2703">
        <v>48494.93</v>
      </c>
    </row>
    <row r="2704" spans="1:9" x14ac:dyDescent="0.3">
      <c r="A2704">
        <v>2028022</v>
      </c>
      <c r="B2704">
        <v>8853</v>
      </c>
      <c r="C2704" t="s">
        <v>2152</v>
      </c>
      <c r="D2704" s="1">
        <v>45426</v>
      </c>
      <c r="E2704" t="s">
        <v>1724</v>
      </c>
      <c r="F2704" t="s">
        <v>1868</v>
      </c>
      <c r="G2704">
        <v>99.41</v>
      </c>
      <c r="H2704">
        <v>364.34</v>
      </c>
      <c r="I2704">
        <v>36219.040000000001</v>
      </c>
    </row>
    <row r="2705" spans="1:9" x14ac:dyDescent="0.3">
      <c r="A2705">
        <v>1201075</v>
      </c>
      <c r="B2705">
        <v>1763</v>
      </c>
      <c r="C2705" t="s">
        <v>2152</v>
      </c>
      <c r="D2705" s="1">
        <v>44900</v>
      </c>
      <c r="E2705" t="s">
        <v>1724</v>
      </c>
      <c r="F2705" t="s">
        <v>1047</v>
      </c>
      <c r="G2705">
        <v>28.09</v>
      </c>
      <c r="H2705">
        <v>431.11</v>
      </c>
      <c r="I2705">
        <v>12109.88</v>
      </c>
    </row>
    <row r="2706" spans="1:9" x14ac:dyDescent="0.3">
      <c r="A2706">
        <v>1088272</v>
      </c>
      <c r="B2706">
        <v>2525</v>
      </c>
      <c r="C2706" t="s">
        <v>2152</v>
      </c>
      <c r="D2706" s="1">
        <v>45089</v>
      </c>
      <c r="E2706" t="s">
        <v>1724</v>
      </c>
      <c r="F2706" t="s">
        <v>1255</v>
      </c>
      <c r="G2706">
        <v>78.87</v>
      </c>
      <c r="H2706">
        <v>89.96</v>
      </c>
      <c r="I2706">
        <v>7095.15</v>
      </c>
    </row>
    <row r="2707" spans="1:9" x14ac:dyDescent="0.3">
      <c r="A2707">
        <v>1241524</v>
      </c>
      <c r="B2707">
        <v>7046</v>
      </c>
      <c r="C2707" t="s">
        <v>2152</v>
      </c>
      <c r="D2707" s="1">
        <v>44979</v>
      </c>
      <c r="E2707" t="s">
        <v>1724</v>
      </c>
      <c r="F2707" t="s">
        <v>1272</v>
      </c>
      <c r="G2707">
        <v>12.66</v>
      </c>
      <c r="H2707">
        <v>766.27</v>
      </c>
      <c r="I2707">
        <v>9700.98</v>
      </c>
    </row>
    <row r="2708" spans="1:9" x14ac:dyDescent="0.3">
      <c r="A2708">
        <v>1896551</v>
      </c>
      <c r="B2708">
        <v>7634</v>
      </c>
      <c r="C2708" t="s">
        <v>2152</v>
      </c>
      <c r="D2708" s="1">
        <v>44909</v>
      </c>
      <c r="E2708" t="s">
        <v>1724</v>
      </c>
      <c r="F2708" t="s">
        <v>1728</v>
      </c>
      <c r="G2708">
        <v>55.9</v>
      </c>
      <c r="H2708">
        <v>126.81</v>
      </c>
      <c r="I2708">
        <v>7088.68</v>
      </c>
    </row>
    <row r="2709" spans="1:9" x14ac:dyDescent="0.3">
      <c r="A2709">
        <v>9927198</v>
      </c>
      <c r="B2709">
        <v>5933</v>
      </c>
      <c r="C2709" t="s">
        <v>2152</v>
      </c>
      <c r="D2709" s="1">
        <v>45274</v>
      </c>
      <c r="E2709" t="s">
        <v>1724</v>
      </c>
      <c r="F2709" t="s">
        <v>1067</v>
      </c>
      <c r="G2709">
        <v>9.6</v>
      </c>
      <c r="H2709">
        <v>383.01</v>
      </c>
      <c r="I2709">
        <v>3676.9</v>
      </c>
    </row>
    <row r="2710" spans="1:9" x14ac:dyDescent="0.3">
      <c r="A2710">
        <v>1210040</v>
      </c>
      <c r="B2710">
        <v>1763</v>
      </c>
      <c r="C2710" t="s">
        <v>2152</v>
      </c>
      <c r="D2710" s="1">
        <v>45542</v>
      </c>
      <c r="E2710" t="s">
        <v>1724</v>
      </c>
      <c r="F2710" t="s">
        <v>1304</v>
      </c>
      <c r="G2710">
        <v>66.790000000000006</v>
      </c>
      <c r="H2710">
        <v>55.85</v>
      </c>
      <c r="I2710">
        <v>3730.22</v>
      </c>
    </row>
    <row r="2711" spans="1:9" x14ac:dyDescent="0.3">
      <c r="A2711">
        <v>5588367</v>
      </c>
      <c r="B2711">
        <v>3938</v>
      </c>
      <c r="C2711" t="s">
        <v>2152</v>
      </c>
      <c r="D2711" s="1">
        <v>45503</v>
      </c>
      <c r="E2711" t="s">
        <v>1724</v>
      </c>
      <c r="F2711" t="s">
        <v>1818</v>
      </c>
      <c r="G2711">
        <v>97.53</v>
      </c>
      <c r="H2711">
        <v>676.29</v>
      </c>
      <c r="I2711">
        <v>65958.559999999998</v>
      </c>
    </row>
    <row r="2712" spans="1:9" x14ac:dyDescent="0.3">
      <c r="A2712">
        <v>9012622</v>
      </c>
      <c r="B2712">
        <v>5559</v>
      </c>
      <c r="C2712" t="s">
        <v>2152</v>
      </c>
      <c r="D2712" s="1">
        <v>44883</v>
      </c>
      <c r="E2712" t="s">
        <v>1724</v>
      </c>
      <c r="F2712" t="s">
        <v>1939</v>
      </c>
      <c r="G2712">
        <v>80.52</v>
      </c>
      <c r="H2712">
        <v>984.25</v>
      </c>
      <c r="I2712">
        <v>79251.81</v>
      </c>
    </row>
    <row r="2713" spans="1:9" x14ac:dyDescent="0.3">
      <c r="A2713">
        <v>9725526</v>
      </c>
      <c r="B2713">
        <v>3112</v>
      </c>
      <c r="C2713" t="s">
        <v>2152</v>
      </c>
      <c r="D2713" s="1">
        <v>44983</v>
      </c>
      <c r="E2713" t="s">
        <v>1724</v>
      </c>
      <c r="F2713" t="s">
        <v>1237</v>
      </c>
      <c r="G2713">
        <v>91.63</v>
      </c>
      <c r="H2713">
        <v>100.09</v>
      </c>
      <c r="I2713">
        <v>9171.25</v>
      </c>
    </row>
    <row r="2714" spans="1:9" x14ac:dyDescent="0.3">
      <c r="A2714">
        <v>9762151</v>
      </c>
      <c r="B2714">
        <v>7159</v>
      </c>
      <c r="C2714" t="s">
        <v>2152</v>
      </c>
      <c r="D2714" s="1">
        <v>45024</v>
      </c>
      <c r="E2714" t="s">
        <v>1724</v>
      </c>
      <c r="F2714" t="s">
        <v>1789</v>
      </c>
      <c r="G2714">
        <v>94.31</v>
      </c>
      <c r="H2714">
        <v>673.52</v>
      </c>
      <c r="I2714">
        <v>63519.67</v>
      </c>
    </row>
    <row r="2715" spans="1:9" x14ac:dyDescent="0.3">
      <c r="A2715">
        <v>3983024</v>
      </c>
      <c r="B2715">
        <v>8582</v>
      </c>
      <c r="C2715" t="s">
        <v>2152</v>
      </c>
      <c r="D2715" s="1">
        <v>45054</v>
      </c>
      <c r="E2715" t="s">
        <v>1724</v>
      </c>
      <c r="F2715" t="s">
        <v>1223</v>
      </c>
      <c r="G2715">
        <v>48.96</v>
      </c>
      <c r="H2715">
        <v>135.99</v>
      </c>
      <c r="I2715">
        <v>6658.07</v>
      </c>
    </row>
    <row r="2716" spans="1:9" x14ac:dyDescent="0.3">
      <c r="A2716">
        <v>1452943</v>
      </c>
      <c r="B2716">
        <v>3617</v>
      </c>
      <c r="C2716" t="s">
        <v>2152</v>
      </c>
      <c r="D2716" s="1">
        <v>44869</v>
      </c>
      <c r="E2716" t="s">
        <v>1724</v>
      </c>
      <c r="F2716" t="s">
        <v>1156</v>
      </c>
      <c r="G2716">
        <v>50.39</v>
      </c>
      <c r="H2716">
        <v>299.33999999999997</v>
      </c>
      <c r="I2716">
        <v>15083.74</v>
      </c>
    </row>
    <row r="2717" spans="1:9" x14ac:dyDescent="0.3">
      <c r="A2717">
        <v>5211127</v>
      </c>
      <c r="B2717">
        <v>2696</v>
      </c>
      <c r="C2717" t="s">
        <v>2152</v>
      </c>
      <c r="D2717" s="1">
        <v>45486</v>
      </c>
      <c r="E2717" t="s">
        <v>1724</v>
      </c>
      <c r="F2717" t="s">
        <v>1814</v>
      </c>
      <c r="G2717">
        <v>25.85</v>
      </c>
      <c r="H2717">
        <v>55.17</v>
      </c>
      <c r="I2717">
        <v>1426.14</v>
      </c>
    </row>
    <row r="2718" spans="1:9" x14ac:dyDescent="0.3">
      <c r="A2718">
        <v>1809159</v>
      </c>
      <c r="B2718">
        <v>3258</v>
      </c>
      <c r="C2718" t="s">
        <v>2152</v>
      </c>
      <c r="D2718" s="1">
        <v>45106</v>
      </c>
      <c r="E2718" t="s">
        <v>1724</v>
      </c>
      <c r="F2718" t="s">
        <v>1319</v>
      </c>
      <c r="G2718">
        <v>57.93</v>
      </c>
      <c r="H2718">
        <v>477.37</v>
      </c>
      <c r="I2718">
        <v>27654.04</v>
      </c>
    </row>
    <row r="2719" spans="1:9" x14ac:dyDescent="0.3">
      <c r="A2719">
        <v>6970997</v>
      </c>
      <c r="B2719">
        <v>8582</v>
      </c>
      <c r="C2719" t="s">
        <v>2152</v>
      </c>
      <c r="D2719" s="1">
        <v>45204</v>
      </c>
      <c r="E2719" t="s">
        <v>1724</v>
      </c>
      <c r="F2719" t="s">
        <v>1677</v>
      </c>
      <c r="G2719">
        <v>49.17</v>
      </c>
      <c r="H2719">
        <v>714.35</v>
      </c>
      <c r="I2719">
        <v>35124.589999999997</v>
      </c>
    </row>
    <row r="2720" spans="1:9" x14ac:dyDescent="0.3">
      <c r="A2720">
        <v>6830503</v>
      </c>
      <c r="B2720">
        <v>3862</v>
      </c>
      <c r="C2720" t="s">
        <v>2152</v>
      </c>
      <c r="D2720" s="1">
        <v>45394</v>
      </c>
      <c r="E2720" t="s">
        <v>1724</v>
      </c>
      <c r="F2720" t="s">
        <v>1565</v>
      </c>
      <c r="G2720">
        <v>10.11</v>
      </c>
      <c r="H2720">
        <v>59</v>
      </c>
      <c r="I2720">
        <v>596.49</v>
      </c>
    </row>
    <row r="2721" spans="1:9" x14ac:dyDescent="0.3">
      <c r="A2721">
        <v>3451853</v>
      </c>
      <c r="B2721">
        <v>3300</v>
      </c>
      <c r="C2721" t="s">
        <v>2152</v>
      </c>
      <c r="D2721" s="1">
        <v>45136</v>
      </c>
      <c r="E2721" t="s">
        <v>1724</v>
      </c>
      <c r="F2721" t="s">
        <v>1790</v>
      </c>
      <c r="G2721">
        <v>23.12</v>
      </c>
      <c r="H2721">
        <v>119.05</v>
      </c>
      <c r="I2721">
        <v>2752.44</v>
      </c>
    </row>
    <row r="2722" spans="1:9" x14ac:dyDescent="0.3">
      <c r="A2722">
        <v>7396730</v>
      </c>
      <c r="B2722">
        <v>7858</v>
      </c>
      <c r="C2722" t="s">
        <v>2152</v>
      </c>
      <c r="D2722" s="1">
        <v>45109</v>
      </c>
      <c r="E2722" t="s">
        <v>1724</v>
      </c>
      <c r="F2722" t="s">
        <v>1511</v>
      </c>
      <c r="G2722">
        <v>75.03</v>
      </c>
      <c r="H2722">
        <v>172.31</v>
      </c>
      <c r="I2722">
        <v>12928.42</v>
      </c>
    </row>
    <row r="2723" spans="1:9" x14ac:dyDescent="0.3">
      <c r="A2723">
        <v>7509304</v>
      </c>
      <c r="B2723">
        <v>1204</v>
      </c>
      <c r="C2723" t="s">
        <v>2152</v>
      </c>
      <c r="D2723" s="1">
        <v>45359</v>
      </c>
      <c r="E2723" t="s">
        <v>1724</v>
      </c>
      <c r="F2723" t="s">
        <v>1408</v>
      </c>
      <c r="G2723">
        <v>89.32</v>
      </c>
      <c r="H2723">
        <v>384.94</v>
      </c>
      <c r="I2723">
        <v>34382.839999999997</v>
      </c>
    </row>
    <row r="2724" spans="1:9" x14ac:dyDescent="0.3">
      <c r="A2724">
        <v>5922592</v>
      </c>
      <c r="B2724">
        <v>8032</v>
      </c>
      <c r="C2724" t="s">
        <v>2152</v>
      </c>
      <c r="D2724" s="1">
        <v>45078</v>
      </c>
      <c r="E2724" t="s">
        <v>1724</v>
      </c>
      <c r="F2724" t="s">
        <v>1584</v>
      </c>
      <c r="G2724">
        <v>26.47</v>
      </c>
      <c r="H2724">
        <v>211.35</v>
      </c>
      <c r="I2724">
        <v>5594.43</v>
      </c>
    </row>
    <row r="2725" spans="1:9" x14ac:dyDescent="0.3">
      <c r="A2725">
        <v>1683241</v>
      </c>
      <c r="B2725">
        <v>3302</v>
      </c>
      <c r="C2725" t="s">
        <v>2152</v>
      </c>
      <c r="D2725" s="1">
        <v>45551</v>
      </c>
      <c r="E2725" t="s">
        <v>1724</v>
      </c>
      <c r="F2725" t="s">
        <v>1137</v>
      </c>
      <c r="G2725">
        <v>97.05</v>
      </c>
      <c r="H2725">
        <v>51.07</v>
      </c>
      <c r="I2725">
        <v>4956.34</v>
      </c>
    </row>
    <row r="2726" spans="1:9" x14ac:dyDescent="0.3">
      <c r="A2726">
        <v>1803789</v>
      </c>
      <c r="B2726">
        <v>2142</v>
      </c>
      <c r="C2726" t="s">
        <v>2152</v>
      </c>
      <c r="D2726" s="1">
        <v>45521</v>
      </c>
      <c r="E2726" t="s">
        <v>1724</v>
      </c>
      <c r="F2726" t="s">
        <v>1778</v>
      </c>
      <c r="G2726">
        <v>48.58</v>
      </c>
      <c r="H2726">
        <v>852.78</v>
      </c>
      <c r="I2726">
        <v>41428.050000000003</v>
      </c>
    </row>
    <row r="2727" spans="1:9" x14ac:dyDescent="0.3">
      <c r="A2727">
        <v>6174130</v>
      </c>
      <c r="B2727">
        <v>1471</v>
      </c>
      <c r="C2727" t="s">
        <v>2152</v>
      </c>
      <c r="D2727" s="1">
        <v>45478</v>
      </c>
      <c r="E2727" t="s">
        <v>1724</v>
      </c>
      <c r="F2727" t="s">
        <v>1031</v>
      </c>
      <c r="G2727">
        <v>37.729999999999997</v>
      </c>
      <c r="H2727">
        <v>126.17</v>
      </c>
      <c r="I2727">
        <v>4760.3900000000003</v>
      </c>
    </row>
    <row r="2728" spans="1:9" x14ac:dyDescent="0.3">
      <c r="A2728">
        <v>8967752</v>
      </c>
      <c r="B2728">
        <v>7948</v>
      </c>
      <c r="C2728" t="s">
        <v>2152</v>
      </c>
      <c r="D2728" s="1">
        <v>45196</v>
      </c>
      <c r="E2728" t="s">
        <v>1724</v>
      </c>
      <c r="F2728" t="s">
        <v>1672</v>
      </c>
      <c r="G2728">
        <v>35.72</v>
      </c>
      <c r="H2728">
        <v>210.63</v>
      </c>
      <c r="I2728">
        <v>7523.7</v>
      </c>
    </row>
    <row r="2729" spans="1:9" x14ac:dyDescent="0.3">
      <c r="A2729">
        <v>1167045</v>
      </c>
      <c r="B2729">
        <v>1932</v>
      </c>
      <c r="C2729" t="s">
        <v>2152</v>
      </c>
      <c r="D2729" s="1">
        <v>44971</v>
      </c>
      <c r="E2729" t="s">
        <v>1724</v>
      </c>
      <c r="F2729" t="s">
        <v>1486</v>
      </c>
      <c r="G2729">
        <v>73.239999999999995</v>
      </c>
      <c r="H2729">
        <v>545.32000000000005</v>
      </c>
      <c r="I2729">
        <v>39939.24</v>
      </c>
    </row>
    <row r="2730" spans="1:9" x14ac:dyDescent="0.3">
      <c r="A2730">
        <v>4140154</v>
      </c>
      <c r="B2730">
        <v>8977</v>
      </c>
      <c r="C2730" t="s">
        <v>2152</v>
      </c>
      <c r="D2730" s="1">
        <v>44962</v>
      </c>
      <c r="E2730" t="s">
        <v>1724</v>
      </c>
      <c r="F2730" t="s">
        <v>1679</v>
      </c>
      <c r="G2730">
        <v>41</v>
      </c>
      <c r="H2730">
        <v>746.2</v>
      </c>
      <c r="I2730">
        <v>30594.2</v>
      </c>
    </row>
    <row r="2731" spans="1:9" x14ac:dyDescent="0.3">
      <c r="A2731">
        <v>6180667</v>
      </c>
      <c r="B2731">
        <v>7046</v>
      </c>
      <c r="C2731" t="s">
        <v>2152</v>
      </c>
      <c r="D2731" s="1">
        <v>45010</v>
      </c>
      <c r="E2731" t="s">
        <v>1724</v>
      </c>
      <c r="F2731" t="s">
        <v>1325</v>
      </c>
      <c r="G2731">
        <v>31.72</v>
      </c>
      <c r="H2731">
        <v>279.22000000000003</v>
      </c>
      <c r="I2731">
        <v>8856.86</v>
      </c>
    </row>
    <row r="2732" spans="1:9" x14ac:dyDescent="0.3">
      <c r="A2732">
        <v>6985611</v>
      </c>
      <c r="B2732">
        <v>6240</v>
      </c>
      <c r="C2732" t="s">
        <v>2152</v>
      </c>
      <c r="D2732" s="1">
        <v>45504</v>
      </c>
      <c r="E2732" t="s">
        <v>1724</v>
      </c>
      <c r="F2732" t="s">
        <v>984</v>
      </c>
      <c r="G2732">
        <v>97.72</v>
      </c>
      <c r="H2732">
        <v>915.42</v>
      </c>
      <c r="I2732">
        <v>89454.84</v>
      </c>
    </row>
    <row r="2733" spans="1:9" x14ac:dyDescent="0.3">
      <c r="A2733">
        <v>3702660</v>
      </c>
      <c r="B2733">
        <v>2697</v>
      </c>
      <c r="C2733" t="s">
        <v>2152</v>
      </c>
      <c r="D2733" s="1">
        <v>45082</v>
      </c>
      <c r="E2733" t="s">
        <v>1724</v>
      </c>
      <c r="F2733" t="s">
        <v>1714</v>
      </c>
      <c r="G2733">
        <v>38.979999999999997</v>
      </c>
      <c r="H2733">
        <v>847.28</v>
      </c>
      <c r="I2733">
        <v>33026.97</v>
      </c>
    </row>
    <row r="2734" spans="1:9" x14ac:dyDescent="0.3">
      <c r="A2734">
        <v>1920297</v>
      </c>
      <c r="B2734">
        <v>7046</v>
      </c>
      <c r="C2734" t="s">
        <v>2152</v>
      </c>
      <c r="D2734" s="1">
        <v>44881</v>
      </c>
      <c r="E2734" t="s">
        <v>1724</v>
      </c>
      <c r="F2734" t="s">
        <v>1331</v>
      </c>
      <c r="G2734">
        <v>15.45</v>
      </c>
      <c r="H2734">
        <v>846.27</v>
      </c>
      <c r="I2734">
        <v>13074.87</v>
      </c>
    </row>
    <row r="2735" spans="1:9" x14ac:dyDescent="0.3">
      <c r="A2735">
        <v>9380767</v>
      </c>
      <c r="B2735">
        <v>8368</v>
      </c>
      <c r="C2735" t="s">
        <v>2152</v>
      </c>
      <c r="D2735" s="1">
        <v>45114</v>
      </c>
      <c r="E2735" t="s">
        <v>1724</v>
      </c>
      <c r="F2735" t="s">
        <v>1289</v>
      </c>
      <c r="G2735">
        <v>93.03</v>
      </c>
      <c r="H2735">
        <v>412.92</v>
      </c>
      <c r="I2735">
        <v>38413.949999999997</v>
      </c>
    </row>
    <row r="2736" spans="1:9" x14ac:dyDescent="0.3">
      <c r="A2736">
        <v>2318067</v>
      </c>
      <c r="B2736">
        <v>3112</v>
      </c>
      <c r="C2736" t="s">
        <v>2152</v>
      </c>
      <c r="D2736" s="1">
        <v>45532</v>
      </c>
      <c r="E2736" t="s">
        <v>1724</v>
      </c>
      <c r="F2736" t="s">
        <v>1398</v>
      </c>
      <c r="G2736">
        <v>87.58</v>
      </c>
      <c r="H2736">
        <v>871.97</v>
      </c>
      <c r="I2736">
        <v>76367.13</v>
      </c>
    </row>
    <row r="2737" spans="1:9" x14ac:dyDescent="0.3">
      <c r="A2737">
        <v>9380998</v>
      </c>
      <c r="B2737">
        <v>6240</v>
      </c>
      <c r="C2737" t="s">
        <v>2152</v>
      </c>
      <c r="D2737" s="1">
        <v>45293</v>
      </c>
      <c r="E2737" t="s">
        <v>1724</v>
      </c>
      <c r="F2737" t="s">
        <v>1904</v>
      </c>
      <c r="G2737">
        <v>61.1</v>
      </c>
      <c r="H2737">
        <v>577.75</v>
      </c>
      <c r="I2737">
        <v>35300.53</v>
      </c>
    </row>
    <row r="2738" spans="1:9" x14ac:dyDescent="0.3">
      <c r="A2738">
        <v>3590156</v>
      </c>
      <c r="B2738">
        <v>2678</v>
      </c>
      <c r="C2738" t="s">
        <v>2152</v>
      </c>
      <c r="D2738" s="1">
        <v>45374</v>
      </c>
      <c r="E2738" t="s">
        <v>1724</v>
      </c>
      <c r="F2738" t="s">
        <v>1155</v>
      </c>
      <c r="G2738">
        <v>73.25</v>
      </c>
      <c r="H2738">
        <v>900.23</v>
      </c>
      <c r="I2738">
        <v>65941.850000000006</v>
      </c>
    </row>
    <row r="2739" spans="1:9" x14ac:dyDescent="0.3">
      <c r="A2739">
        <v>1803694</v>
      </c>
      <c r="B2739">
        <v>9063</v>
      </c>
      <c r="C2739" t="s">
        <v>2152</v>
      </c>
      <c r="D2739" s="1">
        <v>45442</v>
      </c>
      <c r="E2739" t="s">
        <v>1724</v>
      </c>
      <c r="F2739" t="s">
        <v>1156</v>
      </c>
      <c r="G2739">
        <v>81.95</v>
      </c>
      <c r="H2739">
        <v>167.84</v>
      </c>
      <c r="I2739">
        <v>13754.49</v>
      </c>
    </row>
    <row r="2740" spans="1:9" x14ac:dyDescent="0.3">
      <c r="A2740">
        <v>9298463</v>
      </c>
      <c r="B2740">
        <v>3300</v>
      </c>
      <c r="C2740" t="s">
        <v>2152</v>
      </c>
      <c r="D2740" s="1">
        <v>45257</v>
      </c>
      <c r="E2740" t="s">
        <v>1724</v>
      </c>
      <c r="F2740" t="s">
        <v>1876</v>
      </c>
      <c r="G2740">
        <v>46</v>
      </c>
      <c r="H2740">
        <v>625.77</v>
      </c>
      <c r="I2740">
        <v>28785.42</v>
      </c>
    </row>
    <row r="2741" spans="1:9" x14ac:dyDescent="0.3">
      <c r="A2741">
        <v>4097855</v>
      </c>
      <c r="B2741">
        <v>2823</v>
      </c>
      <c r="C2741" t="s">
        <v>2152</v>
      </c>
      <c r="D2741" s="1">
        <v>45486</v>
      </c>
      <c r="E2741" t="s">
        <v>1724</v>
      </c>
      <c r="F2741" t="s">
        <v>1607</v>
      </c>
      <c r="G2741">
        <v>41.54</v>
      </c>
      <c r="H2741">
        <v>361.82</v>
      </c>
      <c r="I2741">
        <v>15030</v>
      </c>
    </row>
    <row r="2742" spans="1:9" x14ac:dyDescent="0.3">
      <c r="A2742">
        <v>1413354</v>
      </c>
      <c r="B2742">
        <v>7258</v>
      </c>
      <c r="C2742" t="s">
        <v>2152</v>
      </c>
      <c r="D2742" s="1">
        <v>44872</v>
      </c>
      <c r="E2742" t="s">
        <v>1724</v>
      </c>
      <c r="F2742" t="s">
        <v>1956</v>
      </c>
      <c r="G2742">
        <v>73.36</v>
      </c>
      <c r="H2742">
        <v>774.51</v>
      </c>
      <c r="I2742">
        <v>56818.05</v>
      </c>
    </row>
    <row r="2743" spans="1:9" x14ac:dyDescent="0.3">
      <c r="A2743">
        <v>8671374</v>
      </c>
      <c r="B2743">
        <v>6263</v>
      </c>
      <c r="C2743" t="s">
        <v>2152</v>
      </c>
      <c r="D2743" s="1">
        <v>45475</v>
      </c>
      <c r="E2743" t="s">
        <v>1724</v>
      </c>
      <c r="F2743" t="s">
        <v>1008</v>
      </c>
      <c r="G2743">
        <v>45.26</v>
      </c>
      <c r="H2743">
        <v>827.46</v>
      </c>
      <c r="I2743">
        <v>37450.839999999997</v>
      </c>
    </row>
    <row r="2744" spans="1:9" x14ac:dyDescent="0.3">
      <c r="A2744">
        <v>6911617</v>
      </c>
      <c r="B2744">
        <v>5136</v>
      </c>
      <c r="C2744" t="s">
        <v>2152</v>
      </c>
      <c r="D2744" s="1">
        <v>45412</v>
      </c>
      <c r="E2744" t="s">
        <v>1724</v>
      </c>
      <c r="F2744" t="s">
        <v>1642</v>
      </c>
      <c r="G2744">
        <v>73.64</v>
      </c>
      <c r="H2744">
        <v>70.459999999999994</v>
      </c>
      <c r="I2744">
        <v>5188.67</v>
      </c>
    </row>
    <row r="2745" spans="1:9" x14ac:dyDescent="0.3">
      <c r="A2745">
        <v>8789573</v>
      </c>
      <c r="B2745">
        <v>4877</v>
      </c>
      <c r="C2745" t="s">
        <v>2152</v>
      </c>
      <c r="D2745" s="1">
        <v>45403</v>
      </c>
      <c r="E2745" t="s">
        <v>1724</v>
      </c>
      <c r="F2745" t="s">
        <v>1381</v>
      </c>
      <c r="G2745">
        <v>12.29</v>
      </c>
      <c r="H2745">
        <v>486.49</v>
      </c>
      <c r="I2745">
        <v>5978.96</v>
      </c>
    </row>
    <row r="2746" spans="1:9" x14ac:dyDescent="0.3">
      <c r="A2746">
        <v>3911417</v>
      </c>
      <c r="B2746">
        <v>1280</v>
      </c>
      <c r="C2746" t="s">
        <v>2152</v>
      </c>
      <c r="D2746" s="1">
        <v>44910</v>
      </c>
      <c r="E2746" t="s">
        <v>1724</v>
      </c>
      <c r="F2746" t="s">
        <v>1772</v>
      </c>
      <c r="G2746">
        <v>81.95</v>
      </c>
      <c r="H2746">
        <v>508.85</v>
      </c>
      <c r="I2746">
        <v>41700.26</v>
      </c>
    </row>
    <row r="2747" spans="1:9" x14ac:dyDescent="0.3">
      <c r="A2747">
        <v>1742440</v>
      </c>
      <c r="B2747">
        <v>4351</v>
      </c>
      <c r="C2747" t="s">
        <v>2152</v>
      </c>
      <c r="D2747" s="1">
        <v>44953</v>
      </c>
      <c r="E2747" t="s">
        <v>1724</v>
      </c>
      <c r="F2747" t="s">
        <v>1466</v>
      </c>
      <c r="G2747">
        <v>23.14</v>
      </c>
      <c r="H2747">
        <v>782.22</v>
      </c>
      <c r="I2747">
        <v>18100.57</v>
      </c>
    </row>
    <row r="2748" spans="1:9" x14ac:dyDescent="0.3">
      <c r="A2748">
        <v>3771568</v>
      </c>
      <c r="B2748">
        <v>7983</v>
      </c>
      <c r="C2748" t="s">
        <v>2152</v>
      </c>
      <c r="D2748" s="1">
        <v>45401</v>
      </c>
      <c r="E2748" t="s">
        <v>1724</v>
      </c>
      <c r="F2748" t="s">
        <v>1054</v>
      </c>
      <c r="G2748">
        <v>49.85</v>
      </c>
      <c r="H2748">
        <v>483.24</v>
      </c>
      <c r="I2748">
        <v>24089.51</v>
      </c>
    </row>
    <row r="2749" spans="1:9" x14ac:dyDescent="0.3">
      <c r="A2749">
        <v>5332421</v>
      </c>
      <c r="B2749">
        <v>1932</v>
      </c>
      <c r="C2749" t="s">
        <v>2152</v>
      </c>
      <c r="D2749" s="1">
        <v>45399</v>
      </c>
      <c r="E2749" t="s">
        <v>1724</v>
      </c>
      <c r="F2749" t="s">
        <v>1878</v>
      </c>
      <c r="G2749">
        <v>15.54</v>
      </c>
      <c r="H2749">
        <v>713.84</v>
      </c>
      <c r="I2749">
        <v>11093.07</v>
      </c>
    </row>
    <row r="2750" spans="1:9" x14ac:dyDescent="0.3">
      <c r="A2750">
        <v>7574091</v>
      </c>
      <c r="B2750">
        <v>1558</v>
      </c>
      <c r="C2750" t="s">
        <v>2152</v>
      </c>
      <c r="D2750" s="1">
        <v>45452</v>
      </c>
      <c r="E2750" t="s">
        <v>1724</v>
      </c>
      <c r="F2750" t="s">
        <v>1191</v>
      </c>
      <c r="G2750">
        <v>11.21</v>
      </c>
      <c r="H2750">
        <v>419.8</v>
      </c>
      <c r="I2750">
        <v>4705.96</v>
      </c>
    </row>
    <row r="2751" spans="1:9" x14ac:dyDescent="0.3">
      <c r="A2751">
        <v>4252909</v>
      </c>
      <c r="B2751">
        <v>7270</v>
      </c>
      <c r="C2751" t="s">
        <v>2152</v>
      </c>
      <c r="D2751" s="1">
        <v>45493</v>
      </c>
      <c r="E2751" t="s">
        <v>1724</v>
      </c>
      <c r="F2751" t="s">
        <v>1073</v>
      </c>
      <c r="G2751">
        <v>31.34</v>
      </c>
      <c r="H2751">
        <v>968.45</v>
      </c>
      <c r="I2751">
        <v>30351.22</v>
      </c>
    </row>
    <row r="2752" spans="1:9" x14ac:dyDescent="0.3">
      <c r="A2752">
        <v>3214213</v>
      </c>
      <c r="B2752">
        <v>3640</v>
      </c>
      <c r="C2752" t="s">
        <v>2152</v>
      </c>
      <c r="D2752" s="1">
        <v>45085</v>
      </c>
      <c r="E2752" t="s">
        <v>1724</v>
      </c>
      <c r="F2752" t="s">
        <v>1188</v>
      </c>
      <c r="G2752">
        <v>86.97</v>
      </c>
      <c r="H2752">
        <v>309.17</v>
      </c>
      <c r="I2752">
        <v>26888.51</v>
      </c>
    </row>
    <row r="2753" spans="1:9" x14ac:dyDescent="0.3">
      <c r="A2753">
        <v>5483845</v>
      </c>
      <c r="B2753">
        <v>6070</v>
      </c>
      <c r="C2753" t="s">
        <v>2152</v>
      </c>
      <c r="D2753" s="1">
        <v>45145</v>
      </c>
      <c r="E2753" t="s">
        <v>1724</v>
      </c>
      <c r="F2753" t="s">
        <v>1783</v>
      </c>
      <c r="G2753">
        <v>84.04</v>
      </c>
      <c r="H2753">
        <v>567.71</v>
      </c>
      <c r="I2753">
        <v>47710.35</v>
      </c>
    </row>
    <row r="2754" spans="1:9" x14ac:dyDescent="0.3">
      <c r="A2754">
        <v>5905908</v>
      </c>
      <c r="B2754">
        <v>5110</v>
      </c>
      <c r="C2754" t="s">
        <v>2152</v>
      </c>
      <c r="D2754" s="1">
        <v>44875</v>
      </c>
      <c r="E2754" t="s">
        <v>1724</v>
      </c>
      <c r="F2754" t="s">
        <v>1500</v>
      </c>
      <c r="G2754">
        <v>60.37</v>
      </c>
      <c r="H2754">
        <v>392.19</v>
      </c>
      <c r="I2754">
        <v>23676.51</v>
      </c>
    </row>
    <row r="2755" spans="1:9" x14ac:dyDescent="0.3">
      <c r="A2755">
        <v>4529235</v>
      </c>
      <c r="B2755">
        <v>4993</v>
      </c>
      <c r="C2755" t="s">
        <v>2152</v>
      </c>
      <c r="D2755" s="1">
        <v>45195</v>
      </c>
      <c r="E2755" t="s">
        <v>1724</v>
      </c>
      <c r="F2755" t="s">
        <v>1926</v>
      </c>
      <c r="G2755">
        <v>96.53</v>
      </c>
      <c r="H2755">
        <v>289.24</v>
      </c>
      <c r="I2755">
        <v>27920.34</v>
      </c>
    </row>
    <row r="2756" spans="1:9" x14ac:dyDescent="0.3">
      <c r="A2756">
        <v>4925318</v>
      </c>
      <c r="B2756">
        <v>4157</v>
      </c>
      <c r="C2756" t="s">
        <v>2152</v>
      </c>
      <c r="D2756" s="1">
        <v>45082</v>
      </c>
      <c r="E2756" t="s">
        <v>1724</v>
      </c>
      <c r="F2756" t="s">
        <v>1953</v>
      </c>
      <c r="G2756">
        <v>52.46</v>
      </c>
      <c r="H2756">
        <v>442.31</v>
      </c>
      <c r="I2756">
        <v>23203.58</v>
      </c>
    </row>
    <row r="2757" spans="1:9" x14ac:dyDescent="0.3">
      <c r="A2757">
        <v>9013265</v>
      </c>
      <c r="B2757">
        <v>5559</v>
      </c>
      <c r="C2757" t="s">
        <v>2152</v>
      </c>
      <c r="D2757" s="1">
        <v>45321</v>
      </c>
      <c r="E2757" t="s">
        <v>1724</v>
      </c>
      <c r="F2757" t="s">
        <v>1743</v>
      </c>
      <c r="G2757">
        <v>95.16</v>
      </c>
      <c r="H2757">
        <v>97.65</v>
      </c>
      <c r="I2757">
        <v>9292.3700000000008</v>
      </c>
    </row>
    <row r="2758" spans="1:9" x14ac:dyDescent="0.3">
      <c r="A2758">
        <v>1309108</v>
      </c>
      <c r="B2758">
        <v>3778</v>
      </c>
      <c r="C2758" t="s">
        <v>2152</v>
      </c>
      <c r="D2758" s="1">
        <v>44870</v>
      </c>
      <c r="E2758" t="s">
        <v>1724</v>
      </c>
      <c r="F2758" t="s">
        <v>1620</v>
      </c>
      <c r="G2758">
        <v>78.42</v>
      </c>
      <c r="H2758">
        <v>510.9</v>
      </c>
      <c r="I2758">
        <v>40064.78</v>
      </c>
    </row>
    <row r="2759" spans="1:9" x14ac:dyDescent="0.3">
      <c r="A2759">
        <v>9063598</v>
      </c>
      <c r="B2759">
        <v>2150</v>
      </c>
      <c r="C2759" t="s">
        <v>2152</v>
      </c>
      <c r="D2759" s="1">
        <v>44964</v>
      </c>
      <c r="E2759" t="s">
        <v>1724</v>
      </c>
      <c r="F2759" t="s">
        <v>1744</v>
      </c>
      <c r="G2759">
        <v>35.83</v>
      </c>
      <c r="H2759">
        <v>540.95000000000005</v>
      </c>
      <c r="I2759">
        <v>19382.240000000002</v>
      </c>
    </row>
    <row r="2760" spans="1:9" x14ac:dyDescent="0.3">
      <c r="A2760">
        <v>3709032</v>
      </c>
      <c r="B2760">
        <v>8356</v>
      </c>
      <c r="C2760" t="s">
        <v>2152</v>
      </c>
      <c r="D2760" s="1">
        <v>45114</v>
      </c>
      <c r="E2760" t="s">
        <v>1724</v>
      </c>
      <c r="F2760" t="s">
        <v>1285</v>
      </c>
      <c r="G2760">
        <v>11.12</v>
      </c>
      <c r="H2760">
        <v>569.91</v>
      </c>
      <c r="I2760">
        <v>6337.4</v>
      </c>
    </row>
    <row r="2761" spans="1:9" x14ac:dyDescent="0.3">
      <c r="A2761">
        <v>2051917</v>
      </c>
      <c r="B2761">
        <v>1483</v>
      </c>
      <c r="C2761" t="s">
        <v>2152</v>
      </c>
      <c r="D2761" s="1">
        <v>45517</v>
      </c>
      <c r="E2761" t="s">
        <v>1724</v>
      </c>
      <c r="F2761" t="s">
        <v>1412</v>
      </c>
      <c r="G2761">
        <v>41.81</v>
      </c>
      <c r="H2761">
        <v>482.91</v>
      </c>
      <c r="I2761">
        <v>20190.47</v>
      </c>
    </row>
    <row r="2762" spans="1:9" x14ac:dyDescent="0.3">
      <c r="A2762">
        <v>8627505</v>
      </c>
      <c r="B2762">
        <v>2598</v>
      </c>
      <c r="C2762" t="s">
        <v>2152</v>
      </c>
      <c r="D2762" s="1">
        <v>45474</v>
      </c>
      <c r="E2762" t="s">
        <v>1724</v>
      </c>
      <c r="F2762" t="s">
        <v>1679</v>
      </c>
      <c r="G2762">
        <v>6.38</v>
      </c>
      <c r="H2762">
        <v>60.45</v>
      </c>
      <c r="I2762">
        <v>385.67</v>
      </c>
    </row>
    <row r="2763" spans="1:9" x14ac:dyDescent="0.3">
      <c r="A2763">
        <v>8334123</v>
      </c>
      <c r="B2763">
        <v>8661</v>
      </c>
      <c r="C2763" t="s">
        <v>2152</v>
      </c>
      <c r="D2763" s="1">
        <v>44835</v>
      </c>
      <c r="E2763" t="s">
        <v>1724</v>
      </c>
      <c r="F2763" t="s">
        <v>1663</v>
      </c>
      <c r="G2763">
        <v>10.3</v>
      </c>
      <c r="H2763">
        <v>210.97</v>
      </c>
      <c r="I2763">
        <v>2172.9899999999998</v>
      </c>
    </row>
    <row r="2764" spans="1:9" x14ac:dyDescent="0.3">
      <c r="A2764">
        <v>8680288</v>
      </c>
      <c r="B2764">
        <v>3558</v>
      </c>
      <c r="C2764" t="s">
        <v>2152</v>
      </c>
      <c r="D2764" s="1">
        <v>45017</v>
      </c>
      <c r="E2764" t="s">
        <v>1724</v>
      </c>
      <c r="F2764" t="s">
        <v>1892</v>
      </c>
      <c r="G2764">
        <v>61.75</v>
      </c>
      <c r="H2764">
        <v>276.27</v>
      </c>
      <c r="I2764">
        <v>17059.669999999998</v>
      </c>
    </row>
    <row r="2765" spans="1:9" x14ac:dyDescent="0.3">
      <c r="A2765">
        <v>6359398</v>
      </c>
      <c r="B2765">
        <v>7071</v>
      </c>
      <c r="C2765" t="s">
        <v>2152</v>
      </c>
      <c r="D2765" s="1">
        <v>44933</v>
      </c>
      <c r="E2765" t="s">
        <v>1724</v>
      </c>
      <c r="F2765" t="s">
        <v>1792</v>
      </c>
      <c r="G2765">
        <v>14.64</v>
      </c>
      <c r="H2765">
        <v>723.59</v>
      </c>
      <c r="I2765">
        <v>10593.36</v>
      </c>
    </row>
    <row r="2766" spans="1:9" x14ac:dyDescent="0.3">
      <c r="A2766">
        <v>4206638</v>
      </c>
      <c r="B2766">
        <v>9834</v>
      </c>
      <c r="C2766" t="s">
        <v>2152</v>
      </c>
      <c r="D2766" s="1">
        <v>45531</v>
      </c>
      <c r="E2766" t="s">
        <v>1724</v>
      </c>
      <c r="F2766" t="s">
        <v>1066</v>
      </c>
      <c r="G2766">
        <v>2.4900000000000002</v>
      </c>
      <c r="H2766">
        <v>565.59</v>
      </c>
      <c r="I2766">
        <v>1408.32</v>
      </c>
    </row>
    <row r="2767" spans="1:9" x14ac:dyDescent="0.3">
      <c r="A2767">
        <v>5065077</v>
      </c>
      <c r="B2767">
        <v>8156</v>
      </c>
      <c r="C2767" t="s">
        <v>2152</v>
      </c>
      <c r="D2767" s="1">
        <v>45125</v>
      </c>
      <c r="E2767" t="s">
        <v>1724</v>
      </c>
      <c r="F2767" t="s">
        <v>1148</v>
      </c>
      <c r="G2767">
        <v>94.97</v>
      </c>
      <c r="H2767">
        <v>646.05999999999995</v>
      </c>
      <c r="I2767">
        <v>61356.32</v>
      </c>
    </row>
    <row r="2768" spans="1:9" x14ac:dyDescent="0.3">
      <c r="A2768">
        <v>8739006</v>
      </c>
      <c r="B2768">
        <v>8994</v>
      </c>
      <c r="C2768" t="s">
        <v>2152</v>
      </c>
      <c r="D2768" s="1">
        <v>45062</v>
      </c>
      <c r="E2768" t="s">
        <v>1724</v>
      </c>
      <c r="F2768" t="s">
        <v>1014</v>
      </c>
      <c r="G2768">
        <v>91.21</v>
      </c>
      <c r="H2768">
        <v>630.04</v>
      </c>
      <c r="I2768">
        <v>57465.95</v>
      </c>
    </row>
    <row r="2769" spans="1:9" x14ac:dyDescent="0.3">
      <c r="A2769">
        <v>2863858</v>
      </c>
      <c r="B2769">
        <v>6444</v>
      </c>
      <c r="C2769" t="s">
        <v>2152</v>
      </c>
      <c r="D2769" s="1">
        <v>45383</v>
      </c>
      <c r="E2769" t="s">
        <v>1724</v>
      </c>
      <c r="F2769" t="s">
        <v>1204</v>
      </c>
      <c r="G2769">
        <v>6.42</v>
      </c>
      <c r="H2769">
        <v>224.92</v>
      </c>
      <c r="I2769">
        <v>1443.99</v>
      </c>
    </row>
    <row r="2770" spans="1:9" x14ac:dyDescent="0.3">
      <c r="A2770">
        <v>5984927</v>
      </c>
      <c r="B2770">
        <v>8069</v>
      </c>
      <c r="C2770" t="s">
        <v>2152</v>
      </c>
      <c r="D2770" s="1">
        <v>45104</v>
      </c>
      <c r="E2770" t="s">
        <v>1724</v>
      </c>
      <c r="F2770" t="s">
        <v>986</v>
      </c>
      <c r="G2770">
        <v>96.09</v>
      </c>
      <c r="H2770">
        <v>337.77</v>
      </c>
      <c r="I2770">
        <v>32456.32</v>
      </c>
    </row>
    <row r="2771" spans="1:9" x14ac:dyDescent="0.3">
      <c r="A2771">
        <v>1206124</v>
      </c>
      <c r="B2771">
        <v>9427</v>
      </c>
      <c r="C2771" t="s">
        <v>2152</v>
      </c>
      <c r="D2771" s="1">
        <v>45334</v>
      </c>
      <c r="E2771" t="s">
        <v>1724</v>
      </c>
      <c r="F2771" t="s">
        <v>1101</v>
      </c>
      <c r="G2771">
        <v>12.31</v>
      </c>
      <c r="H2771">
        <v>545.75</v>
      </c>
      <c r="I2771">
        <v>6718.18</v>
      </c>
    </row>
    <row r="2772" spans="1:9" x14ac:dyDescent="0.3">
      <c r="A2772">
        <v>8617734</v>
      </c>
      <c r="B2772">
        <v>9834</v>
      </c>
      <c r="C2772" t="s">
        <v>2152</v>
      </c>
      <c r="D2772" s="1">
        <v>45199</v>
      </c>
      <c r="E2772" t="s">
        <v>965</v>
      </c>
      <c r="F2772" t="s">
        <v>1716</v>
      </c>
      <c r="G2772">
        <v>61.23</v>
      </c>
      <c r="H2772">
        <v>191.72</v>
      </c>
      <c r="I2772">
        <v>11739.02</v>
      </c>
    </row>
    <row r="2773" spans="1:9" x14ac:dyDescent="0.3">
      <c r="A2773">
        <v>6488280</v>
      </c>
      <c r="B2773">
        <v>4700</v>
      </c>
      <c r="C2773" t="s">
        <v>2152</v>
      </c>
      <c r="D2773" s="1">
        <v>45167</v>
      </c>
      <c r="E2773" t="s">
        <v>965</v>
      </c>
      <c r="F2773" t="s">
        <v>1257</v>
      </c>
      <c r="G2773">
        <v>67.349999999999994</v>
      </c>
      <c r="H2773">
        <v>945.74</v>
      </c>
      <c r="I2773">
        <v>63695.59</v>
      </c>
    </row>
    <row r="2774" spans="1:9" x14ac:dyDescent="0.3">
      <c r="A2774">
        <v>1746767</v>
      </c>
      <c r="B2774">
        <v>7582</v>
      </c>
      <c r="C2774" t="s">
        <v>2152</v>
      </c>
      <c r="D2774" s="1">
        <v>45006</v>
      </c>
      <c r="E2774" t="s">
        <v>965</v>
      </c>
      <c r="F2774" t="s">
        <v>1804</v>
      </c>
      <c r="G2774">
        <v>74.31</v>
      </c>
      <c r="H2774">
        <v>144.37</v>
      </c>
      <c r="I2774">
        <v>10728.13</v>
      </c>
    </row>
    <row r="2775" spans="1:9" x14ac:dyDescent="0.3">
      <c r="A2775">
        <v>8611976</v>
      </c>
      <c r="B2775">
        <v>2448</v>
      </c>
      <c r="C2775" t="s">
        <v>2152</v>
      </c>
      <c r="D2775" s="1">
        <v>44934</v>
      </c>
      <c r="E2775" t="s">
        <v>965</v>
      </c>
      <c r="F2775" t="s">
        <v>1142</v>
      </c>
      <c r="G2775">
        <v>2.57</v>
      </c>
      <c r="H2775">
        <v>360.66</v>
      </c>
      <c r="I2775">
        <v>926.9</v>
      </c>
    </row>
    <row r="2776" spans="1:9" x14ac:dyDescent="0.3">
      <c r="A2776">
        <v>3449903</v>
      </c>
      <c r="B2776">
        <v>2598</v>
      </c>
      <c r="C2776" t="s">
        <v>2152</v>
      </c>
      <c r="D2776" s="1">
        <v>45505</v>
      </c>
      <c r="E2776" t="s">
        <v>965</v>
      </c>
      <c r="F2776" t="s">
        <v>1823</v>
      </c>
      <c r="G2776">
        <v>18.2</v>
      </c>
      <c r="H2776">
        <v>305.01</v>
      </c>
      <c r="I2776">
        <v>5551.18</v>
      </c>
    </row>
    <row r="2777" spans="1:9" x14ac:dyDescent="0.3">
      <c r="A2777">
        <v>9728913</v>
      </c>
      <c r="B2777">
        <v>7634</v>
      </c>
      <c r="C2777" t="s">
        <v>2152</v>
      </c>
      <c r="D2777" s="1">
        <v>45193</v>
      </c>
      <c r="E2777" t="s">
        <v>965</v>
      </c>
      <c r="F2777" t="s">
        <v>1006</v>
      </c>
      <c r="G2777">
        <v>85.26</v>
      </c>
      <c r="H2777">
        <v>774.52</v>
      </c>
      <c r="I2777">
        <v>66035.58</v>
      </c>
    </row>
    <row r="2778" spans="1:9" x14ac:dyDescent="0.3">
      <c r="A2778">
        <v>2283707</v>
      </c>
      <c r="B2778">
        <v>2079</v>
      </c>
      <c r="C2778" t="s">
        <v>2152</v>
      </c>
      <c r="D2778" s="1">
        <v>44974</v>
      </c>
      <c r="E2778" t="s">
        <v>965</v>
      </c>
      <c r="F2778" t="s">
        <v>1837</v>
      </c>
      <c r="G2778">
        <v>38.619999999999997</v>
      </c>
      <c r="H2778">
        <v>963.15</v>
      </c>
      <c r="I2778">
        <v>37196.85</v>
      </c>
    </row>
    <row r="2779" spans="1:9" x14ac:dyDescent="0.3">
      <c r="A2779">
        <v>9121514</v>
      </c>
      <c r="B2779">
        <v>5792</v>
      </c>
      <c r="C2779" t="s">
        <v>2152</v>
      </c>
      <c r="D2779" s="1">
        <v>44849</v>
      </c>
      <c r="E2779" t="s">
        <v>965</v>
      </c>
      <c r="F2779" t="s">
        <v>1838</v>
      </c>
      <c r="G2779">
        <v>36.76</v>
      </c>
      <c r="H2779">
        <v>855.48</v>
      </c>
      <c r="I2779">
        <v>31447.439999999999</v>
      </c>
    </row>
    <row r="2780" spans="1:9" x14ac:dyDescent="0.3">
      <c r="A2780">
        <v>2390565</v>
      </c>
      <c r="B2780">
        <v>3778</v>
      </c>
      <c r="C2780" t="s">
        <v>2152</v>
      </c>
      <c r="D2780" s="1">
        <v>45513</v>
      </c>
      <c r="E2780" t="s">
        <v>965</v>
      </c>
      <c r="F2780" t="s">
        <v>1635</v>
      </c>
      <c r="G2780">
        <v>43.74</v>
      </c>
      <c r="H2780">
        <v>303.52</v>
      </c>
      <c r="I2780">
        <v>13275.96</v>
      </c>
    </row>
    <row r="2781" spans="1:9" x14ac:dyDescent="0.3">
      <c r="A2781">
        <v>6875531</v>
      </c>
      <c r="B2781">
        <v>4705</v>
      </c>
      <c r="C2781" t="s">
        <v>2152</v>
      </c>
      <c r="D2781" s="1">
        <v>45265</v>
      </c>
      <c r="E2781" t="s">
        <v>965</v>
      </c>
      <c r="F2781" t="s">
        <v>1223</v>
      </c>
      <c r="G2781">
        <v>92.15</v>
      </c>
      <c r="H2781">
        <v>336.12</v>
      </c>
      <c r="I2781">
        <v>30973.46</v>
      </c>
    </row>
    <row r="2782" spans="1:9" x14ac:dyDescent="0.3">
      <c r="A2782">
        <v>7519768</v>
      </c>
      <c r="B2782">
        <v>5158</v>
      </c>
      <c r="C2782" t="s">
        <v>2152</v>
      </c>
      <c r="D2782" s="1">
        <v>45424</v>
      </c>
      <c r="E2782" t="s">
        <v>965</v>
      </c>
      <c r="F2782" t="s">
        <v>1720</v>
      </c>
      <c r="G2782">
        <v>50.31</v>
      </c>
      <c r="H2782">
        <v>693.89</v>
      </c>
      <c r="I2782">
        <v>34909.61</v>
      </c>
    </row>
    <row r="2783" spans="1:9" x14ac:dyDescent="0.3">
      <c r="A2783">
        <v>2889206</v>
      </c>
      <c r="B2783">
        <v>8661</v>
      </c>
      <c r="C2783" t="s">
        <v>2152</v>
      </c>
      <c r="D2783" s="1">
        <v>45038</v>
      </c>
      <c r="E2783" t="s">
        <v>965</v>
      </c>
      <c r="F2783" t="s">
        <v>1611</v>
      </c>
      <c r="G2783">
        <v>56.74</v>
      </c>
      <c r="H2783">
        <v>841.79</v>
      </c>
      <c r="I2783">
        <v>47763.16</v>
      </c>
    </row>
    <row r="2784" spans="1:9" x14ac:dyDescent="0.3">
      <c r="A2784">
        <v>5222489</v>
      </c>
      <c r="B2784">
        <v>3938</v>
      </c>
      <c r="C2784" t="s">
        <v>2152</v>
      </c>
      <c r="D2784" s="1">
        <v>45239</v>
      </c>
      <c r="E2784" t="s">
        <v>965</v>
      </c>
      <c r="F2784" t="s">
        <v>1543</v>
      </c>
      <c r="G2784">
        <v>44.43</v>
      </c>
      <c r="H2784">
        <v>315.43</v>
      </c>
      <c r="I2784">
        <v>14014.55</v>
      </c>
    </row>
    <row r="2785" spans="1:9" x14ac:dyDescent="0.3">
      <c r="A2785">
        <v>1232962</v>
      </c>
      <c r="B2785">
        <v>6661</v>
      </c>
      <c r="C2785" t="s">
        <v>2152</v>
      </c>
      <c r="D2785" s="1">
        <v>45522</v>
      </c>
      <c r="E2785" t="s">
        <v>965</v>
      </c>
      <c r="F2785" t="s">
        <v>1536</v>
      </c>
      <c r="G2785">
        <v>33.44</v>
      </c>
      <c r="H2785">
        <v>462.7</v>
      </c>
      <c r="I2785">
        <v>15472.69</v>
      </c>
    </row>
    <row r="2786" spans="1:9" x14ac:dyDescent="0.3">
      <c r="A2786">
        <v>4760144</v>
      </c>
      <c r="B2786">
        <v>7747</v>
      </c>
      <c r="C2786" t="s">
        <v>2152</v>
      </c>
      <c r="D2786" s="1">
        <v>45393</v>
      </c>
      <c r="E2786" t="s">
        <v>965</v>
      </c>
      <c r="F2786" t="s">
        <v>1240</v>
      </c>
      <c r="G2786">
        <v>38.549999999999997</v>
      </c>
      <c r="H2786">
        <v>437.19</v>
      </c>
      <c r="I2786">
        <v>16853.669999999998</v>
      </c>
    </row>
    <row r="2787" spans="1:9" x14ac:dyDescent="0.3">
      <c r="A2787">
        <v>7877733</v>
      </c>
      <c r="B2787">
        <v>3938</v>
      </c>
      <c r="C2787" t="s">
        <v>2152</v>
      </c>
      <c r="D2787" s="1">
        <v>44995</v>
      </c>
      <c r="E2787" t="s">
        <v>965</v>
      </c>
      <c r="F2787" t="s">
        <v>1507</v>
      </c>
      <c r="G2787">
        <v>31.72</v>
      </c>
      <c r="H2787">
        <v>667.93</v>
      </c>
      <c r="I2787">
        <v>21186.74</v>
      </c>
    </row>
    <row r="2788" spans="1:9" x14ac:dyDescent="0.3">
      <c r="A2788">
        <v>8303485</v>
      </c>
      <c r="B2788">
        <v>4115</v>
      </c>
      <c r="C2788" t="s">
        <v>2152</v>
      </c>
      <c r="D2788" s="1">
        <v>44926</v>
      </c>
      <c r="E2788" t="s">
        <v>965</v>
      </c>
      <c r="F2788" t="s">
        <v>1763</v>
      </c>
      <c r="G2788">
        <v>49.9</v>
      </c>
      <c r="H2788">
        <v>194.25</v>
      </c>
      <c r="I2788">
        <v>9693.07</v>
      </c>
    </row>
    <row r="2789" spans="1:9" x14ac:dyDescent="0.3">
      <c r="A2789">
        <v>3017538</v>
      </c>
      <c r="B2789">
        <v>9733</v>
      </c>
      <c r="C2789" t="s">
        <v>2152</v>
      </c>
      <c r="D2789" s="1">
        <v>44946</v>
      </c>
      <c r="E2789" t="s">
        <v>965</v>
      </c>
      <c r="F2789" t="s">
        <v>1416</v>
      </c>
      <c r="G2789">
        <v>2.7</v>
      </c>
      <c r="H2789">
        <v>388.74</v>
      </c>
      <c r="I2789">
        <v>1049.5999999999999</v>
      </c>
    </row>
    <row r="2790" spans="1:9" x14ac:dyDescent="0.3">
      <c r="A2790">
        <v>8160605</v>
      </c>
      <c r="B2790">
        <v>6661</v>
      </c>
      <c r="C2790" t="s">
        <v>2152</v>
      </c>
      <c r="D2790" s="1">
        <v>45404</v>
      </c>
      <c r="E2790" t="s">
        <v>965</v>
      </c>
      <c r="F2790" t="s">
        <v>1081</v>
      </c>
      <c r="G2790">
        <v>56.88</v>
      </c>
      <c r="H2790">
        <v>588.97</v>
      </c>
      <c r="I2790">
        <v>33500.61</v>
      </c>
    </row>
    <row r="2791" spans="1:9" x14ac:dyDescent="0.3">
      <c r="A2791">
        <v>3494555</v>
      </c>
      <c r="B2791">
        <v>1269</v>
      </c>
      <c r="C2791" t="s">
        <v>2152</v>
      </c>
      <c r="D2791" s="1">
        <v>45141</v>
      </c>
      <c r="E2791" t="s">
        <v>965</v>
      </c>
      <c r="F2791" t="s">
        <v>1494</v>
      </c>
      <c r="G2791">
        <v>67.89</v>
      </c>
      <c r="H2791">
        <v>354.95</v>
      </c>
      <c r="I2791">
        <v>24097.56</v>
      </c>
    </row>
    <row r="2792" spans="1:9" x14ac:dyDescent="0.3">
      <c r="A2792">
        <v>2967729</v>
      </c>
      <c r="B2792">
        <v>4321</v>
      </c>
      <c r="C2792" t="s">
        <v>2152</v>
      </c>
      <c r="D2792" s="1">
        <v>45385</v>
      </c>
      <c r="E2792" t="s">
        <v>965</v>
      </c>
      <c r="F2792" t="s">
        <v>1539</v>
      </c>
      <c r="G2792">
        <v>12.77</v>
      </c>
      <c r="H2792">
        <v>702.5</v>
      </c>
      <c r="I2792">
        <v>8970.92</v>
      </c>
    </row>
    <row r="2793" spans="1:9" x14ac:dyDescent="0.3">
      <c r="A2793">
        <v>4788357</v>
      </c>
      <c r="B2793">
        <v>3300</v>
      </c>
      <c r="C2793" t="s">
        <v>2152</v>
      </c>
      <c r="D2793" s="1">
        <v>45321</v>
      </c>
      <c r="E2793" t="s">
        <v>965</v>
      </c>
      <c r="F2793" t="s">
        <v>1559</v>
      </c>
      <c r="G2793">
        <v>50.91</v>
      </c>
      <c r="H2793">
        <v>733.25</v>
      </c>
      <c r="I2793">
        <v>37329.760000000002</v>
      </c>
    </row>
    <row r="2794" spans="1:9" x14ac:dyDescent="0.3">
      <c r="A2794">
        <v>3162901</v>
      </c>
      <c r="B2794">
        <v>7691</v>
      </c>
      <c r="C2794" t="s">
        <v>2152</v>
      </c>
      <c r="D2794" s="1">
        <v>45406</v>
      </c>
      <c r="E2794" t="s">
        <v>965</v>
      </c>
      <c r="F2794" t="s">
        <v>1274</v>
      </c>
      <c r="G2794">
        <v>49.63</v>
      </c>
      <c r="H2794">
        <v>143.55000000000001</v>
      </c>
      <c r="I2794">
        <v>7124.39</v>
      </c>
    </row>
    <row r="2795" spans="1:9" x14ac:dyDescent="0.3">
      <c r="A2795">
        <v>7526012</v>
      </c>
      <c r="B2795">
        <v>5933</v>
      </c>
      <c r="C2795" t="s">
        <v>2152</v>
      </c>
      <c r="D2795" s="1">
        <v>45250</v>
      </c>
      <c r="E2795" t="s">
        <v>965</v>
      </c>
      <c r="F2795" t="s">
        <v>1533</v>
      </c>
      <c r="G2795">
        <v>8.27</v>
      </c>
      <c r="H2795">
        <v>525.27</v>
      </c>
      <c r="I2795">
        <v>4343.9799999999996</v>
      </c>
    </row>
    <row r="2796" spans="1:9" x14ac:dyDescent="0.3">
      <c r="A2796">
        <v>2486148</v>
      </c>
      <c r="B2796">
        <v>4157</v>
      </c>
      <c r="C2796" t="s">
        <v>2152</v>
      </c>
      <c r="D2796" s="1">
        <v>45368</v>
      </c>
      <c r="E2796" t="s">
        <v>965</v>
      </c>
      <c r="F2796" t="s">
        <v>1250</v>
      </c>
      <c r="G2796">
        <v>66.8</v>
      </c>
      <c r="H2796">
        <v>914.59</v>
      </c>
      <c r="I2796">
        <v>61094.61</v>
      </c>
    </row>
    <row r="2797" spans="1:9" x14ac:dyDescent="0.3">
      <c r="A2797">
        <v>6113171</v>
      </c>
      <c r="B2797">
        <v>9063</v>
      </c>
      <c r="C2797" t="s">
        <v>2152</v>
      </c>
      <c r="D2797" s="1">
        <v>45367</v>
      </c>
      <c r="E2797" t="s">
        <v>965</v>
      </c>
      <c r="F2797" t="s">
        <v>1578</v>
      </c>
      <c r="G2797">
        <v>5.13</v>
      </c>
      <c r="H2797">
        <v>291.01</v>
      </c>
      <c r="I2797">
        <v>1492.88</v>
      </c>
    </row>
    <row r="2798" spans="1:9" x14ac:dyDescent="0.3">
      <c r="A2798">
        <v>6814504</v>
      </c>
      <c r="B2798">
        <v>8907</v>
      </c>
      <c r="C2798" t="s">
        <v>2152</v>
      </c>
      <c r="D2798" s="1">
        <v>45372</v>
      </c>
      <c r="E2798" t="s">
        <v>965</v>
      </c>
      <c r="F2798" t="s">
        <v>1880</v>
      </c>
      <c r="G2798">
        <v>28.93</v>
      </c>
      <c r="H2798">
        <v>672.46</v>
      </c>
      <c r="I2798">
        <v>19454.27</v>
      </c>
    </row>
    <row r="2799" spans="1:9" x14ac:dyDescent="0.3">
      <c r="A2799">
        <v>7240532</v>
      </c>
      <c r="B2799">
        <v>2079</v>
      </c>
      <c r="C2799" t="s">
        <v>2152</v>
      </c>
      <c r="D2799" s="1">
        <v>45026</v>
      </c>
      <c r="E2799" t="s">
        <v>965</v>
      </c>
      <c r="F2799" t="s">
        <v>1539</v>
      </c>
      <c r="G2799">
        <v>37.85</v>
      </c>
      <c r="H2799">
        <v>57.08</v>
      </c>
      <c r="I2799">
        <v>2160.48</v>
      </c>
    </row>
    <row r="2800" spans="1:9" x14ac:dyDescent="0.3">
      <c r="A2800">
        <v>2138794</v>
      </c>
      <c r="B2800">
        <v>6906</v>
      </c>
      <c r="C2800" t="s">
        <v>2152</v>
      </c>
      <c r="D2800" s="1">
        <v>45045</v>
      </c>
      <c r="E2800" t="s">
        <v>965</v>
      </c>
      <c r="F2800" t="s">
        <v>1703</v>
      </c>
      <c r="G2800">
        <v>11.46</v>
      </c>
      <c r="H2800">
        <v>486.08</v>
      </c>
      <c r="I2800">
        <v>5570.48</v>
      </c>
    </row>
    <row r="2801" spans="1:9" x14ac:dyDescent="0.3">
      <c r="A2801">
        <v>7435442</v>
      </c>
      <c r="B2801">
        <v>9525</v>
      </c>
      <c r="C2801" t="s">
        <v>2152</v>
      </c>
      <c r="D2801" s="1">
        <v>44831</v>
      </c>
      <c r="E2801" t="s">
        <v>965</v>
      </c>
      <c r="F2801" t="s">
        <v>1466</v>
      </c>
      <c r="G2801">
        <v>17.84</v>
      </c>
      <c r="H2801">
        <v>811.99</v>
      </c>
      <c r="I2801">
        <v>14485.9</v>
      </c>
    </row>
    <row r="2802" spans="1:9" x14ac:dyDescent="0.3">
      <c r="A2802">
        <v>4859391</v>
      </c>
      <c r="B2802">
        <v>7747</v>
      </c>
      <c r="C2802" t="s">
        <v>2152</v>
      </c>
      <c r="D2802" s="1">
        <v>45188</v>
      </c>
      <c r="E2802" t="s">
        <v>965</v>
      </c>
      <c r="F2802" t="s">
        <v>1527</v>
      </c>
      <c r="G2802">
        <v>4.17</v>
      </c>
      <c r="H2802">
        <v>411.17</v>
      </c>
      <c r="I2802">
        <v>1714.58</v>
      </c>
    </row>
    <row r="2803" spans="1:9" x14ac:dyDescent="0.3">
      <c r="A2803">
        <v>3573833</v>
      </c>
      <c r="B2803">
        <v>1269</v>
      </c>
      <c r="C2803" t="s">
        <v>2152</v>
      </c>
      <c r="D2803" s="1">
        <v>45096</v>
      </c>
      <c r="E2803" t="s">
        <v>965</v>
      </c>
      <c r="F2803" t="s">
        <v>1873</v>
      </c>
      <c r="G2803">
        <v>22.06</v>
      </c>
      <c r="H2803">
        <v>477.37</v>
      </c>
      <c r="I2803">
        <v>10530.78</v>
      </c>
    </row>
    <row r="2804" spans="1:9" x14ac:dyDescent="0.3">
      <c r="A2804">
        <v>1874296</v>
      </c>
      <c r="B2804">
        <v>7655</v>
      </c>
      <c r="C2804" t="s">
        <v>2152</v>
      </c>
      <c r="D2804" s="1">
        <v>44950</v>
      </c>
      <c r="E2804" t="s">
        <v>965</v>
      </c>
      <c r="F2804" t="s">
        <v>1079</v>
      </c>
      <c r="G2804">
        <v>18.84</v>
      </c>
      <c r="H2804">
        <v>820.5</v>
      </c>
      <c r="I2804">
        <v>15458.22</v>
      </c>
    </row>
    <row r="2805" spans="1:9" x14ac:dyDescent="0.3">
      <c r="A2805">
        <v>2362432</v>
      </c>
      <c r="B2805">
        <v>2055</v>
      </c>
      <c r="C2805" t="s">
        <v>2152</v>
      </c>
      <c r="D2805" s="1">
        <v>45153</v>
      </c>
      <c r="E2805" t="s">
        <v>965</v>
      </c>
      <c r="F2805" t="s">
        <v>1610</v>
      </c>
      <c r="G2805">
        <v>30.32</v>
      </c>
      <c r="H2805">
        <v>889.12</v>
      </c>
      <c r="I2805">
        <v>26958.12</v>
      </c>
    </row>
    <row r="2806" spans="1:9" x14ac:dyDescent="0.3">
      <c r="A2806">
        <v>9760371</v>
      </c>
      <c r="B2806">
        <v>8975</v>
      </c>
      <c r="C2806" t="s">
        <v>2152</v>
      </c>
      <c r="D2806" s="1">
        <v>45136</v>
      </c>
      <c r="E2806" t="s">
        <v>965</v>
      </c>
      <c r="F2806" t="s">
        <v>1594</v>
      </c>
      <c r="G2806">
        <v>5.78</v>
      </c>
      <c r="H2806">
        <v>392.03</v>
      </c>
      <c r="I2806">
        <v>2265.9299999999998</v>
      </c>
    </row>
    <row r="2807" spans="1:9" x14ac:dyDescent="0.3">
      <c r="A2807">
        <v>7108818</v>
      </c>
      <c r="B2807">
        <v>8616</v>
      </c>
      <c r="C2807" t="s">
        <v>2152</v>
      </c>
      <c r="D2807" s="1">
        <v>45510</v>
      </c>
      <c r="E2807" t="s">
        <v>965</v>
      </c>
      <c r="F2807" t="s">
        <v>1669</v>
      </c>
      <c r="G2807">
        <v>99.11</v>
      </c>
      <c r="H2807">
        <v>563.85</v>
      </c>
      <c r="I2807">
        <v>55883.17</v>
      </c>
    </row>
    <row r="2808" spans="1:9" x14ac:dyDescent="0.3">
      <c r="A2808">
        <v>3381707</v>
      </c>
      <c r="B2808">
        <v>9353</v>
      </c>
      <c r="C2808" t="s">
        <v>2152</v>
      </c>
      <c r="D2808" s="1">
        <v>44920</v>
      </c>
      <c r="E2808" t="s">
        <v>965</v>
      </c>
      <c r="F2808" t="s">
        <v>1750</v>
      </c>
      <c r="G2808">
        <v>45.59</v>
      </c>
      <c r="H2808">
        <v>820.62</v>
      </c>
      <c r="I2808">
        <v>37412.07</v>
      </c>
    </row>
    <row r="2809" spans="1:9" x14ac:dyDescent="0.3">
      <c r="A2809">
        <v>3225533</v>
      </c>
      <c r="B2809">
        <v>4771</v>
      </c>
      <c r="C2809" t="s">
        <v>2152</v>
      </c>
      <c r="D2809" s="1">
        <v>45247</v>
      </c>
      <c r="E2809" t="s">
        <v>965</v>
      </c>
      <c r="F2809" t="s">
        <v>1250</v>
      </c>
      <c r="G2809">
        <v>38.97</v>
      </c>
      <c r="H2809">
        <v>90.64</v>
      </c>
      <c r="I2809">
        <v>3532.24</v>
      </c>
    </row>
    <row r="2810" spans="1:9" x14ac:dyDescent="0.3">
      <c r="A2810">
        <v>5937782</v>
      </c>
      <c r="B2810">
        <v>1558</v>
      </c>
      <c r="C2810" t="s">
        <v>2152</v>
      </c>
      <c r="D2810" s="1">
        <v>44933</v>
      </c>
      <c r="E2810" t="s">
        <v>965</v>
      </c>
      <c r="F2810" t="s">
        <v>1128</v>
      </c>
      <c r="G2810">
        <v>86.36</v>
      </c>
      <c r="H2810">
        <v>58</v>
      </c>
      <c r="I2810">
        <v>5008.88</v>
      </c>
    </row>
    <row r="2811" spans="1:9" x14ac:dyDescent="0.3">
      <c r="A2811">
        <v>8887426</v>
      </c>
      <c r="B2811">
        <v>2159</v>
      </c>
      <c r="C2811" t="s">
        <v>2152</v>
      </c>
      <c r="D2811" s="1">
        <v>45115</v>
      </c>
      <c r="E2811" t="s">
        <v>965</v>
      </c>
      <c r="F2811" t="s">
        <v>1697</v>
      </c>
      <c r="G2811">
        <v>97.85</v>
      </c>
      <c r="H2811">
        <v>932.04</v>
      </c>
      <c r="I2811">
        <v>91200.11</v>
      </c>
    </row>
    <row r="2812" spans="1:9" x14ac:dyDescent="0.3">
      <c r="A2812">
        <v>3301690</v>
      </c>
      <c r="B2812">
        <v>1410</v>
      </c>
      <c r="C2812" t="s">
        <v>2152</v>
      </c>
      <c r="D2812" s="1">
        <v>45435</v>
      </c>
      <c r="E2812" t="s">
        <v>965</v>
      </c>
      <c r="F2812" t="s">
        <v>1078</v>
      </c>
      <c r="G2812">
        <v>96.87</v>
      </c>
      <c r="H2812">
        <v>655.51</v>
      </c>
      <c r="I2812">
        <v>63499.25</v>
      </c>
    </row>
    <row r="2813" spans="1:9" x14ac:dyDescent="0.3">
      <c r="A2813">
        <v>5925001</v>
      </c>
      <c r="B2813">
        <v>8582</v>
      </c>
      <c r="C2813" t="s">
        <v>2152</v>
      </c>
      <c r="D2813" s="1">
        <v>45067</v>
      </c>
      <c r="E2813" t="s">
        <v>965</v>
      </c>
      <c r="F2813" t="s">
        <v>1339</v>
      </c>
      <c r="G2813">
        <v>38.380000000000003</v>
      </c>
      <c r="H2813">
        <v>643.75</v>
      </c>
      <c r="I2813">
        <v>24707.119999999999</v>
      </c>
    </row>
    <row r="2814" spans="1:9" x14ac:dyDescent="0.3">
      <c r="A2814">
        <v>7298738</v>
      </c>
      <c r="B2814">
        <v>5390</v>
      </c>
      <c r="C2814" t="s">
        <v>2152</v>
      </c>
      <c r="D2814" s="1">
        <v>45151</v>
      </c>
      <c r="E2814" t="s">
        <v>965</v>
      </c>
      <c r="F2814" t="s">
        <v>1732</v>
      </c>
      <c r="G2814">
        <v>48.93</v>
      </c>
      <c r="H2814">
        <v>211.7</v>
      </c>
      <c r="I2814">
        <v>10358.48</v>
      </c>
    </row>
    <row r="2815" spans="1:9" x14ac:dyDescent="0.3">
      <c r="A2815">
        <v>4759915</v>
      </c>
      <c r="B2815">
        <v>1845</v>
      </c>
      <c r="C2815" t="s">
        <v>2152</v>
      </c>
      <c r="D2815" s="1">
        <v>45386</v>
      </c>
      <c r="E2815" t="s">
        <v>965</v>
      </c>
      <c r="F2815" t="s">
        <v>1470</v>
      </c>
      <c r="G2815">
        <v>44.99</v>
      </c>
      <c r="H2815">
        <v>552.41999999999996</v>
      </c>
      <c r="I2815">
        <v>24853.38</v>
      </c>
    </row>
    <row r="2816" spans="1:9" x14ac:dyDescent="0.3">
      <c r="A2816">
        <v>1776457</v>
      </c>
      <c r="B2816">
        <v>1280</v>
      </c>
      <c r="C2816" t="s">
        <v>2152</v>
      </c>
      <c r="D2816" s="1">
        <v>44830</v>
      </c>
      <c r="E2816" t="s">
        <v>965</v>
      </c>
      <c r="F2816" t="s">
        <v>1674</v>
      </c>
      <c r="G2816">
        <v>85.79</v>
      </c>
      <c r="H2816">
        <v>828.82</v>
      </c>
      <c r="I2816">
        <v>71104.47</v>
      </c>
    </row>
    <row r="2817" spans="1:9" x14ac:dyDescent="0.3">
      <c r="A2817">
        <v>1554491</v>
      </c>
      <c r="B2817">
        <v>6416</v>
      </c>
      <c r="C2817" t="s">
        <v>2152</v>
      </c>
      <c r="D2817" s="1">
        <v>45406</v>
      </c>
      <c r="E2817" t="s">
        <v>965</v>
      </c>
      <c r="F2817" t="s">
        <v>1755</v>
      </c>
      <c r="G2817">
        <v>1.87</v>
      </c>
      <c r="H2817">
        <v>808.61</v>
      </c>
      <c r="I2817">
        <v>1512.1</v>
      </c>
    </row>
    <row r="2818" spans="1:9" x14ac:dyDescent="0.3">
      <c r="A2818">
        <v>2600349</v>
      </c>
      <c r="B2818">
        <v>3300</v>
      </c>
      <c r="C2818" t="s">
        <v>2152</v>
      </c>
      <c r="D2818" s="1">
        <v>45064</v>
      </c>
      <c r="E2818" t="s">
        <v>965</v>
      </c>
      <c r="F2818" t="s">
        <v>1147</v>
      </c>
      <c r="G2818">
        <v>97.49</v>
      </c>
      <c r="H2818">
        <v>818.66</v>
      </c>
      <c r="I2818">
        <v>79811.16</v>
      </c>
    </row>
    <row r="2819" spans="1:9" x14ac:dyDescent="0.3">
      <c r="A2819">
        <v>3630185</v>
      </c>
      <c r="B2819">
        <v>9566</v>
      </c>
      <c r="C2819" t="s">
        <v>2152</v>
      </c>
      <c r="D2819" s="1">
        <v>44984</v>
      </c>
      <c r="E2819" t="s">
        <v>965</v>
      </c>
      <c r="F2819" t="s">
        <v>1495</v>
      </c>
      <c r="G2819">
        <v>19.850000000000001</v>
      </c>
      <c r="H2819">
        <v>72.28</v>
      </c>
      <c r="I2819">
        <v>1434.76</v>
      </c>
    </row>
    <row r="2820" spans="1:9" x14ac:dyDescent="0.3">
      <c r="A2820">
        <v>9136699</v>
      </c>
      <c r="B2820">
        <v>7858</v>
      </c>
      <c r="C2820" t="s">
        <v>2152</v>
      </c>
      <c r="D2820" s="1">
        <v>45150</v>
      </c>
      <c r="E2820" t="s">
        <v>965</v>
      </c>
      <c r="F2820" t="s">
        <v>1365</v>
      </c>
      <c r="G2820">
        <v>67.510000000000005</v>
      </c>
      <c r="H2820">
        <v>937.74</v>
      </c>
      <c r="I2820">
        <v>63306.83</v>
      </c>
    </row>
    <row r="2821" spans="1:9" x14ac:dyDescent="0.3">
      <c r="A2821">
        <v>5384160</v>
      </c>
      <c r="B2821">
        <v>4843</v>
      </c>
      <c r="C2821" t="s">
        <v>2152</v>
      </c>
      <c r="D2821" s="1">
        <v>45181</v>
      </c>
      <c r="E2821" t="s">
        <v>965</v>
      </c>
      <c r="F2821" t="s">
        <v>1080</v>
      </c>
      <c r="G2821">
        <v>73.680000000000007</v>
      </c>
      <c r="H2821">
        <v>818.51</v>
      </c>
      <c r="I2821">
        <v>60307.82</v>
      </c>
    </row>
    <row r="2822" spans="1:9" x14ac:dyDescent="0.3">
      <c r="A2822">
        <v>1482133</v>
      </c>
      <c r="B2822">
        <v>8002</v>
      </c>
      <c r="C2822" t="s">
        <v>2152</v>
      </c>
      <c r="D2822" s="1">
        <v>44863</v>
      </c>
      <c r="E2822" t="s">
        <v>965</v>
      </c>
      <c r="F2822" t="s">
        <v>1750</v>
      </c>
      <c r="G2822">
        <v>75.81</v>
      </c>
      <c r="H2822">
        <v>162.91</v>
      </c>
      <c r="I2822">
        <v>12350.21</v>
      </c>
    </row>
    <row r="2823" spans="1:9" x14ac:dyDescent="0.3">
      <c r="A2823">
        <v>9612376</v>
      </c>
      <c r="B2823">
        <v>6258</v>
      </c>
      <c r="C2823" t="s">
        <v>2152</v>
      </c>
      <c r="D2823" s="1">
        <v>45116</v>
      </c>
      <c r="E2823" t="s">
        <v>965</v>
      </c>
      <c r="F2823" t="s">
        <v>1830</v>
      </c>
      <c r="G2823">
        <v>54.01</v>
      </c>
      <c r="H2823">
        <v>521.91999999999996</v>
      </c>
      <c r="I2823">
        <v>28188.9</v>
      </c>
    </row>
    <row r="2824" spans="1:9" x14ac:dyDescent="0.3">
      <c r="A2824">
        <v>1407866</v>
      </c>
      <c r="B2824">
        <v>9698</v>
      </c>
      <c r="C2824" t="s">
        <v>2152</v>
      </c>
      <c r="D2824" s="1">
        <v>44890</v>
      </c>
      <c r="E2824" t="s">
        <v>965</v>
      </c>
      <c r="F2824" t="s">
        <v>1041</v>
      </c>
      <c r="G2824">
        <v>39.85</v>
      </c>
      <c r="H2824">
        <v>532.87</v>
      </c>
      <c r="I2824">
        <v>21234.87</v>
      </c>
    </row>
    <row r="2825" spans="1:9" x14ac:dyDescent="0.3">
      <c r="A2825">
        <v>2494624</v>
      </c>
      <c r="B2825">
        <v>3193</v>
      </c>
      <c r="C2825" t="s">
        <v>2152</v>
      </c>
      <c r="D2825" s="1">
        <v>45057</v>
      </c>
      <c r="E2825" t="s">
        <v>965</v>
      </c>
      <c r="F2825" t="s">
        <v>1765</v>
      </c>
      <c r="G2825">
        <v>58.93</v>
      </c>
      <c r="H2825">
        <v>996.65</v>
      </c>
      <c r="I2825">
        <v>58732.58</v>
      </c>
    </row>
    <row r="2826" spans="1:9" x14ac:dyDescent="0.3">
      <c r="A2826">
        <v>8201683</v>
      </c>
      <c r="B2826">
        <v>5110</v>
      </c>
      <c r="C2826" t="s">
        <v>2152</v>
      </c>
      <c r="D2826" s="1">
        <v>45220</v>
      </c>
      <c r="E2826" t="s">
        <v>965</v>
      </c>
      <c r="F2826" t="s">
        <v>1154</v>
      </c>
      <c r="G2826">
        <v>27.53</v>
      </c>
      <c r="H2826">
        <v>319.25</v>
      </c>
      <c r="I2826">
        <v>8788.9500000000007</v>
      </c>
    </row>
    <row r="2827" spans="1:9" x14ac:dyDescent="0.3">
      <c r="A2827">
        <v>6207318</v>
      </c>
      <c r="B2827">
        <v>7046</v>
      </c>
      <c r="C2827" t="s">
        <v>2152</v>
      </c>
      <c r="D2827" s="1">
        <v>44906</v>
      </c>
      <c r="E2827" t="s">
        <v>965</v>
      </c>
      <c r="F2827" t="s">
        <v>1838</v>
      </c>
      <c r="G2827">
        <v>4.8499999999999996</v>
      </c>
      <c r="H2827">
        <v>788.25</v>
      </c>
      <c r="I2827">
        <v>3823.01</v>
      </c>
    </row>
    <row r="2828" spans="1:9" x14ac:dyDescent="0.3">
      <c r="A2828">
        <v>1864336</v>
      </c>
      <c r="B2828">
        <v>7172</v>
      </c>
      <c r="C2828" t="s">
        <v>2152</v>
      </c>
      <c r="D2828" s="1">
        <v>45442</v>
      </c>
      <c r="E2828" t="s">
        <v>965</v>
      </c>
      <c r="F2828" t="s">
        <v>1321</v>
      </c>
      <c r="G2828">
        <v>7.09</v>
      </c>
      <c r="H2828">
        <v>372.12</v>
      </c>
      <c r="I2828">
        <v>2638.33</v>
      </c>
    </row>
    <row r="2829" spans="1:9" x14ac:dyDescent="0.3">
      <c r="A2829">
        <v>7976577</v>
      </c>
      <c r="B2829">
        <v>7655</v>
      </c>
      <c r="C2829" t="s">
        <v>2152</v>
      </c>
      <c r="D2829" s="1">
        <v>45299</v>
      </c>
      <c r="E2829" t="s">
        <v>965</v>
      </c>
      <c r="F2829" t="s">
        <v>1300</v>
      </c>
      <c r="G2829">
        <v>11.65</v>
      </c>
      <c r="H2829">
        <v>868.43</v>
      </c>
      <c r="I2829">
        <v>10117.209999999999</v>
      </c>
    </row>
    <row r="2830" spans="1:9" x14ac:dyDescent="0.3">
      <c r="A2830">
        <v>9720885</v>
      </c>
      <c r="B2830">
        <v>9730</v>
      </c>
      <c r="C2830" t="s">
        <v>2152</v>
      </c>
      <c r="D2830" s="1">
        <v>45096</v>
      </c>
      <c r="E2830" t="s">
        <v>965</v>
      </c>
      <c r="F2830" t="s">
        <v>1240</v>
      </c>
      <c r="G2830">
        <v>23.24</v>
      </c>
      <c r="H2830">
        <v>739.06</v>
      </c>
      <c r="I2830">
        <v>17175.75</v>
      </c>
    </row>
    <row r="2831" spans="1:9" x14ac:dyDescent="0.3">
      <c r="A2831">
        <v>8706128</v>
      </c>
      <c r="B2831">
        <v>9116</v>
      </c>
      <c r="C2831" t="s">
        <v>2152</v>
      </c>
      <c r="D2831" s="1">
        <v>45329</v>
      </c>
      <c r="E2831" t="s">
        <v>965</v>
      </c>
      <c r="F2831" t="s">
        <v>1112</v>
      </c>
      <c r="G2831">
        <v>8.85</v>
      </c>
      <c r="H2831">
        <v>762.91</v>
      </c>
      <c r="I2831">
        <v>6751.75</v>
      </c>
    </row>
    <row r="2832" spans="1:9" x14ac:dyDescent="0.3">
      <c r="A2832">
        <v>5847567</v>
      </c>
      <c r="B2832">
        <v>4007</v>
      </c>
      <c r="C2832" t="s">
        <v>2152</v>
      </c>
      <c r="D2832" s="1">
        <v>45098</v>
      </c>
      <c r="E2832" t="s">
        <v>965</v>
      </c>
      <c r="F2832" t="s">
        <v>1785</v>
      </c>
      <c r="G2832">
        <v>29.43</v>
      </c>
      <c r="H2832">
        <v>666.77</v>
      </c>
      <c r="I2832">
        <v>19623.04</v>
      </c>
    </row>
    <row r="2833" spans="1:9" x14ac:dyDescent="0.3">
      <c r="A2833">
        <v>3317775</v>
      </c>
      <c r="B2833">
        <v>8996</v>
      </c>
      <c r="C2833" t="s">
        <v>2152</v>
      </c>
      <c r="D2833" s="1">
        <v>45238</v>
      </c>
      <c r="E2833" t="s">
        <v>965</v>
      </c>
      <c r="F2833" t="s">
        <v>1477</v>
      </c>
      <c r="G2833">
        <v>6.82</v>
      </c>
      <c r="H2833">
        <v>494.56</v>
      </c>
      <c r="I2833">
        <v>3372.9</v>
      </c>
    </row>
    <row r="2834" spans="1:9" x14ac:dyDescent="0.3">
      <c r="A2834">
        <v>2532095</v>
      </c>
      <c r="B2834">
        <v>5663</v>
      </c>
      <c r="C2834" t="s">
        <v>2152</v>
      </c>
      <c r="D2834" s="1">
        <v>45378</v>
      </c>
      <c r="E2834" t="s">
        <v>965</v>
      </c>
      <c r="F2834" t="s">
        <v>1609</v>
      </c>
      <c r="G2834">
        <v>86.24</v>
      </c>
      <c r="H2834">
        <v>890.8</v>
      </c>
      <c r="I2834">
        <v>76822.59</v>
      </c>
    </row>
    <row r="2835" spans="1:9" x14ac:dyDescent="0.3">
      <c r="A2835">
        <v>3803522</v>
      </c>
      <c r="B2835">
        <v>3574</v>
      </c>
      <c r="C2835" t="s">
        <v>2152</v>
      </c>
      <c r="D2835" s="1">
        <v>45012</v>
      </c>
      <c r="E2835" t="s">
        <v>965</v>
      </c>
      <c r="F2835" t="s">
        <v>1399</v>
      </c>
      <c r="G2835">
        <v>62.23</v>
      </c>
      <c r="H2835">
        <v>953.28</v>
      </c>
      <c r="I2835">
        <v>59322.61</v>
      </c>
    </row>
    <row r="2836" spans="1:9" x14ac:dyDescent="0.3">
      <c r="A2836">
        <v>4682606</v>
      </c>
      <c r="B2836">
        <v>6590</v>
      </c>
      <c r="C2836" t="s">
        <v>2152</v>
      </c>
      <c r="D2836" s="1">
        <v>45370</v>
      </c>
      <c r="E2836" t="s">
        <v>965</v>
      </c>
      <c r="F2836" t="s">
        <v>1448</v>
      </c>
      <c r="G2836">
        <v>84.95</v>
      </c>
      <c r="H2836">
        <v>417.2</v>
      </c>
      <c r="I2836">
        <v>35441.14</v>
      </c>
    </row>
    <row r="2837" spans="1:9" x14ac:dyDescent="0.3">
      <c r="A2837">
        <v>8991092</v>
      </c>
      <c r="B2837">
        <v>1719</v>
      </c>
      <c r="C2837" t="s">
        <v>2152</v>
      </c>
      <c r="D2837" s="1">
        <v>45427</v>
      </c>
      <c r="E2837" t="s">
        <v>965</v>
      </c>
      <c r="F2837" t="s">
        <v>1808</v>
      </c>
      <c r="G2837">
        <v>39.299999999999997</v>
      </c>
      <c r="H2837">
        <v>466.6</v>
      </c>
      <c r="I2837">
        <v>18337.38</v>
      </c>
    </row>
    <row r="2838" spans="1:9" x14ac:dyDescent="0.3">
      <c r="A2838">
        <v>1470385</v>
      </c>
      <c r="B2838">
        <v>2150</v>
      </c>
      <c r="C2838" t="s">
        <v>2152</v>
      </c>
      <c r="D2838" s="1">
        <v>45329</v>
      </c>
      <c r="E2838" t="s">
        <v>965</v>
      </c>
      <c r="F2838" t="s">
        <v>1276</v>
      </c>
      <c r="G2838">
        <v>71.819999999999993</v>
      </c>
      <c r="H2838">
        <v>373.74</v>
      </c>
      <c r="I2838">
        <v>26842.01</v>
      </c>
    </row>
    <row r="2839" spans="1:9" x14ac:dyDescent="0.3">
      <c r="A2839">
        <v>1471886</v>
      </c>
      <c r="B2839">
        <v>7983</v>
      </c>
      <c r="C2839" t="s">
        <v>2152</v>
      </c>
      <c r="D2839" s="1">
        <v>45185</v>
      </c>
      <c r="E2839" t="s">
        <v>965</v>
      </c>
      <c r="F2839" t="s">
        <v>1647</v>
      </c>
      <c r="G2839">
        <v>17.7</v>
      </c>
      <c r="H2839">
        <v>862.36</v>
      </c>
      <c r="I2839">
        <v>15263.77</v>
      </c>
    </row>
    <row r="2840" spans="1:9" x14ac:dyDescent="0.3">
      <c r="A2840">
        <v>3993285</v>
      </c>
      <c r="B2840">
        <v>1405</v>
      </c>
      <c r="C2840" t="s">
        <v>2152</v>
      </c>
      <c r="D2840" s="1">
        <v>45156</v>
      </c>
      <c r="E2840" t="s">
        <v>965</v>
      </c>
      <c r="F2840" t="s">
        <v>1707</v>
      </c>
      <c r="G2840">
        <v>92.16</v>
      </c>
      <c r="H2840">
        <v>592.19000000000005</v>
      </c>
      <c r="I2840">
        <v>54576.23</v>
      </c>
    </row>
    <row r="2841" spans="1:9" x14ac:dyDescent="0.3">
      <c r="A2841">
        <v>2709205</v>
      </c>
      <c r="B2841">
        <v>4115</v>
      </c>
      <c r="C2841" t="s">
        <v>2152</v>
      </c>
      <c r="D2841" s="1">
        <v>44843</v>
      </c>
      <c r="E2841" t="s">
        <v>965</v>
      </c>
      <c r="F2841" t="s">
        <v>1565</v>
      </c>
      <c r="G2841">
        <v>64.91</v>
      </c>
      <c r="H2841">
        <v>572.92999999999995</v>
      </c>
      <c r="I2841">
        <v>37188.89</v>
      </c>
    </row>
    <row r="2842" spans="1:9" x14ac:dyDescent="0.3">
      <c r="A2842">
        <v>7954891</v>
      </c>
      <c r="B2842">
        <v>2696</v>
      </c>
      <c r="C2842" t="s">
        <v>2152</v>
      </c>
      <c r="D2842" s="1">
        <v>44950</v>
      </c>
      <c r="E2842" t="s">
        <v>965</v>
      </c>
      <c r="F2842" t="s">
        <v>1761</v>
      </c>
      <c r="G2842">
        <v>79.75</v>
      </c>
      <c r="H2842">
        <v>379.18</v>
      </c>
      <c r="I2842">
        <v>30239.599999999999</v>
      </c>
    </row>
    <row r="2843" spans="1:9" x14ac:dyDescent="0.3">
      <c r="A2843">
        <v>5426350</v>
      </c>
      <c r="B2843">
        <v>6536</v>
      </c>
      <c r="C2843" t="s">
        <v>2152</v>
      </c>
      <c r="D2843" s="1">
        <v>44924</v>
      </c>
      <c r="E2843" t="s">
        <v>965</v>
      </c>
      <c r="F2843" t="s">
        <v>1374</v>
      </c>
      <c r="G2843">
        <v>4.51</v>
      </c>
      <c r="H2843">
        <v>785.52</v>
      </c>
      <c r="I2843">
        <v>3542.7</v>
      </c>
    </row>
    <row r="2844" spans="1:9" x14ac:dyDescent="0.3">
      <c r="A2844">
        <v>2342931</v>
      </c>
      <c r="B2844">
        <v>9353</v>
      </c>
      <c r="C2844" t="s">
        <v>2152</v>
      </c>
      <c r="D2844" s="1">
        <v>45228</v>
      </c>
      <c r="E2844" t="s">
        <v>965</v>
      </c>
      <c r="F2844" t="s">
        <v>1587</v>
      </c>
      <c r="G2844">
        <v>43.14</v>
      </c>
      <c r="H2844">
        <v>768.95</v>
      </c>
      <c r="I2844">
        <v>33172.5</v>
      </c>
    </row>
    <row r="2845" spans="1:9" x14ac:dyDescent="0.3">
      <c r="A2845">
        <v>9909863</v>
      </c>
      <c r="B2845">
        <v>9920</v>
      </c>
      <c r="C2845" t="s">
        <v>2152</v>
      </c>
      <c r="D2845" s="1">
        <v>44851</v>
      </c>
      <c r="E2845" t="s">
        <v>965</v>
      </c>
      <c r="F2845" t="s">
        <v>1127</v>
      </c>
      <c r="G2845">
        <v>59.03</v>
      </c>
      <c r="H2845">
        <v>82.81</v>
      </c>
      <c r="I2845">
        <v>4888.2700000000004</v>
      </c>
    </row>
    <row r="2846" spans="1:9" x14ac:dyDescent="0.3">
      <c r="A2846">
        <v>4249754</v>
      </c>
      <c r="B2846">
        <v>1763</v>
      </c>
      <c r="C2846" t="s">
        <v>2152</v>
      </c>
      <c r="D2846" s="1">
        <v>45143</v>
      </c>
      <c r="E2846" t="s">
        <v>965</v>
      </c>
      <c r="F2846" t="s">
        <v>1049</v>
      </c>
      <c r="G2846">
        <v>99.98</v>
      </c>
      <c r="H2846">
        <v>289.89999999999998</v>
      </c>
      <c r="I2846">
        <v>28984.2</v>
      </c>
    </row>
    <row r="2847" spans="1:9" x14ac:dyDescent="0.3">
      <c r="A2847">
        <v>8848586</v>
      </c>
      <c r="B2847">
        <v>4355</v>
      </c>
      <c r="C2847" t="s">
        <v>2152</v>
      </c>
      <c r="D2847" s="1">
        <v>45349</v>
      </c>
      <c r="E2847" t="s">
        <v>965</v>
      </c>
      <c r="F2847" t="s">
        <v>1588</v>
      </c>
      <c r="G2847">
        <v>88.66</v>
      </c>
      <c r="H2847">
        <v>262.83999999999997</v>
      </c>
      <c r="I2847">
        <v>23303.39</v>
      </c>
    </row>
    <row r="2848" spans="1:9" x14ac:dyDescent="0.3">
      <c r="A2848">
        <v>2434092</v>
      </c>
      <c r="B2848">
        <v>7582</v>
      </c>
      <c r="C2848" t="s">
        <v>2152</v>
      </c>
      <c r="D2848" s="1">
        <v>45297</v>
      </c>
      <c r="E2848" t="s">
        <v>965</v>
      </c>
      <c r="F2848" t="s">
        <v>977</v>
      </c>
      <c r="G2848">
        <v>80.08</v>
      </c>
      <c r="H2848">
        <v>633.73</v>
      </c>
      <c r="I2848">
        <v>50749.1</v>
      </c>
    </row>
    <row r="2849" spans="1:9" x14ac:dyDescent="0.3">
      <c r="A2849">
        <v>3781506</v>
      </c>
      <c r="B2849">
        <v>2055</v>
      </c>
      <c r="C2849" t="s">
        <v>2152</v>
      </c>
      <c r="D2849" s="1">
        <v>44944</v>
      </c>
      <c r="E2849" t="s">
        <v>965</v>
      </c>
      <c r="F2849" t="s">
        <v>1839</v>
      </c>
      <c r="G2849">
        <v>57.63</v>
      </c>
      <c r="H2849">
        <v>55.12</v>
      </c>
      <c r="I2849">
        <v>3176.57</v>
      </c>
    </row>
    <row r="2850" spans="1:9" x14ac:dyDescent="0.3">
      <c r="A2850">
        <v>3579373</v>
      </c>
      <c r="B2850">
        <v>2678</v>
      </c>
      <c r="C2850" t="s">
        <v>2152</v>
      </c>
      <c r="D2850" s="1">
        <v>45411</v>
      </c>
      <c r="E2850" t="s">
        <v>965</v>
      </c>
      <c r="F2850" t="s">
        <v>1783</v>
      </c>
      <c r="G2850">
        <v>13.94</v>
      </c>
      <c r="H2850">
        <v>60.19</v>
      </c>
      <c r="I2850">
        <v>839.05</v>
      </c>
    </row>
    <row r="2851" spans="1:9" x14ac:dyDescent="0.3">
      <c r="A2851">
        <v>6021611</v>
      </c>
      <c r="B2851">
        <v>5968</v>
      </c>
      <c r="C2851" t="s">
        <v>2152</v>
      </c>
      <c r="D2851" s="1">
        <v>45288</v>
      </c>
      <c r="E2851" t="s">
        <v>965</v>
      </c>
      <c r="F2851" t="s">
        <v>1457</v>
      </c>
      <c r="G2851">
        <v>33.450000000000003</v>
      </c>
      <c r="H2851">
        <v>763.19</v>
      </c>
      <c r="I2851">
        <v>25528.71</v>
      </c>
    </row>
    <row r="2852" spans="1:9" x14ac:dyDescent="0.3">
      <c r="A2852">
        <v>9062442</v>
      </c>
      <c r="B2852">
        <v>7258</v>
      </c>
      <c r="C2852" t="s">
        <v>2152</v>
      </c>
      <c r="D2852" s="1">
        <v>45064</v>
      </c>
      <c r="E2852" t="s">
        <v>965</v>
      </c>
      <c r="F2852" t="s">
        <v>1429</v>
      </c>
      <c r="G2852">
        <v>81.81</v>
      </c>
      <c r="H2852">
        <v>797.13</v>
      </c>
      <c r="I2852">
        <v>65213.21</v>
      </c>
    </row>
    <row r="2853" spans="1:9" x14ac:dyDescent="0.3">
      <c r="A2853">
        <v>2785126</v>
      </c>
      <c r="B2853">
        <v>8975</v>
      </c>
      <c r="C2853" t="s">
        <v>2152</v>
      </c>
      <c r="D2853" s="1">
        <v>45504</v>
      </c>
      <c r="E2853" t="s">
        <v>965</v>
      </c>
      <c r="F2853" t="s">
        <v>1210</v>
      </c>
      <c r="G2853">
        <v>4.9400000000000004</v>
      </c>
      <c r="H2853">
        <v>701.25</v>
      </c>
      <c r="I2853">
        <v>3464.18</v>
      </c>
    </row>
    <row r="2854" spans="1:9" x14ac:dyDescent="0.3">
      <c r="A2854">
        <v>8230827</v>
      </c>
      <c r="B2854">
        <v>4566</v>
      </c>
      <c r="C2854" t="s">
        <v>2152</v>
      </c>
      <c r="D2854" s="1">
        <v>44910</v>
      </c>
      <c r="E2854" t="s">
        <v>965</v>
      </c>
      <c r="F2854" t="s">
        <v>1704</v>
      </c>
      <c r="G2854">
        <v>65.44</v>
      </c>
      <c r="H2854">
        <v>314.97000000000003</v>
      </c>
      <c r="I2854">
        <v>20611.64</v>
      </c>
    </row>
    <row r="2855" spans="1:9" x14ac:dyDescent="0.3">
      <c r="A2855">
        <v>7687407</v>
      </c>
      <c r="B2855">
        <v>9153</v>
      </c>
      <c r="C2855" t="s">
        <v>2152</v>
      </c>
      <c r="D2855" s="1">
        <v>45427</v>
      </c>
      <c r="E2855" t="s">
        <v>965</v>
      </c>
      <c r="F2855" t="s">
        <v>1700</v>
      </c>
      <c r="G2855">
        <v>39.24</v>
      </c>
      <c r="H2855">
        <v>426.33</v>
      </c>
      <c r="I2855">
        <v>16729.189999999999</v>
      </c>
    </row>
    <row r="2856" spans="1:9" x14ac:dyDescent="0.3">
      <c r="A2856">
        <v>8939206</v>
      </c>
      <c r="B2856">
        <v>1138</v>
      </c>
      <c r="C2856" t="s">
        <v>2152</v>
      </c>
      <c r="D2856" s="1">
        <v>45073</v>
      </c>
      <c r="E2856" t="s">
        <v>965</v>
      </c>
      <c r="F2856" t="s">
        <v>1593</v>
      </c>
      <c r="G2856">
        <v>23.11</v>
      </c>
      <c r="H2856">
        <v>791.54</v>
      </c>
      <c r="I2856">
        <v>18292.490000000002</v>
      </c>
    </row>
    <row r="2857" spans="1:9" x14ac:dyDescent="0.3">
      <c r="A2857">
        <v>1791268</v>
      </c>
      <c r="B2857">
        <v>4993</v>
      </c>
      <c r="C2857" t="s">
        <v>2152</v>
      </c>
      <c r="D2857" s="1">
        <v>45244</v>
      </c>
      <c r="E2857" t="s">
        <v>965</v>
      </c>
      <c r="F2857" t="s">
        <v>1023</v>
      </c>
      <c r="G2857">
        <v>78.069999999999993</v>
      </c>
      <c r="H2857">
        <v>693.24</v>
      </c>
      <c r="I2857">
        <v>54121.25</v>
      </c>
    </row>
    <row r="2858" spans="1:9" x14ac:dyDescent="0.3">
      <c r="A2858">
        <v>2057930</v>
      </c>
      <c r="B2858">
        <v>1558</v>
      </c>
      <c r="C2858" t="s">
        <v>2152</v>
      </c>
      <c r="D2858" s="1">
        <v>45381</v>
      </c>
      <c r="E2858" t="s">
        <v>965</v>
      </c>
      <c r="F2858" t="s">
        <v>1490</v>
      </c>
      <c r="G2858">
        <v>8.1</v>
      </c>
      <c r="H2858">
        <v>434.97</v>
      </c>
      <c r="I2858">
        <v>3523.26</v>
      </c>
    </row>
    <row r="2859" spans="1:9" x14ac:dyDescent="0.3">
      <c r="A2859">
        <v>6294188</v>
      </c>
      <c r="B2859">
        <v>3877</v>
      </c>
      <c r="C2859" t="s">
        <v>2152</v>
      </c>
      <c r="D2859" s="1">
        <v>45106</v>
      </c>
      <c r="E2859" t="s">
        <v>965</v>
      </c>
      <c r="F2859" t="s">
        <v>1879</v>
      </c>
      <c r="G2859">
        <v>24.92</v>
      </c>
      <c r="H2859">
        <v>443.03</v>
      </c>
      <c r="I2859">
        <v>11040.31</v>
      </c>
    </row>
    <row r="2860" spans="1:9" x14ac:dyDescent="0.3">
      <c r="A2860">
        <v>4938786</v>
      </c>
      <c r="B2860">
        <v>2697</v>
      </c>
      <c r="C2860" t="s">
        <v>2152</v>
      </c>
      <c r="D2860" s="1">
        <v>45100</v>
      </c>
      <c r="E2860" t="s">
        <v>965</v>
      </c>
      <c r="F2860" t="s">
        <v>1894</v>
      </c>
      <c r="G2860">
        <v>87.86</v>
      </c>
      <c r="H2860">
        <v>884.98</v>
      </c>
      <c r="I2860">
        <v>77754.34</v>
      </c>
    </row>
    <row r="2861" spans="1:9" x14ac:dyDescent="0.3">
      <c r="A2861">
        <v>8748592</v>
      </c>
      <c r="B2861">
        <v>9031</v>
      </c>
      <c r="C2861" t="s">
        <v>2152</v>
      </c>
      <c r="D2861" s="1">
        <v>44967</v>
      </c>
      <c r="E2861" t="s">
        <v>965</v>
      </c>
      <c r="F2861" t="s">
        <v>1555</v>
      </c>
      <c r="G2861">
        <v>52.16</v>
      </c>
      <c r="H2861">
        <v>54.15</v>
      </c>
      <c r="I2861">
        <v>2824.46</v>
      </c>
    </row>
    <row r="2862" spans="1:9" x14ac:dyDescent="0.3">
      <c r="A2862">
        <v>1498394</v>
      </c>
      <c r="B2862">
        <v>6263</v>
      </c>
      <c r="C2862" t="s">
        <v>2152</v>
      </c>
      <c r="D2862" s="1">
        <v>45389</v>
      </c>
      <c r="E2862" t="s">
        <v>965</v>
      </c>
      <c r="F2862" t="s">
        <v>1917</v>
      </c>
      <c r="G2862">
        <v>16.079999999999998</v>
      </c>
      <c r="H2862">
        <v>869.72</v>
      </c>
      <c r="I2862">
        <v>13985.1</v>
      </c>
    </row>
    <row r="2863" spans="1:9" x14ac:dyDescent="0.3">
      <c r="A2863">
        <v>1473909</v>
      </c>
      <c r="B2863">
        <v>3725</v>
      </c>
      <c r="C2863" t="s">
        <v>2152</v>
      </c>
      <c r="D2863" s="1">
        <v>45487</v>
      </c>
      <c r="E2863" t="s">
        <v>965</v>
      </c>
      <c r="F2863" t="s">
        <v>1669</v>
      </c>
      <c r="G2863">
        <v>42.01</v>
      </c>
      <c r="H2863">
        <v>526.17999999999995</v>
      </c>
      <c r="I2863">
        <v>22104.82</v>
      </c>
    </row>
    <row r="2864" spans="1:9" x14ac:dyDescent="0.3">
      <c r="A2864">
        <v>6651923</v>
      </c>
      <c r="B2864">
        <v>4771</v>
      </c>
      <c r="C2864" t="s">
        <v>2152</v>
      </c>
      <c r="D2864" s="1">
        <v>45137</v>
      </c>
      <c r="E2864" t="s">
        <v>965</v>
      </c>
      <c r="F2864" t="s">
        <v>1279</v>
      </c>
      <c r="G2864">
        <v>42.37</v>
      </c>
      <c r="H2864">
        <v>691.08</v>
      </c>
      <c r="I2864">
        <v>29281.06</v>
      </c>
    </row>
    <row r="2865" spans="1:9" x14ac:dyDescent="0.3">
      <c r="A2865">
        <v>2938542</v>
      </c>
      <c r="B2865">
        <v>8616</v>
      </c>
      <c r="C2865" t="s">
        <v>2152</v>
      </c>
      <c r="D2865" s="1">
        <v>44832</v>
      </c>
      <c r="E2865" t="s">
        <v>965</v>
      </c>
      <c r="F2865" t="s">
        <v>1766</v>
      </c>
      <c r="G2865">
        <v>51.35</v>
      </c>
      <c r="H2865">
        <v>722.87</v>
      </c>
      <c r="I2865">
        <v>37119.370000000003</v>
      </c>
    </row>
    <row r="2866" spans="1:9" x14ac:dyDescent="0.3">
      <c r="A2866">
        <v>9753038</v>
      </c>
      <c r="B2866">
        <v>2363</v>
      </c>
      <c r="C2866" t="s">
        <v>2152</v>
      </c>
      <c r="D2866" s="1">
        <v>45164</v>
      </c>
      <c r="E2866" t="s">
        <v>965</v>
      </c>
      <c r="F2866" t="s">
        <v>1611</v>
      </c>
      <c r="G2866">
        <v>85.47</v>
      </c>
      <c r="H2866">
        <v>634.6</v>
      </c>
      <c r="I2866">
        <v>54239.26</v>
      </c>
    </row>
    <row r="2867" spans="1:9" x14ac:dyDescent="0.3">
      <c r="A2867">
        <v>7657209</v>
      </c>
      <c r="B2867">
        <v>4862</v>
      </c>
      <c r="C2867" t="s">
        <v>2152</v>
      </c>
      <c r="D2867" s="1">
        <v>45533</v>
      </c>
      <c r="E2867" t="s">
        <v>965</v>
      </c>
      <c r="F2867" t="s">
        <v>1218</v>
      </c>
      <c r="G2867">
        <v>33.81</v>
      </c>
      <c r="H2867">
        <v>871.57</v>
      </c>
      <c r="I2867">
        <v>29467.78</v>
      </c>
    </row>
    <row r="2868" spans="1:9" x14ac:dyDescent="0.3">
      <c r="A2868">
        <v>5458433</v>
      </c>
      <c r="B2868">
        <v>9236</v>
      </c>
      <c r="C2868" t="s">
        <v>2152</v>
      </c>
      <c r="D2868" s="1">
        <v>44861</v>
      </c>
      <c r="E2868" t="s">
        <v>965</v>
      </c>
      <c r="F2868" t="s">
        <v>1564</v>
      </c>
      <c r="G2868">
        <v>86.02</v>
      </c>
      <c r="H2868">
        <v>66.84</v>
      </c>
      <c r="I2868">
        <v>5749.58</v>
      </c>
    </row>
    <row r="2869" spans="1:9" x14ac:dyDescent="0.3">
      <c r="A2869">
        <v>6249398</v>
      </c>
      <c r="B2869">
        <v>2598</v>
      </c>
      <c r="C2869" t="s">
        <v>2152</v>
      </c>
      <c r="D2869" s="1">
        <v>45141</v>
      </c>
      <c r="E2869" t="s">
        <v>965</v>
      </c>
      <c r="F2869" t="s">
        <v>1853</v>
      </c>
      <c r="G2869">
        <v>33.47</v>
      </c>
      <c r="H2869">
        <v>977.68</v>
      </c>
      <c r="I2869">
        <v>32722.95</v>
      </c>
    </row>
    <row r="2870" spans="1:9" x14ac:dyDescent="0.3">
      <c r="A2870">
        <v>9136301</v>
      </c>
      <c r="B2870">
        <v>6218</v>
      </c>
      <c r="C2870" t="s">
        <v>2152</v>
      </c>
      <c r="D2870" s="1">
        <v>45225</v>
      </c>
      <c r="E2870" t="s">
        <v>965</v>
      </c>
      <c r="F2870" t="s">
        <v>1490</v>
      </c>
      <c r="G2870">
        <v>7.08</v>
      </c>
      <c r="H2870">
        <v>825.46</v>
      </c>
      <c r="I2870">
        <v>5844.26</v>
      </c>
    </row>
    <row r="2871" spans="1:9" x14ac:dyDescent="0.3">
      <c r="A2871">
        <v>2749746</v>
      </c>
      <c r="B2871">
        <v>6258</v>
      </c>
      <c r="C2871" t="s">
        <v>2152</v>
      </c>
      <c r="D2871" s="1">
        <v>45394</v>
      </c>
      <c r="E2871" t="s">
        <v>965</v>
      </c>
      <c r="F2871" t="s">
        <v>1412</v>
      </c>
      <c r="G2871">
        <v>85.31</v>
      </c>
      <c r="H2871">
        <v>391.11</v>
      </c>
      <c r="I2871">
        <v>33365.589999999997</v>
      </c>
    </row>
    <row r="2872" spans="1:9" x14ac:dyDescent="0.3">
      <c r="A2872">
        <v>5720360</v>
      </c>
      <c r="B2872">
        <v>2235</v>
      </c>
      <c r="C2872" t="s">
        <v>2152</v>
      </c>
      <c r="D2872" s="1">
        <v>45160</v>
      </c>
      <c r="E2872" t="s">
        <v>965</v>
      </c>
      <c r="F2872" t="s">
        <v>1492</v>
      </c>
      <c r="G2872">
        <v>39.21</v>
      </c>
      <c r="H2872">
        <v>201.15</v>
      </c>
      <c r="I2872">
        <v>7887.09</v>
      </c>
    </row>
    <row r="2873" spans="1:9" x14ac:dyDescent="0.3">
      <c r="A2873">
        <v>6421465</v>
      </c>
      <c r="B2873">
        <v>9525</v>
      </c>
      <c r="C2873" t="s">
        <v>2152</v>
      </c>
      <c r="D2873" s="1">
        <v>45517</v>
      </c>
      <c r="E2873" t="s">
        <v>965</v>
      </c>
      <c r="F2873" t="s">
        <v>1866</v>
      </c>
      <c r="G2873">
        <v>9.06</v>
      </c>
      <c r="H2873">
        <v>497.19</v>
      </c>
      <c r="I2873">
        <v>4504.54</v>
      </c>
    </row>
    <row r="2874" spans="1:9" x14ac:dyDescent="0.3">
      <c r="A2874">
        <v>4182614</v>
      </c>
      <c r="B2874">
        <v>9236</v>
      </c>
      <c r="C2874" t="s">
        <v>2152</v>
      </c>
      <c r="D2874" s="1">
        <v>45151</v>
      </c>
      <c r="E2874" t="s">
        <v>965</v>
      </c>
      <c r="F2874" t="s">
        <v>1294</v>
      </c>
      <c r="G2874">
        <v>66.84</v>
      </c>
      <c r="H2874">
        <v>912.02</v>
      </c>
      <c r="I2874">
        <v>60959.42</v>
      </c>
    </row>
    <row r="2875" spans="1:9" x14ac:dyDescent="0.3">
      <c r="A2875">
        <v>4428960</v>
      </c>
      <c r="B2875">
        <v>8661</v>
      </c>
      <c r="C2875" t="s">
        <v>2152</v>
      </c>
      <c r="D2875" s="1">
        <v>45275</v>
      </c>
      <c r="E2875" t="s">
        <v>965</v>
      </c>
      <c r="F2875" t="s">
        <v>1756</v>
      </c>
      <c r="G2875">
        <v>51.48</v>
      </c>
      <c r="H2875">
        <v>963.19</v>
      </c>
      <c r="I2875">
        <v>49585.02</v>
      </c>
    </row>
    <row r="2876" spans="1:9" x14ac:dyDescent="0.3">
      <c r="A2876">
        <v>7901795</v>
      </c>
      <c r="B2876">
        <v>7756</v>
      </c>
      <c r="C2876" t="s">
        <v>2152</v>
      </c>
      <c r="D2876" s="1">
        <v>44942</v>
      </c>
      <c r="E2876" t="s">
        <v>965</v>
      </c>
      <c r="F2876" t="s">
        <v>1188</v>
      </c>
      <c r="G2876">
        <v>40.74</v>
      </c>
      <c r="H2876">
        <v>134.19</v>
      </c>
      <c r="I2876">
        <v>5466.9</v>
      </c>
    </row>
    <row r="2877" spans="1:9" x14ac:dyDescent="0.3">
      <c r="A2877">
        <v>3732599</v>
      </c>
      <c r="B2877">
        <v>1269</v>
      </c>
      <c r="C2877" t="s">
        <v>2152</v>
      </c>
      <c r="D2877" s="1">
        <v>45381</v>
      </c>
      <c r="E2877" t="s">
        <v>965</v>
      </c>
      <c r="F2877" t="s">
        <v>1296</v>
      </c>
      <c r="G2877">
        <v>72.790000000000006</v>
      </c>
      <c r="H2877">
        <v>118.74</v>
      </c>
      <c r="I2877">
        <v>8643.08</v>
      </c>
    </row>
    <row r="2878" spans="1:9" x14ac:dyDescent="0.3">
      <c r="A2878">
        <v>8914329</v>
      </c>
      <c r="B2878">
        <v>7159</v>
      </c>
      <c r="C2878" t="s">
        <v>2152</v>
      </c>
      <c r="D2878" s="1">
        <v>45385</v>
      </c>
      <c r="E2878" t="s">
        <v>965</v>
      </c>
      <c r="F2878" t="s">
        <v>1054</v>
      </c>
      <c r="G2878">
        <v>10.14</v>
      </c>
      <c r="H2878">
        <v>768.03</v>
      </c>
      <c r="I2878">
        <v>7787.82</v>
      </c>
    </row>
    <row r="2879" spans="1:9" x14ac:dyDescent="0.3">
      <c r="A2879">
        <v>8149465</v>
      </c>
      <c r="B2879">
        <v>2157</v>
      </c>
      <c r="C2879" t="s">
        <v>2152</v>
      </c>
      <c r="D2879" s="1">
        <v>45554</v>
      </c>
      <c r="E2879" t="s">
        <v>965</v>
      </c>
      <c r="F2879" t="s">
        <v>1252</v>
      </c>
      <c r="G2879">
        <v>46.87</v>
      </c>
      <c r="H2879">
        <v>981.68</v>
      </c>
      <c r="I2879">
        <v>46011.34</v>
      </c>
    </row>
    <row r="2880" spans="1:9" x14ac:dyDescent="0.3">
      <c r="A2880">
        <v>6620071</v>
      </c>
      <c r="B2880">
        <v>1932</v>
      </c>
      <c r="C2880" t="s">
        <v>2152</v>
      </c>
      <c r="D2880" s="1">
        <v>45394</v>
      </c>
      <c r="E2880" t="s">
        <v>965</v>
      </c>
      <c r="F2880" t="s">
        <v>1878</v>
      </c>
      <c r="G2880">
        <v>23.24</v>
      </c>
      <c r="H2880">
        <v>72.39</v>
      </c>
      <c r="I2880">
        <v>1682.34</v>
      </c>
    </row>
    <row r="2881" spans="1:9" x14ac:dyDescent="0.3">
      <c r="A2881">
        <v>2834870</v>
      </c>
      <c r="B2881">
        <v>2448</v>
      </c>
      <c r="C2881" t="s">
        <v>2152</v>
      </c>
      <c r="D2881" s="1">
        <v>45067</v>
      </c>
      <c r="E2881" t="s">
        <v>965</v>
      </c>
      <c r="F2881" t="s">
        <v>1266</v>
      </c>
      <c r="G2881">
        <v>17.7</v>
      </c>
      <c r="H2881">
        <v>87.64</v>
      </c>
      <c r="I2881">
        <v>1551.23</v>
      </c>
    </row>
    <row r="2882" spans="1:9" x14ac:dyDescent="0.3">
      <c r="A2882">
        <v>9308439</v>
      </c>
      <c r="B2882">
        <v>8994</v>
      </c>
      <c r="C2882" t="s">
        <v>2152</v>
      </c>
      <c r="D2882" s="1">
        <v>45157</v>
      </c>
      <c r="E2882" t="s">
        <v>965</v>
      </c>
      <c r="F2882" t="s">
        <v>1628</v>
      </c>
      <c r="G2882">
        <v>19.059999999999999</v>
      </c>
      <c r="H2882">
        <v>353.53</v>
      </c>
      <c r="I2882">
        <v>6738.28</v>
      </c>
    </row>
    <row r="2883" spans="1:9" x14ac:dyDescent="0.3">
      <c r="A2883">
        <v>9098947</v>
      </c>
      <c r="B2883">
        <v>1405</v>
      </c>
      <c r="C2883" t="s">
        <v>2152</v>
      </c>
      <c r="D2883" s="1">
        <v>44945</v>
      </c>
      <c r="E2883" t="s">
        <v>965</v>
      </c>
      <c r="F2883" t="s">
        <v>1046</v>
      </c>
      <c r="G2883">
        <v>51.49</v>
      </c>
      <c r="H2883">
        <v>578</v>
      </c>
      <c r="I2883">
        <v>29761.22</v>
      </c>
    </row>
    <row r="2884" spans="1:9" x14ac:dyDescent="0.3">
      <c r="A2884">
        <v>6911828</v>
      </c>
      <c r="B2884">
        <v>5541</v>
      </c>
      <c r="C2884" t="s">
        <v>2152</v>
      </c>
      <c r="D2884" s="1">
        <v>45381</v>
      </c>
      <c r="E2884" t="s">
        <v>965</v>
      </c>
      <c r="F2884" t="s">
        <v>1540</v>
      </c>
      <c r="G2884">
        <v>82.57</v>
      </c>
      <c r="H2884">
        <v>96.82</v>
      </c>
      <c r="I2884">
        <v>7994.43</v>
      </c>
    </row>
    <row r="2885" spans="1:9" x14ac:dyDescent="0.3">
      <c r="A2885">
        <v>4239872</v>
      </c>
      <c r="B2885">
        <v>4321</v>
      </c>
      <c r="C2885" t="s">
        <v>2152</v>
      </c>
      <c r="D2885" s="1">
        <v>45214</v>
      </c>
      <c r="E2885" t="s">
        <v>965</v>
      </c>
      <c r="F2885" t="s">
        <v>1683</v>
      </c>
      <c r="G2885">
        <v>79.66</v>
      </c>
      <c r="H2885">
        <v>404.62</v>
      </c>
      <c r="I2885">
        <v>32232.03</v>
      </c>
    </row>
    <row r="2886" spans="1:9" x14ac:dyDescent="0.3">
      <c r="A2886">
        <v>4378164</v>
      </c>
      <c r="B2886">
        <v>4430</v>
      </c>
      <c r="C2886" t="s">
        <v>2152</v>
      </c>
      <c r="D2886" s="1">
        <v>45179</v>
      </c>
      <c r="E2886" t="s">
        <v>965</v>
      </c>
      <c r="F2886" t="s">
        <v>1810</v>
      </c>
      <c r="G2886">
        <v>4.29</v>
      </c>
      <c r="H2886">
        <v>560.1</v>
      </c>
      <c r="I2886">
        <v>2402.83</v>
      </c>
    </row>
    <row r="2887" spans="1:9" x14ac:dyDescent="0.3">
      <c r="A2887">
        <v>7885513</v>
      </c>
      <c r="B2887">
        <v>2696</v>
      </c>
      <c r="C2887" t="s">
        <v>2152</v>
      </c>
      <c r="D2887" s="1">
        <v>45286</v>
      </c>
      <c r="E2887" t="s">
        <v>965</v>
      </c>
      <c r="F2887" t="s">
        <v>1704</v>
      </c>
      <c r="G2887">
        <v>73.319999999999993</v>
      </c>
      <c r="H2887">
        <v>574.80999999999995</v>
      </c>
      <c r="I2887">
        <v>42145.07</v>
      </c>
    </row>
    <row r="2888" spans="1:9" x14ac:dyDescent="0.3">
      <c r="A2888">
        <v>6878670</v>
      </c>
      <c r="B2888">
        <v>1475</v>
      </c>
      <c r="C2888" t="s">
        <v>2152</v>
      </c>
      <c r="D2888" s="1">
        <v>45349</v>
      </c>
      <c r="E2888" t="s">
        <v>965</v>
      </c>
      <c r="F2888" t="s">
        <v>1045</v>
      </c>
      <c r="G2888">
        <v>59.4</v>
      </c>
      <c r="H2888">
        <v>877.08</v>
      </c>
      <c r="I2888">
        <v>52098.55</v>
      </c>
    </row>
    <row r="2889" spans="1:9" x14ac:dyDescent="0.3">
      <c r="A2889">
        <v>7454445</v>
      </c>
      <c r="B2889">
        <v>9730</v>
      </c>
      <c r="C2889" t="s">
        <v>2152</v>
      </c>
      <c r="D2889" s="1">
        <v>45392</v>
      </c>
      <c r="E2889" t="s">
        <v>965</v>
      </c>
      <c r="F2889" t="s">
        <v>1574</v>
      </c>
      <c r="G2889">
        <v>84.41</v>
      </c>
      <c r="H2889">
        <v>756.18</v>
      </c>
      <c r="I2889">
        <v>63829.15</v>
      </c>
    </row>
    <row r="2890" spans="1:9" x14ac:dyDescent="0.3">
      <c r="A2890">
        <v>8143202</v>
      </c>
      <c r="B2890">
        <v>8156</v>
      </c>
      <c r="C2890" t="s">
        <v>2152</v>
      </c>
      <c r="D2890" s="1">
        <v>44991</v>
      </c>
      <c r="E2890" t="s">
        <v>965</v>
      </c>
      <c r="F2890" t="s">
        <v>1324</v>
      </c>
      <c r="G2890">
        <v>82.12</v>
      </c>
      <c r="H2890">
        <v>992.75</v>
      </c>
      <c r="I2890">
        <v>81524.63</v>
      </c>
    </row>
    <row r="2891" spans="1:9" x14ac:dyDescent="0.3">
      <c r="A2891">
        <v>7168227</v>
      </c>
      <c r="B2891">
        <v>8002</v>
      </c>
      <c r="C2891" t="s">
        <v>2152</v>
      </c>
      <c r="D2891" s="1">
        <v>45081</v>
      </c>
      <c r="E2891" t="s">
        <v>965</v>
      </c>
      <c r="F2891" t="s">
        <v>1943</v>
      </c>
      <c r="G2891">
        <v>82.08</v>
      </c>
      <c r="H2891">
        <v>970.21</v>
      </c>
      <c r="I2891">
        <v>79634.84</v>
      </c>
    </row>
    <row r="2892" spans="1:9" x14ac:dyDescent="0.3">
      <c r="A2892">
        <v>8122475</v>
      </c>
      <c r="B2892">
        <v>2235</v>
      </c>
      <c r="C2892" t="s">
        <v>2152</v>
      </c>
      <c r="D2892" s="1">
        <v>44855</v>
      </c>
      <c r="E2892" t="s">
        <v>965</v>
      </c>
      <c r="F2892" t="s">
        <v>1134</v>
      </c>
      <c r="G2892">
        <v>94.39</v>
      </c>
      <c r="H2892">
        <v>718.34</v>
      </c>
      <c r="I2892">
        <v>67804.11</v>
      </c>
    </row>
    <row r="2893" spans="1:9" x14ac:dyDescent="0.3">
      <c r="A2893">
        <v>4621653</v>
      </c>
      <c r="B2893">
        <v>9427</v>
      </c>
      <c r="C2893" t="s">
        <v>2152</v>
      </c>
      <c r="D2893" s="1">
        <v>45321</v>
      </c>
      <c r="E2893" t="s">
        <v>965</v>
      </c>
      <c r="F2893" t="s">
        <v>1216</v>
      </c>
      <c r="G2893">
        <v>13.95</v>
      </c>
      <c r="H2893">
        <v>462.78</v>
      </c>
      <c r="I2893">
        <v>6455.78</v>
      </c>
    </row>
    <row r="2894" spans="1:9" x14ac:dyDescent="0.3">
      <c r="A2894">
        <v>5363057</v>
      </c>
      <c r="B2894">
        <v>7983</v>
      </c>
      <c r="C2894" t="s">
        <v>2152</v>
      </c>
      <c r="D2894" s="1">
        <v>44903</v>
      </c>
      <c r="E2894" t="s">
        <v>965</v>
      </c>
      <c r="F2894" t="s">
        <v>1851</v>
      </c>
      <c r="G2894">
        <v>1.1399999999999999</v>
      </c>
      <c r="H2894">
        <v>677.51</v>
      </c>
      <c r="I2894">
        <v>772.36</v>
      </c>
    </row>
    <row r="2895" spans="1:9" x14ac:dyDescent="0.3">
      <c r="A2895">
        <v>1973793</v>
      </c>
      <c r="B2895">
        <v>9900</v>
      </c>
      <c r="C2895" t="s">
        <v>2152</v>
      </c>
      <c r="D2895" s="1">
        <v>45432</v>
      </c>
      <c r="E2895" t="s">
        <v>965</v>
      </c>
      <c r="F2895" t="s">
        <v>1387</v>
      </c>
      <c r="G2895">
        <v>80.040000000000006</v>
      </c>
      <c r="H2895">
        <v>917.67</v>
      </c>
      <c r="I2895">
        <v>73450.31</v>
      </c>
    </row>
    <row r="2896" spans="1:9" x14ac:dyDescent="0.3">
      <c r="A2896">
        <v>9125482</v>
      </c>
      <c r="B2896">
        <v>7654</v>
      </c>
      <c r="C2896" t="s">
        <v>2152</v>
      </c>
      <c r="D2896" s="1">
        <v>44989</v>
      </c>
      <c r="E2896" t="s">
        <v>965</v>
      </c>
      <c r="F2896" t="s">
        <v>1420</v>
      </c>
      <c r="G2896">
        <v>85.3</v>
      </c>
      <c r="H2896">
        <v>463.48</v>
      </c>
      <c r="I2896">
        <v>39534.839999999997</v>
      </c>
    </row>
    <row r="2897" spans="1:9" x14ac:dyDescent="0.3">
      <c r="A2897">
        <v>5260069</v>
      </c>
      <c r="B2897">
        <v>5559</v>
      </c>
      <c r="C2897" t="s">
        <v>2152</v>
      </c>
      <c r="D2897" s="1">
        <v>44924</v>
      </c>
      <c r="E2897" t="s">
        <v>965</v>
      </c>
      <c r="F2897" t="s">
        <v>1609</v>
      </c>
      <c r="G2897">
        <v>30.36</v>
      </c>
      <c r="H2897">
        <v>682.34</v>
      </c>
      <c r="I2897">
        <v>20715.84</v>
      </c>
    </row>
    <row r="2898" spans="1:9" x14ac:dyDescent="0.3">
      <c r="A2898">
        <v>7287100</v>
      </c>
      <c r="B2898">
        <v>8356</v>
      </c>
      <c r="C2898" t="s">
        <v>2152</v>
      </c>
      <c r="D2898" s="1">
        <v>45137</v>
      </c>
      <c r="E2898" t="s">
        <v>965</v>
      </c>
      <c r="F2898" t="s">
        <v>1331</v>
      </c>
      <c r="G2898">
        <v>4.0199999999999996</v>
      </c>
      <c r="H2898">
        <v>524.39</v>
      </c>
      <c r="I2898">
        <v>2108.0500000000002</v>
      </c>
    </row>
    <row r="2899" spans="1:9" x14ac:dyDescent="0.3">
      <c r="A2899">
        <v>2476795</v>
      </c>
      <c r="B2899">
        <v>8156</v>
      </c>
      <c r="C2899" t="s">
        <v>2152</v>
      </c>
      <c r="D2899" s="1">
        <v>44962</v>
      </c>
      <c r="E2899" t="s">
        <v>965</v>
      </c>
      <c r="F2899" t="s">
        <v>1431</v>
      </c>
      <c r="G2899">
        <v>18.63</v>
      </c>
      <c r="H2899">
        <v>718.93</v>
      </c>
      <c r="I2899">
        <v>13393.67</v>
      </c>
    </row>
    <row r="2900" spans="1:9" x14ac:dyDescent="0.3">
      <c r="A2900">
        <v>1333689</v>
      </c>
      <c r="B2900">
        <v>3617</v>
      </c>
      <c r="C2900" t="s">
        <v>2152</v>
      </c>
      <c r="D2900" s="1">
        <v>45087</v>
      </c>
      <c r="E2900" t="s">
        <v>965</v>
      </c>
      <c r="F2900" t="s">
        <v>968</v>
      </c>
      <c r="G2900">
        <v>43.66</v>
      </c>
      <c r="H2900">
        <v>940.93</v>
      </c>
      <c r="I2900">
        <v>41081</v>
      </c>
    </row>
    <row r="2901" spans="1:9" x14ac:dyDescent="0.3">
      <c r="A2901">
        <v>9192493</v>
      </c>
      <c r="B2901">
        <v>4993</v>
      </c>
      <c r="C2901" t="s">
        <v>2152</v>
      </c>
      <c r="D2901" s="1">
        <v>45110</v>
      </c>
      <c r="E2901" t="s">
        <v>965</v>
      </c>
      <c r="F2901" t="s">
        <v>1857</v>
      </c>
      <c r="G2901">
        <v>55.36</v>
      </c>
      <c r="H2901">
        <v>99.24</v>
      </c>
      <c r="I2901">
        <v>5493.93</v>
      </c>
    </row>
    <row r="2902" spans="1:9" x14ac:dyDescent="0.3">
      <c r="A2902">
        <v>8203232</v>
      </c>
      <c r="B2902">
        <v>1475</v>
      </c>
      <c r="C2902" t="s">
        <v>2152</v>
      </c>
      <c r="D2902" s="1">
        <v>45057</v>
      </c>
      <c r="E2902" t="s">
        <v>965</v>
      </c>
      <c r="F2902" t="s">
        <v>1197</v>
      </c>
      <c r="G2902">
        <v>29.93</v>
      </c>
      <c r="H2902">
        <v>396.97</v>
      </c>
      <c r="I2902">
        <v>11881.31</v>
      </c>
    </row>
    <row r="2903" spans="1:9" x14ac:dyDescent="0.3">
      <c r="A2903">
        <v>9738518</v>
      </c>
      <c r="B2903">
        <v>4390</v>
      </c>
      <c r="C2903" t="s">
        <v>2152</v>
      </c>
      <c r="D2903" s="1">
        <v>45445</v>
      </c>
      <c r="E2903" t="s">
        <v>965</v>
      </c>
      <c r="F2903" t="s">
        <v>1305</v>
      </c>
      <c r="G2903">
        <v>97.11</v>
      </c>
      <c r="H2903">
        <v>747.15</v>
      </c>
      <c r="I2903">
        <v>72555.740000000005</v>
      </c>
    </row>
    <row r="2904" spans="1:9" x14ac:dyDescent="0.3">
      <c r="A2904">
        <v>1256517</v>
      </c>
      <c r="B2904">
        <v>7976</v>
      </c>
      <c r="C2904" t="s">
        <v>2152</v>
      </c>
      <c r="D2904" s="1">
        <v>45364</v>
      </c>
      <c r="E2904" t="s">
        <v>965</v>
      </c>
      <c r="F2904" t="s">
        <v>968</v>
      </c>
      <c r="G2904">
        <v>61.07</v>
      </c>
      <c r="H2904">
        <v>997.59</v>
      </c>
      <c r="I2904">
        <v>60922.82</v>
      </c>
    </row>
    <row r="2905" spans="1:9" x14ac:dyDescent="0.3">
      <c r="A2905">
        <v>9813024</v>
      </c>
      <c r="B2905">
        <v>1138</v>
      </c>
      <c r="C2905" t="s">
        <v>2152</v>
      </c>
      <c r="D2905" s="1">
        <v>45326</v>
      </c>
      <c r="E2905" t="s">
        <v>965</v>
      </c>
      <c r="F2905" t="s">
        <v>1447</v>
      </c>
      <c r="G2905">
        <v>93.2</v>
      </c>
      <c r="H2905">
        <v>367.42</v>
      </c>
      <c r="I2905">
        <v>34243.54</v>
      </c>
    </row>
    <row r="2906" spans="1:9" x14ac:dyDescent="0.3">
      <c r="A2906">
        <v>2515212</v>
      </c>
      <c r="B2906">
        <v>4115</v>
      </c>
      <c r="C2906" t="s">
        <v>2152</v>
      </c>
      <c r="D2906" s="1">
        <v>45289</v>
      </c>
      <c r="E2906" t="s">
        <v>965</v>
      </c>
      <c r="F2906" t="s">
        <v>1647</v>
      </c>
      <c r="G2906">
        <v>83.15</v>
      </c>
      <c r="H2906">
        <v>729.85</v>
      </c>
      <c r="I2906">
        <v>60687.03</v>
      </c>
    </row>
    <row r="2907" spans="1:9" x14ac:dyDescent="0.3">
      <c r="A2907">
        <v>5092663</v>
      </c>
      <c r="B2907">
        <v>2150</v>
      </c>
      <c r="C2907" t="s">
        <v>2152</v>
      </c>
      <c r="D2907" s="1">
        <v>44894</v>
      </c>
      <c r="E2907" t="s">
        <v>965</v>
      </c>
      <c r="F2907" t="s">
        <v>1563</v>
      </c>
      <c r="G2907">
        <v>85.81</v>
      </c>
      <c r="H2907">
        <v>768.14</v>
      </c>
      <c r="I2907">
        <v>65914.09</v>
      </c>
    </row>
    <row r="2908" spans="1:9" x14ac:dyDescent="0.3">
      <c r="A2908">
        <v>5370435</v>
      </c>
      <c r="B2908">
        <v>9656</v>
      </c>
      <c r="C2908" t="s">
        <v>2152</v>
      </c>
      <c r="D2908" s="1">
        <v>44989</v>
      </c>
      <c r="E2908" t="s">
        <v>965</v>
      </c>
      <c r="F2908" t="s">
        <v>1314</v>
      </c>
      <c r="G2908">
        <v>49.68</v>
      </c>
      <c r="H2908">
        <v>791.15</v>
      </c>
      <c r="I2908">
        <v>39304.33</v>
      </c>
    </row>
    <row r="2909" spans="1:9" x14ac:dyDescent="0.3">
      <c r="A2909">
        <v>4986075</v>
      </c>
      <c r="B2909">
        <v>9698</v>
      </c>
      <c r="C2909" t="s">
        <v>2152</v>
      </c>
      <c r="D2909" s="1">
        <v>45125</v>
      </c>
      <c r="E2909" t="s">
        <v>965</v>
      </c>
      <c r="F2909" t="s">
        <v>1142</v>
      </c>
      <c r="G2909">
        <v>10.59</v>
      </c>
      <c r="H2909">
        <v>941.85</v>
      </c>
      <c r="I2909">
        <v>9974.19</v>
      </c>
    </row>
    <row r="2910" spans="1:9" x14ac:dyDescent="0.3">
      <c r="A2910">
        <v>8875446</v>
      </c>
      <c r="B2910">
        <v>6750</v>
      </c>
      <c r="C2910" t="s">
        <v>2152</v>
      </c>
      <c r="D2910" s="1">
        <v>45224</v>
      </c>
      <c r="E2910" t="s">
        <v>965</v>
      </c>
      <c r="F2910" t="s">
        <v>1373</v>
      </c>
      <c r="G2910">
        <v>77.959999999999994</v>
      </c>
      <c r="H2910">
        <v>941.83</v>
      </c>
      <c r="I2910">
        <v>73425.070000000007</v>
      </c>
    </row>
    <row r="2911" spans="1:9" x14ac:dyDescent="0.3">
      <c r="A2911">
        <v>5172013</v>
      </c>
      <c r="B2911">
        <v>3758</v>
      </c>
      <c r="C2911" t="s">
        <v>2152</v>
      </c>
      <c r="D2911" s="1">
        <v>45289</v>
      </c>
      <c r="E2911" t="s">
        <v>965</v>
      </c>
      <c r="F2911" t="s">
        <v>1485</v>
      </c>
      <c r="G2911">
        <v>48.12</v>
      </c>
      <c r="H2911">
        <v>629.44000000000005</v>
      </c>
      <c r="I2911">
        <v>30288.65</v>
      </c>
    </row>
    <row r="2912" spans="1:9" x14ac:dyDescent="0.3">
      <c r="A2912">
        <v>1956630</v>
      </c>
      <c r="B2912">
        <v>2823</v>
      </c>
      <c r="C2912" t="s">
        <v>2152</v>
      </c>
      <c r="D2912" s="1">
        <v>45414</v>
      </c>
      <c r="E2912" t="s">
        <v>965</v>
      </c>
      <c r="F2912" t="s">
        <v>1778</v>
      </c>
      <c r="G2912">
        <v>47.94</v>
      </c>
      <c r="H2912">
        <v>745.68</v>
      </c>
      <c r="I2912">
        <v>35747.9</v>
      </c>
    </row>
    <row r="2913" spans="1:9" x14ac:dyDescent="0.3">
      <c r="A2913">
        <v>2891928</v>
      </c>
      <c r="B2913">
        <v>9834</v>
      </c>
      <c r="C2913" t="s">
        <v>2152</v>
      </c>
      <c r="D2913" s="1">
        <v>45127</v>
      </c>
      <c r="E2913" t="s">
        <v>965</v>
      </c>
      <c r="F2913" t="s">
        <v>1348</v>
      </c>
      <c r="G2913">
        <v>12.49</v>
      </c>
      <c r="H2913">
        <v>803.23</v>
      </c>
      <c r="I2913">
        <v>10032.34</v>
      </c>
    </row>
    <row r="2914" spans="1:9" x14ac:dyDescent="0.3">
      <c r="A2914">
        <v>7464301</v>
      </c>
      <c r="B2914">
        <v>7234</v>
      </c>
      <c r="C2914" t="s">
        <v>2152</v>
      </c>
      <c r="D2914" s="1">
        <v>44970</v>
      </c>
      <c r="E2914" t="s">
        <v>965</v>
      </c>
      <c r="F2914" t="s">
        <v>1099</v>
      </c>
      <c r="G2914">
        <v>23.23</v>
      </c>
      <c r="H2914">
        <v>659.9</v>
      </c>
      <c r="I2914">
        <v>15329.48</v>
      </c>
    </row>
    <row r="2915" spans="1:9" x14ac:dyDescent="0.3">
      <c r="A2915">
        <v>2345836</v>
      </c>
      <c r="B2915">
        <v>1770</v>
      </c>
      <c r="C2915" t="s">
        <v>2152</v>
      </c>
      <c r="D2915" s="1">
        <v>45307</v>
      </c>
      <c r="E2915" t="s">
        <v>965</v>
      </c>
      <c r="F2915" t="s">
        <v>1825</v>
      </c>
      <c r="G2915">
        <v>31.88</v>
      </c>
      <c r="H2915">
        <v>575.75</v>
      </c>
      <c r="I2915">
        <v>18354.91</v>
      </c>
    </row>
    <row r="2916" spans="1:9" x14ac:dyDescent="0.3">
      <c r="A2916">
        <v>4433515</v>
      </c>
      <c r="B2916">
        <v>9698</v>
      </c>
      <c r="C2916" t="s">
        <v>2152</v>
      </c>
      <c r="D2916" s="1">
        <v>45439</v>
      </c>
      <c r="E2916" t="s">
        <v>965</v>
      </c>
      <c r="F2916" t="s">
        <v>1021</v>
      </c>
      <c r="G2916">
        <v>44.62</v>
      </c>
      <c r="H2916">
        <v>108.98</v>
      </c>
      <c r="I2916">
        <v>4862.6899999999996</v>
      </c>
    </row>
    <row r="2917" spans="1:9" x14ac:dyDescent="0.3">
      <c r="A2917">
        <v>5816775</v>
      </c>
      <c r="B2917">
        <v>9733</v>
      </c>
      <c r="C2917" t="s">
        <v>2152</v>
      </c>
      <c r="D2917" s="1">
        <v>45046</v>
      </c>
      <c r="E2917" t="s">
        <v>965</v>
      </c>
      <c r="F2917" t="s">
        <v>1459</v>
      </c>
      <c r="G2917">
        <v>64.94</v>
      </c>
      <c r="H2917">
        <v>387.96</v>
      </c>
      <c r="I2917">
        <v>25194.12</v>
      </c>
    </row>
    <row r="2918" spans="1:9" x14ac:dyDescent="0.3">
      <c r="A2918">
        <v>4901818</v>
      </c>
      <c r="B2918">
        <v>9063</v>
      </c>
      <c r="C2918" t="s">
        <v>2152</v>
      </c>
      <c r="D2918" s="1">
        <v>45444</v>
      </c>
      <c r="E2918" t="s">
        <v>965</v>
      </c>
      <c r="F2918" t="s">
        <v>1389</v>
      </c>
      <c r="G2918">
        <v>7.7</v>
      </c>
      <c r="H2918">
        <v>532.46</v>
      </c>
      <c r="I2918">
        <v>4099.9399999999996</v>
      </c>
    </row>
    <row r="2919" spans="1:9" x14ac:dyDescent="0.3">
      <c r="A2919">
        <v>3991993</v>
      </c>
      <c r="B2919">
        <v>1666</v>
      </c>
      <c r="C2919" t="s">
        <v>2152</v>
      </c>
      <c r="D2919" s="1">
        <v>45154</v>
      </c>
      <c r="E2919" t="s">
        <v>965</v>
      </c>
      <c r="F2919" t="s">
        <v>1600</v>
      </c>
      <c r="G2919">
        <v>68.58</v>
      </c>
      <c r="H2919">
        <v>173.6</v>
      </c>
      <c r="I2919">
        <v>11905.49</v>
      </c>
    </row>
    <row r="2920" spans="1:9" x14ac:dyDescent="0.3">
      <c r="A2920">
        <v>2199985</v>
      </c>
      <c r="B2920">
        <v>3109</v>
      </c>
      <c r="C2920" t="s">
        <v>2152</v>
      </c>
      <c r="D2920" s="1">
        <v>45544</v>
      </c>
      <c r="E2920" t="s">
        <v>965</v>
      </c>
      <c r="F2920" t="s">
        <v>1581</v>
      </c>
      <c r="G2920">
        <v>69.92</v>
      </c>
      <c r="H2920">
        <v>126.94</v>
      </c>
      <c r="I2920">
        <v>8875.64</v>
      </c>
    </row>
    <row r="2921" spans="1:9" x14ac:dyDescent="0.3">
      <c r="A2921">
        <v>1703636</v>
      </c>
      <c r="B2921">
        <v>4390</v>
      </c>
      <c r="C2921" t="s">
        <v>2152</v>
      </c>
      <c r="D2921" s="1">
        <v>45035</v>
      </c>
      <c r="E2921" t="s">
        <v>965</v>
      </c>
      <c r="F2921" t="s">
        <v>1235</v>
      </c>
      <c r="G2921">
        <v>58.84</v>
      </c>
      <c r="H2921">
        <v>364.34</v>
      </c>
      <c r="I2921">
        <v>21437.77</v>
      </c>
    </row>
    <row r="2922" spans="1:9" x14ac:dyDescent="0.3">
      <c r="A2922">
        <v>2616923</v>
      </c>
      <c r="B2922">
        <v>8616</v>
      </c>
      <c r="C2922" t="s">
        <v>2152</v>
      </c>
      <c r="D2922" s="1">
        <v>45240</v>
      </c>
      <c r="E2922" t="s">
        <v>965</v>
      </c>
      <c r="F2922" t="s">
        <v>1795</v>
      </c>
      <c r="G2922">
        <v>42.39</v>
      </c>
      <c r="H2922">
        <v>459.82</v>
      </c>
      <c r="I2922">
        <v>19491.77</v>
      </c>
    </row>
    <row r="2923" spans="1:9" x14ac:dyDescent="0.3">
      <c r="A2923">
        <v>5097617</v>
      </c>
      <c r="B2923">
        <v>6661</v>
      </c>
      <c r="C2923" t="s">
        <v>2152</v>
      </c>
      <c r="D2923" s="1">
        <v>45088</v>
      </c>
      <c r="E2923" t="s">
        <v>965</v>
      </c>
      <c r="F2923" t="s">
        <v>1796</v>
      </c>
      <c r="G2923">
        <v>83</v>
      </c>
      <c r="H2923">
        <v>755.17</v>
      </c>
      <c r="I2923">
        <v>62679.11</v>
      </c>
    </row>
    <row r="2924" spans="1:9" x14ac:dyDescent="0.3">
      <c r="A2924">
        <v>2454660</v>
      </c>
      <c r="B2924">
        <v>2598</v>
      </c>
      <c r="C2924" t="s">
        <v>2152</v>
      </c>
      <c r="D2924" s="1">
        <v>45426</v>
      </c>
      <c r="E2924" t="s">
        <v>965</v>
      </c>
      <c r="F2924" t="s">
        <v>1823</v>
      </c>
      <c r="G2924">
        <v>27.38</v>
      </c>
      <c r="H2924">
        <v>655.75</v>
      </c>
      <c r="I2924">
        <v>17954.43</v>
      </c>
    </row>
    <row r="2925" spans="1:9" x14ac:dyDescent="0.3">
      <c r="A2925">
        <v>4685690</v>
      </c>
      <c r="B2925">
        <v>5007</v>
      </c>
      <c r="C2925" t="s">
        <v>2152</v>
      </c>
      <c r="D2925" s="1">
        <v>45552</v>
      </c>
      <c r="E2925" t="s">
        <v>965</v>
      </c>
      <c r="F2925" t="s">
        <v>1781</v>
      </c>
      <c r="G2925">
        <v>21.69</v>
      </c>
      <c r="H2925">
        <v>525.91999999999996</v>
      </c>
      <c r="I2925">
        <v>11407.2</v>
      </c>
    </row>
    <row r="2926" spans="1:9" x14ac:dyDescent="0.3">
      <c r="A2926">
        <v>7764729</v>
      </c>
      <c r="B2926">
        <v>2678</v>
      </c>
      <c r="C2926" t="s">
        <v>2152</v>
      </c>
      <c r="D2926" s="1">
        <v>45165</v>
      </c>
      <c r="E2926" t="s">
        <v>965</v>
      </c>
      <c r="F2926" t="s">
        <v>1267</v>
      </c>
      <c r="G2926">
        <v>24.68</v>
      </c>
      <c r="H2926">
        <v>238.52</v>
      </c>
      <c r="I2926">
        <v>5886.67</v>
      </c>
    </row>
    <row r="2927" spans="1:9" x14ac:dyDescent="0.3">
      <c r="A2927">
        <v>4185267</v>
      </c>
      <c r="B2927">
        <v>4321</v>
      </c>
      <c r="C2927" t="s">
        <v>2152</v>
      </c>
      <c r="D2927" s="1">
        <v>45410</v>
      </c>
      <c r="E2927" t="s">
        <v>965</v>
      </c>
      <c r="F2927" t="s">
        <v>1534</v>
      </c>
      <c r="G2927">
        <v>62.53</v>
      </c>
      <c r="H2927">
        <v>341.09</v>
      </c>
      <c r="I2927">
        <v>21328.36</v>
      </c>
    </row>
    <row r="2928" spans="1:9" x14ac:dyDescent="0.3">
      <c r="A2928">
        <v>1199761</v>
      </c>
      <c r="B2928">
        <v>9575</v>
      </c>
      <c r="C2928" t="s">
        <v>2152</v>
      </c>
      <c r="D2928" s="1">
        <v>44987</v>
      </c>
      <c r="E2928" t="s">
        <v>965</v>
      </c>
      <c r="F2928" t="s">
        <v>1012</v>
      </c>
      <c r="G2928">
        <v>54.3</v>
      </c>
      <c r="H2928">
        <v>937.17</v>
      </c>
      <c r="I2928">
        <v>50888.33</v>
      </c>
    </row>
    <row r="2929" spans="1:9" x14ac:dyDescent="0.3">
      <c r="A2929">
        <v>3946686</v>
      </c>
      <c r="B2929">
        <v>4700</v>
      </c>
      <c r="C2929" t="s">
        <v>2152</v>
      </c>
      <c r="D2929" s="1">
        <v>45227</v>
      </c>
      <c r="E2929" t="s">
        <v>965</v>
      </c>
      <c r="F2929" t="s">
        <v>1027</v>
      </c>
      <c r="G2929">
        <v>49.2</v>
      </c>
      <c r="H2929">
        <v>279.87</v>
      </c>
      <c r="I2929">
        <v>13769.6</v>
      </c>
    </row>
    <row r="2930" spans="1:9" x14ac:dyDescent="0.3">
      <c r="A2930">
        <v>7386337</v>
      </c>
      <c r="B2930">
        <v>1787</v>
      </c>
      <c r="C2930" t="s">
        <v>2152</v>
      </c>
      <c r="D2930" s="1">
        <v>45258</v>
      </c>
      <c r="E2930" t="s">
        <v>965</v>
      </c>
      <c r="F2930" t="s">
        <v>1566</v>
      </c>
      <c r="G2930">
        <v>31.62</v>
      </c>
      <c r="H2930">
        <v>394.75</v>
      </c>
      <c r="I2930">
        <v>12482</v>
      </c>
    </row>
    <row r="2931" spans="1:9" x14ac:dyDescent="0.3">
      <c r="A2931">
        <v>6449233</v>
      </c>
      <c r="B2931">
        <v>8625</v>
      </c>
      <c r="C2931" t="s">
        <v>2152</v>
      </c>
      <c r="D2931" s="1">
        <v>44908</v>
      </c>
      <c r="E2931" t="s">
        <v>965</v>
      </c>
      <c r="F2931" t="s">
        <v>1098</v>
      </c>
      <c r="G2931">
        <v>98.23</v>
      </c>
      <c r="H2931">
        <v>849.65</v>
      </c>
      <c r="I2931">
        <v>83461.119999999995</v>
      </c>
    </row>
    <row r="2932" spans="1:9" x14ac:dyDescent="0.3">
      <c r="A2932">
        <v>2413896</v>
      </c>
      <c r="B2932">
        <v>2142</v>
      </c>
      <c r="C2932" t="s">
        <v>2152</v>
      </c>
      <c r="D2932" s="1">
        <v>45264</v>
      </c>
      <c r="E2932" t="s">
        <v>965</v>
      </c>
      <c r="F2932" t="s">
        <v>1845</v>
      </c>
      <c r="G2932">
        <v>48.71</v>
      </c>
      <c r="H2932">
        <v>251.58</v>
      </c>
      <c r="I2932">
        <v>12254.46</v>
      </c>
    </row>
    <row r="2933" spans="1:9" x14ac:dyDescent="0.3">
      <c r="A2933">
        <v>3930951</v>
      </c>
      <c r="B2933">
        <v>2159</v>
      </c>
      <c r="C2933" t="s">
        <v>2152</v>
      </c>
      <c r="D2933" s="1">
        <v>45235</v>
      </c>
      <c r="E2933" t="s">
        <v>965</v>
      </c>
      <c r="F2933" t="s">
        <v>988</v>
      </c>
      <c r="G2933">
        <v>9.2200000000000006</v>
      </c>
      <c r="H2933">
        <v>366.71</v>
      </c>
      <c r="I2933">
        <v>3381.07</v>
      </c>
    </row>
    <row r="2934" spans="1:9" x14ac:dyDescent="0.3">
      <c r="A2934">
        <v>7863397</v>
      </c>
      <c r="B2934">
        <v>3758</v>
      </c>
      <c r="C2934" t="s">
        <v>2152</v>
      </c>
      <c r="D2934" s="1">
        <v>45019</v>
      </c>
      <c r="E2934" t="s">
        <v>965</v>
      </c>
      <c r="F2934" t="s">
        <v>1162</v>
      </c>
      <c r="G2934">
        <v>43.12</v>
      </c>
      <c r="H2934">
        <v>130.72</v>
      </c>
      <c r="I2934">
        <v>5636.65</v>
      </c>
    </row>
    <row r="2935" spans="1:9" x14ac:dyDescent="0.3">
      <c r="A2935">
        <v>6425441</v>
      </c>
      <c r="B2935">
        <v>5646</v>
      </c>
      <c r="C2935" t="s">
        <v>2152</v>
      </c>
      <c r="D2935" s="1">
        <v>45514</v>
      </c>
      <c r="E2935" t="s">
        <v>965</v>
      </c>
      <c r="F2935" t="s">
        <v>1152</v>
      </c>
      <c r="G2935">
        <v>50.14</v>
      </c>
      <c r="H2935">
        <v>256.89</v>
      </c>
      <c r="I2935">
        <v>12880.46</v>
      </c>
    </row>
    <row r="2936" spans="1:9" x14ac:dyDescent="0.3">
      <c r="A2936">
        <v>3652607</v>
      </c>
      <c r="B2936">
        <v>7756</v>
      </c>
      <c r="C2936" t="s">
        <v>2152</v>
      </c>
      <c r="D2936" s="1">
        <v>45450</v>
      </c>
      <c r="E2936" t="s">
        <v>965</v>
      </c>
      <c r="F2936" t="s">
        <v>1078</v>
      </c>
      <c r="G2936">
        <v>84.59</v>
      </c>
      <c r="H2936">
        <v>154.13999999999999</v>
      </c>
      <c r="I2936">
        <v>13038.7</v>
      </c>
    </row>
    <row r="2937" spans="1:9" x14ac:dyDescent="0.3">
      <c r="A2937">
        <v>7076787</v>
      </c>
      <c r="B2937">
        <v>3640</v>
      </c>
      <c r="C2937" t="s">
        <v>2152</v>
      </c>
      <c r="D2937" s="1">
        <v>45533</v>
      </c>
      <c r="E2937" t="s">
        <v>965</v>
      </c>
      <c r="F2937" t="s">
        <v>1456</v>
      </c>
      <c r="G2937">
        <v>24.09</v>
      </c>
      <c r="H2937">
        <v>898.26</v>
      </c>
      <c r="I2937">
        <v>21639.08</v>
      </c>
    </row>
    <row r="2938" spans="1:9" x14ac:dyDescent="0.3">
      <c r="A2938">
        <v>3168336</v>
      </c>
      <c r="B2938">
        <v>1787</v>
      </c>
      <c r="C2938" t="s">
        <v>2152</v>
      </c>
      <c r="D2938" s="1">
        <v>45258</v>
      </c>
      <c r="E2938" t="s">
        <v>965</v>
      </c>
      <c r="F2938" t="s">
        <v>1691</v>
      </c>
      <c r="G2938">
        <v>54.8</v>
      </c>
      <c r="H2938">
        <v>788.48</v>
      </c>
      <c r="I2938">
        <v>43208.7</v>
      </c>
    </row>
    <row r="2939" spans="1:9" x14ac:dyDescent="0.3">
      <c r="A2939">
        <v>6713016</v>
      </c>
      <c r="B2939">
        <v>1932</v>
      </c>
      <c r="C2939" t="s">
        <v>2152</v>
      </c>
      <c r="D2939" s="1">
        <v>45307</v>
      </c>
      <c r="E2939" t="s">
        <v>965</v>
      </c>
      <c r="F2939" t="s">
        <v>1844</v>
      </c>
      <c r="G2939">
        <v>25.44</v>
      </c>
      <c r="H2939">
        <v>866.87</v>
      </c>
      <c r="I2939">
        <v>22053.17</v>
      </c>
    </row>
    <row r="2940" spans="1:9" x14ac:dyDescent="0.3">
      <c r="A2940">
        <v>1960911</v>
      </c>
      <c r="B2940">
        <v>4351</v>
      </c>
      <c r="C2940" t="s">
        <v>2152</v>
      </c>
      <c r="D2940" s="1">
        <v>44839</v>
      </c>
      <c r="E2940" t="s">
        <v>965</v>
      </c>
      <c r="F2940" t="s">
        <v>1168</v>
      </c>
      <c r="G2940">
        <v>99.72</v>
      </c>
      <c r="H2940">
        <v>450.29</v>
      </c>
      <c r="I2940">
        <v>44902.92</v>
      </c>
    </row>
    <row r="2941" spans="1:9" x14ac:dyDescent="0.3">
      <c r="A2941">
        <v>7181453</v>
      </c>
      <c r="B2941">
        <v>6369</v>
      </c>
      <c r="C2941" t="s">
        <v>2152</v>
      </c>
      <c r="D2941" s="1">
        <v>44964</v>
      </c>
      <c r="E2941" t="s">
        <v>965</v>
      </c>
      <c r="F2941" t="s">
        <v>1263</v>
      </c>
      <c r="G2941">
        <v>72.790000000000006</v>
      </c>
      <c r="H2941">
        <v>86.43</v>
      </c>
      <c r="I2941">
        <v>6291.24</v>
      </c>
    </row>
    <row r="2942" spans="1:9" x14ac:dyDescent="0.3">
      <c r="A2942">
        <v>7629015</v>
      </c>
      <c r="B2942">
        <v>4321</v>
      </c>
      <c r="C2942" t="s">
        <v>2152</v>
      </c>
      <c r="D2942" s="1">
        <v>45496</v>
      </c>
      <c r="E2942" t="s">
        <v>965</v>
      </c>
      <c r="F2942" t="s">
        <v>1887</v>
      </c>
      <c r="G2942">
        <v>48.47</v>
      </c>
      <c r="H2942">
        <v>909.6</v>
      </c>
      <c r="I2942">
        <v>44088.31</v>
      </c>
    </row>
    <row r="2943" spans="1:9" x14ac:dyDescent="0.3">
      <c r="A2943">
        <v>2322306</v>
      </c>
      <c r="B2943">
        <v>6906</v>
      </c>
      <c r="C2943" t="s">
        <v>2152</v>
      </c>
      <c r="D2943" s="1">
        <v>45226</v>
      </c>
      <c r="E2943" t="s">
        <v>965</v>
      </c>
      <c r="F2943" t="s">
        <v>1900</v>
      </c>
      <c r="G2943">
        <v>37.81</v>
      </c>
      <c r="H2943">
        <v>106.8</v>
      </c>
      <c r="I2943">
        <v>4038.11</v>
      </c>
    </row>
    <row r="2944" spans="1:9" x14ac:dyDescent="0.3">
      <c r="A2944">
        <v>5647961</v>
      </c>
      <c r="B2944">
        <v>9834</v>
      </c>
      <c r="C2944" t="s">
        <v>2152</v>
      </c>
      <c r="D2944" s="1">
        <v>45433</v>
      </c>
      <c r="E2944" t="s">
        <v>965</v>
      </c>
      <c r="F2944" t="s">
        <v>1697</v>
      </c>
      <c r="G2944">
        <v>27.05</v>
      </c>
      <c r="H2944">
        <v>786.25</v>
      </c>
      <c r="I2944">
        <v>21268.06</v>
      </c>
    </row>
    <row r="2945" spans="1:9" x14ac:dyDescent="0.3">
      <c r="A2945">
        <v>8564572</v>
      </c>
      <c r="B2945">
        <v>7602</v>
      </c>
      <c r="C2945" t="s">
        <v>2152</v>
      </c>
      <c r="D2945" s="1">
        <v>45127</v>
      </c>
      <c r="E2945" t="s">
        <v>965</v>
      </c>
      <c r="F2945" t="s">
        <v>1872</v>
      </c>
      <c r="G2945">
        <v>9.3000000000000007</v>
      </c>
      <c r="H2945">
        <v>923.66</v>
      </c>
      <c r="I2945">
        <v>8590.0400000000009</v>
      </c>
    </row>
    <row r="2946" spans="1:9" x14ac:dyDescent="0.3">
      <c r="A2946">
        <v>8597324</v>
      </c>
      <c r="B2946">
        <v>4957</v>
      </c>
      <c r="C2946" t="s">
        <v>2152</v>
      </c>
      <c r="D2946" s="1">
        <v>44886</v>
      </c>
      <c r="E2946" t="s">
        <v>965</v>
      </c>
      <c r="F2946" t="s">
        <v>1072</v>
      </c>
      <c r="G2946">
        <v>97.17</v>
      </c>
      <c r="H2946">
        <v>882.84</v>
      </c>
      <c r="I2946">
        <v>85785.56</v>
      </c>
    </row>
    <row r="2947" spans="1:9" x14ac:dyDescent="0.3">
      <c r="A2947">
        <v>2626297</v>
      </c>
      <c r="B2947">
        <v>9116</v>
      </c>
      <c r="C2947" t="s">
        <v>2152</v>
      </c>
      <c r="D2947" s="1">
        <v>44974</v>
      </c>
      <c r="E2947" t="s">
        <v>965</v>
      </c>
      <c r="F2947" t="s">
        <v>1021</v>
      </c>
      <c r="G2947">
        <v>97.03</v>
      </c>
      <c r="H2947">
        <v>858.65</v>
      </c>
      <c r="I2947">
        <v>83314.81</v>
      </c>
    </row>
    <row r="2948" spans="1:9" x14ac:dyDescent="0.3">
      <c r="A2948">
        <v>9242109</v>
      </c>
      <c r="B2948">
        <v>6810</v>
      </c>
      <c r="C2948" t="s">
        <v>2152</v>
      </c>
      <c r="D2948" s="1">
        <v>45087</v>
      </c>
      <c r="E2948" t="s">
        <v>965</v>
      </c>
      <c r="F2948" t="s">
        <v>1349</v>
      </c>
      <c r="G2948">
        <v>8.86</v>
      </c>
      <c r="H2948">
        <v>704.69</v>
      </c>
      <c r="I2948">
        <v>6243.55</v>
      </c>
    </row>
    <row r="2949" spans="1:9" x14ac:dyDescent="0.3">
      <c r="A2949">
        <v>3885813</v>
      </c>
      <c r="B2949">
        <v>7046</v>
      </c>
      <c r="C2949" t="s">
        <v>2152</v>
      </c>
      <c r="D2949" s="1">
        <v>44990</v>
      </c>
      <c r="E2949" t="s">
        <v>965</v>
      </c>
      <c r="F2949" t="s">
        <v>1879</v>
      </c>
      <c r="G2949">
        <v>13.32</v>
      </c>
      <c r="H2949">
        <v>290.88</v>
      </c>
      <c r="I2949">
        <v>3874.52</v>
      </c>
    </row>
    <row r="2950" spans="1:9" x14ac:dyDescent="0.3">
      <c r="A2950">
        <v>9749692</v>
      </c>
      <c r="B2950">
        <v>6369</v>
      </c>
      <c r="C2950" t="s">
        <v>2152</v>
      </c>
      <c r="D2950" s="1">
        <v>45199</v>
      </c>
      <c r="E2950" t="s">
        <v>965</v>
      </c>
      <c r="F2950" t="s">
        <v>1227</v>
      </c>
      <c r="G2950">
        <v>68.84</v>
      </c>
      <c r="H2950">
        <v>433.47</v>
      </c>
      <c r="I2950">
        <v>29840.07</v>
      </c>
    </row>
    <row r="2951" spans="1:9" x14ac:dyDescent="0.3">
      <c r="A2951">
        <v>1228440</v>
      </c>
      <c r="B2951">
        <v>6655</v>
      </c>
      <c r="C2951" t="s">
        <v>2152</v>
      </c>
      <c r="D2951" s="1">
        <v>45496</v>
      </c>
      <c r="E2951" t="s">
        <v>965</v>
      </c>
      <c r="F2951" t="s">
        <v>1464</v>
      </c>
      <c r="G2951">
        <v>48.94</v>
      </c>
      <c r="H2951">
        <v>458.58</v>
      </c>
      <c r="I2951">
        <v>22442.91</v>
      </c>
    </row>
    <row r="2952" spans="1:9" x14ac:dyDescent="0.3">
      <c r="A2952">
        <v>3062782</v>
      </c>
      <c r="B2952">
        <v>5227</v>
      </c>
      <c r="C2952" t="s">
        <v>2152</v>
      </c>
      <c r="D2952" s="1">
        <v>45170</v>
      </c>
      <c r="E2952" t="s">
        <v>965</v>
      </c>
      <c r="F2952" t="s">
        <v>1556</v>
      </c>
      <c r="G2952">
        <v>16.96</v>
      </c>
      <c r="H2952">
        <v>519.82000000000005</v>
      </c>
      <c r="I2952">
        <v>8816.15</v>
      </c>
    </row>
    <row r="2953" spans="1:9" x14ac:dyDescent="0.3">
      <c r="A2953">
        <v>7685436</v>
      </c>
      <c r="B2953">
        <v>3877</v>
      </c>
      <c r="C2953" t="s">
        <v>2152</v>
      </c>
      <c r="D2953" s="1">
        <v>45305</v>
      </c>
      <c r="E2953" t="s">
        <v>965</v>
      </c>
      <c r="F2953" t="s">
        <v>1142</v>
      </c>
      <c r="G2953">
        <v>22.44</v>
      </c>
      <c r="H2953">
        <v>115.09</v>
      </c>
      <c r="I2953">
        <v>2582.62</v>
      </c>
    </row>
    <row r="2954" spans="1:9" x14ac:dyDescent="0.3">
      <c r="A2954">
        <v>4833824</v>
      </c>
      <c r="B2954">
        <v>8582</v>
      </c>
      <c r="C2954" t="s">
        <v>2152</v>
      </c>
      <c r="D2954" s="1">
        <v>44893</v>
      </c>
      <c r="E2954" t="s">
        <v>965</v>
      </c>
      <c r="F2954" t="s">
        <v>1427</v>
      </c>
      <c r="G2954">
        <v>52.35</v>
      </c>
      <c r="H2954">
        <v>217.84</v>
      </c>
      <c r="I2954">
        <v>11403.92</v>
      </c>
    </row>
    <row r="2955" spans="1:9" x14ac:dyDescent="0.3">
      <c r="A2955">
        <v>2057534</v>
      </c>
      <c r="B2955">
        <v>8977</v>
      </c>
      <c r="C2955" t="s">
        <v>2152</v>
      </c>
      <c r="D2955" s="1">
        <v>45049</v>
      </c>
      <c r="E2955" t="s">
        <v>965</v>
      </c>
      <c r="F2955" t="s">
        <v>1247</v>
      </c>
      <c r="G2955">
        <v>43.78</v>
      </c>
      <c r="H2955">
        <v>527.12</v>
      </c>
      <c r="I2955">
        <v>23077.31</v>
      </c>
    </row>
    <row r="2956" spans="1:9" x14ac:dyDescent="0.3">
      <c r="A2956">
        <v>3565163</v>
      </c>
      <c r="B2956">
        <v>7258</v>
      </c>
      <c r="C2956" t="s">
        <v>2152</v>
      </c>
      <c r="D2956" s="1">
        <v>45271</v>
      </c>
      <c r="E2956" t="s">
        <v>965</v>
      </c>
      <c r="F2956" t="s">
        <v>1765</v>
      </c>
      <c r="G2956">
        <v>98.14</v>
      </c>
      <c r="H2956">
        <v>994.08</v>
      </c>
      <c r="I2956">
        <v>97559.01</v>
      </c>
    </row>
    <row r="2957" spans="1:9" x14ac:dyDescent="0.3">
      <c r="A2957">
        <v>6932848</v>
      </c>
      <c r="B2957">
        <v>7581</v>
      </c>
      <c r="C2957" t="s">
        <v>2152</v>
      </c>
      <c r="D2957" s="1">
        <v>45386</v>
      </c>
      <c r="E2957" t="s">
        <v>965</v>
      </c>
      <c r="F2957" t="s">
        <v>1341</v>
      </c>
      <c r="G2957">
        <v>86.99</v>
      </c>
      <c r="H2957">
        <v>387.79</v>
      </c>
      <c r="I2957">
        <v>33733.85</v>
      </c>
    </row>
    <row r="2958" spans="1:9" x14ac:dyDescent="0.3">
      <c r="A2958">
        <v>2699879</v>
      </c>
      <c r="B2958">
        <v>4948</v>
      </c>
      <c r="C2958" t="s">
        <v>2152</v>
      </c>
      <c r="D2958" s="1">
        <v>45314</v>
      </c>
      <c r="E2958" t="s">
        <v>965</v>
      </c>
      <c r="F2958" t="s">
        <v>1398</v>
      </c>
      <c r="G2958">
        <v>33.090000000000003</v>
      </c>
      <c r="H2958">
        <v>145.47999999999999</v>
      </c>
      <c r="I2958">
        <v>4813.93</v>
      </c>
    </row>
    <row r="2959" spans="1:9" x14ac:dyDescent="0.3">
      <c r="A2959">
        <v>2932523</v>
      </c>
      <c r="B2959">
        <v>2344</v>
      </c>
      <c r="C2959" t="s">
        <v>2152</v>
      </c>
      <c r="D2959" s="1">
        <v>45170</v>
      </c>
      <c r="E2959" t="s">
        <v>965</v>
      </c>
      <c r="F2959" t="s">
        <v>1826</v>
      </c>
      <c r="G2959">
        <v>60.44</v>
      </c>
      <c r="H2959">
        <v>336.2</v>
      </c>
      <c r="I2959">
        <v>20319.93</v>
      </c>
    </row>
    <row r="2960" spans="1:9" x14ac:dyDescent="0.3">
      <c r="A2960">
        <v>9907680</v>
      </c>
      <c r="B2960">
        <v>4705</v>
      </c>
      <c r="C2960" t="s">
        <v>2152</v>
      </c>
      <c r="D2960" s="1">
        <v>45125</v>
      </c>
      <c r="E2960" t="s">
        <v>965</v>
      </c>
      <c r="F2960" t="s">
        <v>1173</v>
      </c>
      <c r="G2960">
        <v>57.16</v>
      </c>
      <c r="H2960">
        <v>529.28</v>
      </c>
      <c r="I2960">
        <v>30253.64</v>
      </c>
    </row>
    <row r="2961" spans="1:9" x14ac:dyDescent="0.3">
      <c r="A2961">
        <v>3487969</v>
      </c>
      <c r="B2961">
        <v>7258</v>
      </c>
      <c r="C2961" t="s">
        <v>2152</v>
      </c>
      <c r="D2961" s="1">
        <v>45300</v>
      </c>
      <c r="E2961" t="s">
        <v>965</v>
      </c>
      <c r="F2961" t="s">
        <v>1152</v>
      </c>
      <c r="G2961">
        <v>1.84</v>
      </c>
      <c r="H2961">
        <v>863.81</v>
      </c>
      <c r="I2961">
        <v>1589.41</v>
      </c>
    </row>
    <row r="2962" spans="1:9" x14ac:dyDescent="0.3">
      <c r="A2962">
        <v>5820877</v>
      </c>
      <c r="B2962">
        <v>2363</v>
      </c>
      <c r="C2962" t="s">
        <v>2152</v>
      </c>
      <c r="D2962" s="1">
        <v>45391</v>
      </c>
      <c r="E2962" t="s">
        <v>965</v>
      </c>
      <c r="F2962" t="s">
        <v>1577</v>
      </c>
      <c r="G2962">
        <v>89.71</v>
      </c>
      <c r="H2962">
        <v>582.27</v>
      </c>
      <c r="I2962">
        <v>52235.44</v>
      </c>
    </row>
    <row r="2963" spans="1:9" x14ac:dyDescent="0.3">
      <c r="A2963">
        <v>3694835</v>
      </c>
      <c r="B2963">
        <v>8977</v>
      </c>
      <c r="C2963" t="s">
        <v>2152</v>
      </c>
      <c r="D2963" s="1">
        <v>45148</v>
      </c>
      <c r="E2963" t="s">
        <v>965</v>
      </c>
      <c r="F2963" t="s">
        <v>1848</v>
      </c>
      <c r="G2963">
        <v>6.85</v>
      </c>
      <c r="H2963">
        <v>848.51</v>
      </c>
      <c r="I2963">
        <v>5812.29</v>
      </c>
    </row>
    <row r="2964" spans="1:9" x14ac:dyDescent="0.3">
      <c r="A2964">
        <v>6018402</v>
      </c>
      <c r="B2964">
        <v>7655</v>
      </c>
      <c r="C2964" t="s">
        <v>2152</v>
      </c>
      <c r="D2964" s="1">
        <v>45300</v>
      </c>
      <c r="E2964" t="s">
        <v>965</v>
      </c>
      <c r="F2964" t="s">
        <v>1186</v>
      </c>
      <c r="G2964">
        <v>29.8</v>
      </c>
      <c r="H2964">
        <v>923.32</v>
      </c>
      <c r="I2964">
        <v>27514.94</v>
      </c>
    </row>
    <row r="2965" spans="1:9" x14ac:dyDescent="0.3">
      <c r="A2965">
        <v>5885524</v>
      </c>
      <c r="B2965">
        <v>2439</v>
      </c>
      <c r="C2965" t="s">
        <v>2152</v>
      </c>
      <c r="D2965" s="1">
        <v>45042</v>
      </c>
      <c r="E2965" t="s">
        <v>965</v>
      </c>
      <c r="F2965" t="s">
        <v>1954</v>
      </c>
      <c r="G2965">
        <v>26</v>
      </c>
      <c r="H2965">
        <v>910.53</v>
      </c>
      <c r="I2965">
        <v>23673.78</v>
      </c>
    </row>
    <row r="2966" spans="1:9" x14ac:dyDescent="0.3">
      <c r="A2966">
        <v>9045283</v>
      </c>
      <c r="B2966">
        <v>1204</v>
      </c>
      <c r="C2966" t="s">
        <v>2152</v>
      </c>
      <c r="D2966" s="1">
        <v>45248</v>
      </c>
      <c r="E2966" t="s">
        <v>965</v>
      </c>
      <c r="F2966" t="s">
        <v>1650</v>
      </c>
      <c r="G2966">
        <v>17.91</v>
      </c>
      <c r="H2966">
        <v>294.45</v>
      </c>
      <c r="I2966">
        <v>5273.6</v>
      </c>
    </row>
    <row r="2967" spans="1:9" x14ac:dyDescent="0.3">
      <c r="A2967">
        <v>8339264</v>
      </c>
      <c r="B2967">
        <v>9015</v>
      </c>
      <c r="C2967" t="s">
        <v>2152</v>
      </c>
      <c r="D2967" s="1">
        <v>44830</v>
      </c>
      <c r="E2967" t="s">
        <v>965</v>
      </c>
      <c r="F2967" t="s">
        <v>1797</v>
      </c>
      <c r="G2967">
        <v>56.27</v>
      </c>
      <c r="H2967">
        <v>209.52</v>
      </c>
      <c r="I2967">
        <v>11789.69</v>
      </c>
    </row>
    <row r="2968" spans="1:9" x14ac:dyDescent="0.3">
      <c r="A2968">
        <v>1020026</v>
      </c>
      <c r="B2968">
        <v>3300</v>
      </c>
      <c r="C2968" t="s">
        <v>2152</v>
      </c>
      <c r="D2968" s="1">
        <v>45161</v>
      </c>
      <c r="E2968" t="s">
        <v>965</v>
      </c>
      <c r="F2968" t="s">
        <v>1930</v>
      </c>
      <c r="G2968">
        <v>88.63</v>
      </c>
      <c r="H2968">
        <v>903.14</v>
      </c>
      <c r="I2968">
        <v>80045.3</v>
      </c>
    </row>
    <row r="2969" spans="1:9" x14ac:dyDescent="0.3">
      <c r="A2969">
        <v>6931076</v>
      </c>
      <c r="B2969">
        <v>1845</v>
      </c>
      <c r="C2969" t="s">
        <v>2152</v>
      </c>
      <c r="D2969" s="1">
        <v>45451</v>
      </c>
      <c r="E2969" t="s">
        <v>965</v>
      </c>
      <c r="F2969" t="s">
        <v>1750</v>
      </c>
      <c r="G2969">
        <v>53.11</v>
      </c>
      <c r="H2969">
        <v>55.99</v>
      </c>
      <c r="I2969">
        <v>2973.63</v>
      </c>
    </row>
    <row r="2970" spans="1:9" x14ac:dyDescent="0.3">
      <c r="A2970">
        <v>9187998</v>
      </c>
      <c r="B2970">
        <v>6070</v>
      </c>
      <c r="C2970" t="s">
        <v>2152</v>
      </c>
      <c r="D2970" s="1">
        <v>45370</v>
      </c>
      <c r="E2970" t="s">
        <v>965</v>
      </c>
      <c r="F2970" t="s">
        <v>1042</v>
      </c>
      <c r="G2970">
        <v>78.599999999999994</v>
      </c>
      <c r="H2970">
        <v>721.38</v>
      </c>
      <c r="I2970">
        <v>56700.47</v>
      </c>
    </row>
    <row r="2971" spans="1:9" x14ac:dyDescent="0.3">
      <c r="A2971">
        <v>6008370</v>
      </c>
      <c r="B2971">
        <v>7049</v>
      </c>
      <c r="C2971" t="s">
        <v>2152</v>
      </c>
      <c r="D2971" s="1">
        <v>44919</v>
      </c>
      <c r="E2971" t="s">
        <v>965</v>
      </c>
      <c r="F2971" t="s">
        <v>1865</v>
      </c>
      <c r="G2971">
        <v>72.56</v>
      </c>
      <c r="H2971">
        <v>653.83000000000004</v>
      </c>
      <c r="I2971">
        <v>47441.9</v>
      </c>
    </row>
    <row r="2972" spans="1:9" x14ac:dyDescent="0.3">
      <c r="A2972">
        <v>8987906</v>
      </c>
      <c r="B2972">
        <v>6416</v>
      </c>
      <c r="C2972" t="s">
        <v>2152</v>
      </c>
      <c r="D2972" s="1">
        <v>45460</v>
      </c>
      <c r="E2972" t="s">
        <v>965</v>
      </c>
      <c r="F2972" t="s">
        <v>1691</v>
      </c>
      <c r="G2972">
        <v>78.45</v>
      </c>
      <c r="H2972">
        <v>557.33000000000004</v>
      </c>
      <c r="I2972">
        <v>43722.54</v>
      </c>
    </row>
    <row r="2973" spans="1:9" x14ac:dyDescent="0.3">
      <c r="A2973">
        <v>8008121</v>
      </c>
      <c r="B2973">
        <v>1410</v>
      </c>
      <c r="C2973" t="s">
        <v>2152</v>
      </c>
      <c r="D2973" s="1">
        <v>44889</v>
      </c>
      <c r="E2973" t="s">
        <v>965</v>
      </c>
      <c r="F2973" t="s">
        <v>1473</v>
      </c>
      <c r="G2973">
        <v>69.599999999999994</v>
      </c>
      <c r="H2973">
        <v>417.49</v>
      </c>
      <c r="I2973">
        <v>29057.3</v>
      </c>
    </row>
    <row r="2974" spans="1:9" x14ac:dyDescent="0.3">
      <c r="A2974">
        <v>1816783</v>
      </c>
      <c r="B2974">
        <v>3558</v>
      </c>
      <c r="C2974" t="s">
        <v>2152</v>
      </c>
      <c r="D2974" s="1">
        <v>44887</v>
      </c>
      <c r="E2974" t="s">
        <v>965</v>
      </c>
      <c r="F2974" t="s">
        <v>984</v>
      </c>
      <c r="G2974">
        <v>69.33</v>
      </c>
      <c r="H2974">
        <v>911.89</v>
      </c>
      <c r="I2974">
        <v>63221.33</v>
      </c>
    </row>
    <row r="2975" spans="1:9" x14ac:dyDescent="0.3">
      <c r="A2975">
        <v>3637853</v>
      </c>
      <c r="B2975">
        <v>6218</v>
      </c>
      <c r="C2975" t="s">
        <v>2152</v>
      </c>
      <c r="D2975" s="1">
        <v>45497</v>
      </c>
      <c r="E2975" t="s">
        <v>965</v>
      </c>
      <c r="F2975" t="s">
        <v>1644</v>
      </c>
      <c r="G2975">
        <v>22.1</v>
      </c>
      <c r="H2975">
        <v>716.86</v>
      </c>
      <c r="I2975">
        <v>15842.61</v>
      </c>
    </row>
    <row r="2976" spans="1:9" x14ac:dyDescent="0.3">
      <c r="A2976">
        <v>5749453</v>
      </c>
      <c r="B2976">
        <v>8032</v>
      </c>
      <c r="C2976" t="s">
        <v>2152</v>
      </c>
      <c r="D2976" s="1">
        <v>44924</v>
      </c>
      <c r="E2976" t="s">
        <v>965</v>
      </c>
      <c r="F2976" t="s">
        <v>1279</v>
      </c>
      <c r="G2976">
        <v>54.76</v>
      </c>
      <c r="H2976">
        <v>942.22</v>
      </c>
      <c r="I2976">
        <v>51595.97</v>
      </c>
    </row>
    <row r="2977" spans="1:9" x14ac:dyDescent="0.3">
      <c r="A2977">
        <v>5940364</v>
      </c>
      <c r="B2977">
        <v>7747</v>
      </c>
      <c r="C2977" t="s">
        <v>2152</v>
      </c>
      <c r="D2977" s="1">
        <v>45280</v>
      </c>
      <c r="E2977" t="s">
        <v>965</v>
      </c>
      <c r="F2977" t="s">
        <v>1510</v>
      </c>
      <c r="G2977">
        <v>16.739999999999998</v>
      </c>
      <c r="H2977">
        <v>692.47</v>
      </c>
      <c r="I2977">
        <v>11591.95</v>
      </c>
    </row>
    <row r="2978" spans="1:9" x14ac:dyDescent="0.3">
      <c r="A2978">
        <v>2448651</v>
      </c>
      <c r="B2978">
        <v>4700</v>
      </c>
      <c r="C2978" t="s">
        <v>2152</v>
      </c>
      <c r="D2978" s="1">
        <v>45320</v>
      </c>
      <c r="E2978" t="s">
        <v>965</v>
      </c>
      <c r="F2978" t="s">
        <v>1413</v>
      </c>
      <c r="G2978">
        <v>98.92</v>
      </c>
      <c r="H2978">
        <v>112.35</v>
      </c>
      <c r="I2978">
        <v>11113.66</v>
      </c>
    </row>
    <row r="2979" spans="1:9" x14ac:dyDescent="0.3">
      <c r="A2979">
        <v>1879935</v>
      </c>
      <c r="B2979">
        <v>2598</v>
      </c>
      <c r="C2979" t="s">
        <v>2152</v>
      </c>
      <c r="D2979" s="1">
        <v>45195</v>
      </c>
      <c r="E2979" t="s">
        <v>965</v>
      </c>
      <c r="F2979" t="s">
        <v>1906</v>
      </c>
      <c r="G2979">
        <v>53.1</v>
      </c>
      <c r="H2979">
        <v>442.41</v>
      </c>
      <c r="I2979">
        <v>23491.97</v>
      </c>
    </row>
    <row r="2980" spans="1:9" x14ac:dyDescent="0.3">
      <c r="A2980">
        <v>3053369</v>
      </c>
      <c r="B2980">
        <v>2304</v>
      </c>
      <c r="C2980" t="s">
        <v>2152</v>
      </c>
      <c r="D2980" s="1">
        <v>45520</v>
      </c>
      <c r="E2980" t="s">
        <v>965</v>
      </c>
      <c r="F2980" t="s">
        <v>1862</v>
      </c>
      <c r="G2980">
        <v>3.35</v>
      </c>
      <c r="H2980">
        <v>128.84</v>
      </c>
      <c r="I2980">
        <v>431.61</v>
      </c>
    </row>
    <row r="2981" spans="1:9" x14ac:dyDescent="0.3">
      <c r="A2981">
        <v>1429883</v>
      </c>
      <c r="B2981">
        <v>7602</v>
      </c>
      <c r="C2981" t="s">
        <v>2152</v>
      </c>
      <c r="D2981" s="1">
        <v>45403</v>
      </c>
      <c r="E2981" t="s">
        <v>965</v>
      </c>
      <c r="F2981" t="s">
        <v>1007</v>
      </c>
      <c r="G2981">
        <v>74.650000000000006</v>
      </c>
      <c r="H2981">
        <v>745.75</v>
      </c>
      <c r="I2981">
        <v>55670.239999999998</v>
      </c>
    </row>
    <row r="2982" spans="1:9" x14ac:dyDescent="0.3">
      <c r="A2982">
        <v>8138262</v>
      </c>
      <c r="B2982">
        <v>3862</v>
      </c>
      <c r="C2982" t="s">
        <v>2152</v>
      </c>
      <c r="D2982" s="1">
        <v>45103</v>
      </c>
      <c r="E2982" t="s">
        <v>965</v>
      </c>
      <c r="F2982" t="s">
        <v>1640</v>
      </c>
      <c r="G2982">
        <v>46.2</v>
      </c>
      <c r="H2982">
        <v>790.99</v>
      </c>
      <c r="I2982">
        <v>36543.74</v>
      </c>
    </row>
    <row r="2983" spans="1:9" x14ac:dyDescent="0.3">
      <c r="A2983">
        <v>5817586</v>
      </c>
      <c r="B2983">
        <v>2678</v>
      </c>
      <c r="C2983" t="s">
        <v>2152</v>
      </c>
      <c r="D2983" s="1">
        <v>45467</v>
      </c>
      <c r="E2983" t="s">
        <v>965</v>
      </c>
      <c r="F2983" t="s">
        <v>1158</v>
      </c>
      <c r="G2983">
        <v>7.26</v>
      </c>
      <c r="H2983">
        <v>817.8</v>
      </c>
      <c r="I2983">
        <v>5937.23</v>
      </c>
    </row>
    <row r="2984" spans="1:9" x14ac:dyDescent="0.3">
      <c r="A2984">
        <v>7472820</v>
      </c>
      <c r="B2984">
        <v>3258</v>
      </c>
      <c r="C2984" t="s">
        <v>2152</v>
      </c>
      <c r="D2984" s="1">
        <v>45410</v>
      </c>
      <c r="E2984" t="s">
        <v>965</v>
      </c>
      <c r="F2984" t="s">
        <v>1482</v>
      </c>
      <c r="G2984">
        <v>30.22</v>
      </c>
      <c r="H2984">
        <v>347.39</v>
      </c>
      <c r="I2984">
        <v>10498.13</v>
      </c>
    </row>
    <row r="2985" spans="1:9" x14ac:dyDescent="0.3">
      <c r="A2985">
        <v>2797138</v>
      </c>
      <c r="B2985">
        <v>3258</v>
      </c>
      <c r="C2985" t="s">
        <v>2152</v>
      </c>
      <c r="D2985" s="1">
        <v>45317</v>
      </c>
      <c r="E2985" t="s">
        <v>965</v>
      </c>
      <c r="F2985" t="s">
        <v>1868</v>
      </c>
      <c r="G2985">
        <v>12.19</v>
      </c>
      <c r="H2985">
        <v>588.51</v>
      </c>
      <c r="I2985">
        <v>7173.94</v>
      </c>
    </row>
    <row r="2986" spans="1:9" x14ac:dyDescent="0.3">
      <c r="A2986">
        <v>2172478</v>
      </c>
      <c r="B2986">
        <v>2696</v>
      </c>
      <c r="C2986" t="s">
        <v>2152</v>
      </c>
      <c r="D2986" s="1">
        <v>45285</v>
      </c>
      <c r="E2986" t="s">
        <v>965</v>
      </c>
      <c r="F2986" t="s">
        <v>1725</v>
      </c>
      <c r="G2986">
        <v>69.650000000000006</v>
      </c>
      <c r="H2986">
        <v>432.01</v>
      </c>
      <c r="I2986">
        <v>30089.5</v>
      </c>
    </row>
    <row r="2987" spans="1:9" x14ac:dyDescent="0.3">
      <c r="A2987">
        <v>1928069</v>
      </c>
      <c r="B2987">
        <v>3574</v>
      </c>
      <c r="C2987" t="s">
        <v>2152</v>
      </c>
      <c r="D2987" s="1">
        <v>44922</v>
      </c>
      <c r="E2987" t="s">
        <v>965</v>
      </c>
      <c r="F2987" t="s">
        <v>1532</v>
      </c>
      <c r="G2987">
        <v>11.28</v>
      </c>
      <c r="H2987">
        <v>230.74</v>
      </c>
      <c r="I2987">
        <v>2602.75</v>
      </c>
    </row>
    <row r="2988" spans="1:9" x14ac:dyDescent="0.3">
      <c r="A2988">
        <v>5430219</v>
      </c>
      <c r="B2988">
        <v>8371</v>
      </c>
      <c r="C2988" t="s">
        <v>2152</v>
      </c>
      <c r="D2988" s="1">
        <v>44838</v>
      </c>
      <c r="E2988" t="s">
        <v>965</v>
      </c>
      <c r="F2988" t="s">
        <v>1523</v>
      </c>
      <c r="G2988">
        <v>75.650000000000006</v>
      </c>
      <c r="H2988">
        <v>571.66999999999996</v>
      </c>
      <c r="I2988">
        <v>43246.84</v>
      </c>
    </row>
    <row r="2989" spans="1:9" x14ac:dyDescent="0.3">
      <c r="A2989">
        <v>5057675</v>
      </c>
      <c r="B2989">
        <v>8368</v>
      </c>
      <c r="C2989" t="s">
        <v>2152</v>
      </c>
      <c r="D2989" s="1">
        <v>45139</v>
      </c>
      <c r="E2989" t="s">
        <v>965</v>
      </c>
      <c r="F2989" t="s">
        <v>1161</v>
      </c>
      <c r="G2989">
        <v>32.21</v>
      </c>
      <c r="H2989">
        <v>324.68</v>
      </c>
      <c r="I2989">
        <v>10457.94</v>
      </c>
    </row>
    <row r="2990" spans="1:9" x14ac:dyDescent="0.3">
      <c r="A2990">
        <v>6977296</v>
      </c>
      <c r="B2990">
        <v>7172</v>
      </c>
      <c r="C2990" t="s">
        <v>2152</v>
      </c>
      <c r="D2990" s="1">
        <v>45037</v>
      </c>
      <c r="E2990" t="s">
        <v>965</v>
      </c>
      <c r="F2990" t="s">
        <v>1521</v>
      </c>
      <c r="G2990">
        <v>35.159999999999997</v>
      </c>
      <c r="H2990">
        <v>800.27</v>
      </c>
      <c r="I2990">
        <v>28137.49</v>
      </c>
    </row>
    <row r="2991" spans="1:9" x14ac:dyDescent="0.3">
      <c r="A2991">
        <v>9524238</v>
      </c>
      <c r="B2991">
        <v>5158</v>
      </c>
      <c r="C2991" t="s">
        <v>2152</v>
      </c>
      <c r="D2991" s="1">
        <v>45105</v>
      </c>
      <c r="E2991" t="s">
        <v>965</v>
      </c>
      <c r="F2991" t="s">
        <v>1307</v>
      </c>
      <c r="G2991">
        <v>78.48</v>
      </c>
      <c r="H2991">
        <v>237.3</v>
      </c>
      <c r="I2991">
        <v>18623.3</v>
      </c>
    </row>
    <row r="2992" spans="1:9" x14ac:dyDescent="0.3">
      <c r="A2992">
        <v>8486610</v>
      </c>
      <c r="B2992">
        <v>8353</v>
      </c>
      <c r="C2992" t="s">
        <v>2152</v>
      </c>
      <c r="D2992" s="1">
        <v>45312</v>
      </c>
      <c r="E2992" t="s">
        <v>965</v>
      </c>
      <c r="F2992" t="s">
        <v>1697</v>
      </c>
      <c r="G2992">
        <v>48.25</v>
      </c>
      <c r="H2992">
        <v>140.13999999999999</v>
      </c>
      <c r="I2992">
        <v>6761.75</v>
      </c>
    </row>
    <row r="2993" spans="1:9" x14ac:dyDescent="0.3">
      <c r="A2993">
        <v>6052261</v>
      </c>
      <c r="B2993">
        <v>8002</v>
      </c>
      <c r="C2993" t="s">
        <v>2152</v>
      </c>
      <c r="D2993" s="1">
        <v>45328</v>
      </c>
      <c r="E2993" t="s">
        <v>965</v>
      </c>
      <c r="F2993" t="s">
        <v>1042</v>
      </c>
      <c r="G2993">
        <v>95.68</v>
      </c>
      <c r="H2993">
        <v>337.65</v>
      </c>
      <c r="I2993">
        <v>32306.35</v>
      </c>
    </row>
    <row r="2994" spans="1:9" x14ac:dyDescent="0.3">
      <c r="A2994">
        <v>9129413</v>
      </c>
      <c r="B2994">
        <v>3725</v>
      </c>
      <c r="C2994" t="s">
        <v>2152</v>
      </c>
      <c r="D2994" s="1">
        <v>44954</v>
      </c>
      <c r="E2994" t="s">
        <v>965</v>
      </c>
      <c r="F2994" t="s">
        <v>1138</v>
      </c>
      <c r="G2994">
        <v>69.91</v>
      </c>
      <c r="H2994">
        <v>903.36</v>
      </c>
      <c r="I2994">
        <v>63153.9</v>
      </c>
    </row>
    <row r="2995" spans="1:9" x14ac:dyDescent="0.3">
      <c r="A2995">
        <v>5217318</v>
      </c>
      <c r="B2995">
        <v>5646</v>
      </c>
      <c r="C2995" t="s">
        <v>2152</v>
      </c>
      <c r="D2995" s="1">
        <v>45099</v>
      </c>
      <c r="E2995" t="s">
        <v>965</v>
      </c>
      <c r="F2995" t="s">
        <v>1788</v>
      </c>
      <c r="G2995">
        <v>51.66</v>
      </c>
      <c r="H2995">
        <v>771.9</v>
      </c>
      <c r="I2995">
        <v>39876.35</v>
      </c>
    </row>
    <row r="2996" spans="1:9" x14ac:dyDescent="0.3">
      <c r="A2996">
        <v>1954472</v>
      </c>
      <c r="B2996">
        <v>3877</v>
      </c>
      <c r="C2996" t="s">
        <v>2152</v>
      </c>
      <c r="D2996" s="1">
        <v>45010</v>
      </c>
      <c r="E2996" t="s">
        <v>965</v>
      </c>
      <c r="F2996" t="s">
        <v>1803</v>
      </c>
      <c r="G2996">
        <v>50.93</v>
      </c>
      <c r="H2996">
        <v>915.18</v>
      </c>
      <c r="I2996">
        <v>46610.12</v>
      </c>
    </row>
    <row r="2997" spans="1:9" x14ac:dyDescent="0.3">
      <c r="A2997">
        <v>8242090</v>
      </c>
      <c r="B2997">
        <v>3120</v>
      </c>
      <c r="C2997" t="s">
        <v>2152</v>
      </c>
      <c r="D2997" s="1">
        <v>45181</v>
      </c>
      <c r="E2997" t="s">
        <v>965</v>
      </c>
      <c r="F2997" t="s">
        <v>1784</v>
      </c>
      <c r="G2997">
        <v>91.56</v>
      </c>
      <c r="H2997">
        <v>94.79</v>
      </c>
      <c r="I2997">
        <v>8678.9699999999993</v>
      </c>
    </row>
    <row r="2998" spans="1:9" x14ac:dyDescent="0.3">
      <c r="A2998">
        <v>3077856</v>
      </c>
      <c r="B2998">
        <v>5227</v>
      </c>
      <c r="C2998" t="s">
        <v>2152</v>
      </c>
      <c r="D2998" s="1">
        <v>45152</v>
      </c>
      <c r="E2998" t="s">
        <v>965</v>
      </c>
      <c r="F2998" t="s">
        <v>1907</v>
      </c>
      <c r="G2998">
        <v>71.510000000000005</v>
      </c>
      <c r="H2998">
        <v>410.57</v>
      </c>
      <c r="I2998">
        <v>29359.86</v>
      </c>
    </row>
    <row r="2999" spans="1:9" x14ac:dyDescent="0.3">
      <c r="A2999">
        <v>5299115</v>
      </c>
      <c r="B2999">
        <v>7858</v>
      </c>
      <c r="C2999" t="s">
        <v>2152</v>
      </c>
      <c r="D2999" s="1">
        <v>45358</v>
      </c>
      <c r="E2999" t="s">
        <v>965</v>
      </c>
      <c r="F2999" t="s">
        <v>1247</v>
      </c>
      <c r="G2999">
        <v>82.88</v>
      </c>
      <c r="H2999">
        <v>791.6</v>
      </c>
      <c r="I2999">
        <v>65607.81</v>
      </c>
    </row>
    <row r="3000" spans="1:9" x14ac:dyDescent="0.3">
      <c r="A3000">
        <v>6902547</v>
      </c>
      <c r="B3000">
        <v>8977</v>
      </c>
      <c r="C3000" t="s">
        <v>2152</v>
      </c>
      <c r="D3000" s="1">
        <v>45462</v>
      </c>
      <c r="E3000" t="s">
        <v>965</v>
      </c>
      <c r="F3000" t="s">
        <v>1319</v>
      </c>
      <c r="G3000">
        <v>38.32</v>
      </c>
      <c r="H3000">
        <v>455.07</v>
      </c>
      <c r="I3000">
        <v>17438.28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63B1-1B53-45FD-BF72-0B72B23A658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B114FD-CC09-4B5F-8D4B-EF9DC335A7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Basic </vt:lpstr>
      <vt:lpstr>portfolio_data_customer</vt:lpstr>
      <vt:lpstr>customer_data</vt:lpstr>
      <vt:lpstr>investment_data</vt:lpstr>
      <vt:lpstr>performance_data</vt:lpstr>
      <vt:lpstr>portfolio_data</vt:lpstr>
      <vt:lpstr>transaction_data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Uke</dc:creator>
  <cp:lastModifiedBy>Nishant Uke</cp:lastModifiedBy>
  <dcterms:created xsi:type="dcterms:W3CDTF">2026-02-16T13:35:44Z</dcterms:created>
  <dcterms:modified xsi:type="dcterms:W3CDTF">2026-04-22T12:32:29Z</dcterms:modified>
</cp:coreProperties>
</file>